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ool\Group Project Bulk\PokemonDB\Sources\pokemon Go\go stats\"/>
    </mc:Choice>
  </mc:AlternateContent>
  <xr:revisionPtr revIDLastSave="0" documentId="13_ncr:1_{BAF7B622-91F4-4D10-9FA4-A5424274724B}" xr6:coauthVersionLast="47" xr6:coauthVersionMax="47" xr10:uidLastSave="{00000000-0000-0000-0000-000000000000}"/>
  <bookViews>
    <workbookView xWindow="-120" yWindow="-120" windowWidth="38640" windowHeight="21120" activeTab="1" xr2:uid="{1166256A-64E8-4D91-A7F2-D6EA1B716BD0}"/>
  </bookViews>
  <sheets>
    <sheet name="RawData" sheetId="1" r:id="rId1"/>
    <sheet name="PokemonStats" sheetId="8" r:id="rId2"/>
    <sheet name="quickAttack_pokemon" sheetId="5" r:id="rId3"/>
    <sheet name="chargedMoves_pokemon" sheetId="7" r:id="rId4"/>
    <sheet name="quickAttacks" sheetId="3" r:id="rId5"/>
    <sheet name="chargeAttack" sheetId="4" r:id="rId6"/>
    <sheet name="MoveSourceComparison" sheetId="6" r:id="rId7"/>
  </sheets>
  <externalReferences>
    <externalReference r:id="rId8"/>
    <externalReference r:id="rId9"/>
  </externalReferences>
  <definedNames>
    <definedName name="acid" localSheetId="4">quickAttacks!$B$2</definedName>
    <definedName name="airslash" localSheetId="4">quickAttacks!$B$3</definedName>
    <definedName name="astonish" localSheetId="4">quickAttacks!$B$4</definedName>
    <definedName name="bite" localSheetId="4">quickAttacks!$B$5</definedName>
    <definedName name="bubble" localSheetId="4">quickAttacks!$B$6</definedName>
    <definedName name="bugbite" localSheetId="4">quickAttacks!$B$7</definedName>
    <definedName name="bulletpunch" localSheetId="4">quickAttacks!$B$8</definedName>
    <definedName name="bulletseed" localSheetId="4">quickAttacks!$B$9</definedName>
    <definedName name="chargebeam" localSheetId="4">quickAttacks!$B$10</definedName>
    <definedName name="charm" localSheetId="4">quickAttacks!$B$11</definedName>
    <definedName name="confusion" localSheetId="4">quickAttacks!$B$12</definedName>
    <definedName name="counter" localSheetId="4">quickAttacks!$B$13</definedName>
    <definedName name="cut" localSheetId="4">quickAttacks!$B$14</definedName>
    <definedName name="doublekick" localSheetId="4">quickAttacks!$B$15</definedName>
    <definedName name="dragonbreath" localSheetId="4">quickAttacks!$B$16</definedName>
    <definedName name="dragontail" localSheetId="4">quickAttacks!$B$17</definedName>
    <definedName name="ember" localSheetId="4">quickAttacks!$B$18</definedName>
    <definedName name="ExternalData_1" localSheetId="3" hidden="1">chargedMoves_pokemon!$A$1:$L$2909</definedName>
    <definedName name="ExternalData_1" localSheetId="2" hidden="1">quickAttack_pokemon!$A$1:$J$1784</definedName>
    <definedName name="extrasensory" localSheetId="4">quickAttacks!$B$19</definedName>
    <definedName name="fairywind" localSheetId="4">quickAttacks!$B$20</definedName>
    <definedName name="feintattack" localSheetId="4">quickAttacks!$B$21</definedName>
    <definedName name="firefang" localSheetId="4">quickAttacks!$B$22</definedName>
    <definedName name="firespin" localSheetId="4">quickAttacks!$B$23</definedName>
    <definedName name="frostbreath" localSheetId="4">quickAttacks!$B$24</definedName>
    <definedName name="furycutter" localSheetId="4">quickAttacks!$B$25</definedName>
    <definedName name="gust" localSheetId="4">quickAttacks!$B$26</definedName>
    <definedName name="hex" localSheetId="4">quickAttacks!$B$27</definedName>
    <definedName name="hiddenpower" localSheetId="4">quickAttacks!$B$28</definedName>
    <definedName name="icefang" localSheetId="4">quickAttacks!$B$29</definedName>
    <definedName name="iceshard" localSheetId="4">quickAttacks!$B$30</definedName>
    <definedName name="incinerate" localSheetId="4">quickAttacks!$B$31</definedName>
    <definedName name="infestation" localSheetId="4">quickAttacks!$B$32</definedName>
    <definedName name="irontail" localSheetId="4">quickAttacks!$B$33</definedName>
    <definedName name="karatechop" localSheetId="4">quickAttacks!$B$34</definedName>
    <definedName name="leafage" localSheetId="4">quickAttacks!#REF!</definedName>
    <definedName name="lick" localSheetId="4">quickAttacks!$B$35</definedName>
    <definedName name="lockon" localSheetId="4">quickAttacks!$B$36</definedName>
    <definedName name="lowkick" localSheetId="4">quickAttacks!$B$37</definedName>
    <definedName name="magicalleaf" localSheetId="4">quickAttacks!$B$38</definedName>
    <definedName name="metalclaw" localSheetId="4">quickAttacks!$B$39</definedName>
    <definedName name="mudshot" localSheetId="4">quickAttacks!$B$40</definedName>
    <definedName name="mudslap" localSheetId="4">quickAttacks!$B$41</definedName>
    <definedName name="peck" localSheetId="4">quickAttacks!$B$42</definedName>
    <definedName name="poisonjab" localSheetId="4">quickAttacks!$B$43</definedName>
    <definedName name="poisonsting" localSheetId="4">quickAttacks!$B$44</definedName>
    <definedName name="pound" localSheetId="4">quickAttacks!$B$45</definedName>
    <definedName name="powdersnow" localSheetId="4">quickAttacks!$B$46</definedName>
    <definedName name="present" localSheetId="4">quickAttacks!$B$47</definedName>
    <definedName name="psychocut" localSheetId="4">quickAttacks!$B$48</definedName>
    <definedName name="quickattack" localSheetId="4">quickAttacks!$B$49</definedName>
    <definedName name="razorleaf" localSheetId="4">quickAttacks!$B$50</definedName>
    <definedName name="rocksmash" localSheetId="4">quickAttacks!$B$51</definedName>
    <definedName name="rockthrow" localSheetId="4">quickAttacks!$B$52</definedName>
    <definedName name="rollout" localSheetId="4">quickAttacks!$B$53</definedName>
    <definedName name="scratch" localSheetId="4">quickAttacks!$B$54</definedName>
    <definedName name="shadowclaw" localSheetId="4">quickAttacks!$B$55</definedName>
    <definedName name="smackdown" localSheetId="4">quickAttacks!$B$56</definedName>
    <definedName name="snarl" localSheetId="4">quickAttacks!$B$57</definedName>
    <definedName name="spark" localSheetId="4">quickAttacks!$B$58</definedName>
    <definedName name="splash" localSheetId="4">quickAttacks!$B$59</definedName>
    <definedName name="steelwing" localSheetId="4">quickAttacks!$B$60</definedName>
    <definedName name="strugglebug" localSheetId="4">quickAttacks!$B$61</definedName>
    <definedName name="suckerpunch" localSheetId="4">quickAttacks!$B$62</definedName>
    <definedName name="tackle" localSheetId="4">quickAttacks!$B$63</definedName>
    <definedName name="takedown" localSheetId="4">quickAttacks!$B$64</definedName>
    <definedName name="thunderfang" localSheetId="4">quickAttacks!$B$65</definedName>
    <definedName name="thundershock" localSheetId="4">quickAttacks!$B$66</definedName>
    <definedName name="transform" localSheetId="4">quickAttacks!$B$67</definedName>
    <definedName name="vinewhip" localSheetId="4">quickAttacks!$B$68</definedName>
    <definedName name="voltswitch" localSheetId="4">quickAttacks!$B$69</definedName>
    <definedName name="waterfall" localSheetId="4">quickAttacks!$B$71</definedName>
    <definedName name="watergun" localSheetId="4">quickAttacks!$B$70</definedName>
    <definedName name="wingattack" localSheetId="4">quickAttacks!$B$72</definedName>
    <definedName name="yawn" localSheetId="4">quickAttacks!$B$73</definedName>
    <definedName name="zenheadbutt" localSheetId="4">quickAttacks!$B$74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09" i="8" l="1"/>
  <c r="F1009" i="8"/>
  <c r="E1009" i="8"/>
  <c r="D1009" i="8"/>
  <c r="C1009" i="8"/>
  <c r="G1008" i="8"/>
  <c r="F1008" i="8"/>
  <c r="E1008" i="8"/>
  <c r="D1008" i="8"/>
  <c r="C1008" i="8"/>
  <c r="G1007" i="8"/>
  <c r="F1007" i="8"/>
  <c r="E1007" i="8"/>
  <c r="D1007" i="8"/>
  <c r="C1007" i="8"/>
  <c r="G1006" i="8"/>
  <c r="F1006" i="8"/>
  <c r="E1006" i="8"/>
  <c r="D1006" i="8"/>
  <c r="C1006" i="8"/>
  <c r="G1005" i="8"/>
  <c r="F1005" i="8"/>
  <c r="E1005" i="8"/>
  <c r="D1005" i="8"/>
  <c r="C1005" i="8"/>
  <c r="G1004" i="8"/>
  <c r="F1004" i="8"/>
  <c r="E1004" i="8"/>
  <c r="D1004" i="8"/>
  <c r="C1004" i="8"/>
  <c r="G1003" i="8"/>
  <c r="F1003" i="8"/>
  <c r="E1003" i="8"/>
  <c r="D1003" i="8"/>
  <c r="C1003" i="8"/>
  <c r="G1002" i="8"/>
  <c r="F1002" i="8"/>
  <c r="E1002" i="8"/>
  <c r="D1002" i="8"/>
  <c r="C1002" i="8"/>
  <c r="G1001" i="8"/>
  <c r="F1001" i="8"/>
  <c r="E1001" i="8"/>
  <c r="D1001" i="8"/>
  <c r="C1001" i="8"/>
  <c r="G1000" i="8"/>
  <c r="F1000" i="8"/>
  <c r="E1000" i="8"/>
  <c r="D1000" i="8"/>
  <c r="C1000" i="8"/>
  <c r="G999" i="8"/>
  <c r="F999" i="8"/>
  <c r="E999" i="8"/>
  <c r="D999" i="8"/>
  <c r="C999" i="8"/>
  <c r="G998" i="8"/>
  <c r="F998" i="8"/>
  <c r="E998" i="8"/>
  <c r="D998" i="8"/>
  <c r="C998" i="8"/>
  <c r="G997" i="8"/>
  <c r="F997" i="8"/>
  <c r="E997" i="8"/>
  <c r="D997" i="8"/>
  <c r="C997" i="8"/>
  <c r="G996" i="8"/>
  <c r="F996" i="8"/>
  <c r="E996" i="8"/>
  <c r="D996" i="8"/>
  <c r="C996" i="8"/>
  <c r="G995" i="8"/>
  <c r="F995" i="8"/>
  <c r="E995" i="8"/>
  <c r="D995" i="8"/>
  <c r="C995" i="8"/>
  <c r="G994" i="8"/>
  <c r="F994" i="8"/>
  <c r="E994" i="8"/>
  <c r="D994" i="8"/>
  <c r="C994" i="8"/>
  <c r="G993" i="8"/>
  <c r="F993" i="8"/>
  <c r="E993" i="8"/>
  <c r="D993" i="8"/>
  <c r="C993" i="8"/>
  <c r="G992" i="8"/>
  <c r="F992" i="8"/>
  <c r="E992" i="8"/>
  <c r="D992" i="8"/>
  <c r="C992" i="8"/>
  <c r="G991" i="8"/>
  <c r="F991" i="8"/>
  <c r="E991" i="8"/>
  <c r="D991" i="8"/>
  <c r="C991" i="8"/>
  <c r="G990" i="8"/>
  <c r="F990" i="8"/>
  <c r="E990" i="8"/>
  <c r="D990" i="8"/>
  <c r="C990" i="8"/>
  <c r="G989" i="8"/>
  <c r="F989" i="8"/>
  <c r="E989" i="8"/>
  <c r="D989" i="8"/>
  <c r="C989" i="8"/>
  <c r="G988" i="8"/>
  <c r="F988" i="8"/>
  <c r="E988" i="8"/>
  <c r="D988" i="8"/>
  <c r="C988" i="8"/>
  <c r="G987" i="8"/>
  <c r="F987" i="8"/>
  <c r="E987" i="8"/>
  <c r="D987" i="8"/>
  <c r="C987" i="8"/>
  <c r="G986" i="8"/>
  <c r="F986" i="8"/>
  <c r="E986" i="8"/>
  <c r="D986" i="8"/>
  <c r="C986" i="8"/>
  <c r="G985" i="8"/>
  <c r="F985" i="8"/>
  <c r="E985" i="8"/>
  <c r="D985" i="8"/>
  <c r="C985" i="8"/>
  <c r="G984" i="8"/>
  <c r="F984" i="8"/>
  <c r="E984" i="8"/>
  <c r="D984" i="8"/>
  <c r="C984" i="8"/>
  <c r="G983" i="8"/>
  <c r="F983" i="8"/>
  <c r="E983" i="8"/>
  <c r="D983" i="8"/>
  <c r="C983" i="8"/>
  <c r="G982" i="8"/>
  <c r="F982" i="8"/>
  <c r="E982" i="8"/>
  <c r="D982" i="8"/>
  <c r="C982" i="8"/>
  <c r="G981" i="8"/>
  <c r="F981" i="8"/>
  <c r="E981" i="8"/>
  <c r="D981" i="8"/>
  <c r="C981" i="8"/>
  <c r="G980" i="8"/>
  <c r="F980" i="8"/>
  <c r="E980" i="8"/>
  <c r="D980" i="8"/>
  <c r="C980" i="8"/>
  <c r="G979" i="8"/>
  <c r="F979" i="8"/>
  <c r="E979" i="8"/>
  <c r="D979" i="8"/>
  <c r="C979" i="8"/>
  <c r="G978" i="8"/>
  <c r="F978" i="8"/>
  <c r="E978" i="8"/>
  <c r="D978" i="8"/>
  <c r="C978" i="8"/>
  <c r="G977" i="8"/>
  <c r="F977" i="8"/>
  <c r="E977" i="8"/>
  <c r="D977" i="8"/>
  <c r="C977" i="8"/>
  <c r="G976" i="8"/>
  <c r="F976" i="8"/>
  <c r="E976" i="8"/>
  <c r="D976" i="8"/>
  <c r="C976" i="8"/>
  <c r="G975" i="8"/>
  <c r="F975" i="8"/>
  <c r="E975" i="8"/>
  <c r="D975" i="8"/>
  <c r="C975" i="8"/>
  <c r="G974" i="8"/>
  <c r="F974" i="8"/>
  <c r="E974" i="8"/>
  <c r="D974" i="8"/>
  <c r="C974" i="8"/>
  <c r="G973" i="8"/>
  <c r="F973" i="8"/>
  <c r="E973" i="8"/>
  <c r="D973" i="8"/>
  <c r="C973" i="8"/>
  <c r="G972" i="8"/>
  <c r="F972" i="8"/>
  <c r="E972" i="8"/>
  <c r="D972" i="8"/>
  <c r="C972" i="8"/>
  <c r="G971" i="8"/>
  <c r="F971" i="8"/>
  <c r="E971" i="8"/>
  <c r="D971" i="8"/>
  <c r="C971" i="8"/>
  <c r="G970" i="8"/>
  <c r="F970" i="8"/>
  <c r="E970" i="8"/>
  <c r="D970" i="8"/>
  <c r="C970" i="8"/>
  <c r="G969" i="8"/>
  <c r="F969" i="8"/>
  <c r="E969" i="8"/>
  <c r="D969" i="8"/>
  <c r="C969" i="8"/>
  <c r="G968" i="8"/>
  <c r="F968" i="8"/>
  <c r="E968" i="8"/>
  <c r="D968" i="8"/>
  <c r="C968" i="8"/>
  <c r="G967" i="8"/>
  <c r="F967" i="8"/>
  <c r="E967" i="8"/>
  <c r="D967" i="8"/>
  <c r="C967" i="8"/>
  <c r="G966" i="8"/>
  <c r="F966" i="8"/>
  <c r="E966" i="8"/>
  <c r="D966" i="8"/>
  <c r="C966" i="8"/>
  <c r="G965" i="8"/>
  <c r="F965" i="8"/>
  <c r="E965" i="8"/>
  <c r="D965" i="8"/>
  <c r="C965" i="8"/>
  <c r="G964" i="8"/>
  <c r="F964" i="8"/>
  <c r="E964" i="8"/>
  <c r="D964" i="8"/>
  <c r="C964" i="8"/>
  <c r="G963" i="8"/>
  <c r="F963" i="8"/>
  <c r="E963" i="8"/>
  <c r="D963" i="8"/>
  <c r="C963" i="8"/>
  <c r="G962" i="8"/>
  <c r="F962" i="8"/>
  <c r="E962" i="8"/>
  <c r="D962" i="8"/>
  <c r="C962" i="8"/>
  <c r="G961" i="8"/>
  <c r="F961" i="8"/>
  <c r="E961" i="8"/>
  <c r="D961" i="8"/>
  <c r="C961" i="8"/>
  <c r="G960" i="8"/>
  <c r="F960" i="8"/>
  <c r="E960" i="8"/>
  <c r="D960" i="8"/>
  <c r="C960" i="8"/>
  <c r="G959" i="8"/>
  <c r="F959" i="8"/>
  <c r="E959" i="8"/>
  <c r="D959" i="8"/>
  <c r="C959" i="8"/>
  <c r="G958" i="8"/>
  <c r="F958" i="8"/>
  <c r="E958" i="8"/>
  <c r="D958" i="8"/>
  <c r="C958" i="8"/>
  <c r="G957" i="8"/>
  <c r="F957" i="8"/>
  <c r="E957" i="8"/>
  <c r="D957" i="8"/>
  <c r="C957" i="8"/>
  <c r="G956" i="8"/>
  <c r="F956" i="8"/>
  <c r="E956" i="8"/>
  <c r="D956" i="8"/>
  <c r="C956" i="8"/>
  <c r="G955" i="8"/>
  <c r="F955" i="8"/>
  <c r="E955" i="8"/>
  <c r="D955" i="8"/>
  <c r="C955" i="8"/>
  <c r="G954" i="8"/>
  <c r="F954" i="8"/>
  <c r="E954" i="8"/>
  <c r="D954" i="8"/>
  <c r="C954" i="8"/>
  <c r="G953" i="8"/>
  <c r="F953" i="8"/>
  <c r="E953" i="8"/>
  <c r="D953" i="8"/>
  <c r="C953" i="8"/>
  <c r="G952" i="8"/>
  <c r="F952" i="8"/>
  <c r="E952" i="8"/>
  <c r="D952" i="8"/>
  <c r="C952" i="8"/>
  <c r="G951" i="8"/>
  <c r="F951" i="8"/>
  <c r="E951" i="8"/>
  <c r="D951" i="8"/>
  <c r="C951" i="8"/>
  <c r="G950" i="8"/>
  <c r="F950" i="8"/>
  <c r="E950" i="8"/>
  <c r="D950" i="8"/>
  <c r="C950" i="8"/>
  <c r="G949" i="8"/>
  <c r="F949" i="8"/>
  <c r="E949" i="8"/>
  <c r="D949" i="8"/>
  <c r="C949" i="8"/>
  <c r="G948" i="8"/>
  <c r="F948" i="8"/>
  <c r="E948" i="8"/>
  <c r="D948" i="8"/>
  <c r="C948" i="8"/>
  <c r="G947" i="8"/>
  <c r="F947" i="8"/>
  <c r="E947" i="8"/>
  <c r="D947" i="8"/>
  <c r="C947" i="8"/>
  <c r="G946" i="8"/>
  <c r="F946" i="8"/>
  <c r="E946" i="8"/>
  <c r="D946" i="8"/>
  <c r="C946" i="8"/>
  <c r="G945" i="8"/>
  <c r="F945" i="8"/>
  <c r="E945" i="8"/>
  <c r="D945" i="8"/>
  <c r="C945" i="8"/>
  <c r="G944" i="8"/>
  <c r="F944" i="8"/>
  <c r="E944" i="8"/>
  <c r="D944" i="8"/>
  <c r="C944" i="8"/>
  <c r="G943" i="8"/>
  <c r="F943" i="8"/>
  <c r="E943" i="8"/>
  <c r="D943" i="8"/>
  <c r="C943" i="8"/>
  <c r="G942" i="8"/>
  <c r="F942" i="8"/>
  <c r="E942" i="8"/>
  <c r="D942" i="8"/>
  <c r="C942" i="8"/>
  <c r="G941" i="8"/>
  <c r="F941" i="8"/>
  <c r="E941" i="8"/>
  <c r="D941" i="8"/>
  <c r="C941" i="8"/>
  <c r="G940" i="8"/>
  <c r="F940" i="8"/>
  <c r="E940" i="8"/>
  <c r="D940" i="8"/>
  <c r="C940" i="8"/>
  <c r="G939" i="8"/>
  <c r="F939" i="8"/>
  <c r="E939" i="8"/>
  <c r="D939" i="8"/>
  <c r="C939" i="8"/>
  <c r="G938" i="8"/>
  <c r="F938" i="8"/>
  <c r="E938" i="8"/>
  <c r="D938" i="8"/>
  <c r="C938" i="8"/>
  <c r="G937" i="8"/>
  <c r="F937" i="8"/>
  <c r="E937" i="8"/>
  <c r="D937" i="8"/>
  <c r="C937" i="8"/>
  <c r="G936" i="8"/>
  <c r="F936" i="8"/>
  <c r="E936" i="8"/>
  <c r="D936" i="8"/>
  <c r="C936" i="8"/>
  <c r="G935" i="8"/>
  <c r="F935" i="8"/>
  <c r="E935" i="8"/>
  <c r="D935" i="8"/>
  <c r="C935" i="8"/>
  <c r="G934" i="8"/>
  <c r="F934" i="8"/>
  <c r="E934" i="8"/>
  <c r="D934" i="8"/>
  <c r="C934" i="8"/>
  <c r="G933" i="8"/>
  <c r="F933" i="8"/>
  <c r="E933" i="8"/>
  <c r="D933" i="8"/>
  <c r="C933" i="8"/>
  <c r="G932" i="8"/>
  <c r="F932" i="8"/>
  <c r="E932" i="8"/>
  <c r="D932" i="8"/>
  <c r="C932" i="8"/>
  <c r="G931" i="8"/>
  <c r="F931" i="8"/>
  <c r="E931" i="8"/>
  <c r="D931" i="8"/>
  <c r="C931" i="8"/>
  <c r="G930" i="8"/>
  <c r="F930" i="8"/>
  <c r="E930" i="8"/>
  <c r="D930" i="8"/>
  <c r="C930" i="8"/>
  <c r="G929" i="8"/>
  <c r="F929" i="8"/>
  <c r="E929" i="8"/>
  <c r="D929" i="8"/>
  <c r="C929" i="8"/>
  <c r="G928" i="8"/>
  <c r="F928" i="8"/>
  <c r="E928" i="8"/>
  <c r="D928" i="8"/>
  <c r="C928" i="8"/>
  <c r="G927" i="8"/>
  <c r="F927" i="8"/>
  <c r="E927" i="8"/>
  <c r="D927" i="8"/>
  <c r="C927" i="8"/>
  <c r="G926" i="8"/>
  <c r="F926" i="8"/>
  <c r="E926" i="8"/>
  <c r="D926" i="8"/>
  <c r="C926" i="8"/>
  <c r="G925" i="8"/>
  <c r="F925" i="8"/>
  <c r="E925" i="8"/>
  <c r="D925" i="8"/>
  <c r="C925" i="8"/>
  <c r="G924" i="8"/>
  <c r="F924" i="8"/>
  <c r="E924" i="8"/>
  <c r="D924" i="8"/>
  <c r="C924" i="8"/>
  <c r="G923" i="8"/>
  <c r="F923" i="8"/>
  <c r="E923" i="8"/>
  <c r="D923" i="8"/>
  <c r="C923" i="8"/>
  <c r="G922" i="8"/>
  <c r="F922" i="8"/>
  <c r="E922" i="8"/>
  <c r="D922" i="8"/>
  <c r="C922" i="8"/>
  <c r="G921" i="8"/>
  <c r="F921" i="8"/>
  <c r="E921" i="8"/>
  <c r="D921" i="8"/>
  <c r="C921" i="8"/>
  <c r="G920" i="8"/>
  <c r="F920" i="8"/>
  <c r="E920" i="8"/>
  <c r="D920" i="8"/>
  <c r="C920" i="8"/>
  <c r="G919" i="8"/>
  <c r="F919" i="8"/>
  <c r="E919" i="8"/>
  <c r="D919" i="8"/>
  <c r="C919" i="8"/>
  <c r="G918" i="8"/>
  <c r="F918" i="8"/>
  <c r="E918" i="8"/>
  <c r="D918" i="8"/>
  <c r="C918" i="8"/>
  <c r="G917" i="8"/>
  <c r="F917" i="8"/>
  <c r="E917" i="8"/>
  <c r="D917" i="8"/>
  <c r="C917" i="8"/>
  <c r="G916" i="8"/>
  <c r="F916" i="8"/>
  <c r="E916" i="8"/>
  <c r="D916" i="8"/>
  <c r="C916" i="8"/>
  <c r="G915" i="8"/>
  <c r="F915" i="8"/>
  <c r="E915" i="8"/>
  <c r="D915" i="8"/>
  <c r="C915" i="8"/>
  <c r="G914" i="8"/>
  <c r="F914" i="8"/>
  <c r="E914" i="8"/>
  <c r="D914" i="8"/>
  <c r="C914" i="8"/>
  <c r="G913" i="8"/>
  <c r="F913" i="8"/>
  <c r="E913" i="8"/>
  <c r="D913" i="8"/>
  <c r="C913" i="8"/>
  <c r="G912" i="8"/>
  <c r="F912" i="8"/>
  <c r="E912" i="8"/>
  <c r="D912" i="8"/>
  <c r="C912" i="8"/>
  <c r="G911" i="8"/>
  <c r="F911" i="8"/>
  <c r="E911" i="8"/>
  <c r="D911" i="8"/>
  <c r="C911" i="8"/>
  <c r="G910" i="8"/>
  <c r="F910" i="8"/>
  <c r="E910" i="8"/>
  <c r="D910" i="8"/>
  <c r="C910" i="8"/>
  <c r="G909" i="8"/>
  <c r="F909" i="8"/>
  <c r="E909" i="8"/>
  <c r="D909" i="8"/>
  <c r="C909" i="8"/>
  <c r="G908" i="8"/>
  <c r="F908" i="8"/>
  <c r="E908" i="8"/>
  <c r="D908" i="8"/>
  <c r="C908" i="8"/>
  <c r="G907" i="8"/>
  <c r="F907" i="8"/>
  <c r="E907" i="8"/>
  <c r="D907" i="8"/>
  <c r="C907" i="8"/>
  <c r="G906" i="8"/>
  <c r="F906" i="8"/>
  <c r="E906" i="8"/>
  <c r="D906" i="8"/>
  <c r="C906" i="8"/>
  <c r="G905" i="8"/>
  <c r="F905" i="8"/>
  <c r="E905" i="8"/>
  <c r="D905" i="8"/>
  <c r="C905" i="8"/>
  <c r="G904" i="8"/>
  <c r="F904" i="8"/>
  <c r="E904" i="8"/>
  <c r="D904" i="8"/>
  <c r="C904" i="8"/>
  <c r="G903" i="8"/>
  <c r="F903" i="8"/>
  <c r="E903" i="8"/>
  <c r="D903" i="8"/>
  <c r="C903" i="8"/>
  <c r="G902" i="8"/>
  <c r="F902" i="8"/>
  <c r="E902" i="8"/>
  <c r="D902" i="8"/>
  <c r="C902" i="8"/>
  <c r="G901" i="8"/>
  <c r="F901" i="8"/>
  <c r="E901" i="8"/>
  <c r="D901" i="8"/>
  <c r="C901" i="8"/>
  <c r="G900" i="8"/>
  <c r="F900" i="8"/>
  <c r="E900" i="8"/>
  <c r="D900" i="8"/>
  <c r="C900" i="8"/>
  <c r="G899" i="8"/>
  <c r="F899" i="8"/>
  <c r="E899" i="8"/>
  <c r="D899" i="8"/>
  <c r="C899" i="8"/>
  <c r="G898" i="8"/>
  <c r="F898" i="8"/>
  <c r="E898" i="8"/>
  <c r="D898" i="8"/>
  <c r="C898" i="8"/>
  <c r="G897" i="8"/>
  <c r="F897" i="8"/>
  <c r="E897" i="8"/>
  <c r="D897" i="8"/>
  <c r="C897" i="8"/>
  <c r="G896" i="8"/>
  <c r="F896" i="8"/>
  <c r="E896" i="8"/>
  <c r="D896" i="8"/>
  <c r="C896" i="8"/>
  <c r="G895" i="8"/>
  <c r="F895" i="8"/>
  <c r="E895" i="8"/>
  <c r="D895" i="8"/>
  <c r="C895" i="8"/>
  <c r="G894" i="8"/>
  <c r="F894" i="8"/>
  <c r="E894" i="8"/>
  <c r="D894" i="8"/>
  <c r="C894" i="8"/>
  <c r="G893" i="8"/>
  <c r="F893" i="8"/>
  <c r="E893" i="8"/>
  <c r="D893" i="8"/>
  <c r="C893" i="8"/>
  <c r="G892" i="8"/>
  <c r="F892" i="8"/>
  <c r="E892" i="8"/>
  <c r="D892" i="8"/>
  <c r="C892" i="8"/>
  <c r="G891" i="8"/>
  <c r="F891" i="8"/>
  <c r="E891" i="8"/>
  <c r="D891" i="8"/>
  <c r="C891" i="8"/>
  <c r="G890" i="8"/>
  <c r="F890" i="8"/>
  <c r="E890" i="8"/>
  <c r="D890" i="8"/>
  <c r="C890" i="8"/>
  <c r="G889" i="8"/>
  <c r="F889" i="8"/>
  <c r="E889" i="8"/>
  <c r="D889" i="8"/>
  <c r="C889" i="8"/>
  <c r="G888" i="8"/>
  <c r="F888" i="8"/>
  <c r="E888" i="8"/>
  <c r="D888" i="8"/>
  <c r="C888" i="8"/>
  <c r="G887" i="8"/>
  <c r="F887" i="8"/>
  <c r="E887" i="8"/>
  <c r="D887" i="8"/>
  <c r="C887" i="8"/>
  <c r="G886" i="8"/>
  <c r="F886" i="8"/>
  <c r="E886" i="8"/>
  <c r="D886" i="8"/>
  <c r="C886" i="8"/>
  <c r="G885" i="8"/>
  <c r="F885" i="8"/>
  <c r="E885" i="8"/>
  <c r="D885" i="8"/>
  <c r="C885" i="8"/>
  <c r="G884" i="8"/>
  <c r="F884" i="8"/>
  <c r="E884" i="8"/>
  <c r="D884" i="8"/>
  <c r="C884" i="8"/>
  <c r="G883" i="8"/>
  <c r="F883" i="8"/>
  <c r="E883" i="8"/>
  <c r="D883" i="8"/>
  <c r="C883" i="8"/>
  <c r="G882" i="8"/>
  <c r="F882" i="8"/>
  <c r="E882" i="8"/>
  <c r="D882" i="8"/>
  <c r="C882" i="8"/>
  <c r="G881" i="8"/>
  <c r="F881" i="8"/>
  <c r="E881" i="8"/>
  <c r="D881" i="8"/>
  <c r="C881" i="8"/>
  <c r="G880" i="8"/>
  <c r="F880" i="8"/>
  <c r="E880" i="8"/>
  <c r="D880" i="8"/>
  <c r="C880" i="8"/>
  <c r="G879" i="8"/>
  <c r="F879" i="8"/>
  <c r="E879" i="8"/>
  <c r="D879" i="8"/>
  <c r="C879" i="8"/>
  <c r="G878" i="8"/>
  <c r="F878" i="8"/>
  <c r="E878" i="8"/>
  <c r="D878" i="8"/>
  <c r="C878" i="8"/>
  <c r="G877" i="8"/>
  <c r="F877" i="8"/>
  <c r="E877" i="8"/>
  <c r="D877" i="8"/>
  <c r="C877" i="8"/>
  <c r="G876" i="8"/>
  <c r="F876" i="8"/>
  <c r="E876" i="8"/>
  <c r="D876" i="8"/>
  <c r="C876" i="8"/>
  <c r="G875" i="8"/>
  <c r="F875" i="8"/>
  <c r="E875" i="8"/>
  <c r="D875" i="8"/>
  <c r="C875" i="8"/>
  <c r="G874" i="8"/>
  <c r="F874" i="8"/>
  <c r="E874" i="8"/>
  <c r="D874" i="8"/>
  <c r="C874" i="8"/>
  <c r="G873" i="8"/>
  <c r="F873" i="8"/>
  <c r="E873" i="8"/>
  <c r="D873" i="8"/>
  <c r="C873" i="8"/>
  <c r="G872" i="8"/>
  <c r="F872" i="8"/>
  <c r="E872" i="8"/>
  <c r="D872" i="8"/>
  <c r="C872" i="8"/>
  <c r="G871" i="8"/>
  <c r="F871" i="8"/>
  <c r="E871" i="8"/>
  <c r="D871" i="8"/>
  <c r="C871" i="8"/>
  <c r="G870" i="8"/>
  <c r="F870" i="8"/>
  <c r="E870" i="8"/>
  <c r="D870" i="8"/>
  <c r="C870" i="8"/>
  <c r="G869" i="8"/>
  <c r="F869" i="8"/>
  <c r="E869" i="8"/>
  <c r="D869" i="8"/>
  <c r="C869" i="8"/>
  <c r="G868" i="8"/>
  <c r="F868" i="8"/>
  <c r="E868" i="8"/>
  <c r="D868" i="8"/>
  <c r="C868" i="8"/>
  <c r="G867" i="8"/>
  <c r="F867" i="8"/>
  <c r="E867" i="8"/>
  <c r="D867" i="8"/>
  <c r="C867" i="8"/>
  <c r="G866" i="8"/>
  <c r="F866" i="8"/>
  <c r="E866" i="8"/>
  <c r="D866" i="8"/>
  <c r="C866" i="8"/>
  <c r="G865" i="8"/>
  <c r="F865" i="8"/>
  <c r="E865" i="8"/>
  <c r="D865" i="8"/>
  <c r="C865" i="8"/>
  <c r="G864" i="8"/>
  <c r="F864" i="8"/>
  <c r="E864" i="8"/>
  <c r="D864" i="8"/>
  <c r="C864" i="8"/>
  <c r="G863" i="8"/>
  <c r="F863" i="8"/>
  <c r="E863" i="8"/>
  <c r="D863" i="8"/>
  <c r="C863" i="8"/>
  <c r="G862" i="8"/>
  <c r="F862" i="8"/>
  <c r="E862" i="8"/>
  <c r="D862" i="8"/>
  <c r="C862" i="8"/>
  <c r="G861" i="8"/>
  <c r="F861" i="8"/>
  <c r="E861" i="8"/>
  <c r="D861" i="8"/>
  <c r="C861" i="8"/>
  <c r="G860" i="8"/>
  <c r="F860" i="8"/>
  <c r="E860" i="8"/>
  <c r="D860" i="8"/>
  <c r="C860" i="8"/>
  <c r="G859" i="8"/>
  <c r="F859" i="8"/>
  <c r="E859" i="8"/>
  <c r="D859" i="8"/>
  <c r="C859" i="8"/>
  <c r="G858" i="8"/>
  <c r="F858" i="8"/>
  <c r="E858" i="8"/>
  <c r="D858" i="8"/>
  <c r="C858" i="8"/>
  <c r="G857" i="8"/>
  <c r="F857" i="8"/>
  <c r="E857" i="8"/>
  <c r="D857" i="8"/>
  <c r="C857" i="8"/>
  <c r="G856" i="8"/>
  <c r="F856" i="8"/>
  <c r="E856" i="8"/>
  <c r="D856" i="8"/>
  <c r="C856" i="8"/>
  <c r="G855" i="8"/>
  <c r="F855" i="8"/>
  <c r="E855" i="8"/>
  <c r="D855" i="8"/>
  <c r="C855" i="8"/>
  <c r="G854" i="8"/>
  <c r="F854" i="8"/>
  <c r="E854" i="8"/>
  <c r="D854" i="8"/>
  <c r="C854" i="8"/>
  <c r="G853" i="8"/>
  <c r="F853" i="8"/>
  <c r="E853" i="8"/>
  <c r="D853" i="8"/>
  <c r="C853" i="8"/>
  <c r="G852" i="8"/>
  <c r="F852" i="8"/>
  <c r="E852" i="8"/>
  <c r="D852" i="8"/>
  <c r="C852" i="8"/>
  <c r="G851" i="8"/>
  <c r="F851" i="8"/>
  <c r="E851" i="8"/>
  <c r="D851" i="8"/>
  <c r="C851" i="8"/>
  <c r="G850" i="8"/>
  <c r="F850" i="8"/>
  <c r="E850" i="8"/>
  <c r="D850" i="8"/>
  <c r="C850" i="8"/>
  <c r="G849" i="8"/>
  <c r="F849" i="8"/>
  <c r="E849" i="8"/>
  <c r="D849" i="8"/>
  <c r="C849" i="8"/>
  <c r="G848" i="8"/>
  <c r="F848" i="8"/>
  <c r="E848" i="8"/>
  <c r="D848" i="8"/>
  <c r="C848" i="8"/>
  <c r="G847" i="8"/>
  <c r="F847" i="8"/>
  <c r="E847" i="8"/>
  <c r="D847" i="8"/>
  <c r="C847" i="8"/>
  <c r="G846" i="8"/>
  <c r="F846" i="8"/>
  <c r="E846" i="8"/>
  <c r="D846" i="8"/>
  <c r="C846" i="8"/>
  <c r="G845" i="8"/>
  <c r="F845" i="8"/>
  <c r="E845" i="8"/>
  <c r="D845" i="8"/>
  <c r="C845" i="8"/>
  <c r="G844" i="8"/>
  <c r="F844" i="8"/>
  <c r="E844" i="8"/>
  <c r="D844" i="8"/>
  <c r="C844" i="8"/>
  <c r="G843" i="8"/>
  <c r="F843" i="8"/>
  <c r="E843" i="8"/>
  <c r="D843" i="8"/>
  <c r="C843" i="8"/>
  <c r="G842" i="8"/>
  <c r="F842" i="8"/>
  <c r="E842" i="8"/>
  <c r="D842" i="8"/>
  <c r="C842" i="8"/>
  <c r="G841" i="8"/>
  <c r="F841" i="8"/>
  <c r="E841" i="8"/>
  <c r="D841" i="8"/>
  <c r="C841" i="8"/>
  <c r="G840" i="8"/>
  <c r="F840" i="8"/>
  <c r="E840" i="8"/>
  <c r="D840" i="8"/>
  <c r="C840" i="8"/>
  <c r="G839" i="8"/>
  <c r="F839" i="8"/>
  <c r="E839" i="8"/>
  <c r="D839" i="8"/>
  <c r="C839" i="8"/>
  <c r="G838" i="8"/>
  <c r="F838" i="8"/>
  <c r="E838" i="8"/>
  <c r="D838" i="8"/>
  <c r="C838" i="8"/>
  <c r="G837" i="8"/>
  <c r="F837" i="8"/>
  <c r="E837" i="8"/>
  <c r="D837" i="8"/>
  <c r="C837" i="8"/>
  <c r="G836" i="8"/>
  <c r="F836" i="8"/>
  <c r="E836" i="8"/>
  <c r="D836" i="8"/>
  <c r="C836" i="8"/>
  <c r="G835" i="8"/>
  <c r="F835" i="8"/>
  <c r="E835" i="8"/>
  <c r="D835" i="8"/>
  <c r="C835" i="8"/>
  <c r="G834" i="8"/>
  <c r="F834" i="8"/>
  <c r="E834" i="8"/>
  <c r="D834" i="8"/>
  <c r="C834" i="8"/>
  <c r="G833" i="8"/>
  <c r="F833" i="8"/>
  <c r="E833" i="8"/>
  <c r="D833" i="8"/>
  <c r="C833" i="8"/>
  <c r="G832" i="8"/>
  <c r="F832" i="8"/>
  <c r="E832" i="8"/>
  <c r="D832" i="8"/>
  <c r="C832" i="8"/>
  <c r="G831" i="8"/>
  <c r="F831" i="8"/>
  <c r="E831" i="8"/>
  <c r="D831" i="8"/>
  <c r="C831" i="8"/>
  <c r="G830" i="8"/>
  <c r="F830" i="8"/>
  <c r="E830" i="8"/>
  <c r="D830" i="8"/>
  <c r="C830" i="8"/>
  <c r="G829" i="8"/>
  <c r="F829" i="8"/>
  <c r="E829" i="8"/>
  <c r="D829" i="8"/>
  <c r="C829" i="8"/>
  <c r="G828" i="8"/>
  <c r="F828" i="8"/>
  <c r="E828" i="8"/>
  <c r="D828" i="8"/>
  <c r="C828" i="8"/>
  <c r="G827" i="8"/>
  <c r="F827" i="8"/>
  <c r="E827" i="8"/>
  <c r="D827" i="8"/>
  <c r="C827" i="8"/>
  <c r="G826" i="8"/>
  <c r="F826" i="8"/>
  <c r="E826" i="8"/>
  <c r="D826" i="8"/>
  <c r="C826" i="8"/>
  <c r="G825" i="8"/>
  <c r="F825" i="8"/>
  <c r="E825" i="8"/>
  <c r="D825" i="8"/>
  <c r="C825" i="8"/>
  <c r="G824" i="8"/>
  <c r="F824" i="8"/>
  <c r="E824" i="8"/>
  <c r="D824" i="8"/>
  <c r="C824" i="8"/>
  <c r="G823" i="8"/>
  <c r="F823" i="8"/>
  <c r="E823" i="8"/>
  <c r="D823" i="8"/>
  <c r="C823" i="8"/>
  <c r="G822" i="8"/>
  <c r="F822" i="8"/>
  <c r="E822" i="8"/>
  <c r="D822" i="8"/>
  <c r="C822" i="8"/>
  <c r="G821" i="8"/>
  <c r="F821" i="8"/>
  <c r="E821" i="8"/>
  <c r="D821" i="8"/>
  <c r="C821" i="8"/>
  <c r="G820" i="8"/>
  <c r="F820" i="8"/>
  <c r="E820" i="8"/>
  <c r="D820" i="8"/>
  <c r="C820" i="8"/>
  <c r="G819" i="8"/>
  <c r="F819" i="8"/>
  <c r="E819" i="8"/>
  <c r="D819" i="8"/>
  <c r="C819" i="8"/>
  <c r="G818" i="8"/>
  <c r="F818" i="8"/>
  <c r="E818" i="8"/>
  <c r="D818" i="8"/>
  <c r="C818" i="8"/>
  <c r="G817" i="8"/>
  <c r="F817" i="8"/>
  <c r="E817" i="8"/>
  <c r="D817" i="8"/>
  <c r="C817" i="8"/>
  <c r="G816" i="8"/>
  <c r="F816" i="8"/>
  <c r="E816" i="8"/>
  <c r="D816" i="8"/>
  <c r="C816" i="8"/>
  <c r="G815" i="8"/>
  <c r="F815" i="8"/>
  <c r="E815" i="8"/>
  <c r="D815" i="8"/>
  <c r="C815" i="8"/>
  <c r="G814" i="8"/>
  <c r="F814" i="8"/>
  <c r="E814" i="8"/>
  <c r="D814" i="8"/>
  <c r="C814" i="8"/>
  <c r="G813" i="8"/>
  <c r="F813" i="8"/>
  <c r="E813" i="8"/>
  <c r="D813" i="8"/>
  <c r="C813" i="8"/>
  <c r="G812" i="8"/>
  <c r="F812" i="8"/>
  <c r="E812" i="8"/>
  <c r="D812" i="8"/>
  <c r="C812" i="8"/>
  <c r="G811" i="8"/>
  <c r="F811" i="8"/>
  <c r="E811" i="8"/>
  <c r="D811" i="8"/>
  <c r="C811" i="8"/>
  <c r="G810" i="8"/>
  <c r="F810" i="8"/>
  <c r="E810" i="8"/>
  <c r="D810" i="8"/>
  <c r="C810" i="8"/>
  <c r="G809" i="8"/>
  <c r="F809" i="8"/>
  <c r="E809" i="8"/>
  <c r="D809" i="8"/>
  <c r="C809" i="8"/>
  <c r="G808" i="8"/>
  <c r="F808" i="8"/>
  <c r="E808" i="8"/>
  <c r="D808" i="8"/>
  <c r="C808" i="8"/>
  <c r="G807" i="8"/>
  <c r="F807" i="8"/>
  <c r="E807" i="8"/>
  <c r="D807" i="8"/>
  <c r="C807" i="8"/>
  <c r="G806" i="8"/>
  <c r="F806" i="8"/>
  <c r="E806" i="8"/>
  <c r="D806" i="8"/>
  <c r="C806" i="8"/>
  <c r="G805" i="8"/>
  <c r="F805" i="8"/>
  <c r="E805" i="8"/>
  <c r="D805" i="8"/>
  <c r="C805" i="8"/>
  <c r="G804" i="8"/>
  <c r="F804" i="8"/>
  <c r="E804" i="8"/>
  <c r="D804" i="8"/>
  <c r="C804" i="8"/>
  <c r="G803" i="8"/>
  <c r="F803" i="8"/>
  <c r="E803" i="8"/>
  <c r="D803" i="8"/>
  <c r="C803" i="8"/>
  <c r="G802" i="8"/>
  <c r="F802" i="8"/>
  <c r="E802" i="8"/>
  <c r="D802" i="8"/>
  <c r="C802" i="8"/>
  <c r="G801" i="8"/>
  <c r="F801" i="8"/>
  <c r="E801" i="8"/>
  <c r="D801" i="8"/>
  <c r="C801" i="8"/>
  <c r="G800" i="8"/>
  <c r="F800" i="8"/>
  <c r="E800" i="8"/>
  <c r="D800" i="8"/>
  <c r="C800" i="8"/>
  <c r="G799" i="8"/>
  <c r="F799" i="8"/>
  <c r="E799" i="8"/>
  <c r="D799" i="8"/>
  <c r="C799" i="8"/>
  <c r="G798" i="8"/>
  <c r="F798" i="8"/>
  <c r="E798" i="8"/>
  <c r="D798" i="8"/>
  <c r="C798" i="8"/>
  <c r="G797" i="8"/>
  <c r="F797" i="8"/>
  <c r="E797" i="8"/>
  <c r="D797" i="8"/>
  <c r="C797" i="8"/>
  <c r="G796" i="8"/>
  <c r="F796" i="8"/>
  <c r="E796" i="8"/>
  <c r="D796" i="8"/>
  <c r="C796" i="8"/>
  <c r="G795" i="8"/>
  <c r="F795" i="8"/>
  <c r="E795" i="8"/>
  <c r="D795" i="8"/>
  <c r="C795" i="8"/>
  <c r="G794" i="8"/>
  <c r="F794" i="8"/>
  <c r="E794" i="8"/>
  <c r="D794" i="8"/>
  <c r="C794" i="8"/>
  <c r="G793" i="8"/>
  <c r="F793" i="8"/>
  <c r="E793" i="8"/>
  <c r="D793" i="8"/>
  <c r="C793" i="8"/>
  <c r="G792" i="8"/>
  <c r="F792" i="8"/>
  <c r="E792" i="8"/>
  <c r="D792" i="8"/>
  <c r="C792" i="8"/>
  <c r="G791" i="8"/>
  <c r="F791" i="8"/>
  <c r="E791" i="8"/>
  <c r="D791" i="8"/>
  <c r="C791" i="8"/>
  <c r="G790" i="8"/>
  <c r="F790" i="8"/>
  <c r="E790" i="8"/>
  <c r="D790" i="8"/>
  <c r="C790" i="8"/>
  <c r="G789" i="8"/>
  <c r="F789" i="8"/>
  <c r="E789" i="8"/>
  <c r="D789" i="8"/>
  <c r="C789" i="8"/>
  <c r="G788" i="8"/>
  <c r="F788" i="8"/>
  <c r="E788" i="8"/>
  <c r="D788" i="8"/>
  <c r="C788" i="8"/>
  <c r="G787" i="8"/>
  <c r="F787" i="8"/>
  <c r="E787" i="8"/>
  <c r="D787" i="8"/>
  <c r="C787" i="8"/>
  <c r="G786" i="8"/>
  <c r="F786" i="8"/>
  <c r="E786" i="8"/>
  <c r="D786" i="8"/>
  <c r="C786" i="8"/>
  <c r="G785" i="8"/>
  <c r="F785" i="8"/>
  <c r="E785" i="8"/>
  <c r="D785" i="8"/>
  <c r="C785" i="8"/>
  <c r="G784" i="8"/>
  <c r="F784" i="8"/>
  <c r="E784" i="8"/>
  <c r="D784" i="8"/>
  <c r="C784" i="8"/>
  <c r="G783" i="8"/>
  <c r="F783" i="8"/>
  <c r="E783" i="8"/>
  <c r="D783" i="8"/>
  <c r="C783" i="8"/>
  <c r="G782" i="8"/>
  <c r="F782" i="8"/>
  <c r="E782" i="8"/>
  <c r="D782" i="8"/>
  <c r="C782" i="8"/>
  <c r="G781" i="8"/>
  <c r="F781" i="8"/>
  <c r="E781" i="8"/>
  <c r="D781" i="8"/>
  <c r="C781" i="8"/>
  <c r="G780" i="8"/>
  <c r="F780" i="8"/>
  <c r="E780" i="8"/>
  <c r="D780" i="8"/>
  <c r="C780" i="8"/>
  <c r="G779" i="8"/>
  <c r="F779" i="8"/>
  <c r="E779" i="8"/>
  <c r="D779" i="8"/>
  <c r="C779" i="8"/>
  <c r="G778" i="8"/>
  <c r="F778" i="8"/>
  <c r="E778" i="8"/>
  <c r="D778" i="8"/>
  <c r="C778" i="8"/>
  <c r="G777" i="8"/>
  <c r="F777" i="8"/>
  <c r="E777" i="8"/>
  <c r="D777" i="8"/>
  <c r="C777" i="8"/>
  <c r="G776" i="8"/>
  <c r="F776" i="8"/>
  <c r="E776" i="8"/>
  <c r="D776" i="8"/>
  <c r="C776" i="8"/>
  <c r="G775" i="8"/>
  <c r="F775" i="8"/>
  <c r="E775" i="8"/>
  <c r="D775" i="8"/>
  <c r="C775" i="8"/>
  <c r="G774" i="8"/>
  <c r="F774" i="8"/>
  <c r="E774" i="8"/>
  <c r="D774" i="8"/>
  <c r="C774" i="8"/>
  <c r="G773" i="8"/>
  <c r="F773" i="8"/>
  <c r="E773" i="8"/>
  <c r="D773" i="8"/>
  <c r="C773" i="8"/>
  <c r="G772" i="8"/>
  <c r="F772" i="8"/>
  <c r="E772" i="8"/>
  <c r="D772" i="8"/>
  <c r="C772" i="8"/>
  <c r="G771" i="8"/>
  <c r="F771" i="8"/>
  <c r="E771" i="8"/>
  <c r="D771" i="8"/>
  <c r="C771" i="8"/>
  <c r="G770" i="8"/>
  <c r="F770" i="8"/>
  <c r="E770" i="8"/>
  <c r="D770" i="8"/>
  <c r="C770" i="8"/>
  <c r="G769" i="8"/>
  <c r="F769" i="8"/>
  <c r="E769" i="8"/>
  <c r="D769" i="8"/>
  <c r="C769" i="8"/>
  <c r="G768" i="8"/>
  <c r="F768" i="8"/>
  <c r="E768" i="8"/>
  <c r="D768" i="8"/>
  <c r="C768" i="8"/>
  <c r="G767" i="8"/>
  <c r="F767" i="8"/>
  <c r="E767" i="8"/>
  <c r="D767" i="8"/>
  <c r="C767" i="8"/>
  <c r="G766" i="8"/>
  <c r="F766" i="8"/>
  <c r="E766" i="8"/>
  <c r="D766" i="8"/>
  <c r="C766" i="8"/>
  <c r="G765" i="8"/>
  <c r="F765" i="8"/>
  <c r="E765" i="8"/>
  <c r="D765" i="8"/>
  <c r="C765" i="8"/>
  <c r="G764" i="8"/>
  <c r="F764" i="8"/>
  <c r="E764" i="8"/>
  <c r="D764" i="8"/>
  <c r="C764" i="8"/>
  <c r="G763" i="8"/>
  <c r="F763" i="8"/>
  <c r="E763" i="8"/>
  <c r="D763" i="8"/>
  <c r="C763" i="8"/>
  <c r="G762" i="8"/>
  <c r="F762" i="8"/>
  <c r="E762" i="8"/>
  <c r="D762" i="8"/>
  <c r="C762" i="8"/>
  <c r="G761" i="8"/>
  <c r="F761" i="8"/>
  <c r="E761" i="8"/>
  <c r="D761" i="8"/>
  <c r="C761" i="8"/>
  <c r="G760" i="8"/>
  <c r="F760" i="8"/>
  <c r="E760" i="8"/>
  <c r="D760" i="8"/>
  <c r="C760" i="8"/>
  <c r="G759" i="8"/>
  <c r="F759" i="8"/>
  <c r="E759" i="8"/>
  <c r="D759" i="8"/>
  <c r="C759" i="8"/>
  <c r="G758" i="8"/>
  <c r="F758" i="8"/>
  <c r="E758" i="8"/>
  <c r="D758" i="8"/>
  <c r="C758" i="8"/>
  <c r="G757" i="8"/>
  <c r="F757" i="8"/>
  <c r="E757" i="8"/>
  <c r="D757" i="8"/>
  <c r="C757" i="8"/>
  <c r="G756" i="8"/>
  <c r="F756" i="8"/>
  <c r="E756" i="8"/>
  <c r="D756" i="8"/>
  <c r="C756" i="8"/>
  <c r="G755" i="8"/>
  <c r="F755" i="8"/>
  <c r="E755" i="8"/>
  <c r="D755" i="8"/>
  <c r="C755" i="8"/>
  <c r="G754" i="8"/>
  <c r="F754" i="8"/>
  <c r="E754" i="8"/>
  <c r="D754" i="8"/>
  <c r="C754" i="8"/>
  <c r="G753" i="8"/>
  <c r="F753" i="8"/>
  <c r="E753" i="8"/>
  <c r="D753" i="8"/>
  <c r="C753" i="8"/>
  <c r="G752" i="8"/>
  <c r="F752" i="8"/>
  <c r="E752" i="8"/>
  <c r="D752" i="8"/>
  <c r="C752" i="8"/>
  <c r="G751" i="8"/>
  <c r="F751" i="8"/>
  <c r="E751" i="8"/>
  <c r="D751" i="8"/>
  <c r="C751" i="8"/>
  <c r="G750" i="8"/>
  <c r="F750" i="8"/>
  <c r="E750" i="8"/>
  <c r="D750" i="8"/>
  <c r="C750" i="8"/>
  <c r="G749" i="8"/>
  <c r="F749" i="8"/>
  <c r="E749" i="8"/>
  <c r="D749" i="8"/>
  <c r="C749" i="8"/>
  <c r="G748" i="8"/>
  <c r="F748" i="8"/>
  <c r="E748" i="8"/>
  <c r="D748" i="8"/>
  <c r="C748" i="8"/>
  <c r="G747" i="8"/>
  <c r="F747" i="8"/>
  <c r="E747" i="8"/>
  <c r="D747" i="8"/>
  <c r="C747" i="8"/>
  <c r="G746" i="8"/>
  <c r="F746" i="8"/>
  <c r="E746" i="8"/>
  <c r="D746" i="8"/>
  <c r="C746" i="8"/>
  <c r="G745" i="8"/>
  <c r="F745" i="8"/>
  <c r="E745" i="8"/>
  <c r="D745" i="8"/>
  <c r="C745" i="8"/>
  <c r="G744" i="8"/>
  <c r="F744" i="8"/>
  <c r="E744" i="8"/>
  <c r="D744" i="8"/>
  <c r="C744" i="8"/>
  <c r="G743" i="8"/>
  <c r="F743" i="8"/>
  <c r="E743" i="8"/>
  <c r="D743" i="8"/>
  <c r="C743" i="8"/>
  <c r="G742" i="8"/>
  <c r="F742" i="8"/>
  <c r="E742" i="8"/>
  <c r="D742" i="8"/>
  <c r="C742" i="8"/>
  <c r="G741" i="8"/>
  <c r="F741" i="8"/>
  <c r="E741" i="8"/>
  <c r="D741" i="8"/>
  <c r="C741" i="8"/>
  <c r="G740" i="8"/>
  <c r="F740" i="8"/>
  <c r="E740" i="8"/>
  <c r="D740" i="8"/>
  <c r="C740" i="8"/>
  <c r="G739" i="8"/>
  <c r="F739" i="8"/>
  <c r="E739" i="8"/>
  <c r="D739" i="8"/>
  <c r="C739" i="8"/>
  <c r="G738" i="8"/>
  <c r="F738" i="8"/>
  <c r="E738" i="8"/>
  <c r="D738" i="8"/>
  <c r="C738" i="8"/>
  <c r="G737" i="8"/>
  <c r="F737" i="8"/>
  <c r="E737" i="8"/>
  <c r="D737" i="8"/>
  <c r="C737" i="8"/>
  <c r="G736" i="8"/>
  <c r="F736" i="8"/>
  <c r="E736" i="8"/>
  <c r="D736" i="8"/>
  <c r="C736" i="8"/>
  <c r="G735" i="8"/>
  <c r="F735" i="8"/>
  <c r="E735" i="8"/>
  <c r="D735" i="8"/>
  <c r="C735" i="8"/>
  <c r="G734" i="8"/>
  <c r="F734" i="8"/>
  <c r="E734" i="8"/>
  <c r="D734" i="8"/>
  <c r="C734" i="8"/>
  <c r="G733" i="8"/>
  <c r="F733" i="8"/>
  <c r="E733" i="8"/>
  <c r="D733" i="8"/>
  <c r="C733" i="8"/>
  <c r="G732" i="8"/>
  <c r="F732" i="8"/>
  <c r="E732" i="8"/>
  <c r="D732" i="8"/>
  <c r="C732" i="8"/>
  <c r="G731" i="8"/>
  <c r="F731" i="8"/>
  <c r="E731" i="8"/>
  <c r="D731" i="8"/>
  <c r="C731" i="8"/>
  <c r="G730" i="8"/>
  <c r="F730" i="8"/>
  <c r="E730" i="8"/>
  <c r="D730" i="8"/>
  <c r="C730" i="8"/>
  <c r="G729" i="8"/>
  <c r="F729" i="8"/>
  <c r="E729" i="8"/>
  <c r="D729" i="8"/>
  <c r="C729" i="8"/>
  <c r="G728" i="8"/>
  <c r="F728" i="8"/>
  <c r="E728" i="8"/>
  <c r="D728" i="8"/>
  <c r="C728" i="8"/>
  <c r="G727" i="8"/>
  <c r="F727" i="8"/>
  <c r="E727" i="8"/>
  <c r="D727" i="8"/>
  <c r="C727" i="8"/>
  <c r="G726" i="8"/>
  <c r="F726" i="8"/>
  <c r="E726" i="8"/>
  <c r="D726" i="8"/>
  <c r="C726" i="8"/>
  <c r="G725" i="8"/>
  <c r="F725" i="8"/>
  <c r="E725" i="8"/>
  <c r="D725" i="8"/>
  <c r="C725" i="8"/>
  <c r="G724" i="8"/>
  <c r="F724" i="8"/>
  <c r="E724" i="8"/>
  <c r="D724" i="8"/>
  <c r="C724" i="8"/>
  <c r="G723" i="8"/>
  <c r="F723" i="8"/>
  <c r="E723" i="8"/>
  <c r="D723" i="8"/>
  <c r="C723" i="8"/>
  <c r="G722" i="8"/>
  <c r="F722" i="8"/>
  <c r="E722" i="8"/>
  <c r="D722" i="8"/>
  <c r="C722" i="8"/>
  <c r="G721" i="8"/>
  <c r="F721" i="8"/>
  <c r="E721" i="8"/>
  <c r="D721" i="8"/>
  <c r="C721" i="8"/>
  <c r="G720" i="8"/>
  <c r="F720" i="8"/>
  <c r="E720" i="8"/>
  <c r="D720" i="8"/>
  <c r="C720" i="8"/>
  <c r="G719" i="8"/>
  <c r="F719" i="8"/>
  <c r="E719" i="8"/>
  <c r="D719" i="8"/>
  <c r="C719" i="8"/>
  <c r="G718" i="8"/>
  <c r="F718" i="8"/>
  <c r="E718" i="8"/>
  <c r="D718" i="8"/>
  <c r="C718" i="8"/>
  <c r="G717" i="8"/>
  <c r="F717" i="8"/>
  <c r="E717" i="8"/>
  <c r="D717" i="8"/>
  <c r="C717" i="8"/>
  <c r="G716" i="8"/>
  <c r="F716" i="8"/>
  <c r="E716" i="8"/>
  <c r="D716" i="8"/>
  <c r="C716" i="8"/>
  <c r="G715" i="8"/>
  <c r="F715" i="8"/>
  <c r="E715" i="8"/>
  <c r="D715" i="8"/>
  <c r="C715" i="8"/>
  <c r="G714" i="8"/>
  <c r="F714" i="8"/>
  <c r="E714" i="8"/>
  <c r="D714" i="8"/>
  <c r="C714" i="8"/>
  <c r="G713" i="8"/>
  <c r="F713" i="8"/>
  <c r="E713" i="8"/>
  <c r="D713" i="8"/>
  <c r="C713" i="8"/>
  <c r="G712" i="8"/>
  <c r="F712" i="8"/>
  <c r="E712" i="8"/>
  <c r="D712" i="8"/>
  <c r="C712" i="8"/>
  <c r="G711" i="8"/>
  <c r="F711" i="8"/>
  <c r="E711" i="8"/>
  <c r="D711" i="8"/>
  <c r="C711" i="8"/>
  <c r="G710" i="8"/>
  <c r="F710" i="8"/>
  <c r="E710" i="8"/>
  <c r="D710" i="8"/>
  <c r="C710" i="8"/>
  <c r="G709" i="8"/>
  <c r="F709" i="8"/>
  <c r="E709" i="8"/>
  <c r="D709" i="8"/>
  <c r="C709" i="8"/>
  <c r="G708" i="8"/>
  <c r="F708" i="8"/>
  <c r="E708" i="8"/>
  <c r="D708" i="8"/>
  <c r="C708" i="8"/>
  <c r="G707" i="8"/>
  <c r="F707" i="8"/>
  <c r="E707" i="8"/>
  <c r="D707" i="8"/>
  <c r="C707" i="8"/>
  <c r="G706" i="8"/>
  <c r="F706" i="8"/>
  <c r="E706" i="8"/>
  <c r="D706" i="8"/>
  <c r="C706" i="8"/>
  <c r="G705" i="8"/>
  <c r="F705" i="8"/>
  <c r="E705" i="8"/>
  <c r="D705" i="8"/>
  <c r="C705" i="8"/>
  <c r="G704" i="8"/>
  <c r="F704" i="8"/>
  <c r="E704" i="8"/>
  <c r="D704" i="8"/>
  <c r="C704" i="8"/>
  <c r="G703" i="8"/>
  <c r="F703" i="8"/>
  <c r="E703" i="8"/>
  <c r="D703" i="8"/>
  <c r="C703" i="8"/>
  <c r="G702" i="8"/>
  <c r="F702" i="8"/>
  <c r="E702" i="8"/>
  <c r="D702" i="8"/>
  <c r="C702" i="8"/>
  <c r="G701" i="8"/>
  <c r="F701" i="8"/>
  <c r="E701" i="8"/>
  <c r="D701" i="8"/>
  <c r="C701" i="8"/>
  <c r="G700" i="8"/>
  <c r="F700" i="8"/>
  <c r="E700" i="8"/>
  <c r="D700" i="8"/>
  <c r="C700" i="8"/>
  <c r="G699" i="8"/>
  <c r="F699" i="8"/>
  <c r="E699" i="8"/>
  <c r="D699" i="8"/>
  <c r="C699" i="8"/>
  <c r="G698" i="8"/>
  <c r="F698" i="8"/>
  <c r="E698" i="8"/>
  <c r="D698" i="8"/>
  <c r="C698" i="8"/>
  <c r="G697" i="8"/>
  <c r="F697" i="8"/>
  <c r="E697" i="8"/>
  <c r="D697" i="8"/>
  <c r="C697" i="8"/>
  <c r="G696" i="8"/>
  <c r="F696" i="8"/>
  <c r="E696" i="8"/>
  <c r="D696" i="8"/>
  <c r="C696" i="8"/>
  <c r="G695" i="8"/>
  <c r="F695" i="8"/>
  <c r="E695" i="8"/>
  <c r="D695" i="8"/>
  <c r="C695" i="8"/>
  <c r="G694" i="8"/>
  <c r="F694" i="8"/>
  <c r="E694" i="8"/>
  <c r="D694" i="8"/>
  <c r="C694" i="8"/>
  <c r="G693" i="8"/>
  <c r="F693" i="8"/>
  <c r="E693" i="8"/>
  <c r="D693" i="8"/>
  <c r="C693" i="8"/>
  <c r="G692" i="8"/>
  <c r="F692" i="8"/>
  <c r="E692" i="8"/>
  <c r="D692" i="8"/>
  <c r="C692" i="8"/>
  <c r="G691" i="8"/>
  <c r="F691" i="8"/>
  <c r="E691" i="8"/>
  <c r="D691" i="8"/>
  <c r="C691" i="8"/>
  <c r="G690" i="8"/>
  <c r="F690" i="8"/>
  <c r="E690" i="8"/>
  <c r="D690" i="8"/>
  <c r="C690" i="8"/>
  <c r="G689" i="8"/>
  <c r="F689" i="8"/>
  <c r="E689" i="8"/>
  <c r="D689" i="8"/>
  <c r="C689" i="8"/>
  <c r="G688" i="8"/>
  <c r="F688" i="8"/>
  <c r="E688" i="8"/>
  <c r="D688" i="8"/>
  <c r="C688" i="8"/>
  <c r="G687" i="8"/>
  <c r="F687" i="8"/>
  <c r="E687" i="8"/>
  <c r="D687" i="8"/>
  <c r="C687" i="8"/>
  <c r="G686" i="8"/>
  <c r="F686" i="8"/>
  <c r="E686" i="8"/>
  <c r="D686" i="8"/>
  <c r="C686" i="8"/>
  <c r="G685" i="8"/>
  <c r="F685" i="8"/>
  <c r="E685" i="8"/>
  <c r="D685" i="8"/>
  <c r="C685" i="8"/>
  <c r="G684" i="8"/>
  <c r="F684" i="8"/>
  <c r="E684" i="8"/>
  <c r="D684" i="8"/>
  <c r="C684" i="8"/>
  <c r="G683" i="8"/>
  <c r="F683" i="8"/>
  <c r="E683" i="8"/>
  <c r="D683" i="8"/>
  <c r="C683" i="8"/>
  <c r="G682" i="8"/>
  <c r="F682" i="8"/>
  <c r="E682" i="8"/>
  <c r="D682" i="8"/>
  <c r="C682" i="8"/>
  <c r="G681" i="8"/>
  <c r="F681" i="8"/>
  <c r="E681" i="8"/>
  <c r="D681" i="8"/>
  <c r="C681" i="8"/>
  <c r="G680" i="8"/>
  <c r="F680" i="8"/>
  <c r="E680" i="8"/>
  <c r="D680" i="8"/>
  <c r="C680" i="8"/>
  <c r="G679" i="8"/>
  <c r="F679" i="8"/>
  <c r="E679" i="8"/>
  <c r="D679" i="8"/>
  <c r="C679" i="8"/>
  <c r="G678" i="8"/>
  <c r="F678" i="8"/>
  <c r="E678" i="8"/>
  <c r="D678" i="8"/>
  <c r="C678" i="8"/>
  <c r="G677" i="8"/>
  <c r="F677" i="8"/>
  <c r="E677" i="8"/>
  <c r="D677" i="8"/>
  <c r="C677" i="8"/>
  <c r="G676" i="8"/>
  <c r="F676" i="8"/>
  <c r="E676" i="8"/>
  <c r="D676" i="8"/>
  <c r="C676" i="8"/>
  <c r="G675" i="8"/>
  <c r="F675" i="8"/>
  <c r="E675" i="8"/>
  <c r="D675" i="8"/>
  <c r="C675" i="8"/>
  <c r="G674" i="8"/>
  <c r="F674" i="8"/>
  <c r="E674" i="8"/>
  <c r="D674" i="8"/>
  <c r="C674" i="8"/>
  <c r="G673" i="8"/>
  <c r="F673" i="8"/>
  <c r="E673" i="8"/>
  <c r="D673" i="8"/>
  <c r="C673" i="8"/>
  <c r="G672" i="8"/>
  <c r="F672" i="8"/>
  <c r="E672" i="8"/>
  <c r="D672" i="8"/>
  <c r="C672" i="8"/>
  <c r="G671" i="8"/>
  <c r="F671" i="8"/>
  <c r="E671" i="8"/>
  <c r="D671" i="8"/>
  <c r="C671" i="8"/>
  <c r="G670" i="8"/>
  <c r="F670" i="8"/>
  <c r="E670" i="8"/>
  <c r="D670" i="8"/>
  <c r="C670" i="8"/>
  <c r="G669" i="8"/>
  <c r="F669" i="8"/>
  <c r="E669" i="8"/>
  <c r="D669" i="8"/>
  <c r="C669" i="8"/>
  <c r="G668" i="8"/>
  <c r="F668" i="8"/>
  <c r="E668" i="8"/>
  <c r="D668" i="8"/>
  <c r="C668" i="8"/>
  <c r="G667" i="8"/>
  <c r="F667" i="8"/>
  <c r="E667" i="8"/>
  <c r="D667" i="8"/>
  <c r="C667" i="8"/>
  <c r="G666" i="8"/>
  <c r="F666" i="8"/>
  <c r="E666" i="8"/>
  <c r="D666" i="8"/>
  <c r="C666" i="8"/>
  <c r="G665" i="8"/>
  <c r="F665" i="8"/>
  <c r="E665" i="8"/>
  <c r="D665" i="8"/>
  <c r="C665" i="8"/>
  <c r="G664" i="8"/>
  <c r="F664" i="8"/>
  <c r="E664" i="8"/>
  <c r="D664" i="8"/>
  <c r="C664" i="8"/>
  <c r="G663" i="8"/>
  <c r="F663" i="8"/>
  <c r="E663" i="8"/>
  <c r="D663" i="8"/>
  <c r="C663" i="8"/>
  <c r="G662" i="8"/>
  <c r="F662" i="8"/>
  <c r="E662" i="8"/>
  <c r="D662" i="8"/>
  <c r="C662" i="8"/>
  <c r="G661" i="8"/>
  <c r="F661" i="8"/>
  <c r="E661" i="8"/>
  <c r="D661" i="8"/>
  <c r="C661" i="8"/>
  <c r="G660" i="8"/>
  <c r="F660" i="8"/>
  <c r="E660" i="8"/>
  <c r="D660" i="8"/>
  <c r="C660" i="8"/>
  <c r="G659" i="8"/>
  <c r="F659" i="8"/>
  <c r="E659" i="8"/>
  <c r="D659" i="8"/>
  <c r="C659" i="8"/>
  <c r="G658" i="8"/>
  <c r="F658" i="8"/>
  <c r="E658" i="8"/>
  <c r="D658" i="8"/>
  <c r="C658" i="8"/>
  <c r="G657" i="8"/>
  <c r="F657" i="8"/>
  <c r="E657" i="8"/>
  <c r="D657" i="8"/>
  <c r="C657" i="8"/>
  <c r="G656" i="8"/>
  <c r="F656" i="8"/>
  <c r="E656" i="8"/>
  <c r="D656" i="8"/>
  <c r="C656" i="8"/>
  <c r="G655" i="8"/>
  <c r="F655" i="8"/>
  <c r="E655" i="8"/>
  <c r="D655" i="8"/>
  <c r="C655" i="8"/>
  <c r="G654" i="8"/>
  <c r="F654" i="8"/>
  <c r="E654" i="8"/>
  <c r="D654" i="8"/>
  <c r="C654" i="8"/>
  <c r="G653" i="8"/>
  <c r="F653" i="8"/>
  <c r="E653" i="8"/>
  <c r="D653" i="8"/>
  <c r="C653" i="8"/>
  <c r="G652" i="8"/>
  <c r="F652" i="8"/>
  <c r="E652" i="8"/>
  <c r="D652" i="8"/>
  <c r="C652" i="8"/>
  <c r="G651" i="8"/>
  <c r="F651" i="8"/>
  <c r="E651" i="8"/>
  <c r="D651" i="8"/>
  <c r="C651" i="8"/>
  <c r="G650" i="8"/>
  <c r="F650" i="8"/>
  <c r="E650" i="8"/>
  <c r="D650" i="8"/>
  <c r="C650" i="8"/>
  <c r="G649" i="8"/>
  <c r="F649" i="8"/>
  <c r="E649" i="8"/>
  <c r="D649" i="8"/>
  <c r="C649" i="8"/>
  <c r="G648" i="8"/>
  <c r="F648" i="8"/>
  <c r="E648" i="8"/>
  <c r="D648" i="8"/>
  <c r="C648" i="8"/>
  <c r="G647" i="8"/>
  <c r="F647" i="8"/>
  <c r="E647" i="8"/>
  <c r="D647" i="8"/>
  <c r="C647" i="8"/>
  <c r="G646" i="8"/>
  <c r="F646" i="8"/>
  <c r="E646" i="8"/>
  <c r="D646" i="8"/>
  <c r="C646" i="8"/>
  <c r="G645" i="8"/>
  <c r="F645" i="8"/>
  <c r="E645" i="8"/>
  <c r="D645" i="8"/>
  <c r="C645" i="8"/>
  <c r="G644" i="8"/>
  <c r="F644" i="8"/>
  <c r="E644" i="8"/>
  <c r="D644" i="8"/>
  <c r="C644" i="8"/>
  <c r="G643" i="8"/>
  <c r="F643" i="8"/>
  <c r="E643" i="8"/>
  <c r="D643" i="8"/>
  <c r="C643" i="8"/>
  <c r="G642" i="8"/>
  <c r="F642" i="8"/>
  <c r="E642" i="8"/>
  <c r="D642" i="8"/>
  <c r="C642" i="8"/>
  <c r="G641" i="8"/>
  <c r="F641" i="8"/>
  <c r="E641" i="8"/>
  <c r="D641" i="8"/>
  <c r="C641" i="8"/>
  <c r="G640" i="8"/>
  <c r="F640" i="8"/>
  <c r="E640" i="8"/>
  <c r="D640" i="8"/>
  <c r="C640" i="8"/>
  <c r="G639" i="8"/>
  <c r="F639" i="8"/>
  <c r="E639" i="8"/>
  <c r="D639" i="8"/>
  <c r="C639" i="8"/>
  <c r="G638" i="8"/>
  <c r="F638" i="8"/>
  <c r="E638" i="8"/>
  <c r="D638" i="8"/>
  <c r="C638" i="8"/>
  <c r="G637" i="8"/>
  <c r="F637" i="8"/>
  <c r="E637" i="8"/>
  <c r="D637" i="8"/>
  <c r="C637" i="8"/>
  <c r="G636" i="8"/>
  <c r="F636" i="8"/>
  <c r="E636" i="8"/>
  <c r="D636" i="8"/>
  <c r="C636" i="8"/>
  <c r="G635" i="8"/>
  <c r="F635" i="8"/>
  <c r="E635" i="8"/>
  <c r="D635" i="8"/>
  <c r="C635" i="8"/>
  <c r="G634" i="8"/>
  <c r="F634" i="8"/>
  <c r="E634" i="8"/>
  <c r="D634" i="8"/>
  <c r="C634" i="8"/>
  <c r="G633" i="8"/>
  <c r="F633" i="8"/>
  <c r="E633" i="8"/>
  <c r="D633" i="8"/>
  <c r="C633" i="8"/>
  <c r="G632" i="8"/>
  <c r="F632" i="8"/>
  <c r="E632" i="8"/>
  <c r="D632" i="8"/>
  <c r="C632" i="8"/>
  <c r="G631" i="8"/>
  <c r="F631" i="8"/>
  <c r="E631" i="8"/>
  <c r="D631" i="8"/>
  <c r="C631" i="8"/>
  <c r="G630" i="8"/>
  <c r="F630" i="8"/>
  <c r="E630" i="8"/>
  <c r="D630" i="8"/>
  <c r="C630" i="8"/>
  <c r="G629" i="8"/>
  <c r="F629" i="8"/>
  <c r="E629" i="8"/>
  <c r="D629" i="8"/>
  <c r="C629" i="8"/>
  <c r="G628" i="8"/>
  <c r="F628" i="8"/>
  <c r="E628" i="8"/>
  <c r="D628" i="8"/>
  <c r="C628" i="8"/>
  <c r="G627" i="8"/>
  <c r="F627" i="8"/>
  <c r="E627" i="8"/>
  <c r="D627" i="8"/>
  <c r="C627" i="8"/>
  <c r="G626" i="8"/>
  <c r="F626" i="8"/>
  <c r="E626" i="8"/>
  <c r="D626" i="8"/>
  <c r="C626" i="8"/>
  <c r="G625" i="8"/>
  <c r="F625" i="8"/>
  <c r="E625" i="8"/>
  <c r="D625" i="8"/>
  <c r="C625" i="8"/>
  <c r="G624" i="8"/>
  <c r="F624" i="8"/>
  <c r="E624" i="8"/>
  <c r="D624" i="8"/>
  <c r="C624" i="8"/>
  <c r="G623" i="8"/>
  <c r="F623" i="8"/>
  <c r="E623" i="8"/>
  <c r="D623" i="8"/>
  <c r="C623" i="8"/>
  <c r="G622" i="8"/>
  <c r="F622" i="8"/>
  <c r="E622" i="8"/>
  <c r="D622" i="8"/>
  <c r="C622" i="8"/>
  <c r="G621" i="8"/>
  <c r="F621" i="8"/>
  <c r="E621" i="8"/>
  <c r="D621" i="8"/>
  <c r="C621" i="8"/>
  <c r="G620" i="8"/>
  <c r="F620" i="8"/>
  <c r="E620" i="8"/>
  <c r="D620" i="8"/>
  <c r="C620" i="8"/>
  <c r="G619" i="8"/>
  <c r="F619" i="8"/>
  <c r="E619" i="8"/>
  <c r="D619" i="8"/>
  <c r="C619" i="8"/>
  <c r="G618" i="8"/>
  <c r="F618" i="8"/>
  <c r="E618" i="8"/>
  <c r="D618" i="8"/>
  <c r="C618" i="8"/>
  <c r="G617" i="8"/>
  <c r="F617" i="8"/>
  <c r="E617" i="8"/>
  <c r="D617" i="8"/>
  <c r="C617" i="8"/>
  <c r="G616" i="8"/>
  <c r="F616" i="8"/>
  <c r="E616" i="8"/>
  <c r="D616" i="8"/>
  <c r="C616" i="8"/>
  <c r="G615" i="8"/>
  <c r="F615" i="8"/>
  <c r="E615" i="8"/>
  <c r="D615" i="8"/>
  <c r="C615" i="8"/>
  <c r="G614" i="8"/>
  <c r="F614" i="8"/>
  <c r="E614" i="8"/>
  <c r="D614" i="8"/>
  <c r="C614" i="8"/>
  <c r="G613" i="8"/>
  <c r="F613" i="8"/>
  <c r="E613" i="8"/>
  <c r="D613" i="8"/>
  <c r="C613" i="8"/>
  <c r="G612" i="8"/>
  <c r="F612" i="8"/>
  <c r="E612" i="8"/>
  <c r="D612" i="8"/>
  <c r="C612" i="8"/>
  <c r="G611" i="8"/>
  <c r="F611" i="8"/>
  <c r="E611" i="8"/>
  <c r="D611" i="8"/>
  <c r="C611" i="8"/>
  <c r="G610" i="8"/>
  <c r="F610" i="8"/>
  <c r="E610" i="8"/>
  <c r="D610" i="8"/>
  <c r="C610" i="8"/>
  <c r="G609" i="8"/>
  <c r="F609" i="8"/>
  <c r="E609" i="8"/>
  <c r="D609" i="8"/>
  <c r="C609" i="8"/>
  <c r="G608" i="8"/>
  <c r="F608" i="8"/>
  <c r="E608" i="8"/>
  <c r="D608" i="8"/>
  <c r="C608" i="8"/>
  <c r="G607" i="8"/>
  <c r="F607" i="8"/>
  <c r="E607" i="8"/>
  <c r="D607" i="8"/>
  <c r="C607" i="8"/>
  <c r="G606" i="8"/>
  <c r="F606" i="8"/>
  <c r="E606" i="8"/>
  <c r="D606" i="8"/>
  <c r="C606" i="8"/>
  <c r="G605" i="8"/>
  <c r="F605" i="8"/>
  <c r="E605" i="8"/>
  <c r="D605" i="8"/>
  <c r="C605" i="8"/>
  <c r="G604" i="8"/>
  <c r="F604" i="8"/>
  <c r="E604" i="8"/>
  <c r="D604" i="8"/>
  <c r="C604" i="8"/>
  <c r="G603" i="8"/>
  <c r="F603" i="8"/>
  <c r="E603" i="8"/>
  <c r="D603" i="8"/>
  <c r="C603" i="8"/>
  <c r="G602" i="8"/>
  <c r="F602" i="8"/>
  <c r="E602" i="8"/>
  <c r="D602" i="8"/>
  <c r="C602" i="8"/>
  <c r="G601" i="8"/>
  <c r="F601" i="8"/>
  <c r="E601" i="8"/>
  <c r="D601" i="8"/>
  <c r="C601" i="8"/>
  <c r="G600" i="8"/>
  <c r="F600" i="8"/>
  <c r="E600" i="8"/>
  <c r="D600" i="8"/>
  <c r="C600" i="8"/>
  <c r="G599" i="8"/>
  <c r="F599" i="8"/>
  <c r="E599" i="8"/>
  <c r="D599" i="8"/>
  <c r="C599" i="8"/>
  <c r="G598" i="8"/>
  <c r="F598" i="8"/>
  <c r="E598" i="8"/>
  <c r="D598" i="8"/>
  <c r="C598" i="8"/>
  <c r="G597" i="8"/>
  <c r="F597" i="8"/>
  <c r="E597" i="8"/>
  <c r="D597" i="8"/>
  <c r="C597" i="8"/>
  <c r="G596" i="8"/>
  <c r="F596" i="8"/>
  <c r="E596" i="8"/>
  <c r="D596" i="8"/>
  <c r="C596" i="8"/>
  <c r="G595" i="8"/>
  <c r="F595" i="8"/>
  <c r="E595" i="8"/>
  <c r="D595" i="8"/>
  <c r="C595" i="8"/>
  <c r="G594" i="8"/>
  <c r="F594" i="8"/>
  <c r="E594" i="8"/>
  <c r="D594" i="8"/>
  <c r="C594" i="8"/>
  <c r="G593" i="8"/>
  <c r="F593" i="8"/>
  <c r="E593" i="8"/>
  <c r="D593" i="8"/>
  <c r="C593" i="8"/>
  <c r="G592" i="8"/>
  <c r="F592" i="8"/>
  <c r="E592" i="8"/>
  <c r="D592" i="8"/>
  <c r="C592" i="8"/>
  <c r="G591" i="8"/>
  <c r="F591" i="8"/>
  <c r="E591" i="8"/>
  <c r="D591" i="8"/>
  <c r="C591" i="8"/>
  <c r="G590" i="8"/>
  <c r="F590" i="8"/>
  <c r="E590" i="8"/>
  <c r="D590" i="8"/>
  <c r="C590" i="8"/>
  <c r="G589" i="8"/>
  <c r="F589" i="8"/>
  <c r="E589" i="8"/>
  <c r="D589" i="8"/>
  <c r="C589" i="8"/>
  <c r="G588" i="8"/>
  <c r="F588" i="8"/>
  <c r="E588" i="8"/>
  <c r="D588" i="8"/>
  <c r="C588" i="8"/>
  <c r="G587" i="8"/>
  <c r="F587" i="8"/>
  <c r="E587" i="8"/>
  <c r="D587" i="8"/>
  <c r="C587" i="8"/>
  <c r="G586" i="8"/>
  <c r="F586" i="8"/>
  <c r="E586" i="8"/>
  <c r="D586" i="8"/>
  <c r="C586" i="8"/>
  <c r="G585" i="8"/>
  <c r="F585" i="8"/>
  <c r="E585" i="8"/>
  <c r="D585" i="8"/>
  <c r="C585" i="8"/>
  <c r="G584" i="8"/>
  <c r="F584" i="8"/>
  <c r="E584" i="8"/>
  <c r="D584" i="8"/>
  <c r="C584" i="8"/>
  <c r="G583" i="8"/>
  <c r="F583" i="8"/>
  <c r="E583" i="8"/>
  <c r="D583" i="8"/>
  <c r="C583" i="8"/>
  <c r="G582" i="8"/>
  <c r="F582" i="8"/>
  <c r="E582" i="8"/>
  <c r="D582" i="8"/>
  <c r="C582" i="8"/>
  <c r="G581" i="8"/>
  <c r="F581" i="8"/>
  <c r="E581" i="8"/>
  <c r="D581" i="8"/>
  <c r="C581" i="8"/>
  <c r="G580" i="8"/>
  <c r="F580" i="8"/>
  <c r="E580" i="8"/>
  <c r="D580" i="8"/>
  <c r="C580" i="8"/>
  <c r="G579" i="8"/>
  <c r="F579" i="8"/>
  <c r="E579" i="8"/>
  <c r="D579" i="8"/>
  <c r="C579" i="8"/>
  <c r="G578" i="8"/>
  <c r="F578" i="8"/>
  <c r="E578" i="8"/>
  <c r="D578" i="8"/>
  <c r="C578" i="8"/>
  <c r="G577" i="8"/>
  <c r="F577" i="8"/>
  <c r="E577" i="8"/>
  <c r="D577" i="8"/>
  <c r="C577" i="8"/>
  <c r="G576" i="8"/>
  <c r="F576" i="8"/>
  <c r="E576" i="8"/>
  <c r="D576" i="8"/>
  <c r="C576" i="8"/>
  <c r="G575" i="8"/>
  <c r="F575" i="8"/>
  <c r="E575" i="8"/>
  <c r="D575" i="8"/>
  <c r="C575" i="8"/>
  <c r="G574" i="8"/>
  <c r="F574" i="8"/>
  <c r="E574" i="8"/>
  <c r="D574" i="8"/>
  <c r="C574" i="8"/>
  <c r="G573" i="8"/>
  <c r="F573" i="8"/>
  <c r="E573" i="8"/>
  <c r="D573" i="8"/>
  <c r="C573" i="8"/>
  <c r="G572" i="8"/>
  <c r="F572" i="8"/>
  <c r="E572" i="8"/>
  <c r="D572" i="8"/>
  <c r="C572" i="8"/>
  <c r="G571" i="8"/>
  <c r="F571" i="8"/>
  <c r="E571" i="8"/>
  <c r="D571" i="8"/>
  <c r="C571" i="8"/>
  <c r="G570" i="8"/>
  <c r="F570" i="8"/>
  <c r="E570" i="8"/>
  <c r="D570" i="8"/>
  <c r="C570" i="8"/>
  <c r="G569" i="8"/>
  <c r="F569" i="8"/>
  <c r="E569" i="8"/>
  <c r="D569" i="8"/>
  <c r="C569" i="8"/>
  <c r="G568" i="8"/>
  <c r="F568" i="8"/>
  <c r="E568" i="8"/>
  <c r="D568" i="8"/>
  <c r="C568" i="8"/>
  <c r="G567" i="8"/>
  <c r="F567" i="8"/>
  <c r="E567" i="8"/>
  <c r="D567" i="8"/>
  <c r="C567" i="8"/>
  <c r="G566" i="8"/>
  <c r="F566" i="8"/>
  <c r="E566" i="8"/>
  <c r="D566" i="8"/>
  <c r="C566" i="8"/>
  <c r="G565" i="8"/>
  <c r="F565" i="8"/>
  <c r="E565" i="8"/>
  <c r="D565" i="8"/>
  <c r="C565" i="8"/>
  <c r="G564" i="8"/>
  <c r="F564" i="8"/>
  <c r="E564" i="8"/>
  <c r="D564" i="8"/>
  <c r="C564" i="8"/>
  <c r="G563" i="8"/>
  <c r="F563" i="8"/>
  <c r="E563" i="8"/>
  <c r="D563" i="8"/>
  <c r="C563" i="8"/>
  <c r="G562" i="8"/>
  <c r="F562" i="8"/>
  <c r="E562" i="8"/>
  <c r="D562" i="8"/>
  <c r="C562" i="8"/>
  <c r="G561" i="8"/>
  <c r="F561" i="8"/>
  <c r="E561" i="8"/>
  <c r="D561" i="8"/>
  <c r="C561" i="8"/>
  <c r="G560" i="8"/>
  <c r="F560" i="8"/>
  <c r="E560" i="8"/>
  <c r="D560" i="8"/>
  <c r="C560" i="8"/>
  <c r="G559" i="8"/>
  <c r="F559" i="8"/>
  <c r="E559" i="8"/>
  <c r="D559" i="8"/>
  <c r="C559" i="8"/>
  <c r="G558" i="8"/>
  <c r="F558" i="8"/>
  <c r="E558" i="8"/>
  <c r="D558" i="8"/>
  <c r="C558" i="8"/>
  <c r="G557" i="8"/>
  <c r="F557" i="8"/>
  <c r="E557" i="8"/>
  <c r="D557" i="8"/>
  <c r="C557" i="8"/>
  <c r="G556" i="8"/>
  <c r="F556" i="8"/>
  <c r="E556" i="8"/>
  <c r="D556" i="8"/>
  <c r="C556" i="8"/>
  <c r="G555" i="8"/>
  <c r="F555" i="8"/>
  <c r="E555" i="8"/>
  <c r="D555" i="8"/>
  <c r="C555" i="8"/>
  <c r="G554" i="8"/>
  <c r="F554" i="8"/>
  <c r="E554" i="8"/>
  <c r="D554" i="8"/>
  <c r="C554" i="8"/>
  <c r="G553" i="8"/>
  <c r="F553" i="8"/>
  <c r="E553" i="8"/>
  <c r="D553" i="8"/>
  <c r="C553" i="8"/>
  <c r="G552" i="8"/>
  <c r="F552" i="8"/>
  <c r="E552" i="8"/>
  <c r="D552" i="8"/>
  <c r="C552" i="8"/>
  <c r="G551" i="8"/>
  <c r="F551" i="8"/>
  <c r="E551" i="8"/>
  <c r="D551" i="8"/>
  <c r="C551" i="8"/>
  <c r="G550" i="8"/>
  <c r="F550" i="8"/>
  <c r="E550" i="8"/>
  <c r="D550" i="8"/>
  <c r="C550" i="8"/>
  <c r="G549" i="8"/>
  <c r="F549" i="8"/>
  <c r="E549" i="8"/>
  <c r="D549" i="8"/>
  <c r="C549" i="8"/>
  <c r="G548" i="8"/>
  <c r="F548" i="8"/>
  <c r="E548" i="8"/>
  <c r="D548" i="8"/>
  <c r="C548" i="8"/>
  <c r="G547" i="8"/>
  <c r="F547" i="8"/>
  <c r="E547" i="8"/>
  <c r="D547" i="8"/>
  <c r="C547" i="8"/>
  <c r="G546" i="8"/>
  <c r="F546" i="8"/>
  <c r="E546" i="8"/>
  <c r="D546" i="8"/>
  <c r="C546" i="8"/>
  <c r="G545" i="8"/>
  <c r="F545" i="8"/>
  <c r="E545" i="8"/>
  <c r="D545" i="8"/>
  <c r="C545" i="8"/>
  <c r="G544" i="8"/>
  <c r="F544" i="8"/>
  <c r="E544" i="8"/>
  <c r="D544" i="8"/>
  <c r="C544" i="8"/>
  <c r="G543" i="8"/>
  <c r="F543" i="8"/>
  <c r="E543" i="8"/>
  <c r="D543" i="8"/>
  <c r="C543" i="8"/>
  <c r="G542" i="8"/>
  <c r="F542" i="8"/>
  <c r="E542" i="8"/>
  <c r="D542" i="8"/>
  <c r="C542" i="8"/>
  <c r="G541" i="8"/>
  <c r="F541" i="8"/>
  <c r="E541" i="8"/>
  <c r="D541" i="8"/>
  <c r="C541" i="8"/>
  <c r="G540" i="8"/>
  <c r="F540" i="8"/>
  <c r="E540" i="8"/>
  <c r="D540" i="8"/>
  <c r="C540" i="8"/>
  <c r="G539" i="8"/>
  <c r="F539" i="8"/>
  <c r="E539" i="8"/>
  <c r="D539" i="8"/>
  <c r="C539" i="8"/>
  <c r="G538" i="8"/>
  <c r="F538" i="8"/>
  <c r="E538" i="8"/>
  <c r="D538" i="8"/>
  <c r="C538" i="8"/>
  <c r="G537" i="8"/>
  <c r="F537" i="8"/>
  <c r="E537" i="8"/>
  <c r="D537" i="8"/>
  <c r="C537" i="8"/>
  <c r="G536" i="8"/>
  <c r="F536" i="8"/>
  <c r="E536" i="8"/>
  <c r="D536" i="8"/>
  <c r="C536" i="8"/>
  <c r="G535" i="8"/>
  <c r="F535" i="8"/>
  <c r="E535" i="8"/>
  <c r="D535" i="8"/>
  <c r="C535" i="8"/>
  <c r="G534" i="8"/>
  <c r="F534" i="8"/>
  <c r="E534" i="8"/>
  <c r="D534" i="8"/>
  <c r="C534" i="8"/>
  <c r="G533" i="8"/>
  <c r="F533" i="8"/>
  <c r="E533" i="8"/>
  <c r="D533" i="8"/>
  <c r="C533" i="8"/>
  <c r="G532" i="8"/>
  <c r="F532" i="8"/>
  <c r="E532" i="8"/>
  <c r="D532" i="8"/>
  <c r="C532" i="8"/>
  <c r="G531" i="8"/>
  <c r="F531" i="8"/>
  <c r="E531" i="8"/>
  <c r="D531" i="8"/>
  <c r="C531" i="8"/>
  <c r="G530" i="8"/>
  <c r="F530" i="8"/>
  <c r="E530" i="8"/>
  <c r="D530" i="8"/>
  <c r="C530" i="8"/>
  <c r="G529" i="8"/>
  <c r="F529" i="8"/>
  <c r="E529" i="8"/>
  <c r="D529" i="8"/>
  <c r="C529" i="8"/>
  <c r="G528" i="8"/>
  <c r="F528" i="8"/>
  <c r="E528" i="8"/>
  <c r="D528" i="8"/>
  <c r="C528" i="8"/>
  <c r="G527" i="8"/>
  <c r="F527" i="8"/>
  <c r="E527" i="8"/>
  <c r="D527" i="8"/>
  <c r="C527" i="8"/>
  <c r="G526" i="8"/>
  <c r="F526" i="8"/>
  <c r="E526" i="8"/>
  <c r="D526" i="8"/>
  <c r="C526" i="8"/>
  <c r="G525" i="8"/>
  <c r="F525" i="8"/>
  <c r="E525" i="8"/>
  <c r="D525" i="8"/>
  <c r="C525" i="8"/>
  <c r="G524" i="8"/>
  <c r="F524" i="8"/>
  <c r="E524" i="8"/>
  <c r="D524" i="8"/>
  <c r="C524" i="8"/>
  <c r="G523" i="8"/>
  <c r="F523" i="8"/>
  <c r="E523" i="8"/>
  <c r="D523" i="8"/>
  <c r="C523" i="8"/>
  <c r="G522" i="8"/>
  <c r="F522" i="8"/>
  <c r="E522" i="8"/>
  <c r="D522" i="8"/>
  <c r="C522" i="8"/>
  <c r="G521" i="8"/>
  <c r="F521" i="8"/>
  <c r="E521" i="8"/>
  <c r="D521" i="8"/>
  <c r="C521" i="8"/>
  <c r="G520" i="8"/>
  <c r="F520" i="8"/>
  <c r="E520" i="8"/>
  <c r="D520" i="8"/>
  <c r="C520" i="8"/>
  <c r="G519" i="8"/>
  <c r="F519" i="8"/>
  <c r="E519" i="8"/>
  <c r="D519" i="8"/>
  <c r="C519" i="8"/>
  <c r="G518" i="8"/>
  <c r="F518" i="8"/>
  <c r="E518" i="8"/>
  <c r="D518" i="8"/>
  <c r="C518" i="8"/>
  <c r="G517" i="8"/>
  <c r="F517" i="8"/>
  <c r="E517" i="8"/>
  <c r="D517" i="8"/>
  <c r="C517" i="8"/>
  <c r="G516" i="8"/>
  <c r="F516" i="8"/>
  <c r="E516" i="8"/>
  <c r="D516" i="8"/>
  <c r="C516" i="8"/>
  <c r="G515" i="8"/>
  <c r="F515" i="8"/>
  <c r="E515" i="8"/>
  <c r="D515" i="8"/>
  <c r="C515" i="8"/>
  <c r="G514" i="8"/>
  <c r="F514" i="8"/>
  <c r="E514" i="8"/>
  <c r="D514" i="8"/>
  <c r="C514" i="8"/>
  <c r="G513" i="8"/>
  <c r="F513" i="8"/>
  <c r="E513" i="8"/>
  <c r="D513" i="8"/>
  <c r="C513" i="8"/>
  <c r="G512" i="8"/>
  <c r="F512" i="8"/>
  <c r="E512" i="8"/>
  <c r="D512" i="8"/>
  <c r="C512" i="8"/>
  <c r="G511" i="8"/>
  <c r="F511" i="8"/>
  <c r="E511" i="8"/>
  <c r="D511" i="8"/>
  <c r="C511" i="8"/>
  <c r="G510" i="8"/>
  <c r="F510" i="8"/>
  <c r="E510" i="8"/>
  <c r="D510" i="8"/>
  <c r="C510" i="8"/>
  <c r="G509" i="8"/>
  <c r="F509" i="8"/>
  <c r="E509" i="8"/>
  <c r="D509" i="8"/>
  <c r="C509" i="8"/>
  <c r="G508" i="8"/>
  <c r="F508" i="8"/>
  <c r="E508" i="8"/>
  <c r="D508" i="8"/>
  <c r="C508" i="8"/>
  <c r="G507" i="8"/>
  <c r="F507" i="8"/>
  <c r="E507" i="8"/>
  <c r="D507" i="8"/>
  <c r="C507" i="8"/>
  <c r="G506" i="8"/>
  <c r="F506" i="8"/>
  <c r="E506" i="8"/>
  <c r="D506" i="8"/>
  <c r="C506" i="8"/>
  <c r="G505" i="8"/>
  <c r="F505" i="8"/>
  <c r="E505" i="8"/>
  <c r="D505" i="8"/>
  <c r="C505" i="8"/>
  <c r="G504" i="8"/>
  <c r="F504" i="8"/>
  <c r="E504" i="8"/>
  <c r="D504" i="8"/>
  <c r="C504" i="8"/>
  <c r="G503" i="8"/>
  <c r="F503" i="8"/>
  <c r="E503" i="8"/>
  <c r="D503" i="8"/>
  <c r="C503" i="8"/>
  <c r="G502" i="8"/>
  <c r="F502" i="8"/>
  <c r="E502" i="8"/>
  <c r="D502" i="8"/>
  <c r="C502" i="8"/>
  <c r="G501" i="8"/>
  <c r="F501" i="8"/>
  <c r="E501" i="8"/>
  <c r="D501" i="8"/>
  <c r="C501" i="8"/>
  <c r="G500" i="8"/>
  <c r="F500" i="8"/>
  <c r="E500" i="8"/>
  <c r="D500" i="8"/>
  <c r="C500" i="8"/>
  <c r="G499" i="8"/>
  <c r="F499" i="8"/>
  <c r="E499" i="8"/>
  <c r="D499" i="8"/>
  <c r="C499" i="8"/>
  <c r="G498" i="8"/>
  <c r="F498" i="8"/>
  <c r="E498" i="8"/>
  <c r="D498" i="8"/>
  <c r="C498" i="8"/>
  <c r="G497" i="8"/>
  <c r="F497" i="8"/>
  <c r="E497" i="8"/>
  <c r="D497" i="8"/>
  <c r="C497" i="8"/>
  <c r="G496" i="8"/>
  <c r="F496" i="8"/>
  <c r="E496" i="8"/>
  <c r="D496" i="8"/>
  <c r="C496" i="8"/>
  <c r="G495" i="8"/>
  <c r="F495" i="8"/>
  <c r="E495" i="8"/>
  <c r="D495" i="8"/>
  <c r="C495" i="8"/>
  <c r="G494" i="8"/>
  <c r="F494" i="8"/>
  <c r="E494" i="8"/>
  <c r="D494" i="8"/>
  <c r="C494" i="8"/>
  <c r="G493" i="8"/>
  <c r="F493" i="8"/>
  <c r="E493" i="8"/>
  <c r="D493" i="8"/>
  <c r="C493" i="8"/>
  <c r="G492" i="8"/>
  <c r="F492" i="8"/>
  <c r="E492" i="8"/>
  <c r="D492" i="8"/>
  <c r="C492" i="8"/>
  <c r="G491" i="8"/>
  <c r="F491" i="8"/>
  <c r="E491" i="8"/>
  <c r="D491" i="8"/>
  <c r="C491" i="8"/>
  <c r="G490" i="8"/>
  <c r="F490" i="8"/>
  <c r="E490" i="8"/>
  <c r="D490" i="8"/>
  <c r="C490" i="8"/>
  <c r="G489" i="8"/>
  <c r="F489" i="8"/>
  <c r="E489" i="8"/>
  <c r="D489" i="8"/>
  <c r="C489" i="8"/>
  <c r="G488" i="8"/>
  <c r="F488" i="8"/>
  <c r="E488" i="8"/>
  <c r="D488" i="8"/>
  <c r="C488" i="8"/>
  <c r="G487" i="8"/>
  <c r="F487" i="8"/>
  <c r="E487" i="8"/>
  <c r="D487" i="8"/>
  <c r="C487" i="8"/>
  <c r="G486" i="8"/>
  <c r="F486" i="8"/>
  <c r="E486" i="8"/>
  <c r="D486" i="8"/>
  <c r="C486" i="8"/>
  <c r="G485" i="8"/>
  <c r="F485" i="8"/>
  <c r="E485" i="8"/>
  <c r="D485" i="8"/>
  <c r="C485" i="8"/>
  <c r="G484" i="8"/>
  <c r="F484" i="8"/>
  <c r="E484" i="8"/>
  <c r="D484" i="8"/>
  <c r="C484" i="8"/>
  <c r="G483" i="8"/>
  <c r="F483" i="8"/>
  <c r="E483" i="8"/>
  <c r="D483" i="8"/>
  <c r="C483" i="8"/>
  <c r="G482" i="8"/>
  <c r="F482" i="8"/>
  <c r="E482" i="8"/>
  <c r="D482" i="8"/>
  <c r="C482" i="8"/>
  <c r="G481" i="8"/>
  <c r="F481" i="8"/>
  <c r="E481" i="8"/>
  <c r="D481" i="8"/>
  <c r="C481" i="8"/>
  <c r="G480" i="8"/>
  <c r="F480" i="8"/>
  <c r="E480" i="8"/>
  <c r="D480" i="8"/>
  <c r="C480" i="8"/>
  <c r="G479" i="8"/>
  <c r="F479" i="8"/>
  <c r="E479" i="8"/>
  <c r="D479" i="8"/>
  <c r="C479" i="8"/>
  <c r="G478" i="8"/>
  <c r="F478" i="8"/>
  <c r="E478" i="8"/>
  <c r="D478" i="8"/>
  <c r="C478" i="8"/>
  <c r="G477" i="8"/>
  <c r="F477" i="8"/>
  <c r="E477" i="8"/>
  <c r="D477" i="8"/>
  <c r="C477" i="8"/>
  <c r="G476" i="8"/>
  <c r="F476" i="8"/>
  <c r="E476" i="8"/>
  <c r="D476" i="8"/>
  <c r="C476" i="8"/>
  <c r="G475" i="8"/>
  <c r="F475" i="8"/>
  <c r="E475" i="8"/>
  <c r="D475" i="8"/>
  <c r="C475" i="8"/>
  <c r="G474" i="8"/>
  <c r="F474" i="8"/>
  <c r="E474" i="8"/>
  <c r="D474" i="8"/>
  <c r="C474" i="8"/>
  <c r="G473" i="8"/>
  <c r="F473" i="8"/>
  <c r="E473" i="8"/>
  <c r="D473" i="8"/>
  <c r="C473" i="8"/>
  <c r="G472" i="8"/>
  <c r="F472" i="8"/>
  <c r="E472" i="8"/>
  <c r="D472" i="8"/>
  <c r="C472" i="8"/>
  <c r="G471" i="8"/>
  <c r="F471" i="8"/>
  <c r="E471" i="8"/>
  <c r="D471" i="8"/>
  <c r="C471" i="8"/>
  <c r="G470" i="8"/>
  <c r="F470" i="8"/>
  <c r="E470" i="8"/>
  <c r="D470" i="8"/>
  <c r="C470" i="8"/>
  <c r="G469" i="8"/>
  <c r="F469" i="8"/>
  <c r="E469" i="8"/>
  <c r="D469" i="8"/>
  <c r="C469" i="8"/>
  <c r="G468" i="8"/>
  <c r="F468" i="8"/>
  <c r="E468" i="8"/>
  <c r="D468" i="8"/>
  <c r="C468" i="8"/>
  <c r="G467" i="8"/>
  <c r="F467" i="8"/>
  <c r="E467" i="8"/>
  <c r="D467" i="8"/>
  <c r="C467" i="8"/>
  <c r="G466" i="8"/>
  <c r="F466" i="8"/>
  <c r="E466" i="8"/>
  <c r="D466" i="8"/>
  <c r="C466" i="8"/>
  <c r="G465" i="8"/>
  <c r="F465" i="8"/>
  <c r="E465" i="8"/>
  <c r="D465" i="8"/>
  <c r="C465" i="8"/>
  <c r="G464" i="8"/>
  <c r="F464" i="8"/>
  <c r="E464" i="8"/>
  <c r="D464" i="8"/>
  <c r="C464" i="8"/>
  <c r="G463" i="8"/>
  <c r="F463" i="8"/>
  <c r="E463" i="8"/>
  <c r="D463" i="8"/>
  <c r="C463" i="8"/>
  <c r="G462" i="8"/>
  <c r="F462" i="8"/>
  <c r="E462" i="8"/>
  <c r="D462" i="8"/>
  <c r="C462" i="8"/>
  <c r="G461" i="8"/>
  <c r="F461" i="8"/>
  <c r="E461" i="8"/>
  <c r="D461" i="8"/>
  <c r="C461" i="8"/>
  <c r="G460" i="8"/>
  <c r="F460" i="8"/>
  <c r="E460" i="8"/>
  <c r="D460" i="8"/>
  <c r="C460" i="8"/>
  <c r="G459" i="8"/>
  <c r="F459" i="8"/>
  <c r="E459" i="8"/>
  <c r="D459" i="8"/>
  <c r="C459" i="8"/>
  <c r="G458" i="8"/>
  <c r="F458" i="8"/>
  <c r="E458" i="8"/>
  <c r="D458" i="8"/>
  <c r="C458" i="8"/>
  <c r="G457" i="8"/>
  <c r="F457" i="8"/>
  <c r="E457" i="8"/>
  <c r="D457" i="8"/>
  <c r="C457" i="8"/>
  <c r="G456" i="8"/>
  <c r="F456" i="8"/>
  <c r="E456" i="8"/>
  <c r="D456" i="8"/>
  <c r="C456" i="8"/>
  <c r="G455" i="8"/>
  <c r="F455" i="8"/>
  <c r="E455" i="8"/>
  <c r="D455" i="8"/>
  <c r="C455" i="8"/>
  <c r="G454" i="8"/>
  <c r="F454" i="8"/>
  <c r="E454" i="8"/>
  <c r="D454" i="8"/>
  <c r="C454" i="8"/>
  <c r="G453" i="8"/>
  <c r="F453" i="8"/>
  <c r="E453" i="8"/>
  <c r="D453" i="8"/>
  <c r="C453" i="8"/>
  <c r="G452" i="8"/>
  <c r="F452" i="8"/>
  <c r="E452" i="8"/>
  <c r="D452" i="8"/>
  <c r="C452" i="8"/>
  <c r="G451" i="8"/>
  <c r="F451" i="8"/>
  <c r="E451" i="8"/>
  <c r="D451" i="8"/>
  <c r="C451" i="8"/>
  <c r="G450" i="8"/>
  <c r="F450" i="8"/>
  <c r="E450" i="8"/>
  <c r="D450" i="8"/>
  <c r="C450" i="8"/>
  <c r="G449" i="8"/>
  <c r="F449" i="8"/>
  <c r="E449" i="8"/>
  <c r="D449" i="8"/>
  <c r="C449" i="8"/>
  <c r="G448" i="8"/>
  <c r="F448" i="8"/>
  <c r="E448" i="8"/>
  <c r="D448" i="8"/>
  <c r="C448" i="8"/>
  <c r="G447" i="8"/>
  <c r="F447" i="8"/>
  <c r="E447" i="8"/>
  <c r="D447" i="8"/>
  <c r="C447" i="8"/>
  <c r="G446" i="8"/>
  <c r="F446" i="8"/>
  <c r="E446" i="8"/>
  <c r="D446" i="8"/>
  <c r="C446" i="8"/>
  <c r="G445" i="8"/>
  <c r="F445" i="8"/>
  <c r="E445" i="8"/>
  <c r="D445" i="8"/>
  <c r="C445" i="8"/>
  <c r="G444" i="8"/>
  <c r="F444" i="8"/>
  <c r="E444" i="8"/>
  <c r="D444" i="8"/>
  <c r="C444" i="8"/>
  <c r="G443" i="8"/>
  <c r="F443" i="8"/>
  <c r="E443" i="8"/>
  <c r="D443" i="8"/>
  <c r="C443" i="8"/>
  <c r="G442" i="8"/>
  <c r="F442" i="8"/>
  <c r="E442" i="8"/>
  <c r="D442" i="8"/>
  <c r="C442" i="8"/>
  <c r="G441" i="8"/>
  <c r="F441" i="8"/>
  <c r="E441" i="8"/>
  <c r="D441" i="8"/>
  <c r="C441" i="8"/>
  <c r="G440" i="8"/>
  <c r="F440" i="8"/>
  <c r="E440" i="8"/>
  <c r="D440" i="8"/>
  <c r="C440" i="8"/>
  <c r="G439" i="8"/>
  <c r="F439" i="8"/>
  <c r="E439" i="8"/>
  <c r="D439" i="8"/>
  <c r="C439" i="8"/>
  <c r="G438" i="8"/>
  <c r="F438" i="8"/>
  <c r="E438" i="8"/>
  <c r="D438" i="8"/>
  <c r="C438" i="8"/>
  <c r="G437" i="8"/>
  <c r="F437" i="8"/>
  <c r="E437" i="8"/>
  <c r="D437" i="8"/>
  <c r="C437" i="8"/>
  <c r="G436" i="8"/>
  <c r="F436" i="8"/>
  <c r="E436" i="8"/>
  <c r="D436" i="8"/>
  <c r="C436" i="8"/>
  <c r="G435" i="8"/>
  <c r="F435" i="8"/>
  <c r="E435" i="8"/>
  <c r="D435" i="8"/>
  <c r="C435" i="8"/>
  <c r="G434" i="8"/>
  <c r="F434" i="8"/>
  <c r="E434" i="8"/>
  <c r="D434" i="8"/>
  <c r="C434" i="8"/>
  <c r="G433" i="8"/>
  <c r="F433" i="8"/>
  <c r="E433" i="8"/>
  <c r="D433" i="8"/>
  <c r="C433" i="8"/>
  <c r="G432" i="8"/>
  <c r="F432" i="8"/>
  <c r="E432" i="8"/>
  <c r="D432" i="8"/>
  <c r="C432" i="8"/>
  <c r="G431" i="8"/>
  <c r="F431" i="8"/>
  <c r="E431" i="8"/>
  <c r="D431" i="8"/>
  <c r="C431" i="8"/>
  <c r="G430" i="8"/>
  <c r="F430" i="8"/>
  <c r="E430" i="8"/>
  <c r="D430" i="8"/>
  <c r="C430" i="8"/>
  <c r="G429" i="8"/>
  <c r="F429" i="8"/>
  <c r="E429" i="8"/>
  <c r="D429" i="8"/>
  <c r="C429" i="8"/>
  <c r="G428" i="8"/>
  <c r="F428" i="8"/>
  <c r="E428" i="8"/>
  <c r="D428" i="8"/>
  <c r="C428" i="8"/>
  <c r="G427" i="8"/>
  <c r="F427" i="8"/>
  <c r="E427" i="8"/>
  <c r="D427" i="8"/>
  <c r="C427" i="8"/>
  <c r="G426" i="8"/>
  <c r="F426" i="8"/>
  <c r="E426" i="8"/>
  <c r="D426" i="8"/>
  <c r="C426" i="8"/>
  <c r="G425" i="8"/>
  <c r="F425" i="8"/>
  <c r="E425" i="8"/>
  <c r="D425" i="8"/>
  <c r="C425" i="8"/>
  <c r="G424" i="8"/>
  <c r="F424" i="8"/>
  <c r="E424" i="8"/>
  <c r="D424" i="8"/>
  <c r="C424" i="8"/>
  <c r="G423" i="8"/>
  <c r="F423" i="8"/>
  <c r="E423" i="8"/>
  <c r="D423" i="8"/>
  <c r="C423" i="8"/>
  <c r="G422" i="8"/>
  <c r="F422" i="8"/>
  <c r="E422" i="8"/>
  <c r="D422" i="8"/>
  <c r="C422" i="8"/>
  <c r="G421" i="8"/>
  <c r="F421" i="8"/>
  <c r="E421" i="8"/>
  <c r="D421" i="8"/>
  <c r="C421" i="8"/>
  <c r="G420" i="8"/>
  <c r="F420" i="8"/>
  <c r="E420" i="8"/>
  <c r="D420" i="8"/>
  <c r="C420" i="8"/>
  <c r="G419" i="8"/>
  <c r="F419" i="8"/>
  <c r="E419" i="8"/>
  <c r="D419" i="8"/>
  <c r="C419" i="8"/>
  <c r="G418" i="8"/>
  <c r="F418" i="8"/>
  <c r="E418" i="8"/>
  <c r="D418" i="8"/>
  <c r="C418" i="8"/>
  <c r="G417" i="8"/>
  <c r="F417" i="8"/>
  <c r="E417" i="8"/>
  <c r="D417" i="8"/>
  <c r="C417" i="8"/>
  <c r="G416" i="8"/>
  <c r="F416" i="8"/>
  <c r="E416" i="8"/>
  <c r="D416" i="8"/>
  <c r="C416" i="8"/>
  <c r="G415" i="8"/>
  <c r="F415" i="8"/>
  <c r="E415" i="8"/>
  <c r="D415" i="8"/>
  <c r="C415" i="8"/>
  <c r="G414" i="8"/>
  <c r="F414" i="8"/>
  <c r="E414" i="8"/>
  <c r="D414" i="8"/>
  <c r="C414" i="8"/>
  <c r="G413" i="8"/>
  <c r="F413" i="8"/>
  <c r="E413" i="8"/>
  <c r="D413" i="8"/>
  <c r="C413" i="8"/>
  <c r="G412" i="8"/>
  <c r="F412" i="8"/>
  <c r="E412" i="8"/>
  <c r="D412" i="8"/>
  <c r="C412" i="8"/>
  <c r="G411" i="8"/>
  <c r="F411" i="8"/>
  <c r="E411" i="8"/>
  <c r="D411" i="8"/>
  <c r="C411" i="8"/>
  <c r="G410" i="8"/>
  <c r="F410" i="8"/>
  <c r="E410" i="8"/>
  <c r="D410" i="8"/>
  <c r="C410" i="8"/>
  <c r="G409" i="8"/>
  <c r="F409" i="8"/>
  <c r="E409" i="8"/>
  <c r="D409" i="8"/>
  <c r="C409" i="8"/>
  <c r="G408" i="8"/>
  <c r="F408" i="8"/>
  <c r="E408" i="8"/>
  <c r="D408" i="8"/>
  <c r="C408" i="8"/>
  <c r="G407" i="8"/>
  <c r="F407" i="8"/>
  <c r="E407" i="8"/>
  <c r="D407" i="8"/>
  <c r="C407" i="8"/>
  <c r="G406" i="8"/>
  <c r="F406" i="8"/>
  <c r="E406" i="8"/>
  <c r="D406" i="8"/>
  <c r="C406" i="8"/>
  <c r="G405" i="8"/>
  <c r="F405" i="8"/>
  <c r="E405" i="8"/>
  <c r="D405" i="8"/>
  <c r="C405" i="8"/>
  <c r="G404" i="8"/>
  <c r="F404" i="8"/>
  <c r="E404" i="8"/>
  <c r="D404" i="8"/>
  <c r="C404" i="8"/>
  <c r="G403" i="8"/>
  <c r="F403" i="8"/>
  <c r="E403" i="8"/>
  <c r="D403" i="8"/>
  <c r="C403" i="8"/>
  <c r="G402" i="8"/>
  <c r="F402" i="8"/>
  <c r="E402" i="8"/>
  <c r="D402" i="8"/>
  <c r="C402" i="8"/>
  <c r="G401" i="8"/>
  <c r="F401" i="8"/>
  <c r="E401" i="8"/>
  <c r="D401" i="8"/>
  <c r="C401" i="8"/>
  <c r="G400" i="8"/>
  <c r="F400" i="8"/>
  <c r="E400" i="8"/>
  <c r="D400" i="8"/>
  <c r="C400" i="8"/>
  <c r="G399" i="8"/>
  <c r="F399" i="8"/>
  <c r="E399" i="8"/>
  <c r="D399" i="8"/>
  <c r="C399" i="8"/>
  <c r="G398" i="8"/>
  <c r="F398" i="8"/>
  <c r="E398" i="8"/>
  <c r="D398" i="8"/>
  <c r="C398" i="8"/>
  <c r="G397" i="8"/>
  <c r="F397" i="8"/>
  <c r="E397" i="8"/>
  <c r="D397" i="8"/>
  <c r="C397" i="8"/>
  <c r="G396" i="8"/>
  <c r="F396" i="8"/>
  <c r="E396" i="8"/>
  <c r="D396" i="8"/>
  <c r="C396" i="8"/>
  <c r="G395" i="8"/>
  <c r="F395" i="8"/>
  <c r="E395" i="8"/>
  <c r="D395" i="8"/>
  <c r="C395" i="8"/>
  <c r="G394" i="8"/>
  <c r="F394" i="8"/>
  <c r="E394" i="8"/>
  <c r="D394" i="8"/>
  <c r="C394" i="8"/>
  <c r="G393" i="8"/>
  <c r="F393" i="8"/>
  <c r="E393" i="8"/>
  <c r="D393" i="8"/>
  <c r="C393" i="8"/>
  <c r="G392" i="8"/>
  <c r="F392" i="8"/>
  <c r="E392" i="8"/>
  <c r="D392" i="8"/>
  <c r="C392" i="8"/>
  <c r="G391" i="8"/>
  <c r="F391" i="8"/>
  <c r="E391" i="8"/>
  <c r="D391" i="8"/>
  <c r="C391" i="8"/>
  <c r="G390" i="8"/>
  <c r="F390" i="8"/>
  <c r="E390" i="8"/>
  <c r="D390" i="8"/>
  <c r="C390" i="8"/>
  <c r="G389" i="8"/>
  <c r="F389" i="8"/>
  <c r="E389" i="8"/>
  <c r="D389" i="8"/>
  <c r="C389" i="8"/>
  <c r="G388" i="8"/>
  <c r="F388" i="8"/>
  <c r="E388" i="8"/>
  <c r="D388" i="8"/>
  <c r="C388" i="8"/>
  <c r="G387" i="8"/>
  <c r="F387" i="8"/>
  <c r="E387" i="8"/>
  <c r="D387" i="8"/>
  <c r="C387" i="8"/>
  <c r="G386" i="8"/>
  <c r="F386" i="8"/>
  <c r="E386" i="8"/>
  <c r="D386" i="8"/>
  <c r="C386" i="8"/>
  <c r="G385" i="8"/>
  <c r="F385" i="8"/>
  <c r="E385" i="8"/>
  <c r="D385" i="8"/>
  <c r="C385" i="8"/>
  <c r="G384" i="8"/>
  <c r="F384" i="8"/>
  <c r="E384" i="8"/>
  <c r="D384" i="8"/>
  <c r="C384" i="8"/>
  <c r="G383" i="8"/>
  <c r="F383" i="8"/>
  <c r="E383" i="8"/>
  <c r="D383" i="8"/>
  <c r="C383" i="8"/>
  <c r="G382" i="8"/>
  <c r="F382" i="8"/>
  <c r="E382" i="8"/>
  <c r="D382" i="8"/>
  <c r="C382" i="8"/>
  <c r="G381" i="8"/>
  <c r="F381" i="8"/>
  <c r="E381" i="8"/>
  <c r="D381" i="8"/>
  <c r="C381" i="8"/>
  <c r="G380" i="8"/>
  <c r="F380" i="8"/>
  <c r="E380" i="8"/>
  <c r="D380" i="8"/>
  <c r="C380" i="8"/>
  <c r="G379" i="8"/>
  <c r="F379" i="8"/>
  <c r="E379" i="8"/>
  <c r="D379" i="8"/>
  <c r="C379" i="8"/>
  <c r="G378" i="8"/>
  <c r="F378" i="8"/>
  <c r="E378" i="8"/>
  <c r="D378" i="8"/>
  <c r="C378" i="8"/>
  <c r="G377" i="8"/>
  <c r="F377" i="8"/>
  <c r="E377" i="8"/>
  <c r="D377" i="8"/>
  <c r="C377" i="8"/>
  <c r="G376" i="8"/>
  <c r="F376" i="8"/>
  <c r="E376" i="8"/>
  <c r="D376" i="8"/>
  <c r="C376" i="8"/>
  <c r="G375" i="8"/>
  <c r="F375" i="8"/>
  <c r="E375" i="8"/>
  <c r="D375" i="8"/>
  <c r="C375" i="8"/>
  <c r="G374" i="8"/>
  <c r="F374" i="8"/>
  <c r="E374" i="8"/>
  <c r="D374" i="8"/>
  <c r="C374" i="8"/>
  <c r="G373" i="8"/>
  <c r="F373" i="8"/>
  <c r="E373" i="8"/>
  <c r="D373" i="8"/>
  <c r="C373" i="8"/>
  <c r="G372" i="8"/>
  <c r="F372" i="8"/>
  <c r="E372" i="8"/>
  <c r="D372" i="8"/>
  <c r="C372" i="8"/>
  <c r="G371" i="8"/>
  <c r="F371" i="8"/>
  <c r="E371" i="8"/>
  <c r="D371" i="8"/>
  <c r="C371" i="8"/>
  <c r="G370" i="8"/>
  <c r="F370" i="8"/>
  <c r="E370" i="8"/>
  <c r="D370" i="8"/>
  <c r="C370" i="8"/>
  <c r="G369" i="8"/>
  <c r="F369" i="8"/>
  <c r="E369" i="8"/>
  <c r="D369" i="8"/>
  <c r="C369" i="8"/>
  <c r="G368" i="8"/>
  <c r="F368" i="8"/>
  <c r="E368" i="8"/>
  <c r="D368" i="8"/>
  <c r="C368" i="8"/>
  <c r="G367" i="8"/>
  <c r="F367" i="8"/>
  <c r="E367" i="8"/>
  <c r="D367" i="8"/>
  <c r="C367" i="8"/>
  <c r="G366" i="8"/>
  <c r="F366" i="8"/>
  <c r="E366" i="8"/>
  <c r="D366" i="8"/>
  <c r="C366" i="8"/>
  <c r="G365" i="8"/>
  <c r="F365" i="8"/>
  <c r="E365" i="8"/>
  <c r="D365" i="8"/>
  <c r="C365" i="8"/>
  <c r="G364" i="8"/>
  <c r="F364" i="8"/>
  <c r="E364" i="8"/>
  <c r="D364" i="8"/>
  <c r="C364" i="8"/>
  <c r="G363" i="8"/>
  <c r="F363" i="8"/>
  <c r="E363" i="8"/>
  <c r="D363" i="8"/>
  <c r="C363" i="8"/>
  <c r="G362" i="8"/>
  <c r="F362" i="8"/>
  <c r="E362" i="8"/>
  <c r="D362" i="8"/>
  <c r="C362" i="8"/>
  <c r="G361" i="8"/>
  <c r="F361" i="8"/>
  <c r="E361" i="8"/>
  <c r="D361" i="8"/>
  <c r="C361" i="8"/>
  <c r="G360" i="8"/>
  <c r="F360" i="8"/>
  <c r="E360" i="8"/>
  <c r="D360" i="8"/>
  <c r="C360" i="8"/>
  <c r="G359" i="8"/>
  <c r="F359" i="8"/>
  <c r="E359" i="8"/>
  <c r="D359" i="8"/>
  <c r="C359" i="8"/>
  <c r="G358" i="8"/>
  <c r="F358" i="8"/>
  <c r="E358" i="8"/>
  <c r="D358" i="8"/>
  <c r="C358" i="8"/>
  <c r="G357" i="8"/>
  <c r="F357" i="8"/>
  <c r="E357" i="8"/>
  <c r="D357" i="8"/>
  <c r="C357" i="8"/>
  <c r="G356" i="8"/>
  <c r="F356" i="8"/>
  <c r="E356" i="8"/>
  <c r="D356" i="8"/>
  <c r="C356" i="8"/>
  <c r="G355" i="8"/>
  <c r="F355" i="8"/>
  <c r="E355" i="8"/>
  <c r="D355" i="8"/>
  <c r="C355" i="8"/>
  <c r="G354" i="8"/>
  <c r="F354" i="8"/>
  <c r="E354" i="8"/>
  <c r="D354" i="8"/>
  <c r="C354" i="8"/>
  <c r="G353" i="8"/>
  <c r="F353" i="8"/>
  <c r="E353" i="8"/>
  <c r="D353" i="8"/>
  <c r="C353" i="8"/>
  <c r="G352" i="8"/>
  <c r="F352" i="8"/>
  <c r="E352" i="8"/>
  <c r="D352" i="8"/>
  <c r="C352" i="8"/>
  <c r="G351" i="8"/>
  <c r="F351" i="8"/>
  <c r="E351" i="8"/>
  <c r="D351" i="8"/>
  <c r="C351" i="8"/>
  <c r="G350" i="8"/>
  <c r="F350" i="8"/>
  <c r="E350" i="8"/>
  <c r="D350" i="8"/>
  <c r="C350" i="8"/>
  <c r="G349" i="8"/>
  <c r="F349" i="8"/>
  <c r="E349" i="8"/>
  <c r="D349" i="8"/>
  <c r="C349" i="8"/>
  <c r="G348" i="8"/>
  <c r="F348" i="8"/>
  <c r="E348" i="8"/>
  <c r="D348" i="8"/>
  <c r="C348" i="8"/>
  <c r="G347" i="8"/>
  <c r="F347" i="8"/>
  <c r="E347" i="8"/>
  <c r="D347" i="8"/>
  <c r="C347" i="8"/>
  <c r="G346" i="8"/>
  <c r="F346" i="8"/>
  <c r="E346" i="8"/>
  <c r="D346" i="8"/>
  <c r="C346" i="8"/>
  <c r="G345" i="8"/>
  <c r="F345" i="8"/>
  <c r="E345" i="8"/>
  <c r="D345" i="8"/>
  <c r="C345" i="8"/>
  <c r="G344" i="8"/>
  <c r="F344" i="8"/>
  <c r="E344" i="8"/>
  <c r="D344" i="8"/>
  <c r="C344" i="8"/>
  <c r="G343" i="8"/>
  <c r="F343" i="8"/>
  <c r="E343" i="8"/>
  <c r="D343" i="8"/>
  <c r="C343" i="8"/>
  <c r="G342" i="8"/>
  <c r="F342" i="8"/>
  <c r="E342" i="8"/>
  <c r="D342" i="8"/>
  <c r="C342" i="8"/>
  <c r="G341" i="8"/>
  <c r="F341" i="8"/>
  <c r="E341" i="8"/>
  <c r="D341" i="8"/>
  <c r="C341" i="8"/>
  <c r="G340" i="8"/>
  <c r="F340" i="8"/>
  <c r="E340" i="8"/>
  <c r="D340" i="8"/>
  <c r="C340" i="8"/>
  <c r="G339" i="8"/>
  <c r="F339" i="8"/>
  <c r="E339" i="8"/>
  <c r="D339" i="8"/>
  <c r="C339" i="8"/>
  <c r="G338" i="8"/>
  <c r="F338" i="8"/>
  <c r="E338" i="8"/>
  <c r="D338" i="8"/>
  <c r="C338" i="8"/>
  <c r="G337" i="8"/>
  <c r="F337" i="8"/>
  <c r="E337" i="8"/>
  <c r="D337" i="8"/>
  <c r="C337" i="8"/>
  <c r="G336" i="8"/>
  <c r="F336" i="8"/>
  <c r="E336" i="8"/>
  <c r="D336" i="8"/>
  <c r="C336" i="8"/>
  <c r="G335" i="8"/>
  <c r="F335" i="8"/>
  <c r="E335" i="8"/>
  <c r="D335" i="8"/>
  <c r="C335" i="8"/>
  <c r="G334" i="8"/>
  <c r="F334" i="8"/>
  <c r="E334" i="8"/>
  <c r="D334" i="8"/>
  <c r="C334" i="8"/>
  <c r="G333" i="8"/>
  <c r="F333" i="8"/>
  <c r="E333" i="8"/>
  <c r="D333" i="8"/>
  <c r="C333" i="8"/>
  <c r="G332" i="8"/>
  <c r="F332" i="8"/>
  <c r="E332" i="8"/>
  <c r="D332" i="8"/>
  <c r="C332" i="8"/>
  <c r="G331" i="8"/>
  <c r="F331" i="8"/>
  <c r="E331" i="8"/>
  <c r="D331" i="8"/>
  <c r="C331" i="8"/>
  <c r="G330" i="8"/>
  <c r="F330" i="8"/>
  <c r="E330" i="8"/>
  <c r="D330" i="8"/>
  <c r="C330" i="8"/>
  <c r="G329" i="8"/>
  <c r="F329" i="8"/>
  <c r="E329" i="8"/>
  <c r="D329" i="8"/>
  <c r="C329" i="8"/>
  <c r="G328" i="8"/>
  <c r="F328" i="8"/>
  <c r="E328" i="8"/>
  <c r="D328" i="8"/>
  <c r="C328" i="8"/>
  <c r="G327" i="8"/>
  <c r="F327" i="8"/>
  <c r="E327" i="8"/>
  <c r="D327" i="8"/>
  <c r="C327" i="8"/>
  <c r="G326" i="8"/>
  <c r="F326" i="8"/>
  <c r="E326" i="8"/>
  <c r="D326" i="8"/>
  <c r="C326" i="8"/>
  <c r="G325" i="8"/>
  <c r="F325" i="8"/>
  <c r="E325" i="8"/>
  <c r="D325" i="8"/>
  <c r="C325" i="8"/>
  <c r="G324" i="8"/>
  <c r="F324" i="8"/>
  <c r="E324" i="8"/>
  <c r="D324" i="8"/>
  <c r="C324" i="8"/>
  <c r="G323" i="8"/>
  <c r="F323" i="8"/>
  <c r="E323" i="8"/>
  <c r="D323" i="8"/>
  <c r="C323" i="8"/>
  <c r="G322" i="8"/>
  <c r="F322" i="8"/>
  <c r="E322" i="8"/>
  <c r="D322" i="8"/>
  <c r="C322" i="8"/>
  <c r="G321" i="8"/>
  <c r="F321" i="8"/>
  <c r="E321" i="8"/>
  <c r="D321" i="8"/>
  <c r="C321" i="8"/>
  <c r="G320" i="8"/>
  <c r="F320" i="8"/>
  <c r="E320" i="8"/>
  <c r="D320" i="8"/>
  <c r="C320" i="8"/>
  <c r="G319" i="8"/>
  <c r="F319" i="8"/>
  <c r="E319" i="8"/>
  <c r="D319" i="8"/>
  <c r="C319" i="8"/>
  <c r="G318" i="8"/>
  <c r="F318" i="8"/>
  <c r="E318" i="8"/>
  <c r="D318" i="8"/>
  <c r="C318" i="8"/>
  <c r="G317" i="8"/>
  <c r="F317" i="8"/>
  <c r="E317" i="8"/>
  <c r="D317" i="8"/>
  <c r="C317" i="8"/>
  <c r="G316" i="8"/>
  <c r="F316" i="8"/>
  <c r="E316" i="8"/>
  <c r="D316" i="8"/>
  <c r="C316" i="8"/>
  <c r="G315" i="8"/>
  <c r="F315" i="8"/>
  <c r="E315" i="8"/>
  <c r="D315" i="8"/>
  <c r="C315" i="8"/>
  <c r="G314" i="8"/>
  <c r="F314" i="8"/>
  <c r="E314" i="8"/>
  <c r="D314" i="8"/>
  <c r="C314" i="8"/>
  <c r="G313" i="8"/>
  <c r="F313" i="8"/>
  <c r="E313" i="8"/>
  <c r="D313" i="8"/>
  <c r="C313" i="8"/>
  <c r="G312" i="8"/>
  <c r="F312" i="8"/>
  <c r="E312" i="8"/>
  <c r="D312" i="8"/>
  <c r="C312" i="8"/>
  <c r="G311" i="8"/>
  <c r="F311" i="8"/>
  <c r="E311" i="8"/>
  <c r="D311" i="8"/>
  <c r="C311" i="8"/>
  <c r="G310" i="8"/>
  <c r="F310" i="8"/>
  <c r="E310" i="8"/>
  <c r="D310" i="8"/>
  <c r="C310" i="8"/>
  <c r="G309" i="8"/>
  <c r="F309" i="8"/>
  <c r="E309" i="8"/>
  <c r="D309" i="8"/>
  <c r="C309" i="8"/>
  <c r="G308" i="8"/>
  <c r="F308" i="8"/>
  <c r="E308" i="8"/>
  <c r="D308" i="8"/>
  <c r="C308" i="8"/>
  <c r="G307" i="8"/>
  <c r="F307" i="8"/>
  <c r="E307" i="8"/>
  <c r="D307" i="8"/>
  <c r="C307" i="8"/>
  <c r="G306" i="8"/>
  <c r="F306" i="8"/>
  <c r="E306" i="8"/>
  <c r="D306" i="8"/>
  <c r="C306" i="8"/>
  <c r="G305" i="8"/>
  <c r="F305" i="8"/>
  <c r="E305" i="8"/>
  <c r="D305" i="8"/>
  <c r="C305" i="8"/>
  <c r="G304" i="8"/>
  <c r="F304" i="8"/>
  <c r="E304" i="8"/>
  <c r="D304" i="8"/>
  <c r="C304" i="8"/>
  <c r="G303" i="8"/>
  <c r="F303" i="8"/>
  <c r="E303" i="8"/>
  <c r="D303" i="8"/>
  <c r="C303" i="8"/>
  <c r="G302" i="8"/>
  <c r="F302" i="8"/>
  <c r="E302" i="8"/>
  <c r="D302" i="8"/>
  <c r="C302" i="8"/>
  <c r="G301" i="8"/>
  <c r="F301" i="8"/>
  <c r="E301" i="8"/>
  <c r="D301" i="8"/>
  <c r="C301" i="8"/>
  <c r="G300" i="8"/>
  <c r="F300" i="8"/>
  <c r="E300" i="8"/>
  <c r="D300" i="8"/>
  <c r="C300" i="8"/>
  <c r="G299" i="8"/>
  <c r="F299" i="8"/>
  <c r="E299" i="8"/>
  <c r="D299" i="8"/>
  <c r="C299" i="8"/>
  <c r="G298" i="8"/>
  <c r="F298" i="8"/>
  <c r="E298" i="8"/>
  <c r="D298" i="8"/>
  <c r="C298" i="8"/>
  <c r="G297" i="8"/>
  <c r="F297" i="8"/>
  <c r="E297" i="8"/>
  <c r="D297" i="8"/>
  <c r="C297" i="8"/>
  <c r="G296" i="8"/>
  <c r="F296" i="8"/>
  <c r="E296" i="8"/>
  <c r="D296" i="8"/>
  <c r="C296" i="8"/>
  <c r="G295" i="8"/>
  <c r="F295" i="8"/>
  <c r="E295" i="8"/>
  <c r="D295" i="8"/>
  <c r="C295" i="8"/>
  <c r="G294" i="8"/>
  <c r="F294" i="8"/>
  <c r="E294" i="8"/>
  <c r="D294" i="8"/>
  <c r="C294" i="8"/>
  <c r="G293" i="8"/>
  <c r="F293" i="8"/>
  <c r="E293" i="8"/>
  <c r="D293" i="8"/>
  <c r="C293" i="8"/>
  <c r="G292" i="8"/>
  <c r="F292" i="8"/>
  <c r="E292" i="8"/>
  <c r="D292" i="8"/>
  <c r="C292" i="8"/>
  <c r="G291" i="8"/>
  <c r="F291" i="8"/>
  <c r="E291" i="8"/>
  <c r="D291" i="8"/>
  <c r="C291" i="8"/>
  <c r="G290" i="8"/>
  <c r="F290" i="8"/>
  <c r="E290" i="8"/>
  <c r="D290" i="8"/>
  <c r="C290" i="8"/>
  <c r="G289" i="8"/>
  <c r="F289" i="8"/>
  <c r="E289" i="8"/>
  <c r="D289" i="8"/>
  <c r="C289" i="8"/>
  <c r="G288" i="8"/>
  <c r="F288" i="8"/>
  <c r="E288" i="8"/>
  <c r="D288" i="8"/>
  <c r="C288" i="8"/>
  <c r="G287" i="8"/>
  <c r="F287" i="8"/>
  <c r="E287" i="8"/>
  <c r="D287" i="8"/>
  <c r="C287" i="8"/>
  <c r="G286" i="8"/>
  <c r="F286" i="8"/>
  <c r="E286" i="8"/>
  <c r="D286" i="8"/>
  <c r="C286" i="8"/>
  <c r="G285" i="8"/>
  <c r="F285" i="8"/>
  <c r="E285" i="8"/>
  <c r="D285" i="8"/>
  <c r="C285" i="8"/>
  <c r="G284" i="8"/>
  <c r="F284" i="8"/>
  <c r="E284" i="8"/>
  <c r="D284" i="8"/>
  <c r="C284" i="8"/>
  <c r="G283" i="8"/>
  <c r="F283" i="8"/>
  <c r="E283" i="8"/>
  <c r="D283" i="8"/>
  <c r="C283" i="8"/>
  <c r="G282" i="8"/>
  <c r="F282" i="8"/>
  <c r="E282" i="8"/>
  <c r="D282" i="8"/>
  <c r="C282" i="8"/>
  <c r="G281" i="8"/>
  <c r="F281" i="8"/>
  <c r="E281" i="8"/>
  <c r="D281" i="8"/>
  <c r="C281" i="8"/>
  <c r="G280" i="8"/>
  <c r="F280" i="8"/>
  <c r="E280" i="8"/>
  <c r="D280" i="8"/>
  <c r="C280" i="8"/>
  <c r="G279" i="8"/>
  <c r="F279" i="8"/>
  <c r="E279" i="8"/>
  <c r="D279" i="8"/>
  <c r="C279" i="8"/>
  <c r="G278" i="8"/>
  <c r="F278" i="8"/>
  <c r="E278" i="8"/>
  <c r="D278" i="8"/>
  <c r="C278" i="8"/>
  <c r="G277" i="8"/>
  <c r="F277" i="8"/>
  <c r="E277" i="8"/>
  <c r="D277" i="8"/>
  <c r="C277" i="8"/>
  <c r="G276" i="8"/>
  <c r="F276" i="8"/>
  <c r="E276" i="8"/>
  <c r="D276" i="8"/>
  <c r="C276" i="8"/>
  <c r="G275" i="8"/>
  <c r="F275" i="8"/>
  <c r="E275" i="8"/>
  <c r="D275" i="8"/>
  <c r="C275" i="8"/>
  <c r="G274" i="8"/>
  <c r="F274" i="8"/>
  <c r="E274" i="8"/>
  <c r="D274" i="8"/>
  <c r="C274" i="8"/>
  <c r="G273" i="8"/>
  <c r="F273" i="8"/>
  <c r="E273" i="8"/>
  <c r="D273" i="8"/>
  <c r="C273" i="8"/>
  <c r="G272" i="8"/>
  <c r="F272" i="8"/>
  <c r="E272" i="8"/>
  <c r="D272" i="8"/>
  <c r="C272" i="8"/>
  <c r="G271" i="8"/>
  <c r="F271" i="8"/>
  <c r="E271" i="8"/>
  <c r="D271" i="8"/>
  <c r="C271" i="8"/>
  <c r="G270" i="8"/>
  <c r="F270" i="8"/>
  <c r="E270" i="8"/>
  <c r="D270" i="8"/>
  <c r="C270" i="8"/>
  <c r="G269" i="8"/>
  <c r="F269" i="8"/>
  <c r="E269" i="8"/>
  <c r="D269" i="8"/>
  <c r="C269" i="8"/>
  <c r="G268" i="8"/>
  <c r="F268" i="8"/>
  <c r="E268" i="8"/>
  <c r="D268" i="8"/>
  <c r="C268" i="8"/>
  <c r="G267" i="8"/>
  <c r="F267" i="8"/>
  <c r="E267" i="8"/>
  <c r="D267" i="8"/>
  <c r="C267" i="8"/>
  <c r="G266" i="8"/>
  <c r="F266" i="8"/>
  <c r="E266" i="8"/>
  <c r="D266" i="8"/>
  <c r="C266" i="8"/>
  <c r="G265" i="8"/>
  <c r="F265" i="8"/>
  <c r="E265" i="8"/>
  <c r="D265" i="8"/>
  <c r="C265" i="8"/>
  <c r="G264" i="8"/>
  <c r="F264" i="8"/>
  <c r="E264" i="8"/>
  <c r="D264" i="8"/>
  <c r="C264" i="8"/>
  <c r="G263" i="8"/>
  <c r="F263" i="8"/>
  <c r="E263" i="8"/>
  <c r="D263" i="8"/>
  <c r="C263" i="8"/>
  <c r="G262" i="8"/>
  <c r="F262" i="8"/>
  <c r="E262" i="8"/>
  <c r="D262" i="8"/>
  <c r="C262" i="8"/>
  <c r="G261" i="8"/>
  <c r="F261" i="8"/>
  <c r="E261" i="8"/>
  <c r="D261" i="8"/>
  <c r="C261" i="8"/>
  <c r="G260" i="8"/>
  <c r="F260" i="8"/>
  <c r="E260" i="8"/>
  <c r="D260" i="8"/>
  <c r="C260" i="8"/>
  <c r="G259" i="8"/>
  <c r="F259" i="8"/>
  <c r="E259" i="8"/>
  <c r="D259" i="8"/>
  <c r="C259" i="8"/>
  <c r="G258" i="8"/>
  <c r="F258" i="8"/>
  <c r="E258" i="8"/>
  <c r="D258" i="8"/>
  <c r="C258" i="8"/>
  <c r="G257" i="8"/>
  <c r="F257" i="8"/>
  <c r="E257" i="8"/>
  <c r="D257" i="8"/>
  <c r="C257" i="8"/>
  <c r="G256" i="8"/>
  <c r="F256" i="8"/>
  <c r="E256" i="8"/>
  <c r="D256" i="8"/>
  <c r="C256" i="8"/>
  <c r="G255" i="8"/>
  <c r="F255" i="8"/>
  <c r="E255" i="8"/>
  <c r="D255" i="8"/>
  <c r="C255" i="8"/>
  <c r="G254" i="8"/>
  <c r="F254" i="8"/>
  <c r="E254" i="8"/>
  <c r="D254" i="8"/>
  <c r="C254" i="8"/>
  <c r="G253" i="8"/>
  <c r="F253" i="8"/>
  <c r="E253" i="8"/>
  <c r="D253" i="8"/>
  <c r="C253" i="8"/>
  <c r="G252" i="8"/>
  <c r="F252" i="8"/>
  <c r="E252" i="8"/>
  <c r="D252" i="8"/>
  <c r="C252" i="8"/>
  <c r="G251" i="8"/>
  <c r="F251" i="8"/>
  <c r="E251" i="8"/>
  <c r="D251" i="8"/>
  <c r="C251" i="8"/>
  <c r="G250" i="8"/>
  <c r="F250" i="8"/>
  <c r="E250" i="8"/>
  <c r="D250" i="8"/>
  <c r="C250" i="8"/>
  <c r="G249" i="8"/>
  <c r="F249" i="8"/>
  <c r="E249" i="8"/>
  <c r="D249" i="8"/>
  <c r="C249" i="8"/>
  <c r="G248" i="8"/>
  <c r="F248" i="8"/>
  <c r="E248" i="8"/>
  <c r="D248" i="8"/>
  <c r="C248" i="8"/>
  <c r="G247" i="8"/>
  <c r="F247" i="8"/>
  <c r="E247" i="8"/>
  <c r="D247" i="8"/>
  <c r="C247" i="8"/>
  <c r="G246" i="8"/>
  <c r="F246" i="8"/>
  <c r="E246" i="8"/>
  <c r="D246" i="8"/>
  <c r="C246" i="8"/>
  <c r="G245" i="8"/>
  <c r="F245" i="8"/>
  <c r="E245" i="8"/>
  <c r="D245" i="8"/>
  <c r="C245" i="8"/>
  <c r="G244" i="8"/>
  <c r="F244" i="8"/>
  <c r="E244" i="8"/>
  <c r="D244" i="8"/>
  <c r="C244" i="8"/>
  <c r="G243" i="8"/>
  <c r="F243" i="8"/>
  <c r="E243" i="8"/>
  <c r="D243" i="8"/>
  <c r="C243" i="8"/>
  <c r="G242" i="8"/>
  <c r="F242" i="8"/>
  <c r="E242" i="8"/>
  <c r="D242" i="8"/>
  <c r="C242" i="8"/>
  <c r="G241" i="8"/>
  <c r="F241" i="8"/>
  <c r="E241" i="8"/>
  <c r="D241" i="8"/>
  <c r="C241" i="8"/>
  <c r="G240" i="8"/>
  <c r="F240" i="8"/>
  <c r="E240" i="8"/>
  <c r="D240" i="8"/>
  <c r="C240" i="8"/>
  <c r="G239" i="8"/>
  <c r="F239" i="8"/>
  <c r="E239" i="8"/>
  <c r="D239" i="8"/>
  <c r="C239" i="8"/>
  <c r="G238" i="8"/>
  <c r="F238" i="8"/>
  <c r="E238" i="8"/>
  <c r="D238" i="8"/>
  <c r="C238" i="8"/>
  <c r="G237" i="8"/>
  <c r="F237" i="8"/>
  <c r="E237" i="8"/>
  <c r="D237" i="8"/>
  <c r="C237" i="8"/>
  <c r="G236" i="8"/>
  <c r="F236" i="8"/>
  <c r="E236" i="8"/>
  <c r="D236" i="8"/>
  <c r="C236" i="8"/>
  <c r="G235" i="8"/>
  <c r="F235" i="8"/>
  <c r="E235" i="8"/>
  <c r="D235" i="8"/>
  <c r="C235" i="8"/>
  <c r="G234" i="8"/>
  <c r="F234" i="8"/>
  <c r="E234" i="8"/>
  <c r="D234" i="8"/>
  <c r="C234" i="8"/>
  <c r="G233" i="8"/>
  <c r="F233" i="8"/>
  <c r="E233" i="8"/>
  <c r="D233" i="8"/>
  <c r="C233" i="8"/>
  <c r="G232" i="8"/>
  <c r="F232" i="8"/>
  <c r="E232" i="8"/>
  <c r="D232" i="8"/>
  <c r="C232" i="8"/>
  <c r="G231" i="8"/>
  <c r="F231" i="8"/>
  <c r="E231" i="8"/>
  <c r="D231" i="8"/>
  <c r="C231" i="8"/>
  <c r="G230" i="8"/>
  <c r="F230" i="8"/>
  <c r="E230" i="8"/>
  <c r="D230" i="8"/>
  <c r="C230" i="8"/>
  <c r="G229" i="8"/>
  <c r="F229" i="8"/>
  <c r="E229" i="8"/>
  <c r="D229" i="8"/>
  <c r="C229" i="8"/>
  <c r="G228" i="8"/>
  <c r="F228" i="8"/>
  <c r="E228" i="8"/>
  <c r="D228" i="8"/>
  <c r="C228" i="8"/>
  <c r="G227" i="8"/>
  <c r="F227" i="8"/>
  <c r="E227" i="8"/>
  <c r="D227" i="8"/>
  <c r="C227" i="8"/>
  <c r="G226" i="8"/>
  <c r="F226" i="8"/>
  <c r="E226" i="8"/>
  <c r="D226" i="8"/>
  <c r="C226" i="8"/>
  <c r="G225" i="8"/>
  <c r="F225" i="8"/>
  <c r="E225" i="8"/>
  <c r="D225" i="8"/>
  <c r="C225" i="8"/>
  <c r="G224" i="8"/>
  <c r="F224" i="8"/>
  <c r="E224" i="8"/>
  <c r="D224" i="8"/>
  <c r="C224" i="8"/>
  <c r="G223" i="8"/>
  <c r="F223" i="8"/>
  <c r="E223" i="8"/>
  <c r="D223" i="8"/>
  <c r="C223" i="8"/>
  <c r="G222" i="8"/>
  <c r="F222" i="8"/>
  <c r="E222" i="8"/>
  <c r="D222" i="8"/>
  <c r="C222" i="8"/>
  <c r="G221" i="8"/>
  <c r="F221" i="8"/>
  <c r="E221" i="8"/>
  <c r="D221" i="8"/>
  <c r="C221" i="8"/>
  <c r="G220" i="8"/>
  <c r="F220" i="8"/>
  <c r="E220" i="8"/>
  <c r="D220" i="8"/>
  <c r="C220" i="8"/>
  <c r="G219" i="8"/>
  <c r="F219" i="8"/>
  <c r="E219" i="8"/>
  <c r="D219" i="8"/>
  <c r="C219" i="8"/>
  <c r="G218" i="8"/>
  <c r="F218" i="8"/>
  <c r="E218" i="8"/>
  <c r="D218" i="8"/>
  <c r="C218" i="8"/>
  <c r="G217" i="8"/>
  <c r="F217" i="8"/>
  <c r="E217" i="8"/>
  <c r="D217" i="8"/>
  <c r="C217" i="8"/>
  <c r="G216" i="8"/>
  <c r="F216" i="8"/>
  <c r="E216" i="8"/>
  <c r="D216" i="8"/>
  <c r="C216" i="8"/>
  <c r="G215" i="8"/>
  <c r="F215" i="8"/>
  <c r="E215" i="8"/>
  <c r="D215" i="8"/>
  <c r="C215" i="8"/>
  <c r="G214" i="8"/>
  <c r="F214" i="8"/>
  <c r="E214" i="8"/>
  <c r="D214" i="8"/>
  <c r="C214" i="8"/>
  <c r="G213" i="8"/>
  <c r="F213" i="8"/>
  <c r="E213" i="8"/>
  <c r="D213" i="8"/>
  <c r="C213" i="8"/>
  <c r="G212" i="8"/>
  <c r="F212" i="8"/>
  <c r="E212" i="8"/>
  <c r="D212" i="8"/>
  <c r="C212" i="8"/>
  <c r="G211" i="8"/>
  <c r="F211" i="8"/>
  <c r="E211" i="8"/>
  <c r="D211" i="8"/>
  <c r="C211" i="8"/>
  <c r="G210" i="8"/>
  <c r="F210" i="8"/>
  <c r="E210" i="8"/>
  <c r="D210" i="8"/>
  <c r="C210" i="8"/>
  <c r="G209" i="8"/>
  <c r="F209" i="8"/>
  <c r="E209" i="8"/>
  <c r="D209" i="8"/>
  <c r="C209" i="8"/>
  <c r="G208" i="8"/>
  <c r="F208" i="8"/>
  <c r="E208" i="8"/>
  <c r="D208" i="8"/>
  <c r="C208" i="8"/>
  <c r="G207" i="8"/>
  <c r="F207" i="8"/>
  <c r="E207" i="8"/>
  <c r="D207" i="8"/>
  <c r="C207" i="8"/>
  <c r="G206" i="8"/>
  <c r="F206" i="8"/>
  <c r="E206" i="8"/>
  <c r="D206" i="8"/>
  <c r="C206" i="8"/>
  <c r="G205" i="8"/>
  <c r="F205" i="8"/>
  <c r="E205" i="8"/>
  <c r="D205" i="8"/>
  <c r="C205" i="8"/>
  <c r="G204" i="8"/>
  <c r="F204" i="8"/>
  <c r="E204" i="8"/>
  <c r="D204" i="8"/>
  <c r="C204" i="8"/>
  <c r="G203" i="8"/>
  <c r="F203" i="8"/>
  <c r="E203" i="8"/>
  <c r="D203" i="8"/>
  <c r="C203" i="8"/>
  <c r="G202" i="8"/>
  <c r="F202" i="8"/>
  <c r="E202" i="8"/>
  <c r="D202" i="8"/>
  <c r="C202" i="8"/>
  <c r="G201" i="8"/>
  <c r="F201" i="8"/>
  <c r="E201" i="8"/>
  <c r="D201" i="8"/>
  <c r="C201" i="8"/>
  <c r="G200" i="8"/>
  <c r="F200" i="8"/>
  <c r="E200" i="8"/>
  <c r="D200" i="8"/>
  <c r="C200" i="8"/>
  <c r="G199" i="8"/>
  <c r="F199" i="8"/>
  <c r="E199" i="8"/>
  <c r="D199" i="8"/>
  <c r="C199" i="8"/>
  <c r="G198" i="8"/>
  <c r="F198" i="8"/>
  <c r="E198" i="8"/>
  <c r="D198" i="8"/>
  <c r="C198" i="8"/>
  <c r="G197" i="8"/>
  <c r="F197" i="8"/>
  <c r="E197" i="8"/>
  <c r="D197" i="8"/>
  <c r="C197" i="8"/>
  <c r="G196" i="8"/>
  <c r="F196" i="8"/>
  <c r="E196" i="8"/>
  <c r="D196" i="8"/>
  <c r="C196" i="8"/>
  <c r="G195" i="8"/>
  <c r="F195" i="8"/>
  <c r="E195" i="8"/>
  <c r="D195" i="8"/>
  <c r="C195" i="8"/>
  <c r="G194" i="8"/>
  <c r="F194" i="8"/>
  <c r="E194" i="8"/>
  <c r="D194" i="8"/>
  <c r="C194" i="8"/>
  <c r="G193" i="8"/>
  <c r="F193" i="8"/>
  <c r="E193" i="8"/>
  <c r="D193" i="8"/>
  <c r="C193" i="8"/>
  <c r="G192" i="8"/>
  <c r="F192" i="8"/>
  <c r="E192" i="8"/>
  <c r="D192" i="8"/>
  <c r="C192" i="8"/>
  <c r="G191" i="8"/>
  <c r="F191" i="8"/>
  <c r="E191" i="8"/>
  <c r="D191" i="8"/>
  <c r="C191" i="8"/>
  <c r="G190" i="8"/>
  <c r="F190" i="8"/>
  <c r="E190" i="8"/>
  <c r="D190" i="8"/>
  <c r="C190" i="8"/>
  <c r="G189" i="8"/>
  <c r="F189" i="8"/>
  <c r="E189" i="8"/>
  <c r="D189" i="8"/>
  <c r="C189" i="8"/>
  <c r="G188" i="8"/>
  <c r="F188" i="8"/>
  <c r="E188" i="8"/>
  <c r="D188" i="8"/>
  <c r="C188" i="8"/>
  <c r="G187" i="8"/>
  <c r="F187" i="8"/>
  <c r="E187" i="8"/>
  <c r="D187" i="8"/>
  <c r="C187" i="8"/>
  <c r="G186" i="8"/>
  <c r="F186" i="8"/>
  <c r="E186" i="8"/>
  <c r="D186" i="8"/>
  <c r="C186" i="8"/>
  <c r="G185" i="8"/>
  <c r="F185" i="8"/>
  <c r="E185" i="8"/>
  <c r="D185" i="8"/>
  <c r="C185" i="8"/>
  <c r="G184" i="8"/>
  <c r="F184" i="8"/>
  <c r="E184" i="8"/>
  <c r="D184" i="8"/>
  <c r="C184" i="8"/>
  <c r="G183" i="8"/>
  <c r="F183" i="8"/>
  <c r="E183" i="8"/>
  <c r="D183" i="8"/>
  <c r="C183" i="8"/>
  <c r="G182" i="8"/>
  <c r="F182" i="8"/>
  <c r="E182" i="8"/>
  <c r="D182" i="8"/>
  <c r="C182" i="8"/>
  <c r="G181" i="8"/>
  <c r="F181" i="8"/>
  <c r="E181" i="8"/>
  <c r="D181" i="8"/>
  <c r="C181" i="8"/>
  <c r="G180" i="8"/>
  <c r="F180" i="8"/>
  <c r="E180" i="8"/>
  <c r="D180" i="8"/>
  <c r="C180" i="8"/>
  <c r="G179" i="8"/>
  <c r="F179" i="8"/>
  <c r="E179" i="8"/>
  <c r="D179" i="8"/>
  <c r="C179" i="8"/>
  <c r="G178" i="8"/>
  <c r="F178" i="8"/>
  <c r="E178" i="8"/>
  <c r="D178" i="8"/>
  <c r="C178" i="8"/>
  <c r="G177" i="8"/>
  <c r="F177" i="8"/>
  <c r="E177" i="8"/>
  <c r="D177" i="8"/>
  <c r="C177" i="8"/>
  <c r="G176" i="8"/>
  <c r="F176" i="8"/>
  <c r="E176" i="8"/>
  <c r="D176" i="8"/>
  <c r="C176" i="8"/>
  <c r="G175" i="8"/>
  <c r="F175" i="8"/>
  <c r="E175" i="8"/>
  <c r="D175" i="8"/>
  <c r="C175" i="8"/>
  <c r="G174" i="8"/>
  <c r="F174" i="8"/>
  <c r="E174" i="8"/>
  <c r="D174" i="8"/>
  <c r="C174" i="8"/>
  <c r="G173" i="8"/>
  <c r="F173" i="8"/>
  <c r="E173" i="8"/>
  <c r="D173" i="8"/>
  <c r="C173" i="8"/>
  <c r="G172" i="8"/>
  <c r="F172" i="8"/>
  <c r="E172" i="8"/>
  <c r="D172" i="8"/>
  <c r="C172" i="8"/>
  <c r="G171" i="8"/>
  <c r="F171" i="8"/>
  <c r="E171" i="8"/>
  <c r="D171" i="8"/>
  <c r="C171" i="8"/>
  <c r="G170" i="8"/>
  <c r="F170" i="8"/>
  <c r="E170" i="8"/>
  <c r="D170" i="8"/>
  <c r="C170" i="8"/>
  <c r="G169" i="8"/>
  <c r="F169" i="8"/>
  <c r="E169" i="8"/>
  <c r="D169" i="8"/>
  <c r="C169" i="8"/>
  <c r="G168" i="8"/>
  <c r="F168" i="8"/>
  <c r="E168" i="8"/>
  <c r="D168" i="8"/>
  <c r="C168" i="8"/>
  <c r="G167" i="8"/>
  <c r="F167" i="8"/>
  <c r="E167" i="8"/>
  <c r="D167" i="8"/>
  <c r="C167" i="8"/>
  <c r="G166" i="8"/>
  <c r="F166" i="8"/>
  <c r="E166" i="8"/>
  <c r="D166" i="8"/>
  <c r="C166" i="8"/>
  <c r="G165" i="8"/>
  <c r="F165" i="8"/>
  <c r="E165" i="8"/>
  <c r="D165" i="8"/>
  <c r="C165" i="8"/>
  <c r="G164" i="8"/>
  <c r="F164" i="8"/>
  <c r="E164" i="8"/>
  <c r="D164" i="8"/>
  <c r="C164" i="8"/>
  <c r="G163" i="8"/>
  <c r="F163" i="8"/>
  <c r="E163" i="8"/>
  <c r="D163" i="8"/>
  <c r="C163" i="8"/>
  <c r="G162" i="8"/>
  <c r="F162" i="8"/>
  <c r="E162" i="8"/>
  <c r="D162" i="8"/>
  <c r="C162" i="8"/>
  <c r="G161" i="8"/>
  <c r="F161" i="8"/>
  <c r="E161" i="8"/>
  <c r="D161" i="8"/>
  <c r="C161" i="8"/>
  <c r="G160" i="8"/>
  <c r="F160" i="8"/>
  <c r="E160" i="8"/>
  <c r="D160" i="8"/>
  <c r="C160" i="8"/>
  <c r="G159" i="8"/>
  <c r="F159" i="8"/>
  <c r="E159" i="8"/>
  <c r="D159" i="8"/>
  <c r="C159" i="8"/>
  <c r="G158" i="8"/>
  <c r="F158" i="8"/>
  <c r="E158" i="8"/>
  <c r="D158" i="8"/>
  <c r="C158" i="8"/>
  <c r="G157" i="8"/>
  <c r="F157" i="8"/>
  <c r="E157" i="8"/>
  <c r="D157" i="8"/>
  <c r="C157" i="8"/>
  <c r="G156" i="8"/>
  <c r="F156" i="8"/>
  <c r="E156" i="8"/>
  <c r="D156" i="8"/>
  <c r="C156" i="8"/>
  <c r="G155" i="8"/>
  <c r="F155" i="8"/>
  <c r="E155" i="8"/>
  <c r="D155" i="8"/>
  <c r="C155" i="8"/>
  <c r="G154" i="8"/>
  <c r="F154" i="8"/>
  <c r="E154" i="8"/>
  <c r="D154" i="8"/>
  <c r="C154" i="8"/>
  <c r="G153" i="8"/>
  <c r="F153" i="8"/>
  <c r="E153" i="8"/>
  <c r="D153" i="8"/>
  <c r="C153" i="8"/>
  <c r="G152" i="8"/>
  <c r="F152" i="8"/>
  <c r="E152" i="8"/>
  <c r="D152" i="8"/>
  <c r="C152" i="8"/>
  <c r="G151" i="8"/>
  <c r="F151" i="8"/>
  <c r="E151" i="8"/>
  <c r="D151" i="8"/>
  <c r="C151" i="8"/>
  <c r="G150" i="8"/>
  <c r="F150" i="8"/>
  <c r="E150" i="8"/>
  <c r="D150" i="8"/>
  <c r="C150" i="8"/>
  <c r="G149" i="8"/>
  <c r="F149" i="8"/>
  <c r="E149" i="8"/>
  <c r="D149" i="8"/>
  <c r="C149" i="8"/>
  <c r="G148" i="8"/>
  <c r="F148" i="8"/>
  <c r="E148" i="8"/>
  <c r="D148" i="8"/>
  <c r="C148" i="8"/>
  <c r="G147" i="8"/>
  <c r="F147" i="8"/>
  <c r="E147" i="8"/>
  <c r="D147" i="8"/>
  <c r="C147" i="8"/>
  <c r="G146" i="8"/>
  <c r="F146" i="8"/>
  <c r="E146" i="8"/>
  <c r="D146" i="8"/>
  <c r="C146" i="8"/>
  <c r="G145" i="8"/>
  <c r="F145" i="8"/>
  <c r="E145" i="8"/>
  <c r="D145" i="8"/>
  <c r="C145" i="8"/>
  <c r="G144" i="8"/>
  <c r="F144" i="8"/>
  <c r="E144" i="8"/>
  <c r="D144" i="8"/>
  <c r="C144" i="8"/>
  <c r="G143" i="8"/>
  <c r="F143" i="8"/>
  <c r="E143" i="8"/>
  <c r="D143" i="8"/>
  <c r="C143" i="8"/>
  <c r="G142" i="8"/>
  <c r="F142" i="8"/>
  <c r="E142" i="8"/>
  <c r="D142" i="8"/>
  <c r="C142" i="8"/>
  <c r="G141" i="8"/>
  <c r="F141" i="8"/>
  <c r="E141" i="8"/>
  <c r="D141" i="8"/>
  <c r="C141" i="8"/>
  <c r="G140" i="8"/>
  <c r="F140" i="8"/>
  <c r="E140" i="8"/>
  <c r="D140" i="8"/>
  <c r="C140" i="8"/>
  <c r="G139" i="8"/>
  <c r="F139" i="8"/>
  <c r="E139" i="8"/>
  <c r="D139" i="8"/>
  <c r="C139" i="8"/>
  <c r="G138" i="8"/>
  <c r="F138" i="8"/>
  <c r="E138" i="8"/>
  <c r="D138" i="8"/>
  <c r="C138" i="8"/>
  <c r="G137" i="8"/>
  <c r="F137" i="8"/>
  <c r="E137" i="8"/>
  <c r="D137" i="8"/>
  <c r="C137" i="8"/>
  <c r="G136" i="8"/>
  <c r="F136" i="8"/>
  <c r="E136" i="8"/>
  <c r="D136" i="8"/>
  <c r="C136" i="8"/>
  <c r="G135" i="8"/>
  <c r="F135" i="8"/>
  <c r="E135" i="8"/>
  <c r="D135" i="8"/>
  <c r="C135" i="8"/>
  <c r="G134" i="8"/>
  <c r="F134" i="8"/>
  <c r="E134" i="8"/>
  <c r="D134" i="8"/>
  <c r="C134" i="8"/>
  <c r="G133" i="8"/>
  <c r="F133" i="8"/>
  <c r="E133" i="8"/>
  <c r="D133" i="8"/>
  <c r="C133" i="8"/>
  <c r="G132" i="8"/>
  <c r="F132" i="8"/>
  <c r="E132" i="8"/>
  <c r="D132" i="8"/>
  <c r="C132" i="8"/>
  <c r="G131" i="8"/>
  <c r="F131" i="8"/>
  <c r="E131" i="8"/>
  <c r="D131" i="8"/>
  <c r="C131" i="8"/>
  <c r="G130" i="8"/>
  <c r="F130" i="8"/>
  <c r="E130" i="8"/>
  <c r="D130" i="8"/>
  <c r="C130" i="8"/>
  <c r="G129" i="8"/>
  <c r="F129" i="8"/>
  <c r="E129" i="8"/>
  <c r="D129" i="8"/>
  <c r="C129" i="8"/>
  <c r="G128" i="8"/>
  <c r="F128" i="8"/>
  <c r="E128" i="8"/>
  <c r="D128" i="8"/>
  <c r="C128" i="8"/>
  <c r="G127" i="8"/>
  <c r="F127" i="8"/>
  <c r="E127" i="8"/>
  <c r="D127" i="8"/>
  <c r="C127" i="8"/>
  <c r="G126" i="8"/>
  <c r="F126" i="8"/>
  <c r="E126" i="8"/>
  <c r="D126" i="8"/>
  <c r="C126" i="8"/>
  <c r="G125" i="8"/>
  <c r="F125" i="8"/>
  <c r="E125" i="8"/>
  <c r="D125" i="8"/>
  <c r="C125" i="8"/>
  <c r="G124" i="8"/>
  <c r="F124" i="8"/>
  <c r="E124" i="8"/>
  <c r="D124" i="8"/>
  <c r="C124" i="8"/>
  <c r="G123" i="8"/>
  <c r="F123" i="8"/>
  <c r="E123" i="8"/>
  <c r="D123" i="8"/>
  <c r="C123" i="8"/>
  <c r="G122" i="8"/>
  <c r="F122" i="8"/>
  <c r="E122" i="8"/>
  <c r="D122" i="8"/>
  <c r="C122" i="8"/>
  <c r="G121" i="8"/>
  <c r="F121" i="8"/>
  <c r="E121" i="8"/>
  <c r="D121" i="8"/>
  <c r="C121" i="8"/>
  <c r="G120" i="8"/>
  <c r="F120" i="8"/>
  <c r="E120" i="8"/>
  <c r="D120" i="8"/>
  <c r="C120" i="8"/>
  <c r="G119" i="8"/>
  <c r="F119" i="8"/>
  <c r="E119" i="8"/>
  <c r="D119" i="8"/>
  <c r="C119" i="8"/>
  <c r="G118" i="8"/>
  <c r="F118" i="8"/>
  <c r="E118" i="8"/>
  <c r="D118" i="8"/>
  <c r="C118" i="8"/>
  <c r="G117" i="8"/>
  <c r="F117" i="8"/>
  <c r="E117" i="8"/>
  <c r="D117" i="8"/>
  <c r="C117" i="8"/>
  <c r="G116" i="8"/>
  <c r="F116" i="8"/>
  <c r="E116" i="8"/>
  <c r="D116" i="8"/>
  <c r="C116" i="8"/>
  <c r="G115" i="8"/>
  <c r="F115" i="8"/>
  <c r="E115" i="8"/>
  <c r="D115" i="8"/>
  <c r="C115" i="8"/>
  <c r="G114" i="8"/>
  <c r="F114" i="8"/>
  <c r="E114" i="8"/>
  <c r="D114" i="8"/>
  <c r="C114" i="8"/>
  <c r="G113" i="8"/>
  <c r="F113" i="8"/>
  <c r="E113" i="8"/>
  <c r="D113" i="8"/>
  <c r="C113" i="8"/>
  <c r="G112" i="8"/>
  <c r="F112" i="8"/>
  <c r="E112" i="8"/>
  <c r="D112" i="8"/>
  <c r="C112" i="8"/>
  <c r="G111" i="8"/>
  <c r="F111" i="8"/>
  <c r="E111" i="8"/>
  <c r="D111" i="8"/>
  <c r="C111" i="8"/>
  <c r="G110" i="8"/>
  <c r="F110" i="8"/>
  <c r="E110" i="8"/>
  <c r="D110" i="8"/>
  <c r="C110" i="8"/>
  <c r="G109" i="8"/>
  <c r="F109" i="8"/>
  <c r="E109" i="8"/>
  <c r="D109" i="8"/>
  <c r="C109" i="8"/>
  <c r="G108" i="8"/>
  <c r="F108" i="8"/>
  <c r="E108" i="8"/>
  <c r="D108" i="8"/>
  <c r="C108" i="8"/>
  <c r="G107" i="8"/>
  <c r="F107" i="8"/>
  <c r="E107" i="8"/>
  <c r="D107" i="8"/>
  <c r="C107" i="8"/>
  <c r="G106" i="8"/>
  <c r="F106" i="8"/>
  <c r="E106" i="8"/>
  <c r="D106" i="8"/>
  <c r="C106" i="8"/>
  <c r="G105" i="8"/>
  <c r="F105" i="8"/>
  <c r="E105" i="8"/>
  <c r="D105" i="8"/>
  <c r="C105" i="8"/>
  <c r="G104" i="8"/>
  <c r="F104" i="8"/>
  <c r="E104" i="8"/>
  <c r="D104" i="8"/>
  <c r="C104" i="8"/>
  <c r="G103" i="8"/>
  <c r="F103" i="8"/>
  <c r="E103" i="8"/>
  <c r="D103" i="8"/>
  <c r="C103" i="8"/>
  <c r="G102" i="8"/>
  <c r="F102" i="8"/>
  <c r="E102" i="8"/>
  <c r="D102" i="8"/>
  <c r="C102" i="8"/>
  <c r="G101" i="8"/>
  <c r="F101" i="8"/>
  <c r="E101" i="8"/>
  <c r="D101" i="8"/>
  <c r="C101" i="8"/>
  <c r="G100" i="8"/>
  <c r="F100" i="8"/>
  <c r="E100" i="8"/>
  <c r="D100" i="8"/>
  <c r="C100" i="8"/>
  <c r="G99" i="8"/>
  <c r="F99" i="8"/>
  <c r="E99" i="8"/>
  <c r="D99" i="8"/>
  <c r="C99" i="8"/>
  <c r="G98" i="8"/>
  <c r="F98" i="8"/>
  <c r="E98" i="8"/>
  <c r="D98" i="8"/>
  <c r="C98" i="8"/>
  <c r="G97" i="8"/>
  <c r="F97" i="8"/>
  <c r="E97" i="8"/>
  <c r="D97" i="8"/>
  <c r="C97" i="8"/>
  <c r="G96" i="8"/>
  <c r="F96" i="8"/>
  <c r="E96" i="8"/>
  <c r="D96" i="8"/>
  <c r="C96" i="8"/>
  <c r="G95" i="8"/>
  <c r="F95" i="8"/>
  <c r="E95" i="8"/>
  <c r="D95" i="8"/>
  <c r="C95" i="8"/>
  <c r="G94" i="8"/>
  <c r="F94" i="8"/>
  <c r="E94" i="8"/>
  <c r="D94" i="8"/>
  <c r="C94" i="8"/>
  <c r="G93" i="8"/>
  <c r="F93" i="8"/>
  <c r="E93" i="8"/>
  <c r="D93" i="8"/>
  <c r="C93" i="8"/>
  <c r="G92" i="8"/>
  <c r="F92" i="8"/>
  <c r="E92" i="8"/>
  <c r="D92" i="8"/>
  <c r="C92" i="8"/>
  <c r="G91" i="8"/>
  <c r="F91" i="8"/>
  <c r="E91" i="8"/>
  <c r="D91" i="8"/>
  <c r="C91" i="8"/>
  <c r="G90" i="8"/>
  <c r="F90" i="8"/>
  <c r="E90" i="8"/>
  <c r="D90" i="8"/>
  <c r="C90" i="8"/>
  <c r="G89" i="8"/>
  <c r="F89" i="8"/>
  <c r="E89" i="8"/>
  <c r="D89" i="8"/>
  <c r="C89" i="8"/>
  <c r="G88" i="8"/>
  <c r="F88" i="8"/>
  <c r="E88" i="8"/>
  <c r="D88" i="8"/>
  <c r="C88" i="8"/>
  <c r="G87" i="8"/>
  <c r="F87" i="8"/>
  <c r="E87" i="8"/>
  <c r="D87" i="8"/>
  <c r="C87" i="8"/>
  <c r="G86" i="8"/>
  <c r="F86" i="8"/>
  <c r="E86" i="8"/>
  <c r="D86" i="8"/>
  <c r="C86" i="8"/>
  <c r="G85" i="8"/>
  <c r="F85" i="8"/>
  <c r="E85" i="8"/>
  <c r="D85" i="8"/>
  <c r="C85" i="8"/>
  <c r="G84" i="8"/>
  <c r="F84" i="8"/>
  <c r="E84" i="8"/>
  <c r="D84" i="8"/>
  <c r="C84" i="8"/>
  <c r="G83" i="8"/>
  <c r="F83" i="8"/>
  <c r="E83" i="8"/>
  <c r="D83" i="8"/>
  <c r="C83" i="8"/>
  <c r="G82" i="8"/>
  <c r="F82" i="8"/>
  <c r="E82" i="8"/>
  <c r="D82" i="8"/>
  <c r="C82" i="8"/>
  <c r="G81" i="8"/>
  <c r="F81" i="8"/>
  <c r="E81" i="8"/>
  <c r="D81" i="8"/>
  <c r="C81" i="8"/>
  <c r="G80" i="8"/>
  <c r="F80" i="8"/>
  <c r="E80" i="8"/>
  <c r="D80" i="8"/>
  <c r="C80" i="8"/>
  <c r="G79" i="8"/>
  <c r="F79" i="8"/>
  <c r="E79" i="8"/>
  <c r="D79" i="8"/>
  <c r="C79" i="8"/>
  <c r="G78" i="8"/>
  <c r="F78" i="8"/>
  <c r="E78" i="8"/>
  <c r="D78" i="8"/>
  <c r="C78" i="8"/>
  <c r="G77" i="8"/>
  <c r="F77" i="8"/>
  <c r="E77" i="8"/>
  <c r="D77" i="8"/>
  <c r="C77" i="8"/>
  <c r="G76" i="8"/>
  <c r="F76" i="8"/>
  <c r="E76" i="8"/>
  <c r="D76" i="8"/>
  <c r="C76" i="8"/>
  <c r="G75" i="8"/>
  <c r="F75" i="8"/>
  <c r="E75" i="8"/>
  <c r="D75" i="8"/>
  <c r="C75" i="8"/>
  <c r="G74" i="8"/>
  <c r="F74" i="8"/>
  <c r="E74" i="8"/>
  <c r="D74" i="8"/>
  <c r="C74" i="8"/>
  <c r="G73" i="8"/>
  <c r="F73" i="8"/>
  <c r="E73" i="8"/>
  <c r="D73" i="8"/>
  <c r="C73" i="8"/>
  <c r="G72" i="8"/>
  <c r="F72" i="8"/>
  <c r="E72" i="8"/>
  <c r="D72" i="8"/>
  <c r="C72" i="8"/>
  <c r="G71" i="8"/>
  <c r="F71" i="8"/>
  <c r="E71" i="8"/>
  <c r="D71" i="8"/>
  <c r="C71" i="8"/>
  <c r="G70" i="8"/>
  <c r="F70" i="8"/>
  <c r="E70" i="8"/>
  <c r="D70" i="8"/>
  <c r="C70" i="8"/>
  <c r="G69" i="8"/>
  <c r="F69" i="8"/>
  <c r="E69" i="8"/>
  <c r="D69" i="8"/>
  <c r="C69" i="8"/>
  <c r="G68" i="8"/>
  <c r="F68" i="8"/>
  <c r="E68" i="8"/>
  <c r="D68" i="8"/>
  <c r="C68" i="8"/>
  <c r="G67" i="8"/>
  <c r="F67" i="8"/>
  <c r="E67" i="8"/>
  <c r="D67" i="8"/>
  <c r="C67" i="8"/>
  <c r="G66" i="8"/>
  <c r="F66" i="8"/>
  <c r="E66" i="8"/>
  <c r="D66" i="8"/>
  <c r="C66" i="8"/>
  <c r="G65" i="8"/>
  <c r="F65" i="8"/>
  <c r="E65" i="8"/>
  <c r="D65" i="8"/>
  <c r="C65" i="8"/>
  <c r="G64" i="8"/>
  <c r="F64" i="8"/>
  <c r="E64" i="8"/>
  <c r="D64" i="8"/>
  <c r="C64" i="8"/>
  <c r="G63" i="8"/>
  <c r="F63" i="8"/>
  <c r="E63" i="8"/>
  <c r="D63" i="8"/>
  <c r="C63" i="8"/>
  <c r="G62" i="8"/>
  <c r="F62" i="8"/>
  <c r="E62" i="8"/>
  <c r="D62" i="8"/>
  <c r="C62" i="8"/>
  <c r="G61" i="8"/>
  <c r="F61" i="8"/>
  <c r="E61" i="8"/>
  <c r="D61" i="8"/>
  <c r="C61" i="8"/>
  <c r="G60" i="8"/>
  <c r="F60" i="8"/>
  <c r="E60" i="8"/>
  <c r="D60" i="8"/>
  <c r="C60" i="8"/>
  <c r="G59" i="8"/>
  <c r="F59" i="8"/>
  <c r="E59" i="8"/>
  <c r="D59" i="8"/>
  <c r="C59" i="8"/>
  <c r="G58" i="8"/>
  <c r="F58" i="8"/>
  <c r="E58" i="8"/>
  <c r="D58" i="8"/>
  <c r="C58" i="8"/>
  <c r="G57" i="8"/>
  <c r="F57" i="8"/>
  <c r="E57" i="8"/>
  <c r="D57" i="8"/>
  <c r="C57" i="8"/>
  <c r="G56" i="8"/>
  <c r="F56" i="8"/>
  <c r="E56" i="8"/>
  <c r="D56" i="8"/>
  <c r="C56" i="8"/>
  <c r="G55" i="8"/>
  <c r="F55" i="8"/>
  <c r="E55" i="8"/>
  <c r="D55" i="8"/>
  <c r="C55" i="8"/>
  <c r="G54" i="8"/>
  <c r="F54" i="8"/>
  <c r="E54" i="8"/>
  <c r="D54" i="8"/>
  <c r="C54" i="8"/>
  <c r="G53" i="8"/>
  <c r="F53" i="8"/>
  <c r="E53" i="8"/>
  <c r="D53" i="8"/>
  <c r="C53" i="8"/>
  <c r="G52" i="8"/>
  <c r="F52" i="8"/>
  <c r="E52" i="8"/>
  <c r="D52" i="8"/>
  <c r="C52" i="8"/>
  <c r="G51" i="8"/>
  <c r="F51" i="8"/>
  <c r="E51" i="8"/>
  <c r="D51" i="8"/>
  <c r="C51" i="8"/>
  <c r="G50" i="8"/>
  <c r="F50" i="8"/>
  <c r="E50" i="8"/>
  <c r="D50" i="8"/>
  <c r="C50" i="8"/>
  <c r="G49" i="8"/>
  <c r="F49" i="8"/>
  <c r="E49" i="8"/>
  <c r="D49" i="8"/>
  <c r="C49" i="8"/>
  <c r="G48" i="8"/>
  <c r="F48" i="8"/>
  <c r="E48" i="8"/>
  <c r="D48" i="8"/>
  <c r="C48" i="8"/>
  <c r="G47" i="8"/>
  <c r="F47" i="8"/>
  <c r="E47" i="8"/>
  <c r="D47" i="8"/>
  <c r="C47" i="8"/>
  <c r="G46" i="8"/>
  <c r="F46" i="8"/>
  <c r="E46" i="8"/>
  <c r="D46" i="8"/>
  <c r="C46" i="8"/>
  <c r="G45" i="8"/>
  <c r="F45" i="8"/>
  <c r="E45" i="8"/>
  <c r="D45" i="8"/>
  <c r="C45" i="8"/>
  <c r="G44" i="8"/>
  <c r="F44" i="8"/>
  <c r="E44" i="8"/>
  <c r="D44" i="8"/>
  <c r="C44" i="8"/>
  <c r="G43" i="8"/>
  <c r="F43" i="8"/>
  <c r="E43" i="8"/>
  <c r="D43" i="8"/>
  <c r="C43" i="8"/>
  <c r="G42" i="8"/>
  <c r="F42" i="8"/>
  <c r="E42" i="8"/>
  <c r="D42" i="8"/>
  <c r="C42" i="8"/>
  <c r="G41" i="8"/>
  <c r="F41" i="8"/>
  <c r="E41" i="8"/>
  <c r="D41" i="8"/>
  <c r="C41" i="8"/>
  <c r="G40" i="8"/>
  <c r="F40" i="8"/>
  <c r="E40" i="8"/>
  <c r="D40" i="8"/>
  <c r="C40" i="8"/>
  <c r="G39" i="8"/>
  <c r="F39" i="8"/>
  <c r="E39" i="8"/>
  <c r="D39" i="8"/>
  <c r="C39" i="8"/>
  <c r="G38" i="8"/>
  <c r="F38" i="8"/>
  <c r="E38" i="8"/>
  <c r="D38" i="8"/>
  <c r="C38" i="8"/>
  <c r="G37" i="8"/>
  <c r="F37" i="8"/>
  <c r="E37" i="8"/>
  <c r="D37" i="8"/>
  <c r="C37" i="8"/>
  <c r="G36" i="8"/>
  <c r="F36" i="8"/>
  <c r="E36" i="8"/>
  <c r="D36" i="8"/>
  <c r="C36" i="8"/>
  <c r="G35" i="8"/>
  <c r="F35" i="8"/>
  <c r="E35" i="8"/>
  <c r="D35" i="8"/>
  <c r="C35" i="8"/>
  <c r="G34" i="8"/>
  <c r="F34" i="8"/>
  <c r="E34" i="8"/>
  <c r="D34" i="8"/>
  <c r="C34" i="8"/>
  <c r="G33" i="8"/>
  <c r="F33" i="8"/>
  <c r="E33" i="8"/>
  <c r="D33" i="8"/>
  <c r="C33" i="8"/>
  <c r="G32" i="8"/>
  <c r="F32" i="8"/>
  <c r="E32" i="8"/>
  <c r="D32" i="8"/>
  <c r="C32" i="8"/>
  <c r="G31" i="8"/>
  <c r="F31" i="8"/>
  <c r="E31" i="8"/>
  <c r="D31" i="8"/>
  <c r="C31" i="8"/>
  <c r="G30" i="8"/>
  <c r="F30" i="8"/>
  <c r="E30" i="8"/>
  <c r="D30" i="8"/>
  <c r="C30" i="8"/>
  <c r="G29" i="8"/>
  <c r="F29" i="8"/>
  <c r="E29" i="8"/>
  <c r="D29" i="8"/>
  <c r="C29" i="8"/>
  <c r="G28" i="8"/>
  <c r="F28" i="8"/>
  <c r="E28" i="8"/>
  <c r="D28" i="8"/>
  <c r="C28" i="8"/>
  <c r="G27" i="8"/>
  <c r="F27" i="8"/>
  <c r="E27" i="8"/>
  <c r="D27" i="8"/>
  <c r="C27" i="8"/>
  <c r="G26" i="8"/>
  <c r="F26" i="8"/>
  <c r="E26" i="8"/>
  <c r="D26" i="8"/>
  <c r="C26" i="8"/>
  <c r="G25" i="8"/>
  <c r="F25" i="8"/>
  <c r="E25" i="8"/>
  <c r="D25" i="8"/>
  <c r="C25" i="8"/>
  <c r="G24" i="8"/>
  <c r="F24" i="8"/>
  <c r="E24" i="8"/>
  <c r="D24" i="8"/>
  <c r="C24" i="8"/>
  <c r="G23" i="8"/>
  <c r="F23" i="8"/>
  <c r="E23" i="8"/>
  <c r="D23" i="8"/>
  <c r="C23" i="8"/>
  <c r="G22" i="8"/>
  <c r="F22" i="8"/>
  <c r="E22" i="8"/>
  <c r="D22" i="8"/>
  <c r="C22" i="8"/>
  <c r="G21" i="8"/>
  <c r="F21" i="8"/>
  <c r="E21" i="8"/>
  <c r="D21" i="8"/>
  <c r="C21" i="8"/>
  <c r="G20" i="8"/>
  <c r="F20" i="8"/>
  <c r="E20" i="8"/>
  <c r="D20" i="8"/>
  <c r="C20" i="8"/>
  <c r="G19" i="8"/>
  <c r="F19" i="8"/>
  <c r="E19" i="8"/>
  <c r="D19" i="8"/>
  <c r="C19" i="8"/>
  <c r="G18" i="8"/>
  <c r="F18" i="8"/>
  <c r="E18" i="8"/>
  <c r="D18" i="8"/>
  <c r="C18" i="8"/>
  <c r="G17" i="8"/>
  <c r="F17" i="8"/>
  <c r="E17" i="8"/>
  <c r="D17" i="8"/>
  <c r="C17" i="8"/>
  <c r="G16" i="8"/>
  <c r="F16" i="8"/>
  <c r="E16" i="8"/>
  <c r="D16" i="8"/>
  <c r="C16" i="8"/>
  <c r="G15" i="8"/>
  <c r="F15" i="8"/>
  <c r="E15" i="8"/>
  <c r="D15" i="8"/>
  <c r="C15" i="8"/>
  <c r="G14" i="8"/>
  <c r="F14" i="8"/>
  <c r="E14" i="8"/>
  <c r="D14" i="8"/>
  <c r="C14" i="8"/>
  <c r="G13" i="8"/>
  <c r="F13" i="8"/>
  <c r="E13" i="8"/>
  <c r="D13" i="8"/>
  <c r="C13" i="8"/>
  <c r="G12" i="8"/>
  <c r="F12" i="8"/>
  <c r="E12" i="8"/>
  <c r="D12" i="8"/>
  <c r="C12" i="8"/>
  <c r="G11" i="8"/>
  <c r="F11" i="8"/>
  <c r="E11" i="8"/>
  <c r="D11" i="8"/>
  <c r="C11" i="8"/>
  <c r="G10" i="8"/>
  <c r="F10" i="8"/>
  <c r="E10" i="8"/>
  <c r="D10" i="8"/>
  <c r="C10" i="8"/>
  <c r="G9" i="8"/>
  <c r="F9" i="8"/>
  <c r="E9" i="8"/>
  <c r="D9" i="8"/>
  <c r="C9" i="8"/>
  <c r="G8" i="8"/>
  <c r="F8" i="8"/>
  <c r="E8" i="8"/>
  <c r="D8" i="8"/>
  <c r="C8" i="8"/>
  <c r="G7" i="8"/>
  <c r="F7" i="8"/>
  <c r="E7" i="8"/>
  <c r="D7" i="8"/>
  <c r="C7" i="8"/>
  <c r="G6" i="8"/>
  <c r="F6" i="8"/>
  <c r="E6" i="8"/>
  <c r="D6" i="8"/>
  <c r="C6" i="8"/>
  <c r="G5" i="8"/>
  <c r="F5" i="8"/>
  <c r="E5" i="8"/>
  <c r="D5" i="8"/>
  <c r="C5" i="8"/>
  <c r="G4" i="8"/>
  <c r="F4" i="8"/>
  <c r="E4" i="8"/>
  <c r="D4" i="8"/>
  <c r="C4" i="8"/>
  <c r="G3" i="8"/>
  <c r="F3" i="8"/>
  <c r="E3" i="8"/>
  <c r="D3" i="8"/>
  <c r="C3" i="8"/>
  <c r="G2" i="8"/>
  <c r="F2" i="8"/>
  <c r="E2" i="8"/>
  <c r="D2" i="8"/>
  <c r="C2" i="8"/>
  <c r="G1" i="8"/>
  <c r="F1" i="8"/>
  <c r="E1" i="8"/>
  <c r="D1" i="8"/>
  <c r="C1" i="8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483" i="7"/>
  <c r="M484" i="7"/>
  <c r="M485" i="7"/>
  <c r="M486" i="7"/>
  <c r="M487" i="7"/>
  <c r="M488" i="7"/>
  <c r="M489" i="7"/>
  <c r="M490" i="7"/>
  <c r="M491" i="7"/>
  <c r="M492" i="7"/>
  <c r="M493" i="7"/>
  <c r="M494" i="7"/>
  <c r="M495" i="7"/>
  <c r="M496" i="7"/>
  <c r="M497" i="7"/>
  <c r="M498" i="7"/>
  <c r="M499" i="7"/>
  <c r="M500" i="7"/>
  <c r="M501" i="7"/>
  <c r="M502" i="7"/>
  <c r="M503" i="7"/>
  <c r="M504" i="7"/>
  <c r="M505" i="7"/>
  <c r="M506" i="7"/>
  <c r="M507" i="7"/>
  <c r="M508" i="7"/>
  <c r="M509" i="7"/>
  <c r="M510" i="7"/>
  <c r="M511" i="7"/>
  <c r="M512" i="7"/>
  <c r="M513" i="7"/>
  <c r="M514" i="7"/>
  <c r="M515" i="7"/>
  <c r="M516" i="7"/>
  <c r="M517" i="7"/>
  <c r="M518" i="7"/>
  <c r="M519" i="7"/>
  <c r="M520" i="7"/>
  <c r="M521" i="7"/>
  <c r="M522" i="7"/>
  <c r="M523" i="7"/>
  <c r="M524" i="7"/>
  <c r="M525" i="7"/>
  <c r="M526" i="7"/>
  <c r="M527" i="7"/>
  <c r="M528" i="7"/>
  <c r="M529" i="7"/>
  <c r="M530" i="7"/>
  <c r="M531" i="7"/>
  <c r="M532" i="7"/>
  <c r="M533" i="7"/>
  <c r="M534" i="7"/>
  <c r="M535" i="7"/>
  <c r="M536" i="7"/>
  <c r="M537" i="7"/>
  <c r="M538" i="7"/>
  <c r="M539" i="7"/>
  <c r="M540" i="7"/>
  <c r="M541" i="7"/>
  <c r="M542" i="7"/>
  <c r="M543" i="7"/>
  <c r="M544" i="7"/>
  <c r="M545" i="7"/>
  <c r="M546" i="7"/>
  <c r="M547" i="7"/>
  <c r="M548" i="7"/>
  <c r="M549" i="7"/>
  <c r="M550" i="7"/>
  <c r="M551" i="7"/>
  <c r="M552" i="7"/>
  <c r="M553" i="7"/>
  <c r="M554" i="7"/>
  <c r="M555" i="7"/>
  <c r="M556" i="7"/>
  <c r="M557" i="7"/>
  <c r="M558" i="7"/>
  <c r="M559" i="7"/>
  <c r="M560" i="7"/>
  <c r="M561" i="7"/>
  <c r="M562" i="7"/>
  <c r="M563" i="7"/>
  <c r="M564" i="7"/>
  <c r="M565" i="7"/>
  <c r="M566" i="7"/>
  <c r="M567" i="7"/>
  <c r="M568" i="7"/>
  <c r="M569" i="7"/>
  <c r="M570" i="7"/>
  <c r="M571" i="7"/>
  <c r="M572" i="7"/>
  <c r="M573" i="7"/>
  <c r="M574" i="7"/>
  <c r="M575" i="7"/>
  <c r="M576" i="7"/>
  <c r="M577" i="7"/>
  <c r="M578" i="7"/>
  <c r="M579" i="7"/>
  <c r="M580" i="7"/>
  <c r="M581" i="7"/>
  <c r="M582" i="7"/>
  <c r="M583" i="7"/>
  <c r="M584" i="7"/>
  <c r="M585" i="7"/>
  <c r="M586" i="7"/>
  <c r="M587" i="7"/>
  <c r="M588" i="7"/>
  <c r="M589" i="7"/>
  <c r="M590" i="7"/>
  <c r="M591" i="7"/>
  <c r="M592" i="7"/>
  <c r="M593" i="7"/>
  <c r="M594" i="7"/>
  <c r="M595" i="7"/>
  <c r="M596" i="7"/>
  <c r="M597" i="7"/>
  <c r="M598" i="7"/>
  <c r="M599" i="7"/>
  <c r="M600" i="7"/>
  <c r="M601" i="7"/>
  <c r="M602" i="7"/>
  <c r="M603" i="7"/>
  <c r="M604" i="7"/>
  <c r="M605" i="7"/>
  <c r="M606" i="7"/>
  <c r="M607" i="7"/>
  <c r="M608" i="7"/>
  <c r="M609" i="7"/>
  <c r="M610" i="7"/>
  <c r="M611" i="7"/>
  <c r="M612" i="7"/>
  <c r="M613" i="7"/>
  <c r="M614" i="7"/>
  <c r="M615" i="7"/>
  <c r="M616" i="7"/>
  <c r="M617" i="7"/>
  <c r="M618" i="7"/>
  <c r="M619" i="7"/>
  <c r="M620" i="7"/>
  <c r="M621" i="7"/>
  <c r="M622" i="7"/>
  <c r="M623" i="7"/>
  <c r="M624" i="7"/>
  <c r="M625" i="7"/>
  <c r="M626" i="7"/>
  <c r="M627" i="7"/>
  <c r="M628" i="7"/>
  <c r="M629" i="7"/>
  <c r="M630" i="7"/>
  <c r="M631" i="7"/>
  <c r="M632" i="7"/>
  <c r="M633" i="7"/>
  <c r="M634" i="7"/>
  <c r="M635" i="7"/>
  <c r="M636" i="7"/>
  <c r="M637" i="7"/>
  <c r="M638" i="7"/>
  <c r="M639" i="7"/>
  <c r="M640" i="7"/>
  <c r="M641" i="7"/>
  <c r="M642" i="7"/>
  <c r="M643" i="7"/>
  <c r="M644" i="7"/>
  <c r="M645" i="7"/>
  <c r="M646" i="7"/>
  <c r="M647" i="7"/>
  <c r="M648" i="7"/>
  <c r="M649" i="7"/>
  <c r="M650" i="7"/>
  <c r="M651" i="7"/>
  <c r="M652" i="7"/>
  <c r="M653" i="7"/>
  <c r="M654" i="7"/>
  <c r="M655" i="7"/>
  <c r="M656" i="7"/>
  <c r="M657" i="7"/>
  <c r="M658" i="7"/>
  <c r="M659" i="7"/>
  <c r="M660" i="7"/>
  <c r="M661" i="7"/>
  <c r="M662" i="7"/>
  <c r="M663" i="7"/>
  <c r="M664" i="7"/>
  <c r="M665" i="7"/>
  <c r="M666" i="7"/>
  <c r="M667" i="7"/>
  <c r="M668" i="7"/>
  <c r="M669" i="7"/>
  <c r="M670" i="7"/>
  <c r="M671" i="7"/>
  <c r="M672" i="7"/>
  <c r="M673" i="7"/>
  <c r="M674" i="7"/>
  <c r="M675" i="7"/>
  <c r="M676" i="7"/>
  <c r="M677" i="7"/>
  <c r="M678" i="7"/>
  <c r="M679" i="7"/>
  <c r="M680" i="7"/>
  <c r="M681" i="7"/>
  <c r="M682" i="7"/>
  <c r="M683" i="7"/>
  <c r="M684" i="7"/>
  <c r="M685" i="7"/>
  <c r="M686" i="7"/>
  <c r="M687" i="7"/>
  <c r="M688" i="7"/>
  <c r="M689" i="7"/>
  <c r="M690" i="7"/>
  <c r="M691" i="7"/>
  <c r="M692" i="7"/>
  <c r="M693" i="7"/>
  <c r="M694" i="7"/>
  <c r="M695" i="7"/>
  <c r="M696" i="7"/>
  <c r="M697" i="7"/>
  <c r="M698" i="7"/>
  <c r="M699" i="7"/>
  <c r="M700" i="7"/>
  <c r="M701" i="7"/>
  <c r="M702" i="7"/>
  <c r="M703" i="7"/>
  <c r="M704" i="7"/>
  <c r="M705" i="7"/>
  <c r="M706" i="7"/>
  <c r="M707" i="7"/>
  <c r="M708" i="7"/>
  <c r="M709" i="7"/>
  <c r="M710" i="7"/>
  <c r="M711" i="7"/>
  <c r="M712" i="7"/>
  <c r="M713" i="7"/>
  <c r="M714" i="7"/>
  <c r="M715" i="7"/>
  <c r="M716" i="7"/>
  <c r="M717" i="7"/>
  <c r="M718" i="7"/>
  <c r="M719" i="7"/>
  <c r="M720" i="7"/>
  <c r="M721" i="7"/>
  <c r="M722" i="7"/>
  <c r="M723" i="7"/>
  <c r="M724" i="7"/>
  <c r="M725" i="7"/>
  <c r="M726" i="7"/>
  <c r="M727" i="7"/>
  <c r="M728" i="7"/>
  <c r="M729" i="7"/>
  <c r="M730" i="7"/>
  <c r="M731" i="7"/>
  <c r="M732" i="7"/>
  <c r="M733" i="7"/>
  <c r="M734" i="7"/>
  <c r="M735" i="7"/>
  <c r="M736" i="7"/>
  <c r="M737" i="7"/>
  <c r="M738" i="7"/>
  <c r="M739" i="7"/>
  <c r="M740" i="7"/>
  <c r="M741" i="7"/>
  <c r="M742" i="7"/>
  <c r="M743" i="7"/>
  <c r="M744" i="7"/>
  <c r="M745" i="7"/>
  <c r="M746" i="7"/>
  <c r="M747" i="7"/>
  <c r="M748" i="7"/>
  <c r="M749" i="7"/>
  <c r="M750" i="7"/>
  <c r="M751" i="7"/>
  <c r="M752" i="7"/>
  <c r="M753" i="7"/>
  <c r="M754" i="7"/>
  <c r="M755" i="7"/>
  <c r="M756" i="7"/>
  <c r="M757" i="7"/>
  <c r="M758" i="7"/>
  <c r="M759" i="7"/>
  <c r="M760" i="7"/>
  <c r="M761" i="7"/>
  <c r="M762" i="7"/>
  <c r="M763" i="7"/>
  <c r="M764" i="7"/>
  <c r="M765" i="7"/>
  <c r="M766" i="7"/>
  <c r="M767" i="7"/>
  <c r="M768" i="7"/>
  <c r="M769" i="7"/>
  <c r="M770" i="7"/>
  <c r="M771" i="7"/>
  <c r="M772" i="7"/>
  <c r="M773" i="7"/>
  <c r="M774" i="7"/>
  <c r="M775" i="7"/>
  <c r="M776" i="7"/>
  <c r="M777" i="7"/>
  <c r="M778" i="7"/>
  <c r="M779" i="7"/>
  <c r="M780" i="7"/>
  <c r="M781" i="7"/>
  <c r="M782" i="7"/>
  <c r="M783" i="7"/>
  <c r="M784" i="7"/>
  <c r="M785" i="7"/>
  <c r="M786" i="7"/>
  <c r="M787" i="7"/>
  <c r="M788" i="7"/>
  <c r="M789" i="7"/>
  <c r="M790" i="7"/>
  <c r="M791" i="7"/>
  <c r="M792" i="7"/>
  <c r="M793" i="7"/>
  <c r="M794" i="7"/>
  <c r="M795" i="7"/>
  <c r="M796" i="7"/>
  <c r="M797" i="7"/>
  <c r="M798" i="7"/>
  <c r="M799" i="7"/>
  <c r="M800" i="7"/>
  <c r="M801" i="7"/>
  <c r="M802" i="7"/>
  <c r="M803" i="7"/>
  <c r="M804" i="7"/>
  <c r="M805" i="7"/>
  <c r="M806" i="7"/>
  <c r="M807" i="7"/>
  <c r="M808" i="7"/>
  <c r="M809" i="7"/>
  <c r="M810" i="7"/>
  <c r="M811" i="7"/>
  <c r="M812" i="7"/>
  <c r="M813" i="7"/>
  <c r="M814" i="7"/>
  <c r="M815" i="7"/>
  <c r="M816" i="7"/>
  <c r="M817" i="7"/>
  <c r="M818" i="7"/>
  <c r="M819" i="7"/>
  <c r="M820" i="7"/>
  <c r="M821" i="7"/>
  <c r="M822" i="7"/>
  <c r="M823" i="7"/>
  <c r="M824" i="7"/>
  <c r="M825" i="7"/>
  <c r="M826" i="7"/>
  <c r="M827" i="7"/>
  <c r="M828" i="7"/>
  <c r="M829" i="7"/>
  <c r="M830" i="7"/>
  <c r="M831" i="7"/>
  <c r="M832" i="7"/>
  <c r="M833" i="7"/>
  <c r="M834" i="7"/>
  <c r="M835" i="7"/>
  <c r="M836" i="7"/>
  <c r="M837" i="7"/>
  <c r="M838" i="7"/>
  <c r="M839" i="7"/>
  <c r="M840" i="7"/>
  <c r="M841" i="7"/>
  <c r="M842" i="7"/>
  <c r="M843" i="7"/>
  <c r="M844" i="7"/>
  <c r="M845" i="7"/>
  <c r="M846" i="7"/>
  <c r="M847" i="7"/>
  <c r="M848" i="7"/>
  <c r="M849" i="7"/>
  <c r="M850" i="7"/>
  <c r="M851" i="7"/>
  <c r="M852" i="7"/>
  <c r="M853" i="7"/>
  <c r="M854" i="7"/>
  <c r="M855" i="7"/>
  <c r="M856" i="7"/>
  <c r="M857" i="7"/>
  <c r="M858" i="7"/>
  <c r="M859" i="7"/>
  <c r="M860" i="7"/>
  <c r="M861" i="7"/>
  <c r="M862" i="7"/>
  <c r="M863" i="7"/>
  <c r="M864" i="7"/>
  <c r="M865" i="7"/>
  <c r="M866" i="7"/>
  <c r="M867" i="7"/>
  <c r="M868" i="7"/>
  <c r="M869" i="7"/>
  <c r="M870" i="7"/>
  <c r="M871" i="7"/>
  <c r="M872" i="7"/>
  <c r="M873" i="7"/>
  <c r="M874" i="7"/>
  <c r="M875" i="7"/>
  <c r="M876" i="7"/>
  <c r="M877" i="7"/>
  <c r="M878" i="7"/>
  <c r="M879" i="7"/>
  <c r="M880" i="7"/>
  <c r="M881" i="7"/>
  <c r="M882" i="7"/>
  <c r="M883" i="7"/>
  <c r="M884" i="7"/>
  <c r="M885" i="7"/>
  <c r="M886" i="7"/>
  <c r="M887" i="7"/>
  <c r="M888" i="7"/>
  <c r="M889" i="7"/>
  <c r="M890" i="7"/>
  <c r="M891" i="7"/>
  <c r="M892" i="7"/>
  <c r="M893" i="7"/>
  <c r="M894" i="7"/>
  <c r="M895" i="7"/>
  <c r="M896" i="7"/>
  <c r="M897" i="7"/>
  <c r="M898" i="7"/>
  <c r="M899" i="7"/>
  <c r="M900" i="7"/>
  <c r="M901" i="7"/>
  <c r="M902" i="7"/>
  <c r="M903" i="7"/>
  <c r="M904" i="7"/>
  <c r="M905" i="7"/>
  <c r="M906" i="7"/>
  <c r="M907" i="7"/>
  <c r="M908" i="7"/>
  <c r="M909" i="7"/>
  <c r="M910" i="7"/>
  <c r="M911" i="7"/>
  <c r="M912" i="7"/>
  <c r="M913" i="7"/>
  <c r="M914" i="7"/>
  <c r="M915" i="7"/>
  <c r="M916" i="7"/>
  <c r="M917" i="7"/>
  <c r="M918" i="7"/>
  <c r="M919" i="7"/>
  <c r="M920" i="7"/>
  <c r="M921" i="7"/>
  <c r="M922" i="7"/>
  <c r="M923" i="7"/>
  <c r="M924" i="7"/>
  <c r="M925" i="7"/>
  <c r="M926" i="7"/>
  <c r="M927" i="7"/>
  <c r="M928" i="7"/>
  <c r="M929" i="7"/>
  <c r="M930" i="7"/>
  <c r="M931" i="7"/>
  <c r="M932" i="7"/>
  <c r="M933" i="7"/>
  <c r="M934" i="7"/>
  <c r="M935" i="7"/>
  <c r="M936" i="7"/>
  <c r="M937" i="7"/>
  <c r="M938" i="7"/>
  <c r="M939" i="7"/>
  <c r="M940" i="7"/>
  <c r="M941" i="7"/>
  <c r="M942" i="7"/>
  <c r="M943" i="7"/>
  <c r="M944" i="7"/>
  <c r="M945" i="7"/>
  <c r="M946" i="7"/>
  <c r="M947" i="7"/>
  <c r="M948" i="7"/>
  <c r="M949" i="7"/>
  <c r="M950" i="7"/>
  <c r="M951" i="7"/>
  <c r="M952" i="7"/>
  <c r="M953" i="7"/>
  <c r="M954" i="7"/>
  <c r="M955" i="7"/>
  <c r="M956" i="7"/>
  <c r="M957" i="7"/>
  <c r="M958" i="7"/>
  <c r="M959" i="7"/>
  <c r="M960" i="7"/>
  <c r="M961" i="7"/>
  <c r="M962" i="7"/>
  <c r="M963" i="7"/>
  <c r="M964" i="7"/>
  <c r="M965" i="7"/>
  <c r="M966" i="7"/>
  <c r="M967" i="7"/>
  <c r="M968" i="7"/>
  <c r="M969" i="7"/>
  <c r="M970" i="7"/>
  <c r="M971" i="7"/>
  <c r="M972" i="7"/>
  <c r="M973" i="7"/>
  <c r="M974" i="7"/>
  <c r="M975" i="7"/>
  <c r="M976" i="7"/>
  <c r="M977" i="7"/>
  <c r="M978" i="7"/>
  <c r="M979" i="7"/>
  <c r="M980" i="7"/>
  <c r="M981" i="7"/>
  <c r="M982" i="7"/>
  <c r="M983" i="7"/>
  <c r="M984" i="7"/>
  <c r="M985" i="7"/>
  <c r="M986" i="7"/>
  <c r="M987" i="7"/>
  <c r="M988" i="7"/>
  <c r="M989" i="7"/>
  <c r="M990" i="7"/>
  <c r="M991" i="7"/>
  <c r="M992" i="7"/>
  <c r="M993" i="7"/>
  <c r="M994" i="7"/>
  <c r="M995" i="7"/>
  <c r="M996" i="7"/>
  <c r="M997" i="7"/>
  <c r="M998" i="7"/>
  <c r="M999" i="7"/>
  <c r="M1000" i="7"/>
  <c r="M1001" i="7"/>
  <c r="M1002" i="7"/>
  <c r="M1003" i="7"/>
  <c r="M1004" i="7"/>
  <c r="M1005" i="7"/>
  <c r="M1006" i="7"/>
  <c r="M1007" i="7"/>
  <c r="M1008" i="7"/>
  <c r="M1009" i="7"/>
  <c r="M1010" i="7"/>
  <c r="M1011" i="7"/>
  <c r="M1012" i="7"/>
  <c r="M1013" i="7"/>
  <c r="M1014" i="7"/>
  <c r="M1015" i="7"/>
  <c r="M1016" i="7"/>
  <c r="M1017" i="7"/>
  <c r="M1018" i="7"/>
  <c r="M1019" i="7"/>
  <c r="M1020" i="7"/>
  <c r="M1021" i="7"/>
  <c r="M1022" i="7"/>
  <c r="M1023" i="7"/>
  <c r="M1024" i="7"/>
  <c r="M1025" i="7"/>
  <c r="M1026" i="7"/>
  <c r="M1027" i="7"/>
  <c r="M1028" i="7"/>
  <c r="M1029" i="7"/>
  <c r="M1030" i="7"/>
  <c r="M1031" i="7"/>
  <c r="M1032" i="7"/>
  <c r="M1033" i="7"/>
  <c r="M1034" i="7"/>
  <c r="M1035" i="7"/>
  <c r="M1036" i="7"/>
  <c r="M1037" i="7"/>
  <c r="M1038" i="7"/>
  <c r="M1039" i="7"/>
  <c r="M1040" i="7"/>
  <c r="M1041" i="7"/>
  <c r="M1042" i="7"/>
  <c r="M1043" i="7"/>
  <c r="M1044" i="7"/>
  <c r="M1045" i="7"/>
  <c r="M1046" i="7"/>
  <c r="M1047" i="7"/>
  <c r="M1048" i="7"/>
  <c r="M1049" i="7"/>
  <c r="M1050" i="7"/>
  <c r="M1051" i="7"/>
  <c r="M1052" i="7"/>
  <c r="M1053" i="7"/>
  <c r="M1054" i="7"/>
  <c r="M1055" i="7"/>
  <c r="M1056" i="7"/>
  <c r="M1057" i="7"/>
  <c r="M1058" i="7"/>
  <c r="M1059" i="7"/>
  <c r="M1060" i="7"/>
  <c r="M1061" i="7"/>
  <c r="M1062" i="7"/>
  <c r="M1063" i="7"/>
  <c r="M1064" i="7"/>
  <c r="M1065" i="7"/>
  <c r="M1066" i="7"/>
  <c r="M1067" i="7"/>
  <c r="M1068" i="7"/>
  <c r="M1069" i="7"/>
  <c r="M1070" i="7"/>
  <c r="M1071" i="7"/>
  <c r="M1072" i="7"/>
  <c r="M1073" i="7"/>
  <c r="M1074" i="7"/>
  <c r="M1075" i="7"/>
  <c r="M1076" i="7"/>
  <c r="M1077" i="7"/>
  <c r="M1078" i="7"/>
  <c r="M1079" i="7"/>
  <c r="M1080" i="7"/>
  <c r="M1081" i="7"/>
  <c r="M1082" i="7"/>
  <c r="M1083" i="7"/>
  <c r="M1084" i="7"/>
  <c r="M1085" i="7"/>
  <c r="M1086" i="7"/>
  <c r="M1087" i="7"/>
  <c r="M1088" i="7"/>
  <c r="M1089" i="7"/>
  <c r="M1090" i="7"/>
  <c r="M1091" i="7"/>
  <c r="M1092" i="7"/>
  <c r="M1093" i="7"/>
  <c r="M1094" i="7"/>
  <c r="M1095" i="7"/>
  <c r="M1096" i="7"/>
  <c r="M1097" i="7"/>
  <c r="M1098" i="7"/>
  <c r="M1099" i="7"/>
  <c r="M1100" i="7"/>
  <c r="M1101" i="7"/>
  <c r="M1102" i="7"/>
  <c r="M1103" i="7"/>
  <c r="M1104" i="7"/>
  <c r="M1105" i="7"/>
  <c r="M1106" i="7"/>
  <c r="M1107" i="7"/>
  <c r="M1108" i="7"/>
  <c r="M1109" i="7"/>
  <c r="M1110" i="7"/>
  <c r="M1111" i="7"/>
  <c r="M1112" i="7"/>
  <c r="M1113" i="7"/>
  <c r="M1114" i="7"/>
  <c r="M1115" i="7"/>
  <c r="M1116" i="7"/>
  <c r="M1117" i="7"/>
  <c r="M1118" i="7"/>
  <c r="M1119" i="7"/>
  <c r="M1120" i="7"/>
  <c r="M1121" i="7"/>
  <c r="M1122" i="7"/>
  <c r="M1123" i="7"/>
  <c r="M1124" i="7"/>
  <c r="M1125" i="7"/>
  <c r="M1126" i="7"/>
  <c r="M1127" i="7"/>
  <c r="M1128" i="7"/>
  <c r="M1129" i="7"/>
  <c r="M1130" i="7"/>
  <c r="M1131" i="7"/>
  <c r="M1132" i="7"/>
  <c r="M1133" i="7"/>
  <c r="M1134" i="7"/>
  <c r="M1135" i="7"/>
  <c r="M1136" i="7"/>
  <c r="M1137" i="7"/>
  <c r="M1138" i="7"/>
  <c r="M1139" i="7"/>
  <c r="M1140" i="7"/>
  <c r="M1141" i="7"/>
  <c r="M1142" i="7"/>
  <c r="M1143" i="7"/>
  <c r="M1144" i="7"/>
  <c r="M1145" i="7"/>
  <c r="M1146" i="7"/>
  <c r="M1147" i="7"/>
  <c r="M1148" i="7"/>
  <c r="M1149" i="7"/>
  <c r="M1150" i="7"/>
  <c r="M1151" i="7"/>
  <c r="M1152" i="7"/>
  <c r="M1153" i="7"/>
  <c r="M1154" i="7"/>
  <c r="M1155" i="7"/>
  <c r="M1156" i="7"/>
  <c r="M1157" i="7"/>
  <c r="M1158" i="7"/>
  <c r="M1159" i="7"/>
  <c r="M1160" i="7"/>
  <c r="M1161" i="7"/>
  <c r="M1162" i="7"/>
  <c r="M1163" i="7"/>
  <c r="M1164" i="7"/>
  <c r="M1165" i="7"/>
  <c r="M1166" i="7"/>
  <c r="M1167" i="7"/>
  <c r="M1168" i="7"/>
  <c r="M1169" i="7"/>
  <c r="M1170" i="7"/>
  <c r="M1171" i="7"/>
  <c r="M1172" i="7"/>
  <c r="M1173" i="7"/>
  <c r="M1174" i="7"/>
  <c r="M1175" i="7"/>
  <c r="M1176" i="7"/>
  <c r="M1177" i="7"/>
  <c r="M1178" i="7"/>
  <c r="M1179" i="7"/>
  <c r="M1180" i="7"/>
  <c r="M1181" i="7"/>
  <c r="M1182" i="7"/>
  <c r="M1183" i="7"/>
  <c r="M1184" i="7"/>
  <c r="M1185" i="7"/>
  <c r="M1186" i="7"/>
  <c r="M1187" i="7"/>
  <c r="M1188" i="7"/>
  <c r="M1189" i="7"/>
  <c r="M1190" i="7"/>
  <c r="M1191" i="7"/>
  <c r="M1192" i="7"/>
  <c r="M1193" i="7"/>
  <c r="M1194" i="7"/>
  <c r="M1195" i="7"/>
  <c r="M1196" i="7"/>
  <c r="M1197" i="7"/>
  <c r="M1198" i="7"/>
  <c r="M1199" i="7"/>
  <c r="M1200" i="7"/>
  <c r="M1201" i="7"/>
  <c r="M1202" i="7"/>
  <c r="M1203" i="7"/>
  <c r="M1204" i="7"/>
  <c r="M1205" i="7"/>
  <c r="M1206" i="7"/>
  <c r="M1207" i="7"/>
  <c r="M1208" i="7"/>
  <c r="M1209" i="7"/>
  <c r="M1210" i="7"/>
  <c r="M1211" i="7"/>
  <c r="M1212" i="7"/>
  <c r="M1213" i="7"/>
  <c r="M1214" i="7"/>
  <c r="M1215" i="7"/>
  <c r="M1216" i="7"/>
  <c r="M1217" i="7"/>
  <c r="M1218" i="7"/>
  <c r="M1219" i="7"/>
  <c r="M1220" i="7"/>
  <c r="M1221" i="7"/>
  <c r="M1222" i="7"/>
  <c r="M1223" i="7"/>
  <c r="M1224" i="7"/>
  <c r="M1225" i="7"/>
  <c r="M1226" i="7"/>
  <c r="M1227" i="7"/>
  <c r="M1228" i="7"/>
  <c r="M1229" i="7"/>
  <c r="M1230" i="7"/>
  <c r="M1231" i="7"/>
  <c r="M1232" i="7"/>
  <c r="M1233" i="7"/>
  <c r="M1234" i="7"/>
  <c r="M1235" i="7"/>
  <c r="M1236" i="7"/>
  <c r="M1237" i="7"/>
  <c r="M1238" i="7"/>
  <c r="M1239" i="7"/>
  <c r="M1240" i="7"/>
  <c r="M1241" i="7"/>
  <c r="M1242" i="7"/>
  <c r="M1243" i="7"/>
  <c r="M1244" i="7"/>
  <c r="M1245" i="7"/>
  <c r="M1246" i="7"/>
  <c r="M1247" i="7"/>
  <c r="M1248" i="7"/>
  <c r="M1249" i="7"/>
  <c r="M1250" i="7"/>
  <c r="M1251" i="7"/>
  <c r="M1252" i="7"/>
  <c r="M1253" i="7"/>
  <c r="M1254" i="7"/>
  <c r="M1255" i="7"/>
  <c r="M1256" i="7"/>
  <c r="M1257" i="7"/>
  <c r="M1258" i="7"/>
  <c r="M1259" i="7"/>
  <c r="M1260" i="7"/>
  <c r="M1261" i="7"/>
  <c r="M1262" i="7"/>
  <c r="M1263" i="7"/>
  <c r="M1264" i="7"/>
  <c r="M1265" i="7"/>
  <c r="M1266" i="7"/>
  <c r="M1267" i="7"/>
  <c r="M1268" i="7"/>
  <c r="M1269" i="7"/>
  <c r="M1270" i="7"/>
  <c r="M1271" i="7"/>
  <c r="M1272" i="7"/>
  <c r="M1273" i="7"/>
  <c r="M1274" i="7"/>
  <c r="M1275" i="7"/>
  <c r="M1276" i="7"/>
  <c r="M1277" i="7"/>
  <c r="M1278" i="7"/>
  <c r="M1279" i="7"/>
  <c r="M1280" i="7"/>
  <c r="M1281" i="7"/>
  <c r="M1282" i="7"/>
  <c r="M1283" i="7"/>
  <c r="M1284" i="7"/>
  <c r="M1285" i="7"/>
  <c r="M1286" i="7"/>
  <c r="M1287" i="7"/>
  <c r="M1288" i="7"/>
  <c r="M1289" i="7"/>
  <c r="M1290" i="7"/>
  <c r="M1291" i="7"/>
  <c r="M1292" i="7"/>
  <c r="M1293" i="7"/>
  <c r="M1294" i="7"/>
  <c r="M1295" i="7"/>
  <c r="M1296" i="7"/>
  <c r="M1297" i="7"/>
  <c r="M1298" i="7"/>
  <c r="M1299" i="7"/>
  <c r="M1300" i="7"/>
  <c r="M1301" i="7"/>
  <c r="M1302" i="7"/>
  <c r="M1303" i="7"/>
  <c r="M1304" i="7"/>
  <c r="M1305" i="7"/>
  <c r="M1306" i="7"/>
  <c r="M1307" i="7"/>
  <c r="M1308" i="7"/>
  <c r="M1309" i="7"/>
  <c r="M1310" i="7"/>
  <c r="M1311" i="7"/>
  <c r="M1312" i="7"/>
  <c r="M1313" i="7"/>
  <c r="M1314" i="7"/>
  <c r="M1315" i="7"/>
  <c r="M1316" i="7"/>
  <c r="M1317" i="7"/>
  <c r="M1318" i="7"/>
  <c r="M1319" i="7"/>
  <c r="M1320" i="7"/>
  <c r="M1321" i="7"/>
  <c r="M1322" i="7"/>
  <c r="M1323" i="7"/>
  <c r="M1324" i="7"/>
  <c r="M1325" i="7"/>
  <c r="M1326" i="7"/>
  <c r="M1327" i="7"/>
  <c r="M1328" i="7"/>
  <c r="M1329" i="7"/>
  <c r="M1330" i="7"/>
  <c r="M1331" i="7"/>
  <c r="M1332" i="7"/>
  <c r="M1333" i="7"/>
  <c r="M1334" i="7"/>
  <c r="M1335" i="7"/>
  <c r="M1336" i="7"/>
  <c r="M1337" i="7"/>
  <c r="M1338" i="7"/>
  <c r="M1339" i="7"/>
  <c r="M1340" i="7"/>
  <c r="M1341" i="7"/>
  <c r="M1342" i="7"/>
  <c r="M1343" i="7"/>
  <c r="M1344" i="7"/>
  <c r="M1345" i="7"/>
  <c r="M1346" i="7"/>
  <c r="M1347" i="7"/>
  <c r="M1348" i="7"/>
  <c r="M1349" i="7"/>
  <c r="M1350" i="7"/>
  <c r="M1351" i="7"/>
  <c r="M1352" i="7"/>
  <c r="M1353" i="7"/>
  <c r="M1354" i="7"/>
  <c r="M1355" i="7"/>
  <c r="M1356" i="7"/>
  <c r="M1357" i="7"/>
  <c r="M1358" i="7"/>
  <c r="M1359" i="7"/>
  <c r="M1360" i="7"/>
  <c r="M1361" i="7"/>
  <c r="M1362" i="7"/>
  <c r="M1363" i="7"/>
  <c r="M1364" i="7"/>
  <c r="M1365" i="7"/>
  <c r="M1366" i="7"/>
  <c r="M1367" i="7"/>
  <c r="M1368" i="7"/>
  <c r="M1369" i="7"/>
  <c r="M1370" i="7"/>
  <c r="M1371" i="7"/>
  <c r="M1372" i="7"/>
  <c r="M1373" i="7"/>
  <c r="M1374" i="7"/>
  <c r="M1375" i="7"/>
  <c r="M1376" i="7"/>
  <c r="M1377" i="7"/>
  <c r="M1378" i="7"/>
  <c r="M1379" i="7"/>
  <c r="M1380" i="7"/>
  <c r="M1381" i="7"/>
  <c r="M1382" i="7"/>
  <c r="M1383" i="7"/>
  <c r="M1384" i="7"/>
  <c r="M1385" i="7"/>
  <c r="M1386" i="7"/>
  <c r="M1387" i="7"/>
  <c r="M1388" i="7"/>
  <c r="M1389" i="7"/>
  <c r="M1390" i="7"/>
  <c r="M1391" i="7"/>
  <c r="M1392" i="7"/>
  <c r="M1393" i="7"/>
  <c r="M1394" i="7"/>
  <c r="M1395" i="7"/>
  <c r="M1396" i="7"/>
  <c r="M1397" i="7"/>
  <c r="M1398" i="7"/>
  <c r="M1399" i="7"/>
  <c r="M1400" i="7"/>
  <c r="M1401" i="7"/>
  <c r="M1402" i="7"/>
  <c r="M1403" i="7"/>
  <c r="M1404" i="7"/>
  <c r="M1405" i="7"/>
  <c r="M1406" i="7"/>
  <c r="M1407" i="7"/>
  <c r="M1408" i="7"/>
  <c r="M1409" i="7"/>
  <c r="M1410" i="7"/>
  <c r="M1411" i="7"/>
  <c r="M1412" i="7"/>
  <c r="M1413" i="7"/>
  <c r="M1414" i="7"/>
  <c r="M1415" i="7"/>
  <c r="M1416" i="7"/>
  <c r="M1417" i="7"/>
  <c r="M1418" i="7"/>
  <c r="M1419" i="7"/>
  <c r="M1420" i="7"/>
  <c r="M1421" i="7"/>
  <c r="M1422" i="7"/>
  <c r="M1423" i="7"/>
  <c r="M1424" i="7"/>
  <c r="M1425" i="7"/>
  <c r="M1426" i="7"/>
  <c r="M1427" i="7"/>
  <c r="M1428" i="7"/>
  <c r="M1429" i="7"/>
  <c r="M1430" i="7"/>
  <c r="M1431" i="7"/>
  <c r="M1432" i="7"/>
  <c r="M1433" i="7"/>
  <c r="M1434" i="7"/>
  <c r="M1435" i="7"/>
  <c r="M1436" i="7"/>
  <c r="M1437" i="7"/>
  <c r="M1438" i="7"/>
  <c r="M1439" i="7"/>
  <c r="M1440" i="7"/>
  <c r="M1441" i="7"/>
  <c r="M1442" i="7"/>
  <c r="M1443" i="7"/>
  <c r="M1444" i="7"/>
  <c r="M1445" i="7"/>
  <c r="M1446" i="7"/>
  <c r="M1447" i="7"/>
  <c r="M1448" i="7"/>
  <c r="M1449" i="7"/>
  <c r="M1450" i="7"/>
  <c r="M1451" i="7"/>
  <c r="M1452" i="7"/>
  <c r="M1453" i="7"/>
  <c r="M1454" i="7"/>
  <c r="M1455" i="7"/>
  <c r="M1456" i="7"/>
  <c r="M1457" i="7"/>
  <c r="M1458" i="7"/>
  <c r="M1459" i="7"/>
  <c r="M1460" i="7"/>
  <c r="M1461" i="7"/>
  <c r="M1462" i="7"/>
  <c r="M1463" i="7"/>
  <c r="M1464" i="7"/>
  <c r="M1465" i="7"/>
  <c r="M1466" i="7"/>
  <c r="M1467" i="7"/>
  <c r="M1468" i="7"/>
  <c r="M1469" i="7"/>
  <c r="M1470" i="7"/>
  <c r="M1471" i="7"/>
  <c r="M1472" i="7"/>
  <c r="M1473" i="7"/>
  <c r="M1474" i="7"/>
  <c r="M1475" i="7"/>
  <c r="M1476" i="7"/>
  <c r="M1477" i="7"/>
  <c r="M1478" i="7"/>
  <c r="M1479" i="7"/>
  <c r="M1480" i="7"/>
  <c r="M1481" i="7"/>
  <c r="M1482" i="7"/>
  <c r="M1483" i="7"/>
  <c r="M1484" i="7"/>
  <c r="M1485" i="7"/>
  <c r="M1486" i="7"/>
  <c r="M1487" i="7"/>
  <c r="M1488" i="7"/>
  <c r="M1489" i="7"/>
  <c r="M1490" i="7"/>
  <c r="M1491" i="7"/>
  <c r="M1492" i="7"/>
  <c r="M1493" i="7"/>
  <c r="M1494" i="7"/>
  <c r="M1495" i="7"/>
  <c r="M1496" i="7"/>
  <c r="M1497" i="7"/>
  <c r="M1498" i="7"/>
  <c r="M1499" i="7"/>
  <c r="M1500" i="7"/>
  <c r="M1501" i="7"/>
  <c r="M1502" i="7"/>
  <c r="M1503" i="7"/>
  <c r="M1504" i="7"/>
  <c r="M1505" i="7"/>
  <c r="M1506" i="7"/>
  <c r="M1507" i="7"/>
  <c r="M1508" i="7"/>
  <c r="M1509" i="7"/>
  <c r="M1510" i="7"/>
  <c r="M1511" i="7"/>
  <c r="M1512" i="7"/>
  <c r="M1513" i="7"/>
  <c r="M1514" i="7"/>
  <c r="M1515" i="7"/>
  <c r="M1516" i="7"/>
  <c r="M1517" i="7"/>
  <c r="M1518" i="7"/>
  <c r="M1519" i="7"/>
  <c r="M1520" i="7"/>
  <c r="M1521" i="7"/>
  <c r="M1522" i="7"/>
  <c r="M1523" i="7"/>
  <c r="M1524" i="7"/>
  <c r="M1525" i="7"/>
  <c r="M1526" i="7"/>
  <c r="M1527" i="7"/>
  <c r="M1528" i="7"/>
  <c r="M1529" i="7"/>
  <c r="M1530" i="7"/>
  <c r="M1531" i="7"/>
  <c r="M1532" i="7"/>
  <c r="M1533" i="7"/>
  <c r="M1534" i="7"/>
  <c r="M1535" i="7"/>
  <c r="M1536" i="7"/>
  <c r="M1537" i="7"/>
  <c r="M1538" i="7"/>
  <c r="M1539" i="7"/>
  <c r="M1540" i="7"/>
  <c r="M1541" i="7"/>
  <c r="M1542" i="7"/>
  <c r="M1543" i="7"/>
  <c r="M1544" i="7"/>
  <c r="M1545" i="7"/>
  <c r="M1546" i="7"/>
  <c r="M1547" i="7"/>
  <c r="M1548" i="7"/>
  <c r="M1549" i="7"/>
  <c r="M1550" i="7"/>
  <c r="M1551" i="7"/>
  <c r="M1552" i="7"/>
  <c r="M1553" i="7"/>
  <c r="M1554" i="7"/>
  <c r="M1555" i="7"/>
  <c r="M1556" i="7"/>
  <c r="M1557" i="7"/>
  <c r="M1558" i="7"/>
  <c r="M1559" i="7"/>
  <c r="M1560" i="7"/>
  <c r="M1561" i="7"/>
  <c r="M1562" i="7"/>
  <c r="M1563" i="7"/>
  <c r="M1564" i="7"/>
  <c r="M1565" i="7"/>
  <c r="M1566" i="7"/>
  <c r="M1567" i="7"/>
  <c r="M1568" i="7"/>
  <c r="M1569" i="7"/>
  <c r="M1570" i="7"/>
  <c r="M1571" i="7"/>
  <c r="M1572" i="7"/>
  <c r="M1573" i="7"/>
  <c r="M1574" i="7"/>
  <c r="M1575" i="7"/>
  <c r="M1576" i="7"/>
  <c r="M1577" i="7"/>
  <c r="M1578" i="7"/>
  <c r="M1579" i="7"/>
  <c r="M1580" i="7"/>
  <c r="M1581" i="7"/>
  <c r="M1582" i="7"/>
  <c r="M1583" i="7"/>
  <c r="M1584" i="7"/>
  <c r="M1585" i="7"/>
  <c r="M1586" i="7"/>
  <c r="M1587" i="7"/>
  <c r="M1588" i="7"/>
  <c r="M1589" i="7"/>
  <c r="M1590" i="7"/>
  <c r="M1591" i="7"/>
  <c r="M1592" i="7"/>
  <c r="M1593" i="7"/>
  <c r="M1594" i="7"/>
  <c r="M1595" i="7"/>
  <c r="M1596" i="7"/>
  <c r="M1597" i="7"/>
  <c r="M1598" i="7"/>
  <c r="M1599" i="7"/>
  <c r="M1600" i="7"/>
  <c r="M1601" i="7"/>
  <c r="M1602" i="7"/>
  <c r="M1603" i="7"/>
  <c r="M1604" i="7"/>
  <c r="M1605" i="7"/>
  <c r="M1606" i="7"/>
  <c r="M1607" i="7"/>
  <c r="M1608" i="7"/>
  <c r="M1609" i="7"/>
  <c r="M1610" i="7"/>
  <c r="M1611" i="7"/>
  <c r="M1612" i="7"/>
  <c r="M1613" i="7"/>
  <c r="M1614" i="7"/>
  <c r="M1615" i="7"/>
  <c r="M1616" i="7"/>
  <c r="M1617" i="7"/>
  <c r="M1618" i="7"/>
  <c r="M1619" i="7"/>
  <c r="M1620" i="7"/>
  <c r="M1621" i="7"/>
  <c r="M1622" i="7"/>
  <c r="M1623" i="7"/>
  <c r="M1624" i="7"/>
  <c r="M1625" i="7"/>
  <c r="M1626" i="7"/>
  <c r="M1627" i="7"/>
  <c r="M1628" i="7"/>
  <c r="M1629" i="7"/>
  <c r="M1630" i="7"/>
  <c r="M1631" i="7"/>
  <c r="M1632" i="7"/>
  <c r="M1633" i="7"/>
  <c r="M1634" i="7"/>
  <c r="M1635" i="7"/>
  <c r="M1636" i="7"/>
  <c r="M1637" i="7"/>
  <c r="M1638" i="7"/>
  <c r="M1639" i="7"/>
  <c r="M1640" i="7"/>
  <c r="M1641" i="7"/>
  <c r="M1642" i="7"/>
  <c r="M1643" i="7"/>
  <c r="M1644" i="7"/>
  <c r="M1645" i="7"/>
  <c r="M1646" i="7"/>
  <c r="M1647" i="7"/>
  <c r="M1648" i="7"/>
  <c r="M1649" i="7"/>
  <c r="M1650" i="7"/>
  <c r="M1651" i="7"/>
  <c r="M1652" i="7"/>
  <c r="M1653" i="7"/>
  <c r="M1654" i="7"/>
  <c r="M1655" i="7"/>
  <c r="M1656" i="7"/>
  <c r="M1657" i="7"/>
  <c r="M1658" i="7"/>
  <c r="M1659" i="7"/>
  <c r="M1660" i="7"/>
  <c r="M1661" i="7"/>
  <c r="M1662" i="7"/>
  <c r="M1663" i="7"/>
  <c r="M1664" i="7"/>
  <c r="M1665" i="7"/>
  <c r="M1666" i="7"/>
  <c r="M1667" i="7"/>
  <c r="M1668" i="7"/>
  <c r="M1669" i="7"/>
  <c r="M1670" i="7"/>
  <c r="M1671" i="7"/>
  <c r="M1672" i="7"/>
  <c r="M1673" i="7"/>
  <c r="M1674" i="7"/>
  <c r="M1675" i="7"/>
  <c r="M1676" i="7"/>
  <c r="M1677" i="7"/>
  <c r="M1678" i="7"/>
  <c r="M1679" i="7"/>
  <c r="M1680" i="7"/>
  <c r="M1681" i="7"/>
  <c r="M1682" i="7"/>
  <c r="M1683" i="7"/>
  <c r="M1684" i="7"/>
  <c r="M1685" i="7"/>
  <c r="M1686" i="7"/>
  <c r="M1687" i="7"/>
  <c r="M1688" i="7"/>
  <c r="M1689" i="7"/>
  <c r="M1690" i="7"/>
  <c r="M1691" i="7"/>
  <c r="M1692" i="7"/>
  <c r="M1693" i="7"/>
  <c r="M1694" i="7"/>
  <c r="M1695" i="7"/>
  <c r="M1696" i="7"/>
  <c r="M1697" i="7"/>
  <c r="M1698" i="7"/>
  <c r="M1699" i="7"/>
  <c r="M1700" i="7"/>
  <c r="M1701" i="7"/>
  <c r="M1702" i="7"/>
  <c r="M1703" i="7"/>
  <c r="M1704" i="7"/>
  <c r="M1705" i="7"/>
  <c r="M1706" i="7"/>
  <c r="M1707" i="7"/>
  <c r="M1708" i="7"/>
  <c r="M1709" i="7"/>
  <c r="M1710" i="7"/>
  <c r="M1711" i="7"/>
  <c r="M1712" i="7"/>
  <c r="M1713" i="7"/>
  <c r="M1714" i="7"/>
  <c r="M1715" i="7"/>
  <c r="M1716" i="7"/>
  <c r="M1717" i="7"/>
  <c r="M1718" i="7"/>
  <c r="M1719" i="7"/>
  <c r="M1720" i="7"/>
  <c r="M1721" i="7"/>
  <c r="M1722" i="7"/>
  <c r="M1723" i="7"/>
  <c r="M1724" i="7"/>
  <c r="M1725" i="7"/>
  <c r="M1726" i="7"/>
  <c r="M1727" i="7"/>
  <c r="M1728" i="7"/>
  <c r="M1729" i="7"/>
  <c r="M1730" i="7"/>
  <c r="M1731" i="7"/>
  <c r="M1732" i="7"/>
  <c r="M1733" i="7"/>
  <c r="M1734" i="7"/>
  <c r="M1735" i="7"/>
  <c r="M1736" i="7"/>
  <c r="M1737" i="7"/>
  <c r="M1738" i="7"/>
  <c r="M1739" i="7"/>
  <c r="M1740" i="7"/>
  <c r="M1741" i="7"/>
  <c r="M1742" i="7"/>
  <c r="M1743" i="7"/>
  <c r="M1744" i="7"/>
  <c r="M1745" i="7"/>
  <c r="M1746" i="7"/>
  <c r="M1747" i="7"/>
  <c r="M1748" i="7"/>
  <c r="M1749" i="7"/>
  <c r="M1750" i="7"/>
  <c r="M1751" i="7"/>
  <c r="M1752" i="7"/>
  <c r="M1753" i="7"/>
  <c r="M1754" i="7"/>
  <c r="M1755" i="7"/>
  <c r="M1756" i="7"/>
  <c r="M1757" i="7"/>
  <c r="M1758" i="7"/>
  <c r="M1759" i="7"/>
  <c r="M1760" i="7"/>
  <c r="M1761" i="7"/>
  <c r="M1762" i="7"/>
  <c r="M1763" i="7"/>
  <c r="M1764" i="7"/>
  <c r="M1765" i="7"/>
  <c r="M1766" i="7"/>
  <c r="M1767" i="7"/>
  <c r="M1768" i="7"/>
  <c r="M1769" i="7"/>
  <c r="M1770" i="7"/>
  <c r="M1771" i="7"/>
  <c r="M1772" i="7"/>
  <c r="M1773" i="7"/>
  <c r="M1774" i="7"/>
  <c r="M1775" i="7"/>
  <c r="M1776" i="7"/>
  <c r="M1777" i="7"/>
  <c r="M1778" i="7"/>
  <c r="M1779" i="7"/>
  <c r="M1780" i="7"/>
  <c r="M1781" i="7"/>
  <c r="M1782" i="7"/>
  <c r="M1783" i="7"/>
  <c r="M1784" i="7"/>
  <c r="M1785" i="7"/>
  <c r="M1786" i="7"/>
  <c r="M1787" i="7"/>
  <c r="M1788" i="7"/>
  <c r="M1789" i="7"/>
  <c r="M1790" i="7"/>
  <c r="M1791" i="7"/>
  <c r="M1792" i="7"/>
  <c r="M1793" i="7"/>
  <c r="M1794" i="7"/>
  <c r="M1795" i="7"/>
  <c r="M1796" i="7"/>
  <c r="M1797" i="7"/>
  <c r="M1798" i="7"/>
  <c r="M1799" i="7"/>
  <c r="M1800" i="7"/>
  <c r="M1801" i="7"/>
  <c r="M1802" i="7"/>
  <c r="M1803" i="7"/>
  <c r="M1804" i="7"/>
  <c r="M1805" i="7"/>
  <c r="M1806" i="7"/>
  <c r="M1807" i="7"/>
  <c r="M1808" i="7"/>
  <c r="M1809" i="7"/>
  <c r="M1810" i="7"/>
  <c r="M1811" i="7"/>
  <c r="M1812" i="7"/>
  <c r="M1813" i="7"/>
  <c r="M1814" i="7"/>
  <c r="M1815" i="7"/>
  <c r="M1816" i="7"/>
  <c r="M1817" i="7"/>
  <c r="M1818" i="7"/>
  <c r="M1819" i="7"/>
  <c r="M1820" i="7"/>
  <c r="M1821" i="7"/>
  <c r="M1822" i="7"/>
  <c r="M1823" i="7"/>
  <c r="M1824" i="7"/>
  <c r="M1825" i="7"/>
  <c r="M1826" i="7"/>
  <c r="M1827" i="7"/>
  <c r="M1828" i="7"/>
  <c r="M1829" i="7"/>
  <c r="M1830" i="7"/>
  <c r="M1831" i="7"/>
  <c r="M1832" i="7"/>
  <c r="M1833" i="7"/>
  <c r="M1834" i="7"/>
  <c r="M1835" i="7"/>
  <c r="M1836" i="7"/>
  <c r="M1837" i="7"/>
  <c r="M1838" i="7"/>
  <c r="M1839" i="7"/>
  <c r="M1840" i="7"/>
  <c r="M1841" i="7"/>
  <c r="M1842" i="7"/>
  <c r="M1843" i="7"/>
  <c r="M1844" i="7"/>
  <c r="M1845" i="7"/>
  <c r="M1846" i="7"/>
  <c r="M1847" i="7"/>
  <c r="M1848" i="7"/>
  <c r="M1849" i="7"/>
  <c r="M1850" i="7"/>
  <c r="M1851" i="7"/>
  <c r="M1852" i="7"/>
  <c r="M1853" i="7"/>
  <c r="M1854" i="7"/>
  <c r="M1855" i="7"/>
  <c r="M1856" i="7"/>
  <c r="M1857" i="7"/>
  <c r="M1858" i="7"/>
  <c r="M1859" i="7"/>
  <c r="M1860" i="7"/>
  <c r="M1861" i="7"/>
  <c r="M1862" i="7"/>
  <c r="M1863" i="7"/>
  <c r="M1864" i="7"/>
  <c r="M1865" i="7"/>
  <c r="M1866" i="7"/>
  <c r="M1867" i="7"/>
  <c r="M1868" i="7"/>
  <c r="M1869" i="7"/>
  <c r="M1870" i="7"/>
  <c r="M1871" i="7"/>
  <c r="M1872" i="7"/>
  <c r="M1873" i="7"/>
  <c r="M1874" i="7"/>
  <c r="M1875" i="7"/>
  <c r="M1876" i="7"/>
  <c r="M1877" i="7"/>
  <c r="M1878" i="7"/>
  <c r="M1879" i="7"/>
  <c r="M1880" i="7"/>
  <c r="M1881" i="7"/>
  <c r="M1882" i="7"/>
  <c r="M1883" i="7"/>
  <c r="M1884" i="7"/>
  <c r="M1885" i="7"/>
  <c r="M1886" i="7"/>
  <c r="M1887" i="7"/>
  <c r="M1888" i="7"/>
  <c r="M1889" i="7"/>
  <c r="M1890" i="7"/>
  <c r="M1891" i="7"/>
  <c r="M1892" i="7"/>
  <c r="M1893" i="7"/>
  <c r="M1894" i="7"/>
  <c r="M1895" i="7"/>
  <c r="M1896" i="7"/>
  <c r="M1897" i="7"/>
  <c r="M1898" i="7"/>
  <c r="M1899" i="7"/>
  <c r="M1900" i="7"/>
  <c r="M1901" i="7"/>
  <c r="M1902" i="7"/>
  <c r="M1903" i="7"/>
  <c r="M1904" i="7"/>
  <c r="M1905" i="7"/>
  <c r="M1906" i="7"/>
  <c r="M1907" i="7"/>
  <c r="M1908" i="7"/>
  <c r="M1909" i="7"/>
  <c r="M1910" i="7"/>
  <c r="M1911" i="7"/>
  <c r="M1912" i="7"/>
  <c r="M1913" i="7"/>
  <c r="M1914" i="7"/>
  <c r="M1915" i="7"/>
  <c r="M1916" i="7"/>
  <c r="M1917" i="7"/>
  <c r="M1918" i="7"/>
  <c r="M1919" i="7"/>
  <c r="M1920" i="7"/>
  <c r="M1921" i="7"/>
  <c r="M1922" i="7"/>
  <c r="M1923" i="7"/>
  <c r="M1924" i="7"/>
  <c r="M1925" i="7"/>
  <c r="M1926" i="7"/>
  <c r="M1927" i="7"/>
  <c r="M1928" i="7"/>
  <c r="M1929" i="7"/>
  <c r="M1930" i="7"/>
  <c r="M1931" i="7"/>
  <c r="M1932" i="7"/>
  <c r="M1933" i="7"/>
  <c r="M1934" i="7"/>
  <c r="M1935" i="7"/>
  <c r="M1936" i="7"/>
  <c r="M1937" i="7"/>
  <c r="M1938" i="7"/>
  <c r="M1939" i="7"/>
  <c r="M1940" i="7"/>
  <c r="M1941" i="7"/>
  <c r="M1942" i="7"/>
  <c r="M1943" i="7"/>
  <c r="M1944" i="7"/>
  <c r="M1945" i="7"/>
  <c r="M1946" i="7"/>
  <c r="M1947" i="7"/>
  <c r="M1948" i="7"/>
  <c r="M1949" i="7"/>
  <c r="M1950" i="7"/>
  <c r="M1951" i="7"/>
  <c r="M1952" i="7"/>
  <c r="M1953" i="7"/>
  <c r="M1954" i="7"/>
  <c r="M1955" i="7"/>
  <c r="M1956" i="7"/>
  <c r="M1957" i="7"/>
  <c r="M1958" i="7"/>
  <c r="M1959" i="7"/>
  <c r="M1960" i="7"/>
  <c r="M1961" i="7"/>
  <c r="M1962" i="7"/>
  <c r="M1963" i="7"/>
  <c r="M1964" i="7"/>
  <c r="M1965" i="7"/>
  <c r="M1966" i="7"/>
  <c r="M1967" i="7"/>
  <c r="M1968" i="7"/>
  <c r="M1969" i="7"/>
  <c r="M1970" i="7"/>
  <c r="M1971" i="7"/>
  <c r="M1972" i="7"/>
  <c r="M1973" i="7"/>
  <c r="M1974" i="7"/>
  <c r="M1975" i="7"/>
  <c r="M1976" i="7"/>
  <c r="M1977" i="7"/>
  <c r="M1978" i="7"/>
  <c r="M1979" i="7"/>
  <c r="M1980" i="7"/>
  <c r="M1981" i="7"/>
  <c r="M1982" i="7"/>
  <c r="M1983" i="7"/>
  <c r="M1984" i="7"/>
  <c r="M1985" i="7"/>
  <c r="M1986" i="7"/>
  <c r="M1987" i="7"/>
  <c r="M1988" i="7"/>
  <c r="M1989" i="7"/>
  <c r="M1990" i="7"/>
  <c r="M1991" i="7"/>
  <c r="M1992" i="7"/>
  <c r="M1993" i="7"/>
  <c r="M1994" i="7"/>
  <c r="M1995" i="7"/>
  <c r="M1996" i="7"/>
  <c r="M1997" i="7"/>
  <c r="M1998" i="7"/>
  <c r="M1999" i="7"/>
  <c r="M2000" i="7"/>
  <c r="M2001" i="7"/>
  <c r="M2002" i="7"/>
  <c r="M2003" i="7"/>
  <c r="M2004" i="7"/>
  <c r="M2005" i="7"/>
  <c r="M2006" i="7"/>
  <c r="M2007" i="7"/>
  <c r="M2008" i="7"/>
  <c r="M2009" i="7"/>
  <c r="M2010" i="7"/>
  <c r="M2011" i="7"/>
  <c r="M2012" i="7"/>
  <c r="M2013" i="7"/>
  <c r="M2014" i="7"/>
  <c r="M2015" i="7"/>
  <c r="M2016" i="7"/>
  <c r="M2017" i="7"/>
  <c r="M2018" i="7"/>
  <c r="M2019" i="7"/>
  <c r="M2020" i="7"/>
  <c r="M2021" i="7"/>
  <c r="M2022" i="7"/>
  <c r="M2023" i="7"/>
  <c r="M2024" i="7"/>
  <c r="M2025" i="7"/>
  <c r="M2026" i="7"/>
  <c r="M2027" i="7"/>
  <c r="M2028" i="7"/>
  <c r="M2029" i="7"/>
  <c r="M2030" i="7"/>
  <c r="M2031" i="7"/>
  <c r="M2032" i="7"/>
  <c r="M2033" i="7"/>
  <c r="M2034" i="7"/>
  <c r="M2035" i="7"/>
  <c r="M2036" i="7"/>
  <c r="M2037" i="7"/>
  <c r="M2038" i="7"/>
  <c r="M2039" i="7"/>
  <c r="M2040" i="7"/>
  <c r="M2041" i="7"/>
  <c r="M2042" i="7"/>
  <c r="M2043" i="7"/>
  <c r="M2044" i="7"/>
  <c r="M2045" i="7"/>
  <c r="M2046" i="7"/>
  <c r="M2047" i="7"/>
  <c r="M2048" i="7"/>
  <c r="M2049" i="7"/>
  <c r="M2050" i="7"/>
  <c r="M2051" i="7"/>
  <c r="M2052" i="7"/>
  <c r="M2053" i="7"/>
  <c r="M2054" i="7"/>
  <c r="M2055" i="7"/>
  <c r="M2056" i="7"/>
  <c r="M2057" i="7"/>
  <c r="M2058" i="7"/>
  <c r="M2059" i="7"/>
  <c r="M2060" i="7"/>
  <c r="M2061" i="7"/>
  <c r="M2062" i="7"/>
  <c r="M2063" i="7"/>
  <c r="M2064" i="7"/>
  <c r="M2065" i="7"/>
  <c r="M2066" i="7"/>
  <c r="M2067" i="7"/>
  <c r="M2068" i="7"/>
  <c r="M2069" i="7"/>
  <c r="M2070" i="7"/>
  <c r="M2071" i="7"/>
  <c r="M2072" i="7"/>
  <c r="M2073" i="7"/>
  <c r="M2074" i="7"/>
  <c r="M2075" i="7"/>
  <c r="M2076" i="7"/>
  <c r="M2077" i="7"/>
  <c r="M2078" i="7"/>
  <c r="M2079" i="7"/>
  <c r="M2080" i="7"/>
  <c r="M2081" i="7"/>
  <c r="M2082" i="7"/>
  <c r="M2083" i="7"/>
  <c r="M2084" i="7"/>
  <c r="M2085" i="7"/>
  <c r="M2086" i="7"/>
  <c r="M2087" i="7"/>
  <c r="M2088" i="7"/>
  <c r="M2089" i="7"/>
  <c r="M2090" i="7"/>
  <c r="M2091" i="7"/>
  <c r="M2092" i="7"/>
  <c r="M2093" i="7"/>
  <c r="M2094" i="7"/>
  <c r="M2095" i="7"/>
  <c r="M2096" i="7"/>
  <c r="M2097" i="7"/>
  <c r="M2098" i="7"/>
  <c r="M2099" i="7"/>
  <c r="M2100" i="7"/>
  <c r="M2101" i="7"/>
  <c r="M2102" i="7"/>
  <c r="M2103" i="7"/>
  <c r="M2104" i="7"/>
  <c r="M2105" i="7"/>
  <c r="M2106" i="7"/>
  <c r="M2107" i="7"/>
  <c r="M2108" i="7"/>
  <c r="M2109" i="7"/>
  <c r="M2110" i="7"/>
  <c r="M2111" i="7"/>
  <c r="M2112" i="7"/>
  <c r="M2113" i="7"/>
  <c r="M2114" i="7"/>
  <c r="M2115" i="7"/>
  <c r="M2116" i="7"/>
  <c r="M2117" i="7"/>
  <c r="M2118" i="7"/>
  <c r="M2119" i="7"/>
  <c r="M2120" i="7"/>
  <c r="M2121" i="7"/>
  <c r="M2122" i="7"/>
  <c r="M2123" i="7"/>
  <c r="M2124" i="7"/>
  <c r="M2125" i="7"/>
  <c r="M2126" i="7"/>
  <c r="M2127" i="7"/>
  <c r="M2128" i="7"/>
  <c r="M2129" i="7"/>
  <c r="M2130" i="7"/>
  <c r="M2131" i="7"/>
  <c r="M2132" i="7"/>
  <c r="M2133" i="7"/>
  <c r="M2134" i="7"/>
  <c r="M2135" i="7"/>
  <c r="M2136" i="7"/>
  <c r="M2137" i="7"/>
  <c r="M2138" i="7"/>
  <c r="M2139" i="7"/>
  <c r="M2140" i="7"/>
  <c r="M2141" i="7"/>
  <c r="M2142" i="7"/>
  <c r="M2143" i="7"/>
  <c r="M2144" i="7"/>
  <c r="M2145" i="7"/>
  <c r="M2146" i="7"/>
  <c r="M2147" i="7"/>
  <c r="M2148" i="7"/>
  <c r="M2149" i="7"/>
  <c r="M2150" i="7"/>
  <c r="M2151" i="7"/>
  <c r="M2152" i="7"/>
  <c r="M2153" i="7"/>
  <c r="M2154" i="7"/>
  <c r="M2155" i="7"/>
  <c r="M2156" i="7"/>
  <c r="M2157" i="7"/>
  <c r="M2158" i="7"/>
  <c r="M2159" i="7"/>
  <c r="M2160" i="7"/>
  <c r="M2161" i="7"/>
  <c r="M2162" i="7"/>
  <c r="M2163" i="7"/>
  <c r="M2164" i="7"/>
  <c r="M2165" i="7"/>
  <c r="M2166" i="7"/>
  <c r="M2167" i="7"/>
  <c r="M2168" i="7"/>
  <c r="M2169" i="7"/>
  <c r="M2170" i="7"/>
  <c r="M2171" i="7"/>
  <c r="M2172" i="7"/>
  <c r="M2173" i="7"/>
  <c r="M2174" i="7"/>
  <c r="M2175" i="7"/>
  <c r="M2176" i="7"/>
  <c r="M2177" i="7"/>
  <c r="M2178" i="7"/>
  <c r="M2179" i="7"/>
  <c r="M2180" i="7"/>
  <c r="M2181" i="7"/>
  <c r="M2182" i="7"/>
  <c r="M2183" i="7"/>
  <c r="M2184" i="7"/>
  <c r="M2185" i="7"/>
  <c r="M2186" i="7"/>
  <c r="M2187" i="7"/>
  <c r="M2188" i="7"/>
  <c r="M2189" i="7"/>
  <c r="M2190" i="7"/>
  <c r="M2191" i="7"/>
  <c r="M2192" i="7"/>
  <c r="M2193" i="7"/>
  <c r="M2194" i="7"/>
  <c r="M2195" i="7"/>
  <c r="M2196" i="7"/>
  <c r="M2197" i="7"/>
  <c r="M2198" i="7"/>
  <c r="M2199" i="7"/>
  <c r="M2200" i="7"/>
  <c r="M2201" i="7"/>
  <c r="M2202" i="7"/>
  <c r="M2203" i="7"/>
  <c r="M2204" i="7"/>
  <c r="M2205" i="7"/>
  <c r="M2206" i="7"/>
  <c r="M2207" i="7"/>
  <c r="M2208" i="7"/>
  <c r="M2209" i="7"/>
  <c r="M2210" i="7"/>
  <c r="M2211" i="7"/>
  <c r="M2212" i="7"/>
  <c r="M2213" i="7"/>
  <c r="M2214" i="7"/>
  <c r="M2215" i="7"/>
  <c r="M2216" i="7"/>
  <c r="M2217" i="7"/>
  <c r="M2218" i="7"/>
  <c r="M2219" i="7"/>
  <c r="M2220" i="7"/>
  <c r="M2221" i="7"/>
  <c r="M2222" i="7"/>
  <c r="M2223" i="7"/>
  <c r="M2224" i="7"/>
  <c r="M2225" i="7"/>
  <c r="M2226" i="7"/>
  <c r="M2227" i="7"/>
  <c r="M2228" i="7"/>
  <c r="M2229" i="7"/>
  <c r="M2230" i="7"/>
  <c r="M2231" i="7"/>
  <c r="M2232" i="7"/>
  <c r="M2233" i="7"/>
  <c r="M2234" i="7"/>
  <c r="M2235" i="7"/>
  <c r="M2236" i="7"/>
  <c r="M2237" i="7"/>
  <c r="M2238" i="7"/>
  <c r="M2239" i="7"/>
  <c r="M2240" i="7"/>
  <c r="M2241" i="7"/>
  <c r="M2242" i="7"/>
  <c r="M2243" i="7"/>
  <c r="M2244" i="7"/>
  <c r="M2245" i="7"/>
  <c r="M2246" i="7"/>
  <c r="M2247" i="7"/>
  <c r="M2248" i="7"/>
  <c r="M2249" i="7"/>
  <c r="M2250" i="7"/>
  <c r="M2251" i="7"/>
  <c r="M2252" i="7"/>
  <c r="M2253" i="7"/>
  <c r="M2254" i="7"/>
  <c r="M2255" i="7"/>
  <c r="M2256" i="7"/>
  <c r="M2257" i="7"/>
  <c r="M2258" i="7"/>
  <c r="M2259" i="7"/>
  <c r="M2260" i="7"/>
  <c r="M2261" i="7"/>
  <c r="M2262" i="7"/>
  <c r="M2263" i="7"/>
  <c r="M2264" i="7"/>
  <c r="M2265" i="7"/>
  <c r="M2266" i="7"/>
  <c r="M2267" i="7"/>
  <c r="M2268" i="7"/>
  <c r="M2269" i="7"/>
  <c r="M2270" i="7"/>
  <c r="M2271" i="7"/>
  <c r="M2272" i="7"/>
  <c r="M2273" i="7"/>
  <c r="M2274" i="7"/>
  <c r="M2275" i="7"/>
  <c r="M2276" i="7"/>
  <c r="M2277" i="7"/>
  <c r="M2278" i="7"/>
  <c r="M2279" i="7"/>
  <c r="M2280" i="7"/>
  <c r="M2281" i="7"/>
  <c r="M2282" i="7"/>
  <c r="M2283" i="7"/>
  <c r="M2284" i="7"/>
  <c r="M2285" i="7"/>
  <c r="M2286" i="7"/>
  <c r="M2287" i="7"/>
  <c r="M2288" i="7"/>
  <c r="M2289" i="7"/>
  <c r="M2290" i="7"/>
  <c r="M2291" i="7"/>
  <c r="M2292" i="7"/>
  <c r="M2293" i="7"/>
  <c r="M2294" i="7"/>
  <c r="M2295" i="7"/>
  <c r="M2296" i="7"/>
  <c r="M2297" i="7"/>
  <c r="M2298" i="7"/>
  <c r="M2299" i="7"/>
  <c r="M2300" i="7"/>
  <c r="M2301" i="7"/>
  <c r="M2302" i="7"/>
  <c r="M2303" i="7"/>
  <c r="M2304" i="7"/>
  <c r="M2305" i="7"/>
  <c r="M2306" i="7"/>
  <c r="M2307" i="7"/>
  <c r="M2308" i="7"/>
  <c r="M2309" i="7"/>
  <c r="M2310" i="7"/>
  <c r="M2311" i="7"/>
  <c r="M2312" i="7"/>
  <c r="M2313" i="7"/>
  <c r="M2314" i="7"/>
  <c r="M2315" i="7"/>
  <c r="M2316" i="7"/>
  <c r="M2317" i="7"/>
  <c r="M2318" i="7"/>
  <c r="M2319" i="7"/>
  <c r="M2320" i="7"/>
  <c r="M2321" i="7"/>
  <c r="M2322" i="7"/>
  <c r="M2323" i="7"/>
  <c r="M2324" i="7"/>
  <c r="M2325" i="7"/>
  <c r="M2326" i="7"/>
  <c r="M2327" i="7"/>
  <c r="M2328" i="7"/>
  <c r="M2329" i="7"/>
  <c r="M2330" i="7"/>
  <c r="M2331" i="7"/>
  <c r="M2332" i="7"/>
  <c r="M2333" i="7"/>
  <c r="M2334" i="7"/>
  <c r="M2335" i="7"/>
  <c r="M2336" i="7"/>
  <c r="M2337" i="7"/>
  <c r="M2338" i="7"/>
  <c r="M2339" i="7"/>
  <c r="M2340" i="7"/>
  <c r="M2341" i="7"/>
  <c r="M2342" i="7"/>
  <c r="M2343" i="7"/>
  <c r="M2344" i="7"/>
  <c r="M2345" i="7"/>
  <c r="M2346" i="7"/>
  <c r="M2347" i="7"/>
  <c r="M2348" i="7"/>
  <c r="M2349" i="7"/>
  <c r="M2350" i="7"/>
  <c r="M2351" i="7"/>
  <c r="M2352" i="7"/>
  <c r="M2353" i="7"/>
  <c r="M2354" i="7"/>
  <c r="M2355" i="7"/>
  <c r="M2356" i="7"/>
  <c r="M2357" i="7"/>
  <c r="M2358" i="7"/>
  <c r="M2359" i="7"/>
  <c r="M2360" i="7"/>
  <c r="M2361" i="7"/>
  <c r="M2362" i="7"/>
  <c r="M2363" i="7"/>
  <c r="M2364" i="7"/>
  <c r="M2365" i="7"/>
  <c r="M2366" i="7"/>
  <c r="M2367" i="7"/>
  <c r="M2368" i="7"/>
  <c r="M2369" i="7"/>
  <c r="M2370" i="7"/>
  <c r="M2371" i="7"/>
  <c r="M2372" i="7"/>
  <c r="M2373" i="7"/>
  <c r="M2374" i="7"/>
  <c r="M2375" i="7"/>
  <c r="M2376" i="7"/>
  <c r="M2377" i="7"/>
  <c r="M2378" i="7"/>
  <c r="M2379" i="7"/>
  <c r="M2380" i="7"/>
  <c r="M2381" i="7"/>
  <c r="M2382" i="7"/>
  <c r="M2383" i="7"/>
  <c r="M2384" i="7"/>
  <c r="M2385" i="7"/>
  <c r="M2386" i="7"/>
  <c r="M2387" i="7"/>
  <c r="M2388" i="7"/>
  <c r="M2389" i="7"/>
  <c r="M2390" i="7"/>
  <c r="M2391" i="7"/>
  <c r="M2392" i="7"/>
  <c r="M2393" i="7"/>
  <c r="M2394" i="7"/>
  <c r="M2395" i="7"/>
  <c r="M2396" i="7"/>
  <c r="M2397" i="7"/>
  <c r="M2398" i="7"/>
  <c r="M2399" i="7"/>
  <c r="M2400" i="7"/>
  <c r="M2401" i="7"/>
  <c r="M2402" i="7"/>
  <c r="M2403" i="7"/>
  <c r="M2404" i="7"/>
  <c r="M2405" i="7"/>
  <c r="M2406" i="7"/>
  <c r="M2407" i="7"/>
  <c r="M2408" i="7"/>
  <c r="M2409" i="7"/>
  <c r="M2410" i="7"/>
  <c r="M2411" i="7"/>
  <c r="M2412" i="7"/>
  <c r="M2413" i="7"/>
  <c r="M2414" i="7"/>
  <c r="M2415" i="7"/>
  <c r="M2416" i="7"/>
  <c r="M2417" i="7"/>
  <c r="M2418" i="7"/>
  <c r="M2419" i="7"/>
  <c r="M2420" i="7"/>
  <c r="M2421" i="7"/>
  <c r="M2422" i="7"/>
  <c r="M2423" i="7"/>
  <c r="M2424" i="7"/>
  <c r="M2425" i="7"/>
  <c r="M2426" i="7"/>
  <c r="M2427" i="7"/>
  <c r="M2428" i="7"/>
  <c r="M2429" i="7"/>
  <c r="M2430" i="7"/>
  <c r="M2431" i="7"/>
  <c r="M2432" i="7"/>
  <c r="M2433" i="7"/>
  <c r="M2434" i="7"/>
  <c r="M2435" i="7"/>
  <c r="M2436" i="7"/>
  <c r="M2437" i="7"/>
  <c r="M2438" i="7"/>
  <c r="M2439" i="7"/>
  <c r="M2440" i="7"/>
  <c r="M2441" i="7"/>
  <c r="M2442" i="7"/>
  <c r="M2443" i="7"/>
  <c r="M2444" i="7"/>
  <c r="M2445" i="7"/>
  <c r="M2446" i="7"/>
  <c r="M2447" i="7"/>
  <c r="M2448" i="7"/>
  <c r="M2449" i="7"/>
  <c r="M2450" i="7"/>
  <c r="M2451" i="7"/>
  <c r="M2452" i="7"/>
  <c r="M2453" i="7"/>
  <c r="M2454" i="7"/>
  <c r="M2455" i="7"/>
  <c r="M2456" i="7"/>
  <c r="M2457" i="7"/>
  <c r="M2458" i="7"/>
  <c r="M2459" i="7"/>
  <c r="M2460" i="7"/>
  <c r="M2461" i="7"/>
  <c r="M2462" i="7"/>
  <c r="M2463" i="7"/>
  <c r="M2464" i="7"/>
  <c r="M2465" i="7"/>
  <c r="M2466" i="7"/>
  <c r="M2467" i="7"/>
  <c r="M2468" i="7"/>
  <c r="M2469" i="7"/>
  <c r="M2470" i="7"/>
  <c r="M2471" i="7"/>
  <c r="M2472" i="7"/>
  <c r="M2473" i="7"/>
  <c r="M2474" i="7"/>
  <c r="M2475" i="7"/>
  <c r="M2476" i="7"/>
  <c r="M2477" i="7"/>
  <c r="M2478" i="7"/>
  <c r="M2479" i="7"/>
  <c r="M2480" i="7"/>
  <c r="M2481" i="7"/>
  <c r="M2482" i="7"/>
  <c r="M2483" i="7"/>
  <c r="M2484" i="7"/>
  <c r="M2485" i="7"/>
  <c r="M2486" i="7"/>
  <c r="M2487" i="7"/>
  <c r="M2488" i="7"/>
  <c r="M2489" i="7"/>
  <c r="M2490" i="7"/>
  <c r="M2491" i="7"/>
  <c r="M2492" i="7"/>
  <c r="M2493" i="7"/>
  <c r="M2494" i="7"/>
  <c r="M2495" i="7"/>
  <c r="M2496" i="7"/>
  <c r="M2497" i="7"/>
  <c r="M2498" i="7"/>
  <c r="M2499" i="7"/>
  <c r="M2500" i="7"/>
  <c r="M2501" i="7"/>
  <c r="M2502" i="7"/>
  <c r="M2503" i="7"/>
  <c r="M2504" i="7"/>
  <c r="M2505" i="7"/>
  <c r="M2506" i="7"/>
  <c r="M2507" i="7"/>
  <c r="M2508" i="7"/>
  <c r="M2509" i="7"/>
  <c r="M2510" i="7"/>
  <c r="M2511" i="7"/>
  <c r="M2512" i="7"/>
  <c r="M2513" i="7"/>
  <c r="M2514" i="7"/>
  <c r="M2515" i="7"/>
  <c r="M2516" i="7"/>
  <c r="M2517" i="7"/>
  <c r="M2518" i="7"/>
  <c r="M2519" i="7"/>
  <c r="M2520" i="7"/>
  <c r="M2521" i="7"/>
  <c r="M2522" i="7"/>
  <c r="M2523" i="7"/>
  <c r="M2524" i="7"/>
  <c r="M2525" i="7"/>
  <c r="M2526" i="7"/>
  <c r="M2527" i="7"/>
  <c r="M2528" i="7"/>
  <c r="M2529" i="7"/>
  <c r="M2530" i="7"/>
  <c r="M2531" i="7"/>
  <c r="M2532" i="7"/>
  <c r="M2533" i="7"/>
  <c r="M2534" i="7"/>
  <c r="M2535" i="7"/>
  <c r="M2536" i="7"/>
  <c r="M2537" i="7"/>
  <c r="M2538" i="7"/>
  <c r="M2539" i="7"/>
  <c r="M2540" i="7"/>
  <c r="M2541" i="7"/>
  <c r="M2542" i="7"/>
  <c r="M2543" i="7"/>
  <c r="M2544" i="7"/>
  <c r="M2545" i="7"/>
  <c r="M2546" i="7"/>
  <c r="M2547" i="7"/>
  <c r="M2548" i="7"/>
  <c r="M2549" i="7"/>
  <c r="M2550" i="7"/>
  <c r="M2551" i="7"/>
  <c r="M2552" i="7"/>
  <c r="M2553" i="7"/>
  <c r="M2554" i="7"/>
  <c r="M2555" i="7"/>
  <c r="M2556" i="7"/>
  <c r="M2557" i="7"/>
  <c r="M2558" i="7"/>
  <c r="M2559" i="7"/>
  <c r="M2560" i="7"/>
  <c r="M2561" i="7"/>
  <c r="M2562" i="7"/>
  <c r="M2563" i="7"/>
  <c r="M2564" i="7"/>
  <c r="M2565" i="7"/>
  <c r="M2566" i="7"/>
  <c r="M2567" i="7"/>
  <c r="M2568" i="7"/>
  <c r="M2569" i="7"/>
  <c r="M2570" i="7"/>
  <c r="M2571" i="7"/>
  <c r="M2572" i="7"/>
  <c r="M2573" i="7"/>
  <c r="M2574" i="7"/>
  <c r="M2575" i="7"/>
  <c r="M2576" i="7"/>
  <c r="M2577" i="7"/>
  <c r="M2578" i="7"/>
  <c r="M2579" i="7"/>
  <c r="M2580" i="7"/>
  <c r="M2581" i="7"/>
  <c r="M2582" i="7"/>
  <c r="M2583" i="7"/>
  <c r="M2584" i="7"/>
  <c r="M2585" i="7"/>
  <c r="M2586" i="7"/>
  <c r="M2587" i="7"/>
  <c r="M2588" i="7"/>
  <c r="M2589" i="7"/>
  <c r="M2590" i="7"/>
  <c r="M2591" i="7"/>
  <c r="M2592" i="7"/>
  <c r="M2593" i="7"/>
  <c r="M2594" i="7"/>
  <c r="M2595" i="7"/>
  <c r="M2596" i="7"/>
  <c r="M2597" i="7"/>
  <c r="M2598" i="7"/>
  <c r="M2599" i="7"/>
  <c r="M2600" i="7"/>
  <c r="M2601" i="7"/>
  <c r="M2602" i="7"/>
  <c r="M2603" i="7"/>
  <c r="M2604" i="7"/>
  <c r="M2605" i="7"/>
  <c r="M2606" i="7"/>
  <c r="M2607" i="7"/>
  <c r="M2608" i="7"/>
  <c r="M2609" i="7"/>
  <c r="M2610" i="7"/>
  <c r="M2611" i="7"/>
  <c r="M2612" i="7"/>
  <c r="M2613" i="7"/>
  <c r="M2614" i="7"/>
  <c r="M2615" i="7"/>
  <c r="M2616" i="7"/>
  <c r="M2617" i="7"/>
  <c r="M2618" i="7"/>
  <c r="M2619" i="7"/>
  <c r="M2620" i="7"/>
  <c r="M2621" i="7"/>
  <c r="M2622" i="7"/>
  <c r="M2623" i="7"/>
  <c r="M2624" i="7"/>
  <c r="M2625" i="7"/>
  <c r="M2626" i="7"/>
  <c r="M2627" i="7"/>
  <c r="M2628" i="7"/>
  <c r="M2629" i="7"/>
  <c r="M2630" i="7"/>
  <c r="M2631" i="7"/>
  <c r="M2632" i="7"/>
  <c r="M2633" i="7"/>
  <c r="M2634" i="7"/>
  <c r="M2635" i="7"/>
  <c r="M2636" i="7"/>
  <c r="M2637" i="7"/>
  <c r="M2638" i="7"/>
  <c r="M2639" i="7"/>
  <c r="M2640" i="7"/>
  <c r="M2641" i="7"/>
  <c r="M2642" i="7"/>
  <c r="M2643" i="7"/>
  <c r="M2644" i="7"/>
  <c r="M2645" i="7"/>
  <c r="M2646" i="7"/>
  <c r="M2647" i="7"/>
  <c r="M2648" i="7"/>
  <c r="M2649" i="7"/>
  <c r="M2650" i="7"/>
  <c r="M2651" i="7"/>
  <c r="M2652" i="7"/>
  <c r="M2653" i="7"/>
  <c r="M2654" i="7"/>
  <c r="M2655" i="7"/>
  <c r="M2656" i="7"/>
  <c r="M2657" i="7"/>
  <c r="M2658" i="7"/>
  <c r="M2659" i="7"/>
  <c r="M2660" i="7"/>
  <c r="M2661" i="7"/>
  <c r="M2662" i="7"/>
  <c r="M2663" i="7"/>
  <c r="M2664" i="7"/>
  <c r="M2665" i="7"/>
  <c r="M2666" i="7"/>
  <c r="M2667" i="7"/>
  <c r="M2668" i="7"/>
  <c r="M2669" i="7"/>
  <c r="M2670" i="7"/>
  <c r="M2671" i="7"/>
  <c r="M2672" i="7"/>
  <c r="M2673" i="7"/>
  <c r="M2674" i="7"/>
  <c r="M2675" i="7"/>
  <c r="M2676" i="7"/>
  <c r="M2677" i="7"/>
  <c r="M2678" i="7"/>
  <c r="M2679" i="7"/>
  <c r="M2680" i="7"/>
  <c r="M2681" i="7"/>
  <c r="M2682" i="7"/>
  <c r="M2683" i="7"/>
  <c r="M2684" i="7"/>
  <c r="M2685" i="7"/>
  <c r="M2686" i="7"/>
  <c r="M2687" i="7"/>
  <c r="M2688" i="7"/>
  <c r="M2689" i="7"/>
  <c r="M2690" i="7"/>
  <c r="M2691" i="7"/>
  <c r="M2692" i="7"/>
  <c r="M2693" i="7"/>
  <c r="M2694" i="7"/>
  <c r="M2695" i="7"/>
  <c r="M2696" i="7"/>
  <c r="M2697" i="7"/>
  <c r="M2698" i="7"/>
  <c r="M2699" i="7"/>
  <c r="M2700" i="7"/>
  <c r="M2701" i="7"/>
  <c r="M2702" i="7"/>
  <c r="M2703" i="7"/>
  <c r="M2704" i="7"/>
  <c r="M2705" i="7"/>
  <c r="M2706" i="7"/>
  <c r="M2707" i="7"/>
  <c r="M2708" i="7"/>
  <c r="M2709" i="7"/>
  <c r="M2710" i="7"/>
  <c r="M2711" i="7"/>
  <c r="M2712" i="7"/>
  <c r="M2713" i="7"/>
  <c r="M2714" i="7"/>
  <c r="M2715" i="7"/>
  <c r="M2716" i="7"/>
  <c r="M2717" i="7"/>
  <c r="M2718" i="7"/>
  <c r="M2719" i="7"/>
  <c r="M2720" i="7"/>
  <c r="M2721" i="7"/>
  <c r="M2722" i="7"/>
  <c r="M2723" i="7"/>
  <c r="M2724" i="7"/>
  <c r="M2725" i="7"/>
  <c r="M2726" i="7"/>
  <c r="M2727" i="7"/>
  <c r="M2728" i="7"/>
  <c r="M2729" i="7"/>
  <c r="M2730" i="7"/>
  <c r="M2731" i="7"/>
  <c r="M2732" i="7"/>
  <c r="M2733" i="7"/>
  <c r="M2734" i="7"/>
  <c r="M2735" i="7"/>
  <c r="M2736" i="7"/>
  <c r="M2737" i="7"/>
  <c r="M2738" i="7"/>
  <c r="M2739" i="7"/>
  <c r="M2740" i="7"/>
  <c r="M2741" i="7"/>
  <c r="M2742" i="7"/>
  <c r="K4" i="5"/>
  <c r="K3" i="5"/>
  <c r="K2" i="5"/>
  <c r="H135" i="6"/>
  <c r="R203" i="6"/>
  <c r="P203" i="6"/>
  <c r="O203" i="6"/>
  <c r="N203" i="6"/>
  <c r="M203" i="6"/>
  <c r="L203" i="6"/>
  <c r="K203" i="6"/>
  <c r="J203" i="6"/>
  <c r="P1" i="6"/>
  <c r="O1" i="6"/>
  <c r="N1" i="6"/>
  <c r="M1" i="6"/>
  <c r="L1" i="6"/>
  <c r="K1" i="6"/>
  <c r="J1" i="6"/>
  <c r="H203" i="6"/>
  <c r="G203" i="6"/>
  <c r="F203" i="6"/>
  <c r="E203" i="6"/>
  <c r="D203" i="6"/>
  <c r="C203" i="6"/>
  <c r="B203" i="6"/>
  <c r="H202" i="6"/>
  <c r="G202" i="6"/>
  <c r="F202" i="6"/>
  <c r="E202" i="6"/>
  <c r="D202" i="6"/>
  <c r="C202" i="6"/>
  <c r="B202" i="6"/>
  <c r="H201" i="6"/>
  <c r="G201" i="6"/>
  <c r="F201" i="6"/>
  <c r="E201" i="6"/>
  <c r="D201" i="6"/>
  <c r="C201" i="6"/>
  <c r="B201" i="6"/>
  <c r="H200" i="6"/>
  <c r="G200" i="6"/>
  <c r="F200" i="6"/>
  <c r="E200" i="6"/>
  <c r="D200" i="6"/>
  <c r="C200" i="6"/>
  <c r="B200" i="6"/>
  <c r="H199" i="6"/>
  <c r="G199" i="6"/>
  <c r="F199" i="6"/>
  <c r="E199" i="6"/>
  <c r="D199" i="6"/>
  <c r="C199" i="6"/>
  <c r="B199" i="6"/>
  <c r="H198" i="6"/>
  <c r="G198" i="6"/>
  <c r="F198" i="6"/>
  <c r="E198" i="6"/>
  <c r="D198" i="6"/>
  <c r="C198" i="6"/>
  <c r="B198" i="6"/>
  <c r="H197" i="6"/>
  <c r="G197" i="6"/>
  <c r="F197" i="6"/>
  <c r="E197" i="6"/>
  <c r="D197" i="6"/>
  <c r="C197" i="6"/>
  <c r="B197" i="6"/>
  <c r="H196" i="6"/>
  <c r="G196" i="6"/>
  <c r="F196" i="6"/>
  <c r="E196" i="6"/>
  <c r="D196" i="6"/>
  <c r="C196" i="6"/>
  <c r="B196" i="6"/>
  <c r="H195" i="6"/>
  <c r="G195" i="6"/>
  <c r="F195" i="6"/>
  <c r="E195" i="6"/>
  <c r="D195" i="6"/>
  <c r="C195" i="6"/>
  <c r="B195" i="6"/>
  <c r="H194" i="6"/>
  <c r="G194" i="6"/>
  <c r="F194" i="6"/>
  <c r="E194" i="6"/>
  <c r="D194" i="6"/>
  <c r="C194" i="6"/>
  <c r="B194" i="6"/>
  <c r="H193" i="6"/>
  <c r="G193" i="6"/>
  <c r="F193" i="6"/>
  <c r="E193" i="6"/>
  <c r="D193" i="6"/>
  <c r="C193" i="6"/>
  <c r="B193" i="6"/>
  <c r="H192" i="6"/>
  <c r="G192" i="6"/>
  <c r="F192" i="6"/>
  <c r="E192" i="6"/>
  <c r="D192" i="6"/>
  <c r="C192" i="6"/>
  <c r="B192" i="6"/>
  <c r="H191" i="6"/>
  <c r="G191" i="6"/>
  <c r="F191" i="6"/>
  <c r="E191" i="6"/>
  <c r="D191" i="6"/>
  <c r="C191" i="6"/>
  <c r="B191" i="6"/>
  <c r="H190" i="6"/>
  <c r="G190" i="6"/>
  <c r="F190" i="6"/>
  <c r="E190" i="6"/>
  <c r="D190" i="6"/>
  <c r="C190" i="6"/>
  <c r="B190" i="6"/>
  <c r="H189" i="6"/>
  <c r="G189" i="6"/>
  <c r="F189" i="6"/>
  <c r="E189" i="6"/>
  <c r="D189" i="6"/>
  <c r="C189" i="6"/>
  <c r="B189" i="6"/>
  <c r="H188" i="6"/>
  <c r="G188" i="6"/>
  <c r="F188" i="6"/>
  <c r="E188" i="6"/>
  <c r="D188" i="6"/>
  <c r="C188" i="6"/>
  <c r="B188" i="6"/>
  <c r="H187" i="6"/>
  <c r="G187" i="6"/>
  <c r="F187" i="6"/>
  <c r="E187" i="6"/>
  <c r="D187" i="6"/>
  <c r="C187" i="6"/>
  <c r="B187" i="6"/>
  <c r="H186" i="6"/>
  <c r="G186" i="6"/>
  <c r="F186" i="6"/>
  <c r="E186" i="6"/>
  <c r="D186" i="6"/>
  <c r="C186" i="6"/>
  <c r="B186" i="6"/>
  <c r="H185" i="6"/>
  <c r="G185" i="6"/>
  <c r="F185" i="6"/>
  <c r="E185" i="6"/>
  <c r="D185" i="6"/>
  <c r="C185" i="6"/>
  <c r="B185" i="6"/>
  <c r="H184" i="6"/>
  <c r="G184" i="6"/>
  <c r="F184" i="6"/>
  <c r="E184" i="6"/>
  <c r="D184" i="6"/>
  <c r="C184" i="6"/>
  <c r="B184" i="6"/>
  <c r="H183" i="6"/>
  <c r="G183" i="6"/>
  <c r="F183" i="6"/>
  <c r="E183" i="6"/>
  <c r="D183" i="6"/>
  <c r="C183" i="6"/>
  <c r="B183" i="6"/>
  <c r="H182" i="6"/>
  <c r="G182" i="6"/>
  <c r="F182" i="6"/>
  <c r="E182" i="6"/>
  <c r="D182" i="6"/>
  <c r="C182" i="6"/>
  <c r="B182" i="6"/>
  <c r="H181" i="6"/>
  <c r="G181" i="6"/>
  <c r="F181" i="6"/>
  <c r="E181" i="6"/>
  <c r="D181" i="6"/>
  <c r="C181" i="6"/>
  <c r="B181" i="6"/>
  <c r="H180" i="6"/>
  <c r="G180" i="6"/>
  <c r="F180" i="6"/>
  <c r="E180" i="6"/>
  <c r="D180" i="6"/>
  <c r="C180" i="6"/>
  <c r="B180" i="6"/>
  <c r="H179" i="6"/>
  <c r="G179" i="6"/>
  <c r="F179" i="6"/>
  <c r="E179" i="6"/>
  <c r="D179" i="6"/>
  <c r="C179" i="6"/>
  <c r="B179" i="6"/>
  <c r="H178" i="6"/>
  <c r="G178" i="6"/>
  <c r="F178" i="6"/>
  <c r="E178" i="6"/>
  <c r="D178" i="6"/>
  <c r="C178" i="6"/>
  <c r="B178" i="6"/>
  <c r="H177" i="6"/>
  <c r="G177" i="6"/>
  <c r="F177" i="6"/>
  <c r="E177" i="6"/>
  <c r="D177" i="6"/>
  <c r="C177" i="6"/>
  <c r="B177" i="6"/>
  <c r="H176" i="6"/>
  <c r="G176" i="6"/>
  <c r="F176" i="6"/>
  <c r="E176" i="6"/>
  <c r="D176" i="6"/>
  <c r="C176" i="6"/>
  <c r="B176" i="6"/>
  <c r="H175" i="6"/>
  <c r="G175" i="6"/>
  <c r="F175" i="6"/>
  <c r="E175" i="6"/>
  <c r="D175" i="6"/>
  <c r="C175" i="6"/>
  <c r="B175" i="6"/>
  <c r="H174" i="6"/>
  <c r="G174" i="6"/>
  <c r="F174" i="6"/>
  <c r="E174" i="6"/>
  <c r="D174" i="6"/>
  <c r="C174" i="6"/>
  <c r="B174" i="6"/>
  <c r="H173" i="6"/>
  <c r="G173" i="6"/>
  <c r="F173" i="6"/>
  <c r="E173" i="6"/>
  <c r="D173" i="6"/>
  <c r="C173" i="6"/>
  <c r="B173" i="6"/>
  <c r="H172" i="6"/>
  <c r="G172" i="6"/>
  <c r="F172" i="6"/>
  <c r="E172" i="6"/>
  <c r="D172" i="6"/>
  <c r="C172" i="6"/>
  <c r="B172" i="6"/>
  <c r="H171" i="6"/>
  <c r="G171" i="6"/>
  <c r="F171" i="6"/>
  <c r="E171" i="6"/>
  <c r="D171" i="6"/>
  <c r="C171" i="6"/>
  <c r="B171" i="6"/>
  <c r="H170" i="6"/>
  <c r="G170" i="6"/>
  <c r="F170" i="6"/>
  <c r="E170" i="6"/>
  <c r="D170" i="6"/>
  <c r="C170" i="6"/>
  <c r="B170" i="6"/>
  <c r="H169" i="6"/>
  <c r="G169" i="6"/>
  <c r="F169" i="6"/>
  <c r="E169" i="6"/>
  <c r="D169" i="6"/>
  <c r="C169" i="6"/>
  <c r="B169" i="6"/>
  <c r="H168" i="6"/>
  <c r="G168" i="6"/>
  <c r="F168" i="6"/>
  <c r="E168" i="6"/>
  <c r="D168" i="6"/>
  <c r="C168" i="6"/>
  <c r="B168" i="6"/>
  <c r="H167" i="6"/>
  <c r="G167" i="6"/>
  <c r="F167" i="6"/>
  <c r="E167" i="6"/>
  <c r="D167" i="6"/>
  <c r="C167" i="6"/>
  <c r="B167" i="6"/>
  <c r="H166" i="6"/>
  <c r="G166" i="6"/>
  <c r="F166" i="6"/>
  <c r="E166" i="6"/>
  <c r="D166" i="6"/>
  <c r="C166" i="6"/>
  <c r="B166" i="6"/>
  <c r="H165" i="6"/>
  <c r="G165" i="6"/>
  <c r="F165" i="6"/>
  <c r="E165" i="6"/>
  <c r="D165" i="6"/>
  <c r="C165" i="6"/>
  <c r="B165" i="6"/>
  <c r="H164" i="6"/>
  <c r="G164" i="6"/>
  <c r="F164" i="6"/>
  <c r="E164" i="6"/>
  <c r="D164" i="6"/>
  <c r="C164" i="6"/>
  <c r="B164" i="6"/>
  <c r="H163" i="6"/>
  <c r="G163" i="6"/>
  <c r="F163" i="6"/>
  <c r="E163" i="6"/>
  <c r="D163" i="6"/>
  <c r="C163" i="6"/>
  <c r="B163" i="6"/>
  <c r="H162" i="6"/>
  <c r="G162" i="6"/>
  <c r="F162" i="6"/>
  <c r="E162" i="6"/>
  <c r="D162" i="6"/>
  <c r="C162" i="6"/>
  <c r="B162" i="6"/>
  <c r="H161" i="6"/>
  <c r="G161" i="6"/>
  <c r="F161" i="6"/>
  <c r="E161" i="6"/>
  <c r="D161" i="6"/>
  <c r="C161" i="6"/>
  <c r="B161" i="6"/>
  <c r="H160" i="6"/>
  <c r="G160" i="6"/>
  <c r="F160" i="6"/>
  <c r="E160" i="6"/>
  <c r="D160" i="6"/>
  <c r="C160" i="6"/>
  <c r="B160" i="6"/>
  <c r="H159" i="6"/>
  <c r="G159" i="6"/>
  <c r="F159" i="6"/>
  <c r="E159" i="6"/>
  <c r="D159" i="6"/>
  <c r="C159" i="6"/>
  <c r="B159" i="6"/>
  <c r="H158" i="6"/>
  <c r="G158" i="6"/>
  <c r="F158" i="6"/>
  <c r="E158" i="6"/>
  <c r="D158" i="6"/>
  <c r="C158" i="6"/>
  <c r="B158" i="6"/>
  <c r="H157" i="6"/>
  <c r="G157" i="6"/>
  <c r="F157" i="6"/>
  <c r="E157" i="6"/>
  <c r="D157" i="6"/>
  <c r="C157" i="6"/>
  <c r="B157" i="6"/>
  <c r="H156" i="6"/>
  <c r="G156" i="6"/>
  <c r="F156" i="6"/>
  <c r="E156" i="6"/>
  <c r="D156" i="6"/>
  <c r="C156" i="6"/>
  <c r="B156" i="6"/>
  <c r="H155" i="6"/>
  <c r="G155" i="6"/>
  <c r="F155" i="6"/>
  <c r="E155" i="6"/>
  <c r="D155" i="6"/>
  <c r="C155" i="6"/>
  <c r="B155" i="6"/>
  <c r="H154" i="6"/>
  <c r="G154" i="6"/>
  <c r="F154" i="6"/>
  <c r="E154" i="6"/>
  <c r="D154" i="6"/>
  <c r="C154" i="6"/>
  <c r="B154" i="6"/>
  <c r="H153" i="6"/>
  <c r="G153" i="6"/>
  <c r="F153" i="6"/>
  <c r="E153" i="6"/>
  <c r="D153" i="6"/>
  <c r="C153" i="6"/>
  <c r="B153" i="6"/>
  <c r="H152" i="6"/>
  <c r="G152" i="6"/>
  <c r="F152" i="6"/>
  <c r="E152" i="6"/>
  <c r="D152" i="6"/>
  <c r="C152" i="6"/>
  <c r="B152" i="6"/>
  <c r="H151" i="6"/>
  <c r="G151" i="6"/>
  <c r="F151" i="6"/>
  <c r="E151" i="6"/>
  <c r="D151" i="6"/>
  <c r="C151" i="6"/>
  <c r="B151" i="6"/>
  <c r="H150" i="6"/>
  <c r="G150" i="6"/>
  <c r="F150" i="6"/>
  <c r="E150" i="6"/>
  <c r="D150" i="6"/>
  <c r="C150" i="6"/>
  <c r="B150" i="6"/>
  <c r="H149" i="6"/>
  <c r="G149" i="6"/>
  <c r="F149" i="6"/>
  <c r="E149" i="6"/>
  <c r="D149" i="6"/>
  <c r="C149" i="6"/>
  <c r="B149" i="6"/>
  <c r="H148" i="6"/>
  <c r="G148" i="6"/>
  <c r="F148" i="6"/>
  <c r="E148" i="6"/>
  <c r="D148" i="6"/>
  <c r="C148" i="6"/>
  <c r="B148" i="6"/>
  <c r="H147" i="6"/>
  <c r="G147" i="6"/>
  <c r="F147" i="6"/>
  <c r="E147" i="6"/>
  <c r="D147" i="6"/>
  <c r="C147" i="6"/>
  <c r="B147" i="6"/>
  <c r="H146" i="6"/>
  <c r="G146" i="6"/>
  <c r="F146" i="6"/>
  <c r="E146" i="6"/>
  <c r="D146" i="6"/>
  <c r="C146" i="6"/>
  <c r="B146" i="6"/>
  <c r="H145" i="6"/>
  <c r="G145" i="6"/>
  <c r="F145" i="6"/>
  <c r="E145" i="6"/>
  <c r="D145" i="6"/>
  <c r="C145" i="6"/>
  <c r="B145" i="6"/>
  <c r="H144" i="6"/>
  <c r="G144" i="6"/>
  <c r="F144" i="6"/>
  <c r="E144" i="6"/>
  <c r="D144" i="6"/>
  <c r="C144" i="6"/>
  <c r="B144" i="6"/>
  <c r="H143" i="6"/>
  <c r="G143" i="6"/>
  <c r="F143" i="6"/>
  <c r="E143" i="6"/>
  <c r="D143" i="6"/>
  <c r="C143" i="6"/>
  <c r="B143" i="6"/>
  <c r="H142" i="6"/>
  <c r="G142" i="6"/>
  <c r="F142" i="6"/>
  <c r="E142" i="6"/>
  <c r="D142" i="6"/>
  <c r="C142" i="6"/>
  <c r="B142" i="6"/>
  <c r="H141" i="6"/>
  <c r="G141" i="6"/>
  <c r="F141" i="6"/>
  <c r="E141" i="6"/>
  <c r="D141" i="6"/>
  <c r="C141" i="6"/>
  <c r="B141" i="6"/>
  <c r="H140" i="6"/>
  <c r="G140" i="6"/>
  <c r="F140" i="6"/>
  <c r="E140" i="6"/>
  <c r="D140" i="6"/>
  <c r="C140" i="6"/>
  <c r="B140" i="6"/>
  <c r="H139" i="6"/>
  <c r="G139" i="6"/>
  <c r="F139" i="6"/>
  <c r="E139" i="6"/>
  <c r="D139" i="6"/>
  <c r="C139" i="6"/>
  <c r="B139" i="6"/>
  <c r="H138" i="6"/>
  <c r="G138" i="6"/>
  <c r="F138" i="6"/>
  <c r="E138" i="6"/>
  <c r="D138" i="6"/>
  <c r="C138" i="6"/>
  <c r="B138" i="6"/>
  <c r="H137" i="6"/>
  <c r="G137" i="6"/>
  <c r="F137" i="6"/>
  <c r="E137" i="6"/>
  <c r="D137" i="6"/>
  <c r="C137" i="6"/>
  <c r="B137" i="6"/>
  <c r="H136" i="6"/>
  <c r="G136" i="6"/>
  <c r="F136" i="6"/>
  <c r="E136" i="6"/>
  <c r="D136" i="6"/>
  <c r="C136" i="6"/>
  <c r="B136" i="6"/>
  <c r="G135" i="6"/>
  <c r="F135" i="6"/>
  <c r="E135" i="6"/>
  <c r="D135" i="6"/>
  <c r="C135" i="6"/>
  <c r="B135" i="6"/>
  <c r="H134" i="6"/>
  <c r="G134" i="6"/>
  <c r="F134" i="6"/>
  <c r="E134" i="6"/>
  <c r="D134" i="6"/>
  <c r="C134" i="6"/>
  <c r="B134" i="6"/>
  <c r="H133" i="6"/>
  <c r="G133" i="6"/>
  <c r="F133" i="6"/>
  <c r="E133" i="6"/>
  <c r="D133" i="6"/>
  <c r="C133" i="6"/>
  <c r="B133" i="6"/>
  <c r="H132" i="6"/>
  <c r="G132" i="6"/>
  <c r="F132" i="6"/>
  <c r="E132" i="6"/>
  <c r="D132" i="6"/>
  <c r="C132" i="6"/>
  <c r="B132" i="6"/>
  <c r="H131" i="6"/>
  <c r="G131" i="6"/>
  <c r="F131" i="6"/>
  <c r="E131" i="6"/>
  <c r="D131" i="6"/>
  <c r="C131" i="6"/>
  <c r="B131" i="6"/>
  <c r="H130" i="6"/>
  <c r="G130" i="6"/>
  <c r="F130" i="6"/>
  <c r="E130" i="6"/>
  <c r="D130" i="6"/>
  <c r="C130" i="6"/>
  <c r="B130" i="6"/>
  <c r="H129" i="6"/>
  <c r="G129" i="6"/>
  <c r="F129" i="6"/>
  <c r="E129" i="6"/>
  <c r="D129" i="6"/>
  <c r="C129" i="6"/>
  <c r="B129" i="6"/>
  <c r="H128" i="6"/>
  <c r="G128" i="6"/>
  <c r="F128" i="6"/>
  <c r="E128" i="6"/>
  <c r="D128" i="6"/>
  <c r="C128" i="6"/>
  <c r="B128" i="6"/>
  <c r="H127" i="6"/>
  <c r="G127" i="6"/>
  <c r="F127" i="6"/>
  <c r="E127" i="6"/>
  <c r="D127" i="6"/>
  <c r="C127" i="6"/>
  <c r="B127" i="6"/>
  <c r="H126" i="6"/>
  <c r="G126" i="6"/>
  <c r="F126" i="6"/>
  <c r="E126" i="6"/>
  <c r="D126" i="6"/>
  <c r="C126" i="6"/>
  <c r="B126" i="6"/>
  <c r="H125" i="6"/>
  <c r="G125" i="6"/>
  <c r="F125" i="6"/>
  <c r="E125" i="6"/>
  <c r="D125" i="6"/>
  <c r="C125" i="6"/>
  <c r="B125" i="6"/>
  <c r="H124" i="6"/>
  <c r="G124" i="6"/>
  <c r="F124" i="6"/>
  <c r="E124" i="6"/>
  <c r="D124" i="6"/>
  <c r="C124" i="6"/>
  <c r="B124" i="6"/>
  <c r="H123" i="6"/>
  <c r="G123" i="6"/>
  <c r="F123" i="6"/>
  <c r="E123" i="6"/>
  <c r="D123" i="6"/>
  <c r="C123" i="6"/>
  <c r="B123" i="6"/>
  <c r="H122" i="6"/>
  <c r="G122" i="6"/>
  <c r="F122" i="6"/>
  <c r="E122" i="6"/>
  <c r="D122" i="6"/>
  <c r="C122" i="6"/>
  <c r="B122" i="6"/>
  <c r="H121" i="6"/>
  <c r="G121" i="6"/>
  <c r="F121" i="6"/>
  <c r="E121" i="6"/>
  <c r="D121" i="6"/>
  <c r="C121" i="6"/>
  <c r="B121" i="6"/>
  <c r="H120" i="6"/>
  <c r="G120" i="6"/>
  <c r="F120" i="6"/>
  <c r="E120" i="6"/>
  <c r="D120" i="6"/>
  <c r="C120" i="6"/>
  <c r="B120" i="6"/>
  <c r="H119" i="6"/>
  <c r="G119" i="6"/>
  <c r="F119" i="6"/>
  <c r="E119" i="6"/>
  <c r="D119" i="6"/>
  <c r="C119" i="6"/>
  <c r="B119" i="6"/>
  <c r="H118" i="6"/>
  <c r="G118" i="6"/>
  <c r="F118" i="6"/>
  <c r="E118" i="6"/>
  <c r="D118" i="6"/>
  <c r="C118" i="6"/>
  <c r="B118" i="6"/>
  <c r="H117" i="6"/>
  <c r="G117" i="6"/>
  <c r="F117" i="6"/>
  <c r="E117" i="6"/>
  <c r="D117" i="6"/>
  <c r="C117" i="6"/>
  <c r="B117" i="6"/>
  <c r="H116" i="6"/>
  <c r="G116" i="6"/>
  <c r="F116" i="6"/>
  <c r="E116" i="6"/>
  <c r="D116" i="6"/>
  <c r="C116" i="6"/>
  <c r="B116" i="6"/>
  <c r="H115" i="6"/>
  <c r="G115" i="6"/>
  <c r="F115" i="6"/>
  <c r="E115" i="6"/>
  <c r="D115" i="6"/>
  <c r="C115" i="6"/>
  <c r="B115" i="6"/>
  <c r="H114" i="6"/>
  <c r="G114" i="6"/>
  <c r="F114" i="6"/>
  <c r="E114" i="6"/>
  <c r="D114" i="6"/>
  <c r="C114" i="6"/>
  <c r="B114" i="6"/>
  <c r="H113" i="6"/>
  <c r="G113" i="6"/>
  <c r="F113" i="6"/>
  <c r="E113" i="6"/>
  <c r="D113" i="6"/>
  <c r="C113" i="6"/>
  <c r="B113" i="6"/>
  <c r="H112" i="6"/>
  <c r="G112" i="6"/>
  <c r="F112" i="6"/>
  <c r="E112" i="6"/>
  <c r="D112" i="6"/>
  <c r="C112" i="6"/>
  <c r="B112" i="6"/>
  <c r="H111" i="6"/>
  <c r="G111" i="6"/>
  <c r="F111" i="6"/>
  <c r="E111" i="6"/>
  <c r="D111" i="6"/>
  <c r="C111" i="6"/>
  <c r="B111" i="6"/>
  <c r="H110" i="6"/>
  <c r="G110" i="6"/>
  <c r="F110" i="6"/>
  <c r="E110" i="6"/>
  <c r="D110" i="6"/>
  <c r="C110" i="6"/>
  <c r="B110" i="6"/>
  <c r="H109" i="6"/>
  <c r="G109" i="6"/>
  <c r="F109" i="6"/>
  <c r="E109" i="6"/>
  <c r="D109" i="6"/>
  <c r="C109" i="6"/>
  <c r="B109" i="6"/>
  <c r="H108" i="6"/>
  <c r="G108" i="6"/>
  <c r="F108" i="6"/>
  <c r="E108" i="6"/>
  <c r="D108" i="6"/>
  <c r="C108" i="6"/>
  <c r="B108" i="6"/>
  <c r="H107" i="6"/>
  <c r="G107" i="6"/>
  <c r="F107" i="6"/>
  <c r="E107" i="6"/>
  <c r="D107" i="6"/>
  <c r="C107" i="6"/>
  <c r="B107" i="6"/>
  <c r="H106" i="6"/>
  <c r="G106" i="6"/>
  <c r="F106" i="6"/>
  <c r="E106" i="6"/>
  <c r="D106" i="6"/>
  <c r="C106" i="6"/>
  <c r="B106" i="6"/>
  <c r="H105" i="6"/>
  <c r="G105" i="6"/>
  <c r="F105" i="6"/>
  <c r="E105" i="6"/>
  <c r="D105" i="6"/>
  <c r="C105" i="6"/>
  <c r="B105" i="6"/>
  <c r="H104" i="6"/>
  <c r="G104" i="6"/>
  <c r="F104" i="6"/>
  <c r="E104" i="6"/>
  <c r="D104" i="6"/>
  <c r="C104" i="6"/>
  <c r="B104" i="6"/>
  <c r="H103" i="6"/>
  <c r="G103" i="6"/>
  <c r="F103" i="6"/>
  <c r="E103" i="6"/>
  <c r="D103" i="6"/>
  <c r="C103" i="6"/>
  <c r="B103" i="6"/>
  <c r="H102" i="6"/>
  <c r="G102" i="6"/>
  <c r="F102" i="6"/>
  <c r="E102" i="6"/>
  <c r="D102" i="6"/>
  <c r="C102" i="6"/>
  <c r="B102" i="6"/>
  <c r="H101" i="6"/>
  <c r="G101" i="6"/>
  <c r="F101" i="6"/>
  <c r="E101" i="6"/>
  <c r="D101" i="6"/>
  <c r="C101" i="6"/>
  <c r="B101" i="6"/>
  <c r="H100" i="6"/>
  <c r="G100" i="6"/>
  <c r="F100" i="6"/>
  <c r="E100" i="6"/>
  <c r="D100" i="6"/>
  <c r="C100" i="6"/>
  <c r="B100" i="6"/>
  <c r="H99" i="6"/>
  <c r="G99" i="6"/>
  <c r="F99" i="6"/>
  <c r="E99" i="6"/>
  <c r="D99" i="6"/>
  <c r="C99" i="6"/>
  <c r="B99" i="6"/>
  <c r="H98" i="6"/>
  <c r="G98" i="6"/>
  <c r="F98" i="6"/>
  <c r="E98" i="6"/>
  <c r="D98" i="6"/>
  <c r="C98" i="6"/>
  <c r="B98" i="6"/>
  <c r="H97" i="6"/>
  <c r="G97" i="6"/>
  <c r="F97" i="6"/>
  <c r="E97" i="6"/>
  <c r="D97" i="6"/>
  <c r="C97" i="6"/>
  <c r="B97" i="6"/>
  <c r="H96" i="6"/>
  <c r="G96" i="6"/>
  <c r="F96" i="6"/>
  <c r="E96" i="6"/>
  <c r="D96" i="6"/>
  <c r="C96" i="6"/>
  <c r="B96" i="6"/>
  <c r="H95" i="6"/>
  <c r="G95" i="6"/>
  <c r="F95" i="6"/>
  <c r="E95" i="6"/>
  <c r="D95" i="6"/>
  <c r="C95" i="6"/>
  <c r="B95" i="6"/>
  <c r="H94" i="6"/>
  <c r="G94" i="6"/>
  <c r="F94" i="6"/>
  <c r="E94" i="6"/>
  <c r="D94" i="6"/>
  <c r="C94" i="6"/>
  <c r="B94" i="6"/>
  <c r="H93" i="6"/>
  <c r="G93" i="6"/>
  <c r="F93" i="6"/>
  <c r="E93" i="6"/>
  <c r="D93" i="6"/>
  <c r="C93" i="6"/>
  <c r="B93" i="6"/>
  <c r="H92" i="6"/>
  <c r="G92" i="6"/>
  <c r="F92" i="6"/>
  <c r="E92" i="6"/>
  <c r="D92" i="6"/>
  <c r="C92" i="6"/>
  <c r="B92" i="6"/>
  <c r="H91" i="6"/>
  <c r="G91" i="6"/>
  <c r="F91" i="6"/>
  <c r="E91" i="6"/>
  <c r="D91" i="6"/>
  <c r="C91" i="6"/>
  <c r="B91" i="6"/>
  <c r="H90" i="6"/>
  <c r="G90" i="6"/>
  <c r="F90" i="6"/>
  <c r="E90" i="6"/>
  <c r="D90" i="6"/>
  <c r="C90" i="6"/>
  <c r="B90" i="6"/>
  <c r="H89" i="6"/>
  <c r="G89" i="6"/>
  <c r="F89" i="6"/>
  <c r="E89" i="6"/>
  <c r="D89" i="6"/>
  <c r="C89" i="6"/>
  <c r="B89" i="6"/>
  <c r="H88" i="6"/>
  <c r="G88" i="6"/>
  <c r="F88" i="6"/>
  <c r="E88" i="6"/>
  <c r="D88" i="6"/>
  <c r="C88" i="6"/>
  <c r="B88" i="6"/>
  <c r="H87" i="6"/>
  <c r="G87" i="6"/>
  <c r="F87" i="6"/>
  <c r="E87" i="6"/>
  <c r="D87" i="6"/>
  <c r="C87" i="6"/>
  <c r="B87" i="6"/>
  <c r="H86" i="6"/>
  <c r="G86" i="6"/>
  <c r="F86" i="6"/>
  <c r="E86" i="6"/>
  <c r="D86" i="6"/>
  <c r="C86" i="6"/>
  <c r="B86" i="6"/>
  <c r="H85" i="6"/>
  <c r="G85" i="6"/>
  <c r="F85" i="6"/>
  <c r="E85" i="6"/>
  <c r="D85" i="6"/>
  <c r="C85" i="6"/>
  <c r="B85" i="6"/>
  <c r="H84" i="6"/>
  <c r="G84" i="6"/>
  <c r="F84" i="6"/>
  <c r="E84" i="6"/>
  <c r="D84" i="6"/>
  <c r="C84" i="6"/>
  <c r="B84" i="6"/>
  <c r="H83" i="6"/>
  <c r="G83" i="6"/>
  <c r="F83" i="6"/>
  <c r="E83" i="6"/>
  <c r="D83" i="6"/>
  <c r="C83" i="6"/>
  <c r="B83" i="6"/>
  <c r="H82" i="6"/>
  <c r="G82" i="6"/>
  <c r="F82" i="6"/>
  <c r="E82" i="6"/>
  <c r="D82" i="6"/>
  <c r="C82" i="6"/>
  <c r="B82" i="6"/>
  <c r="H81" i="6"/>
  <c r="G81" i="6"/>
  <c r="F81" i="6"/>
  <c r="E81" i="6"/>
  <c r="D81" i="6"/>
  <c r="C81" i="6"/>
  <c r="B81" i="6"/>
  <c r="H80" i="6"/>
  <c r="G80" i="6"/>
  <c r="F80" i="6"/>
  <c r="E80" i="6"/>
  <c r="D80" i="6"/>
  <c r="C80" i="6"/>
  <c r="B80" i="6"/>
  <c r="H79" i="6"/>
  <c r="G79" i="6"/>
  <c r="F79" i="6"/>
  <c r="E79" i="6"/>
  <c r="D79" i="6"/>
  <c r="C79" i="6"/>
  <c r="B79" i="6"/>
  <c r="H78" i="6"/>
  <c r="G78" i="6"/>
  <c r="F78" i="6"/>
  <c r="E78" i="6"/>
  <c r="D78" i="6"/>
  <c r="C78" i="6"/>
  <c r="B78" i="6"/>
  <c r="H77" i="6"/>
  <c r="G77" i="6"/>
  <c r="F77" i="6"/>
  <c r="E77" i="6"/>
  <c r="D77" i="6"/>
  <c r="C77" i="6"/>
  <c r="B77" i="6"/>
  <c r="H76" i="6"/>
  <c r="G76" i="6"/>
  <c r="F76" i="6"/>
  <c r="E76" i="6"/>
  <c r="D76" i="6"/>
  <c r="C76" i="6"/>
  <c r="B76" i="6"/>
  <c r="H75" i="6"/>
  <c r="G75" i="6"/>
  <c r="F75" i="6"/>
  <c r="E75" i="6"/>
  <c r="D75" i="6"/>
  <c r="C75" i="6"/>
  <c r="B75" i="6"/>
  <c r="H74" i="6"/>
  <c r="G74" i="6"/>
  <c r="F74" i="6"/>
  <c r="E74" i="6"/>
  <c r="D74" i="6"/>
  <c r="C74" i="6"/>
  <c r="B74" i="6"/>
  <c r="H73" i="6"/>
  <c r="G73" i="6"/>
  <c r="F73" i="6"/>
  <c r="E73" i="6"/>
  <c r="D73" i="6"/>
  <c r="C73" i="6"/>
  <c r="B73" i="6"/>
  <c r="H72" i="6"/>
  <c r="G72" i="6"/>
  <c r="F72" i="6"/>
  <c r="E72" i="6"/>
  <c r="D72" i="6"/>
  <c r="C72" i="6"/>
  <c r="B72" i="6"/>
  <c r="H71" i="6"/>
  <c r="G71" i="6"/>
  <c r="F71" i="6"/>
  <c r="E71" i="6"/>
  <c r="D71" i="6"/>
  <c r="C71" i="6"/>
  <c r="B71" i="6"/>
  <c r="H70" i="6"/>
  <c r="G70" i="6"/>
  <c r="F70" i="6"/>
  <c r="E70" i="6"/>
  <c r="D70" i="6"/>
  <c r="C70" i="6"/>
  <c r="B70" i="6"/>
  <c r="H69" i="6"/>
  <c r="G69" i="6"/>
  <c r="F69" i="6"/>
  <c r="E69" i="6"/>
  <c r="D69" i="6"/>
  <c r="C69" i="6"/>
  <c r="B69" i="6"/>
  <c r="H68" i="6"/>
  <c r="G68" i="6"/>
  <c r="F68" i="6"/>
  <c r="E68" i="6"/>
  <c r="D68" i="6"/>
  <c r="C68" i="6"/>
  <c r="B68" i="6"/>
  <c r="H67" i="6"/>
  <c r="G67" i="6"/>
  <c r="F67" i="6"/>
  <c r="E67" i="6"/>
  <c r="D67" i="6"/>
  <c r="C67" i="6"/>
  <c r="B67" i="6"/>
  <c r="H66" i="6"/>
  <c r="G66" i="6"/>
  <c r="F66" i="6"/>
  <c r="E66" i="6"/>
  <c r="D66" i="6"/>
  <c r="C66" i="6"/>
  <c r="B66" i="6"/>
  <c r="H65" i="6"/>
  <c r="G65" i="6"/>
  <c r="F65" i="6"/>
  <c r="E65" i="6"/>
  <c r="D65" i="6"/>
  <c r="C65" i="6"/>
  <c r="B65" i="6"/>
  <c r="H64" i="6"/>
  <c r="G64" i="6"/>
  <c r="F64" i="6"/>
  <c r="E64" i="6"/>
  <c r="D64" i="6"/>
  <c r="C64" i="6"/>
  <c r="B64" i="6"/>
  <c r="H63" i="6"/>
  <c r="G63" i="6"/>
  <c r="F63" i="6"/>
  <c r="E63" i="6"/>
  <c r="D63" i="6"/>
  <c r="C63" i="6"/>
  <c r="B63" i="6"/>
  <c r="H62" i="6"/>
  <c r="G62" i="6"/>
  <c r="F62" i="6"/>
  <c r="E62" i="6"/>
  <c r="D62" i="6"/>
  <c r="C62" i="6"/>
  <c r="B62" i="6"/>
  <c r="H61" i="6"/>
  <c r="G61" i="6"/>
  <c r="F61" i="6"/>
  <c r="E61" i="6"/>
  <c r="D61" i="6"/>
  <c r="C61" i="6"/>
  <c r="B61" i="6"/>
  <c r="H60" i="6"/>
  <c r="G60" i="6"/>
  <c r="F60" i="6"/>
  <c r="E60" i="6"/>
  <c r="D60" i="6"/>
  <c r="C60" i="6"/>
  <c r="B60" i="6"/>
  <c r="H59" i="6"/>
  <c r="G59" i="6"/>
  <c r="F59" i="6"/>
  <c r="E59" i="6"/>
  <c r="D59" i="6"/>
  <c r="C59" i="6"/>
  <c r="B59" i="6"/>
  <c r="H58" i="6"/>
  <c r="G58" i="6"/>
  <c r="F58" i="6"/>
  <c r="E58" i="6"/>
  <c r="D58" i="6"/>
  <c r="C58" i="6"/>
  <c r="B58" i="6"/>
  <c r="H57" i="6"/>
  <c r="G57" i="6"/>
  <c r="F57" i="6"/>
  <c r="E57" i="6"/>
  <c r="D57" i="6"/>
  <c r="C57" i="6"/>
  <c r="B57" i="6"/>
  <c r="H56" i="6"/>
  <c r="G56" i="6"/>
  <c r="F56" i="6"/>
  <c r="E56" i="6"/>
  <c r="D56" i="6"/>
  <c r="C56" i="6"/>
  <c r="B56" i="6"/>
  <c r="H55" i="6"/>
  <c r="G55" i="6"/>
  <c r="F55" i="6"/>
  <c r="E55" i="6"/>
  <c r="D55" i="6"/>
  <c r="C55" i="6"/>
  <c r="B55" i="6"/>
  <c r="H54" i="6"/>
  <c r="G54" i="6"/>
  <c r="F54" i="6"/>
  <c r="E54" i="6"/>
  <c r="D54" i="6"/>
  <c r="C54" i="6"/>
  <c r="B54" i="6"/>
  <c r="H53" i="6"/>
  <c r="G53" i="6"/>
  <c r="F53" i="6"/>
  <c r="E53" i="6"/>
  <c r="D53" i="6"/>
  <c r="C53" i="6"/>
  <c r="B53" i="6"/>
  <c r="H52" i="6"/>
  <c r="G52" i="6"/>
  <c r="F52" i="6"/>
  <c r="E52" i="6"/>
  <c r="D52" i="6"/>
  <c r="C52" i="6"/>
  <c r="B52" i="6"/>
  <c r="H51" i="6"/>
  <c r="G51" i="6"/>
  <c r="F51" i="6"/>
  <c r="E51" i="6"/>
  <c r="D51" i="6"/>
  <c r="C51" i="6"/>
  <c r="B51" i="6"/>
  <c r="H50" i="6"/>
  <c r="G50" i="6"/>
  <c r="F50" i="6"/>
  <c r="E50" i="6"/>
  <c r="D50" i="6"/>
  <c r="C50" i="6"/>
  <c r="B50" i="6"/>
  <c r="H49" i="6"/>
  <c r="G49" i="6"/>
  <c r="F49" i="6"/>
  <c r="E49" i="6"/>
  <c r="D49" i="6"/>
  <c r="C49" i="6"/>
  <c r="B49" i="6"/>
  <c r="H48" i="6"/>
  <c r="G48" i="6"/>
  <c r="F48" i="6"/>
  <c r="E48" i="6"/>
  <c r="D48" i="6"/>
  <c r="C48" i="6"/>
  <c r="B48" i="6"/>
  <c r="H47" i="6"/>
  <c r="G47" i="6"/>
  <c r="F47" i="6"/>
  <c r="E47" i="6"/>
  <c r="D47" i="6"/>
  <c r="C47" i="6"/>
  <c r="B47" i="6"/>
  <c r="H46" i="6"/>
  <c r="G46" i="6"/>
  <c r="F46" i="6"/>
  <c r="E46" i="6"/>
  <c r="D46" i="6"/>
  <c r="C46" i="6"/>
  <c r="B46" i="6"/>
  <c r="H45" i="6"/>
  <c r="G45" i="6"/>
  <c r="F45" i="6"/>
  <c r="E45" i="6"/>
  <c r="D45" i="6"/>
  <c r="C45" i="6"/>
  <c r="B45" i="6"/>
  <c r="H44" i="6"/>
  <c r="G44" i="6"/>
  <c r="F44" i="6"/>
  <c r="E44" i="6"/>
  <c r="D44" i="6"/>
  <c r="C44" i="6"/>
  <c r="B44" i="6"/>
  <c r="H43" i="6"/>
  <c r="G43" i="6"/>
  <c r="F43" i="6"/>
  <c r="E43" i="6"/>
  <c r="D43" i="6"/>
  <c r="C43" i="6"/>
  <c r="B43" i="6"/>
  <c r="H42" i="6"/>
  <c r="G42" i="6"/>
  <c r="F42" i="6"/>
  <c r="E42" i="6"/>
  <c r="D42" i="6"/>
  <c r="C42" i="6"/>
  <c r="B42" i="6"/>
  <c r="H41" i="6"/>
  <c r="G41" i="6"/>
  <c r="F41" i="6"/>
  <c r="E41" i="6"/>
  <c r="D41" i="6"/>
  <c r="C41" i="6"/>
  <c r="B41" i="6"/>
  <c r="H40" i="6"/>
  <c r="G40" i="6"/>
  <c r="F40" i="6"/>
  <c r="E40" i="6"/>
  <c r="D40" i="6"/>
  <c r="C40" i="6"/>
  <c r="B40" i="6"/>
  <c r="H39" i="6"/>
  <c r="G39" i="6"/>
  <c r="F39" i="6"/>
  <c r="E39" i="6"/>
  <c r="D39" i="6"/>
  <c r="C39" i="6"/>
  <c r="B39" i="6"/>
  <c r="H38" i="6"/>
  <c r="G38" i="6"/>
  <c r="F38" i="6"/>
  <c r="E38" i="6"/>
  <c r="D38" i="6"/>
  <c r="C38" i="6"/>
  <c r="B38" i="6"/>
  <c r="H37" i="6"/>
  <c r="G37" i="6"/>
  <c r="F37" i="6"/>
  <c r="E37" i="6"/>
  <c r="D37" i="6"/>
  <c r="C37" i="6"/>
  <c r="B37" i="6"/>
  <c r="H36" i="6"/>
  <c r="G36" i="6"/>
  <c r="F36" i="6"/>
  <c r="E36" i="6"/>
  <c r="D36" i="6"/>
  <c r="C36" i="6"/>
  <c r="B36" i="6"/>
  <c r="H35" i="6"/>
  <c r="G35" i="6"/>
  <c r="F35" i="6"/>
  <c r="E35" i="6"/>
  <c r="D35" i="6"/>
  <c r="C35" i="6"/>
  <c r="B35" i="6"/>
  <c r="H34" i="6"/>
  <c r="G34" i="6"/>
  <c r="F34" i="6"/>
  <c r="E34" i="6"/>
  <c r="D34" i="6"/>
  <c r="C34" i="6"/>
  <c r="B34" i="6"/>
  <c r="H33" i="6"/>
  <c r="G33" i="6"/>
  <c r="F33" i="6"/>
  <c r="E33" i="6"/>
  <c r="D33" i="6"/>
  <c r="C33" i="6"/>
  <c r="B33" i="6"/>
  <c r="H32" i="6"/>
  <c r="G32" i="6"/>
  <c r="F32" i="6"/>
  <c r="E32" i="6"/>
  <c r="D32" i="6"/>
  <c r="C32" i="6"/>
  <c r="B32" i="6"/>
  <c r="H31" i="6"/>
  <c r="G31" i="6"/>
  <c r="F31" i="6"/>
  <c r="E31" i="6"/>
  <c r="D31" i="6"/>
  <c r="C31" i="6"/>
  <c r="B31" i="6"/>
  <c r="H30" i="6"/>
  <c r="G30" i="6"/>
  <c r="F30" i="6"/>
  <c r="E30" i="6"/>
  <c r="D30" i="6"/>
  <c r="C30" i="6"/>
  <c r="B30" i="6"/>
  <c r="H29" i="6"/>
  <c r="G29" i="6"/>
  <c r="F29" i="6"/>
  <c r="E29" i="6"/>
  <c r="D29" i="6"/>
  <c r="C29" i="6"/>
  <c r="B29" i="6"/>
  <c r="H28" i="6"/>
  <c r="G28" i="6"/>
  <c r="F28" i="6"/>
  <c r="E28" i="6"/>
  <c r="D28" i="6"/>
  <c r="C28" i="6"/>
  <c r="B28" i="6"/>
  <c r="H27" i="6"/>
  <c r="G27" i="6"/>
  <c r="F27" i="6"/>
  <c r="E27" i="6"/>
  <c r="D27" i="6"/>
  <c r="C27" i="6"/>
  <c r="B27" i="6"/>
  <c r="H26" i="6"/>
  <c r="G26" i="6"/>
  <c r="F26" i="6"/>
  <c r="E26" i="6"/>
  <c r="D26" i="6"/>
  <c r="C26" i="6"/>
  <c r="B26" i="6"/>
  <c r="H25" i="6"/>
  <c r="G25" i="6"/>
  <c r="F25" i="6"/>
  <c r="E25" i="6"/>
  <c r="D25" i="6"/>
  <c r="C25" i="6"/>
  <c r="B25" i="6"/>
  <c r="H24" i="6"/>
  <c r="G24" i="6"/>
  <c r="F24" i="6"/>
  <c r="E24" i="6"/>
  <c r="D24" i="6"/>
  <c r="C24" i="6"/>
  <c r="B24" i="6"/>
  <c r="H23" i="6"/>
  <c r="G23" i="6"/>
  <c r="F23" i="6"/>
  <c r="E23" i="6"/>
  <c r="D23" i="6"/>
  <c r="C23" i="6"/>
  <c r="B23" i="6"/>
  <c r="H22" i="6"/>
  <c r="G22" i="6"/>
  <c r="F22" i="6"/>
  <c r="E22" i="6"/>
  <c r="D22" i="6"/>
  <c r="C22" i="6"/>
  <c r="B22" i="6"/>
  <c r="H21" i="6"/>
  <c r="G21" i="6"/>
  <c r="F21" i="6"/>
  <c r="E21" i="6"/>
  <c r="D21" i="6"/>
  <c r="C21" i="6"/>
  <c r="B21" i="6"/>
  <c r="H20" i="6"/>
  <c r="G20" i="6"/>
  <c r="F20" i="6"/>
  <c r="E20" i="6"/>
  <c r="D20" i="6"/>
  <c r="C20" i="6"/>
  <c r="B20" i="6"/>
  <c r="H19" i="6"/>
  <c r="G19" i="6"/>
  <c r="F19" i="6"/>
  <c r="E19" i="6"/>
  <c r="D19" i="6"/>
  <c r="C19" i="6"/>
  <c r="B19" i="6"/>
  <c r="H18" i="6"/>
  <c r="G18" i="6"/>
  <c r="F18" i="6"/>
  <c r="E18" i="6"/>
  <c r="D18" i="6"/>
  <c r="C18" i="6"/>
  <c r="B18" i="6"/>
  <c r="H17" i="6"/>
  <c r="G17" i="6"/>
  <c r="F17" i="6"/>
  <c r="E17" i="6"/>
  <c r="D17" i="6"/>
  <c r="C17" i="6"/>
  <c r="B17" i="6"/>
  <c r="H16" i="6"/>
  <c r="G16" i="6"/>
  <c r="F16" i="6"/>
  <c r="E16" i="6"/>
  <c r="D16" i="6"/>
  <c r="C16" i="6"/>
  <c r="B16" i="6"/>
  <c r="H15" i="6"/>
  <c r="G15" i="6"/>
  <c r="F15" i="6"/>
  <c r="E15" i="6"/>
  <c r="D15" i="6"/>
  <c r="C15" i="6"/>
  <c r="B15" i="6"/>
  <c r="H14" i="6"/>
  <c r="G14" i="6"/>
  <c r="F14" i="6"/>
  <c r="E14" i="6"/>
  <c r="D14" i="6"/>
  <c r="C14" i="6"/>
  <c r="B14" i="6"/>
  <c r="H13" i="6"/>
  <c r="G13" i="6"/>
  <c r="F13" i="6"/>
  <c r="E13" i="6"/>
  <c r="D13" i="6"/>
  <c r="C13" i="6"/>
  <c r="B13" i="6"/>
  <c r="H12" i="6"/>
  <c r="G12" i="6"/>
  <c r="F12" i="6"/>
  <c r="E12" i="6"/>
  <c r="D12" i="6"/>
  <c r="C12" i="6"/>
  <c r="B12" i="6"/>
  <c r="H11" i="6"/>
  <c r="G11" i="6"/>
  <c r="F11" i="6"/>
  <c r="E11" i="6"/>
  <c r="D11" i="6"/>
  <c r="C11" i="6"/>
  <c r="B11" i="6"/>
  <c r="H10" i="6"/>
  <c r="G10" i="6"/>
  <c r="F10" i="6"/>
  <c r="E10" i="6"/>
  <c r="D10" i="6"/>
  <c r="C10" i="6"/>
  <c r="B10" i="6"/>
  <c r="H9" i="6"/>
  <c r="G9" i="6"/>
  <c r="F9" i="6"/>
  <c r="E9" i="6"/>
  <c r="D9" i="6"/>
  <c r="C9" i="6"/>
  <c r="B9" i="6"/>
  <c r="H8" i="6"/>
  <c r="G8" i="6"/>
  <c r="F8" i="6"/>
  <c r="E8" i="6"/>
  <c r="D8" i="6"/>
  <c r="C8" i="6"/>
  <c r="B8" i="6"/>
  <c r="H7" i="6"/>
  <c r="G7" i="6"/>
  <c r="F7" i="6"/>
  <c r="E7" i="6"/>
  <c r="D7" i="6"/>
  <c r="C7" i="6"/>
  <c r="B7" i="6"/>
  <c r="H6" i="6"/>
  <c r="G6" i="6"/>
  <c r="F6" i="6"/>
  <c r="E6" i="6"/>
  <c r="D6" i="6"/>
  <c r="C6" i="6"/>
  <c r="B6" i="6"/>
  <c r="H5" i="6"/>
  <c r="G5" i="6"/>
  <c r="F5" i="6"/>
  <c r="E5" i="6"/>
  <c r="D5" i="6"/>
  <c r="C5" i="6"/>
  <c r="B5" i="6"/>
  <c r="H4" i="6"/>
  <c r="G4" i="6"/>
  <c r="F4" i="6"/>
  <c r="E4" i="6"/>
  <c r="D4" i="6"/>
  <c r="C4" i="6"/>
  <c r="B4" i="6"/>
  <c r="H3" i="6"/>
  <c r="G3" i="6"/>
  <c r="F3" i="6"/>
  <c r="E3" i="6"/>
  <c r="D3" i="6"/>
  <c r="C3" i="6"/>
  <c r="B3" i="6"/>
  <c r="H2" i="6"/>
  <c r="G2" i="6"/>
  <c r="F2" i="6"/>
  <c r="E2" i="6"/>
  <c r="D2" i="6"/>
  <c r="C2" i="6"/>
  <c r="B2" i="6"/>
  <c r="A203" i="6"/>
  <c r="A1" i="6"/>
  <c r="H1" i="6"/>
  <c r="G1" i="6"/>
  <c r="F1" i="6"/>
  <c r="E1" i="6"/>
  <c r="D1" i="6"/>
  <c r="C1" i="6"/>
  <c r="B1" i="6"/>
  <c r="K272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90" i="5"/>
  <c r="K91" i="5"/>
  <c r="K92" i="5"/>
  <c r="K93" i="5"/>
  <c r="K94" i="5"/>
  <c r="K95" i="5"/>
  <c r="K96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5" i="5"/>
  <c r="K387" i="5"/>
  <c r="K388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5" i="5"/>
  <c r="K686" i="5"/>
  <c r="K687" i="5"/>
  <c r="K688" i="5"/>
  <c r="K689" i="5"/>
  <c r="K690" i="5"/>
  <c r="K691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4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959" i="5"/>
  <c r="K960" i="5"/>
  <c r="K961" i="5"/>
  <c r="K962" i="5"/>
  <c r="K963" i="5"/>
  <c r="K964" i="5"/>
  <c r="K965" i="5"/>
  <c r="K966" i="5"/>
  <c r="K967" i="5"/>
  <c r="K968" i="5"/>
  <c r="K969" i="5"/>
  <c r="K970" i="5"/>
  <c r="K971" i="5"/>
  <c r="K972" i="5"/>
  <c r="K973" i="5"/>
  <c r="K974" i="5"/>
  <c r="K975" i="5"/>
  <c r="K976" i="5"/>
  <c r="K977" i="5"/>
  <c r="K978" i="5"/>
  <c r="K979" i="5"/>
  <c r="K980" i="5"/>
  <c r="K981" i="5"/>
  <c r="K982" i="5"/>
  <c r="K983" i="5"/>
  <c r="K985" i="5"/>
  <c r="K986" i="5"/>
  <c r="K987" i="5"/>
  <c r="K988" i="5"/>
  <c r="K989" i="5"/>
  <c r="K990" i="5"/>
  <c r="K991" i="5"/>
  <c r="K992" i="5"/>
  <c r="K993" i="5"/>
  <c r="K994" i="5"/>
  <c r="K995" i="5"/>
  <c r="K996" i="5"/>
  <c r="K998" i="5"/>
  <c r="K999" i="5"/>
  <c r="K1000" i="5"/>
  <c r="K1001" i="5"/>
  <c r="K1002" i="5"/>
  <c r="K1003" i="5"/>
  <c r="K1004" i="5"/>
  <c r="K1005" i="5"/>
  <c r="K1006" i="5"/>
  <c r="K1007" i="5"/>
  <c r="K1008" i="5"/>
  <c r="K1009" i="5"/>
  <c r="K1010" i="5"/>
  <c r="K1011" i="5"/>
  <c r="K1012" i="5"/>
  <c r="K1013" i="5"/>
  <c r="K1014" i="5"/>
  <c r="K1015" i="5"/>
  <c r="K1016" i="5"/>
  <c r="K1017" i="5"/>
  <c r="K1018" i="5"/>
  <c r="K1019" i="5"/>
  <c r="K1020" i="5"/>
  <c r="K1021" i="5"/>
  <c r="K1022" i="5"/>
  <c r="K1023" i="5"/>
  <c r="K1024" i="5"/>
  <c r="K1025" i="5"/>
  <c r="K1026" i="5"/>
  <c r="K1027" i="5"/>
  <c r="K1028" i="5"/>
  <c r="K1029" i="5"/>
  <c r="K1030" i="5"/>
  <c r="K1031" i="5"/>
  <c r="K1032" i="5"/>
  <c r="K1033" i="5"/>
  <c r="K1034" i="5"/>
  <c r="K1035" i="5"/>
  <c r="K1036" i="5"/>
  <c r="K1037" i="5"/>
  <c r="K1038" i="5"/>
  <c r="K1039" i="5"/>
  <c r="K1040" i="5"/>
  <c r="K1041" i="5"/>
  <c r="K1042" i="5"/>
  <c r="K1044" i="5"/>
  <c r="K1045" i="5"/>
  <c r="K1046" i="5"/>
  <c r="K1047" i="5"/>
  <c r="K1048" i="5"/>
  <c r="K1049" i="5"/>
  <c r="K1050" i="5"/>
  <c r="K1051" i="5"/>
  <c r="K1052" i="5"/>
  <c r="K1053" i="5"/>
  <c r="K1054" i="5"/>
  <c r="K1055" i="5"/>
  <c r="K1056" i="5"/>
  <c r="K1057" i="5"/>
  <c r="K1058" i="5"/>
  <c r="K1059" i="5"/>
  <c r="K1060" i="5"/>
  <c r="K1061" i="5"/>
  <c r="K1062" i="5"/>
  <c r="K1063" i="5"/>
  <c r="K1064" i="5"/>
  <c r="K1065" i="5"/>
  <c r="K1066" i="5"/>
  <c r="K1067" i="5"/>
  <c r="K1068" i="5"/>
  <c r="K1069" i="5"/>
  <c r="K1071" i="5"/>
  <c r="K1072" i="5"/>
  <c r="K1073" i="5"/>
  <c r="K1074" i="5"/>
  <c r="K1075" i="5"/>
  <c r="K1076" i="5"/>
  <c r="K1077" i="5"/>
  <c r="K1078" i="5"/>
  <c r="K1079" i="5"/>
  <c r="K1080" i="5"/>
  <c r="K1081" i="5"/>
  <c r="K1082" i="5"/>
  <c r="K1083" i="5"/>
  <c r="K1084" i="5"/>
  <c r="K1085" i="5"/>
  <c r="K1086" i="5"/>
  <c r="K1087" i="5"/>
  <c r="K1088" i="5"/>
  <c r="K1089" i="5"/>
  <c r="K1090" i="5"/>
  <c r="K1091" i="5"/>
  <c r="K1092" i="5"/>
  <c r="K1093" i="5"/>
  <c r="K1094" i="5"/>
  <c r="K1095" i="5"/>
  <c r="K1096" i="5"/>
  <c r="K1097" i="5"/>
  <c r="K1098" i="5"/>
  <c r="K1099" i="5"/>
  <c r="K1100" i="5"/>
  <c r="K1101" i="5"/>
  <c r="K1102" i="5"/>
  <c r="K1103" i="5"/>
  <c r="K1104" i="5"/>
  <c r="K1105" i="5"/>
  <c r="K1106" i="5"/>
  <c r="K1107" i="5"/>
  <c r="K1108" i="5"/>
  <c r="K1110" i="5"/>
  <c r="K1111" i="5"/>
  <c r="K1112" i="5"/>
  <c r="K1113" i="5"/>
  <c r="K1114" i="5"/>
  <c r="K1115" i="5"/>
  <c r="K1117" i="5"/>
  <c r="K1118" i="5"/>
  <c r="K1119" i="5"/>
  <c r="K1120" i="5"/>
  <c r="K1121" i="5"/>
  <c r="K1122" i="5"/>
  <c r="K1123" i="5"/>
  <c r="K1124" i="5"/>
  <c r="K1125" i="5"/>
  <c r="K1126" i="5"/>
  <c r="K1127" i="5"/>
  <c r="K1128" i="5"/>
  <c r="K1129" i="5"/>
  <c r="K1130" i="5"/>
  <c r="K1131" i="5"/>
  <c r="K1132" i="5"/>
  <c r="K1133" i="5"/>
  <c r="K1134" i="5"/>
  <c r="K1135" i="5"/>
  <c r="K1136" i="5"/>
  <c r="K1137" i="5"/>
  <c r="K1138" i="5"/>
  <c r="K1139" i="5"/>
  <c r="K1140" i="5"/>
  <c r="K1141" i="5"/>
  <c r="K1142" i="5"/>
  <c r="K1143" i="5"/>
  <c r="K1144" i="5"/>
  <c r="K1145" i="5"/>
  <c r="K1146" i="5"/>
  <c r="K1147" i="5"/>
  <c r="K1150" i="5"/>
  <c r="K1151" i="5"/>
  <c r="K1152" i="5"/>
  <c r="K1153" i="5"/>
  <c r="K1154" i="5"/>
  <c r="K1155" i="5"/>
  <c r="K1156" i="5"/>
  <c r="K1157" i="5"/>
  <c r="K1158" i="5"/>
  <c r="K1159" i="5"/>
  <c r="K1160" i="5"/>
  <c r="K1161" i="5"/>
  <c r="K1162" i="5"/>
  <c r="K1163" i="5"/>
  <c r="K1164" i="5"/>
  <c r="K1165" i="5"/>
  <c r="K1166" i="5"/>
  <c r="K1167" i="5"/>
  <c r="K1168" i="5"/>
  <c r="K1169" i="5"/>
  <c r="K1170" i="5"/>
  <c r="K1171" i="5"/>
  <c r="K1172" i="5"/>
  <c r="K1173" i="5"/>
  <c r="K1174" i="5"/>
  <c r="K1175" i="5"/>
  <c r="K1176" i="5"/>
  <c r="K1177" i="5"/>
  <c r="K1178" i="5"/>
  <c r="K1179" i="5"/>
  <c r="K1180" i="5"/>
  <c r="K1181" i="5"/>
  <c r="K1182" i="5"/>
  <c r="K1183" i="5"/>
  <c r="K1184" i="5"/>
  <c r="K1185" i="5"/>
  <c r="K1186" i="5"/>
  <c r="K1187" i="5"/>
  <c r="K1188" i="5"/>
  <c r="K1189" i="5"/>
  <c r="K1190" i="5"/>
  <c r="K1191" i="5"/>
  <c r="K1192" i="5"/>
  <c r="K1193" i="5"/>
  <c r="K1194" i="5"/>
  <c r="K1195" i="5"/>
  <c r="K1196" i="5"/>
  <c r="K1197" i="5"/>
  <c r="K1198" i="5"/>
  <c r="K1199" i="5"/>
  <c r="K1200" i="5"/>
  <c r="K1202" i="5"/>
  <c r="K1203" i="5"/>
  <c r="K1204" i="5"/>
  <c r="K1205" i="5"/>
  <c r="K1206" i="5"/>
  <c r="K1207" i="5"/>
  <c r="K1208" i="5"/>
  <c r="K1209" i="5"/>
  <c r="K1210" i="5"/>
  <c r="K1211" i="5"/>
  <c r="K1212" i="5"/>
  <c r="K1213" i="5"/>
  <c r="K1214" i="5"/>
  <c r="K1215" i="5"/>
  <c r="K1216" i="5"/>
  <c r="K1217" i="5"/>
  <c r="K1218" i="5"/>
  <c r="K1220" i="5"/>
  <c r="K1221" i="5"/>
  <c r="K1222" i="5"/>
  <c r="K1223" i="5"/>
  <c r="K1224" i="5"/>
  <c r="K1226" i="5"/>
  <c r="K1227" i="5"/>
  <c r="K1229" i="5"/>
  <c r="K1230" i="5"/>
  <c r="K1231" i="5"/>
  <c r="K1232" i="5"/>
  <c r="K1233" i="5"/>
  <c r="K1234" i="5"/>
  <c r="K1235" i="5"/>
  <c r="K1236" i="5"/>
  <c r="K1237" i="5"/>
  <c r="K1238" i="5"/>
  <c r="K1239" i="5"/>
  <c r="K1240" i="5"/>
  <c r="K1241" i="5"/>
  <c r="K1242" i="5"/>
  <c r="K1243" i="5"/>
  <c r="K1244" i="5"/>
  <c r="K1245" i="5"/>
  <c r="K1246" i="5"/>
  <c r="K1247" i="5"/>
  <c r="K1248" i="5"/>
  <c r="K1249" i="5"/>
  <c r="K1250" i="5"/>
  <c r="K1251" i="5"/>
  <c r="K1252" i="5"/>
  <c r="K1253" i="5"/>
  <c r="K1254" i="5"/>
  <c r="K1255" i="5"/>
  <c r="K1256" i="5"/>
  <c r="K1257" i="5"/>
  <c r="K1258" i="5"/>
  <c r="K1259" i="5"/>
  <c r="K1260" i="5"/>
  <c r="K1261" i="5"/>
  <c r="K1262" i="5"/>
  <c r="K1263" i="5"/>
  <c r="K1264" i="5"/>
  <c r="K1265" i="5"/>
  <c r="K1266" i="5"/>
  <c r="K1267" i="5"/>
  <c r="K1268" i="5"/>
  <c r="K1269" i="5"/>
  <c r="K1270" i="5"/>
  <c r="K1271" i="5"/>
  <c r="K1272" i="5"/>
  <c r="K1273" i="5"/>
  <c r="K1274" i="5"/>
  <c r="K1275" i="5"/>
  <c r="K1276" i="5"/>
  <c r="K1277" i="5"/>
  <c r="K1278" i="5"/>
  <c r="K1280" i="5"/>
  <c r="K1281" i="5"/>
  <c r="K1282" i="5"/>
  <c r="K1283" i="5"/>
  <c r="K1284" i="5"/>
  <c r="K1285" i="5"/>
  <c r="K1287" i="5"/>
  <c r="K1288" i="5"/>
  <c r="K1289" i="5"/>
  <c r="K1290" i="5"/>
  <c r="K1291" i="5"/>
  <c r="K1292" i="5"/>
  <c r="K1293" i="5"/>
  <c r="K1294" i="5"/>
  <c r="K1295" i="5"/>
  <c r="K1296" i="5"/>
  <c r="K1297" i="5"/>
  <c r="K1298" i="5"/>
  <c r="K1299" i="5"/>
  <c r="K1300" i="5"/>
  <c r="K1301" i="5"/>
  <c r="K1302" i="5"/>
  <c r="K1303" i="5"/>
  <c r="K1304" i="5"/>
  <c r="K1305" i="5"/>
  <c r="K1306" i="5"/>
  <c r="K1307" i="5"/>
  <c r="K1308" i="5"/>
  <c r="K1309" i="5"/>
  <c r="K1310" i="5"/>
  <c r="K1311" i="5"/>
  <c r="K1312" i="5"/>
  <c r="K1313" i="5"/>
  <c r="K1314" i="5"/>
  <c r="K1315" i="5"/>
  <c r="K1316" i="5"/>
  <c r="K1317" i="5"/>
  <c r="K1318" i="5"/>
  <c r="K1319" i="5"/>
  <c r="K1320" i="5"/>
  <c r="K1321" i="5"/>
  <c r="K1322" i="5"/>
  <c r="K1323" i="5"/>
  <c r="K1324" i="5"/>
  <c r="K1325" i="5"/>
  <c r="K1326" i="5"/>
  <c r="K1327" i="5"/>
  <c r="K1328" i="5"/>
  <c r="K1329" i="5"/>
  <c r="K1330" i="5"/>
  <c r="K1331" i="5"/>
  <c r="K1332" i="5"/>
  <c r="K1333" i="5"/>
  <c r="K1334" i="5"/>
  <c r="K1335" i="5"/>
  <c r="K1336" i="5"/>
  <c r="K1337" i="5"/>
  <c r="K1338" i="5"/>
  <c r="K1339" i="5"/>
  <c r="K1340" i="5"/>
  <c r="K1341" i="5"/>
  <c r="K1342" i="5"/>
  <c r="K1343" i="5"/>
  <c r="K1344" i="5"/>
  <c r="K1345" i="5"/>
  <c r="K1346" i="5"/>
  <c r="K1347" i="5"/>
  <c r="K1348" i="5"/>
  <c r="K1349" i="5"/>
  <c r="K1350" i="5"/>
  <c r="K1351" i="5"/>
  <c r="K1352" i="5"/>
  <c r="K1353" i="5"/>
  <c r="K1354" i="5"/>
  <c r="K1355" i="5"/>
  <c r="K1356" i="5"/>
  <c r="K1357" i="5"/>
  <c r="K1358" i="5"/>
  <c r="K1359" i="5"/>
  <c r="K1360" i="5"/>
  <c r="K1361" i="5"/>
  <c r="K1362" i="5"/>
  <c r="K1363" i="5"/>
  <c r="K1364" i="5"/>
  <c r="K1365" i="5"/>
  <c r="K1366" i="5"/>
  <c r="K1367" i="5"/>
  <c r="K1368" i="5"/>
  <c r="K1369" i="5"/>
  <c r="K1370" i="5"/>
  <c r="K1371" i="5"/>
  <c r="K1372" i="5"/>
  <c r="K1373" i="5"/>
  <c r="K1374" i="5"/>
  <c r="K1375" i="5"/>
  <c r="K1376" i="5"/>
  <c r="K1377" i="5"/>
  <c r="K1378" i="5"/>
  <c r="K1379" i="5"/>
  <c r="K1380" i="5"/>
  <c r="K1381" i="5"/>
  <c r="K1382" i="5"/>
  <c r="K1383" i="5"/>
  <c r="K1384" i="5"/>
  <c r="K1385" i="5"/>
  <c r="K1386" i="5"/>
  <c r="K1387" i="5"/>
  <c r="K1388" i="5"/>
  <c r="K1389" i="5"/>
  <c r="K1390" i="5"/>
  <c r="K1391" i="5"/>
  <c r="K1392" i="5"/>
  <c r="K1393" i="5"/>
  <c r="K1394" i="5"/>
  <c r="K1395" i="5"/>
  <c r="K1396" i="5"/>
  <c r="K1397" i="5"/>
  <c r="K1398" i="5"/>
  <c r="K1399" i="5"/>
  <c r="K1400" i="5"/>
  <c r="K1401" i="5"/>
  <c r="K1402" i="5"/>
  <c r="K1403" i="5"/>
  <c r="K1404" i="5"/>
  <c r="K1405" i="5"/>
  <c r="K1406" i="5"/>
  <c r="K1407" i="5"/>
  <c r="K1408" i="5"/>
  <c r="K1409" i="5"/>
  <c r="K1410" i="5"/>
  <c r="K1411" i="5"/>
  <c r="K1412" i="5"/>
  <c r="K1413" i="5"/>
  <c r="K1414" i="5"/>
  <c r="K1415" i="5"/>
  <c r="K1416" i="5"/>
  <c r="K1417" i="5"/>
  <c r="K1418" i="5"/>
  <c r="K1419" i="5"/>
  <c r="K1420" i="5"/>
  <c r="K1421" i="5"/>
  <c r="K1422" i="5"/>
  <c r="K1424" i="5"/>
  <c r="K1425" i="5"/>
  <c r="K1427" i="5"/>
  <c r="K1428" i="5"/>
  <c r="K1429" i="5"/>
  <c r="K1430" i="5"/>
  <c r="K1431" i="5"/>
  <c r="K1432" i="5"/>
  <c r="K1433" i="5"/>
  <c r="K1434" i="5"/>
  <c r="K1435" i="5"/>
  <c r="K1436" i="5"/>
  <c r="K1437" i="5"/>
  <c r="K1438" i="5"/>
  <c r="K1439" i="5"/>
  <c r="K1440" i="5"/>
  <c r="K1441" i="5"/>
  <c r="K1442" i="5"/>
  <c r="K1443" i="5"/>
  <c r="K1444" i="5"/>
  <c r="K1445" i="5"/>
  <c r="K1446" i="5"/>
  <c r="K1447" i="5"/>
  <c r="K1448" i="5"/>
  <c r="K1449" i="5"/>
  <c r="K1450" i="5"/>
  <c r="K1451" i="5"/>
  <c r="K1452" i="5"/>
  <c r="K1453" i="5"/>
  <c r="K1454" i="5"/>
  <c r="K1455" i="5"/>
  <c r="K1456" i="5"/>
  <c r="K1457" i="5"/>
  <c r="K1458" i="5"/>
  <c r="K1459" i="5"/>
  <c r="K1460" i="5"/>
  <c r="K1461" i="5"/>
  <c r="K1462" i="5"/>
  <c r="K1463" i="5"/>
  <c r="K1464" i="5"/>
  <c r="K1465" i="5"/>
  <c r="K1466" i="5"/>
  <c r="K1467" i="5"/>
  <c r="K1468" i="5"/>
  <c r="K1469" i="5"/>
  <c r="K1470" i="5"/>
  <c r="K1471" i="5"/>
  <c r="K1472" i="5"/>
  <c r="K1473" i="5"/>
  <c r="K1474" i="5"/>
  <c r="K1475" i="5"/>
  <c r="K1476" i="5"/>
  <c r="K1477" i="5"/>
  <c r="K1478" i="5"/>
  <c r="K1479" i="5"/>
  <c r="K1480" i="5"/>
  <c r="K1481" i="5"/>
  <c r="K1482" i="5"/>
  <c r="K1483" i="5"/>
  <c r="K1484" i="5"/>
  <c r="K1485" i="5"/>
  <c r="K1486" i="5"/>
  <c r="K1487" i="5"/>
  <c r="K1488" i="5"/>
  <c r="K1489" i="5"/>
  <c r="K1490" i="5"/>
  <c r="K1491" i="5"/>
  <c r="K1492" i="5"/>
  <c r="K1493" i="5"/>
  <c r="K1494" i="5"/>
  <c r="K1496" i="5"/>
  <c r="K1498" i="5"/>
  <c r="K1499" i="5"/>
  <c r="K1500" i="5"/>
  <c r="K1501" i="5"/>
  <c r="K1502" i="5"/>
  <c r="K1503" i="5"/>
  <c r="K1504" i="5"/>
  <c r="K1506" i="5"/>
  <c r="K1507" i="5"/>
  <c r="K1508" i="5"/>
  <c r="K1509" i="5"/>
  <c r="K1510" i="5"/>
  <c r="K1511" i="5"/>
  <c r="K1512" i="5"/>
  <c r="K1513" i="5"/>
  <c r="K1514" i="5"/>
  <c r="K1515" i="5"/>
  <c r="K1516" i="5"/>
  <c r="K1517" i="5"/>
  <c r="K1518" i="5"/>
  <c r="K1519" i="5"/>
  <c r="K1520" i="5"/>
  <c r="K1521" i="5"/>
  <c r="K1522" i="5"/>
  <c r="K1523" i="5"/>
  <c r="K1524" i="5"/>
  <c r="K1525" i="5"/>
  <c r="K1526" i="5"/>
  <c r="K1527" i="5"/>
  <c r="K1528" i="5"/>
  <c r="K1529" i="5"/>
  <c r="K1530" i="5"/>
  <c r="K1531" i="5"/>
  <c r="K1532" i="5"/>
  <c r="K1533" i="5"/>
  <c r="K1534" i="5"/>
  <c r="K1535" i="5"/>
  <c r="K1536" i="5"/>
  <c r="K1537" i="5"/>
  <c r="K1538" i="5"/>
  <c r="K1539" i="5"/>
  <c r="K1540" i="5"/>
  <c r="K1541" i="5"/>
  <c r="K1542" i="5"/>
  <c r="K1543" i="5"/>
  <c r="K1544" i="5"/>
  <c r="K1545" i="5"/>
  <c r="K1546" i="5"/>
  <c r="K1547" i="5"/>
  <c r="K1548" i="5"/>
  <c r="K1549" i="5"/>
  <c r="K1550" i="5"/>
  <c r="K1552" i="5"/>
  <c r="K1553" i="5"/>
  <c r="K1554" i="5"/>
  <c r="K1555" i="5"/>
  <c r="K1556" i="5"/>
  <c r="K1557" i="5"/>
  <c r="K1558" i="5"/>
  <c r="K1559" i="5"/>
  <c r="K1560" i="5"/>
  <c r="K1561" i="5"/>
  <c r="K1562" i="5"/>
  <c r="K1563" i="5"/>
  <c r="K1564" i="5"/>
  <c r="K1565" i="5"/>
  <c r="K1566" i="5"/>
  <c r="K1567" i="5"/>
  <c r="K1568" i="5"/>
  <c r="K1569" i="5"/>
  <c r="K1570" i="5"/>
  <c r="K1571" i="5"/>
  <c r="K1572" i="5"/>
  <c r="K1573" i="5"/>
  <c r="K1574" i="5"/>
  <c r="K1575" i="5"/>
  <c r="K1576" i="5"/>
  <c r="K1577" i="5"/>
  <c r="K1578" i="5"/>
  <c r="K1579" i="5"/>
  <c r="K1580" i="5"/>
  <c r="K1581" i="5"/>
  <c r="K1582" i="5"/>
  <c r="K1583" i="5"/>
  <c r="K1584" i="5"/>
  <c r="K1585" i="5"/>
  <c r="K1586" i="5"/>
  <c r="K1587" i="5"/>
  <c r="K1588" i="5"/>
  <c r="K1589" i="5"/>
  <c r="K1590" i="5"/>
  <c r="K1591" i="5"/>
  <c r="K1592" i="5"/>
  <c r="K1593" i="5"/>
  <c r="K1594" i="5"/>
  <c r="K1595" i="5"/>
  <c r="K1596" i="5"/>
  <c r="K1597" i="5"/>
  <c r="K1598" i="5"/>
  <c r="K1599" i="5"/>
  <c r="K1600" i="5"/>
  <c r="K1602" i="5"/>
  <c r="K1603" i="5"/>
  <c r="K1604" i="5"/>
  <c r="K1605" i="5"/>
  <c r="K1606" i="5"/>
  <c r="K1607" i="5"/>
  <c r="K1608" i="5"/>
  <c r="K1609" i="5"/>
  <c r="K1610" i="5"/>
  <c r="K1611" i="5"/>
  <c r="K1612" i="5"/>
  <c r="K1613" i="5"/>
  <c r="K1614" i="5"/>
  <c r="K1615" i="5"/>
  <c r="K1616" i="5"/>
  <c r="K1618" i="5"/>
  <c r="K1619" i="5"/>
  <c r="K1620" i="5"/>
  <c r="K1621" i="5"/>
  <c r="K1622" i="5"/>
  <c r="K1623" i="5"/>
  <c r="K1624" i="5"/>
  <c r="K1625" i="5"/>
  <c r="K1626" i="5"/>
  <c r="K1627" i="5"/>
  <c r="K1628" i="5"/>
  <c r="K1629" i="5"/>
  <c r="K1630" i="5"/>
  <c r="K1631" i="5"/>
  <c r="K1632" i="5"/>
  <c r="K1633" i="5"/>
  <c r="K1634" i="5"/>
  <c r="K1635" i="5"/>
  <c r="K1636" i="5"/>
  <c r="K1637" i="5"/>
  <c r="K1638" i="5"/>
  <c r="K1639" i="5"/>
  <c r="K1640" i="5"/>
  <c r="K1641" i="5"/>
  <c r="K1642" i="5"/>
  <c r="K1643" i="5"/>
  <c r="K1644" i="5"/>
  <c r="K1645" i="5"/>
  <c r="K1646" i="5"/>
  <c r="K1647" i="5"/>
  <c r="K1648" i="5"/>
  <c r="K1649" i="5"/>
  <c r="K1650" i="5"/>
  <c r="K1651" i="5"/>
  <c r="K1652" i="5"/>
  <c r="K1653" i="5"/>
  <c r="K1654" i="5"/>
  <c r="K1655" i="5"/>
  <c r="K1656" i="5"/>
  <c r="K1657" i="5"/>
  <c r="K1658" i="5"/>
  <c r="K1659" i="5"/>
  <c r="K1660" i="5"/>
  <c r="K1661" i="5"/>
  <c r="K1662" i="5"/>
  <c r="K1663" i="5"/>
  <c r="K1664" i="5"/>
  <c r="K1665" i="5"/>
  <c r="K1666" i="5"/>
  <c r="K1668" i="5"/>
  <c r="K1669" i="5"/>
  <c r="K1670" i="5"/>
  <c r="K1671" i="5"/>
  <c r="K1672" i="5"/>
  <c r="K1673" i="5"/>
  <c r="K1674" i="5"/>
  <c r="K1675" i="5"/>
  <c r="K1676" i="5"/>
  <c r="K1677" i="5"/>
  <c r="K1678" i="5"/>
  <c r="K1679" i="5"/>
  <c r="K1680" i="5"/>
  <c r="K1681" i="5"/>
  <c r="K1683" i="5"/>
  <c r="K1685" i="5"/>
  <c r="K1686" i="5"/>
  <c r="K1687" i="5"/>
  <c r="K1688" i="5"/>
  <c r="K1689" i="5"/>
  <c r="K1690" i="5"/>
  <c r="K1691" i="5"/>
  <c r="K1692" i="5"/>
  <c r="K1693" i="5"/>
  <c r="K1694" i="5"/>
  <c r="K1695" i="5"/>
  <c r="K1696" i="5"/>
  <c r="K1697" i="5"/>
  <c r="K1698" i="5"/>
  <c r="K1699" i="5"/>
  <c r="K1700" i="5"/>
  <c r="K1701" i="5"/>
  <c r="K1702" i="5"/>
  <c r="K1703" i="5"/>
  <c r="K1704" i="5"/>
  <c r="K1705" i="5"/>
  <c r="K1707" i="5"/>
  <c r="K1708" i="5"/>
  <c r="K1709" i="5"/>
  <c r="K1710" i="5"/>
  <c r="K1711" i="5"/>
  <c r="K1712" i="5"/>
  <c r="K1713" i="5"/>
  <c r="K1714" i="5"/>
  <c r="K1715" i="5"/>
  <c r="K1716" i="5"/>
  <c r="K1717" i="5"/>
  <c r="K1718" i="5"/>
  <c r="K1719" i="5"/>
  <c r="K1720" i="5"/>
  <c r="K1721" i="5"/>
  <c r="K1722" i="5"/>
  <c r="K1723" i="5"/>
  <c r="K1724" i="5"/>
  <c r="K1725" i="5"/>
  <c r="K1726" i="5"/>
  <c r="K1727" i="5"/>
  <c r="K1728" i="5"/>
  <c r="K1729" i="5"/>
  <c r="K1730" i="5"/>
  <c r="K1731" i="5"/>
  <c r="K1732" i="5"/>
  <c r="K1733" i="5"/>
  <c r="K1734" i="5"/>
  <c r="K1735" i="5"/>
  <c r="K1736" i="5"/>
  <c r="K1737" i="5"/>
  <c r="K1738" i="5"/>
  <c r="K1739" i="5"/>
  <c r="K1740" i="5"/>
  <c r="K1741" i="5"/>
  <c r="K1742" i="5"/>
  <c r="K1743" i="5"/>
  <c r="K1744" i="5"/>
  <c r="K1745" i="5"/>
  <c r="K1746" i="5"/>
  <c r="K1747" i="5"/>
  <c r="K1748" i="5"/>
  <c r="K1749" i="5"/>
  <c r="K1750" i="5"/>
  <c r="K1751" i="5"/>
  <c r="K1752" i="5"/>
  <c r="K1753" i="5"/>
  <c r="K1754" i="5"/>
  <c r="K1755" i="5"/>
  <c r="K1757" i="5"/>
  <c r="K1758" i="5"/>
  <c r="K1759" i="5"/>
  <c r="K1760" i="5"/>
  <c r="K1761" i="5"/>
  <c r="K1762" i="5"/>
  <c r="K1764" i="5"/>
  <c r="K1765" i="5"/>
  <c r="K1766" i="5"/>
  <c r="K1767" i="5"/>
  <c r="K1768" i="5"/>
  <c r="K1769" i="5"/>
  <c r="K1770" i="5"/>
  <c r="K1771" i="5"/>
  <c r="K1772" i="5"/>
  <c r="K1773" i="5"/>
  <c r="K1774" i="5"/>
  <c r="K1775" i="5"/>
  <c r="K1776" i="5"/>
  <c r="K1777" i="5"/>
  <c r="K1778" i="5"/>
  <c r="K1779" i="5"/>
  <c r="K1780" i="5"/>
  <c r="K1781" i="5"/>
  <c r="K1783" i="5"/>
  <c r="K1784" i="5"/>
  <c r="A2" i="3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/>
  <c r="K4363" i="1"/>
  <c r="K4362" i="1"/>
  <c r="K4361" i="1"/>
  <c r="K4360" i="1"/>
  <c r="K4359" i="1"/>
  <c r="K4358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/>
  <c r="K4216" i="1"/>
  <c r="K4215" i="1"/>
  <c r="K4214" i="1"/>
  <c r="K4213" i="1"/>
  <c r="K4212" i="1"/>
  <c r="K4211" i="1"/>
  <c r="K4210" i="1"/>
  <c r="K4209" i="1"/>
  <c r="K4208" i="1"/>
  <c r="K4207" i="1"/>
  <c r="K4206" i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K4174" i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/>
  <c r="K4023" i="1"/>
  <c r="K4022" i="1"/>
  <c r="K4021" i="1"/>
  <c r="K4020" i="1"/>
  <c r="K4019" i="1"/>
  <c r="K4018" i="1"/>
  <c r="K4017" i="1"/>
  <c r="K4016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K3879" i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/>
  <c r="K3770" i="1"/>
  <c r="K3769" i="1"/>
  <c r="K3768" i="1"/>
  <c r="K3767" i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/>
  <c r="K3724" i="1"/>
  <c r="K3723" i="1"/>
  <c r="K3722" i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K3676" i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/>
  <c r="K3640" i="1"/>
  <c r="K3639" i="1"/>
  <c r="K3638" i="1"/>
  <c r="K3637" i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K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A97" i="4"/>
  <c r="A97" i="6" s="1"/>
  <c r="A67" i="4"/>
  <c r="A67" i="6" s="1"/>
  <c r="A202" i="4"/>
  <c r="A202" i="6" s="1"/>
  <c r="A201" i="4"/>
  <c r="A201" i="6" s="1"/>
  <c r="A3" i="4"/>
  <c r="A3" i="6" s="1"/>
  <c r="A96" i="4"/>
  <c r="A96" i="6" s="1"/>
  <c r="A200" i="4"/>
  <c r="A200" i="6" s="1"/>
  <c r="A199" i="4"/>
  <c r="A199" i="6" s="1"/>
  <c r="A198" i="4"/>
  <c r="A198" i="6" s="1"/>
  <c r="A197" i="4"/>
  <c r="A197" i="6" s="1"/>
  <c r="A121" i="4"/>
  <c r="A121" i="6" s="1"/>
  <c r="A72" i="4"/>
  <c r="A72" i="6" s="1"/>
  <c r="A196" i="4"/>
  <c r="A196" i="6" s="1"/>
  <c r="A159" i="4"/>
  <c r="A159" i="6" s="1"/>
  <c r="A51" i="4"/>
  <c r="A51" i="6" s="1"/>
  <c r="A195" i="4"/>
  <c r="A195" i="6" s="1"/>
  <c r="A161" i="4"/>
  <c r="A161" i="6" s="1"/>
  <c r="A194" i="4"/>
  <c r="A194" i="6" s="1"/>
  <c r="A50" i="4"/>
  <c r="A50" i="6" s="1"/>
  <c r="A48" i="4"/>
  <c r="A48" i="6" s="1"/>
  <c r="A49" i="4"/>
  <c r="A49" i="6" s="1"/>
  <c r="A157" i="4"/>
  <c r="A157" i="6" s="1"/>
  <c r="A156" i="4"/>
  <c r="A156" i="6" s="1"/>
  <c r="A155" i="4"/>
  <c r="A155" i="6" s="1"/>
  <c r="A154" i="4"/>
  <c r="A154" i="6" s="1"/>
  <c r="A153" i="4"/>
  <c r="A153" i="6" s="1"/>
  <c r="A146" i="4"/>
  <c r="A146" i="6" s="1"/>
  <c r="A85" i="4"/>
  <c r="A85" i="6" s="1"/>
  <c r="A115" i="4"/>
  <c r="A115" i="6" s="1"/>
  <c r="A134" i="4"/>
  <c r="A134" i="6" s="1"/>
  <c r="A31" i="4"/>
  <c r="A31" i="6" s="1"/>
  <c r="A91" i="4"/>
  <c r="A91" i="6" s="1"/>
  <c r="A14" i="4"/>
  <c r="A14" i="6" s="1"/>
  <c r="A87" i="4"/>
  <c r="A87" i="6" s="1"/>
  <c r="A79" i="4"/>
  <c r="A79" i="6" s="1"/>
  <c r="A61" i="4"/>
  <c r="A61" i="6" s="1"/>
  <c r="A60" i="4"/>
  <c r="A60" i="6" s="1"/>
  <c r="A6" i="4"/>
  <c r="A6" i="6" s="1"/>
  <c r="A100" i="4"/>
  <c r="A100" i="6" s="1"/>
  <c r="A127" i="4"/>
  <c r="A127" i="6" s="1"/>
  <c r="A103" i="4"/>
  <c r="A103" i="6" s="1"/>
  <c r="A66" i="4"/>
  <c r="A66" i="6" s="1"/>
  <c r="A41" i="4"/>
  <c r="A41" i="6" s="1"/>
  <c r="A42" i="4"/>
  <c r="A42" i="6" s="1"/>
  <c r="A175" i="4"/>
  <c r="A175" i="6" s="1"/>
  <c r="A138" i="4"/>
  <c r="A138" i="6" s="1"/>
  <c r="A44" i="4"/>
  <c r="A44" i="6" s="1"/>
  <c r="A173" i="4"/>
  <c r="A173" i="6" s="1"/>
  <c r="A35" i="4"/>
  <c r="A35" i="6" s="1"/>
  <c r="A193" i="4"/>
  <c r="A193" i="6" s="1"/>
  <c r="A192" i="4"/>
  <c r="A192" i="6" s="1"/>
  <c r="A73" i="4"/>
  <c r="A73" i="6" s="1"/>
  <c r="A101" i="4"/>
  <c r="A101" i="6" s="1"/>
  <c r="A147" i="4"/>
  <c r="A147" i="6" s="1"/>
  <c r="A168" i="4"/>
  <c r="A168" i="6" s="1"/>
  <c r="A167" i="4"/>
  <c r="A167" i="6" s="1"/>
  <c r="A163" i="4"/>
  <c r="A163" i="6" s="1"/>
  <c r="A151" i="4"/>
  <c r="A151" i="6" s="1"/>
  <c r="A38" i="4"/>
  <c r="A38" i="6" s="1"/>
  <c r="A39" i="4"/>
  <c r="A39" i="6" s="1"/>
  <c r="A102" i="4"/>
  <c r="A102" i="6" s="1"/>
  <c r="A145" i="4"/>
  <c r="A145" i="6" s="1"/>
  <c r="A90" i="4"/>
  <c r="A90" i="6" s="1"/>
  <c r="A141" i="4"/>
  <c r="A141" i="6" s="1"/>
  <c r="A75" i="4"/>
  <c r="A75" i="6" s="1"/>
  <c r="A36" i="4"/>
  <c r="A36" i="6" s="1"/>
  <c r="A118" i="4"/>
  <c r="A118" i="6" s="1"/>
  <c r="A191" i="4"/>
  <c r="A191" i="6" s="1"/>
  <c r="A190" i="4"/>
  <c r="A190" i="6" s="1"/>
  <c r="A12" i="4"/>
  <c r="A12" i="6" s="1"/>
  <c r="A2" i="4"/>
  <c r="A2" i="6" s="1"/>
  <c r="A120" i="4"/>
  <c r="A120" i="6" s="1"/>
  <c r="A142" i="4"/>
  <c r="A142" i="6" s="1"/>
  <c r="A81" i="4"/>
  <c r="A81" i="6" s="1"/>
  <c r="A40" i="4"/>
  <c r="A40" i="6" s="1"/>
  <c r="A177" i="4"/>
  <c r="A177" i="6" s="1"/>
  <c r="A28" i="4"/>
  <c r="A28" i="6" s="1"/>
  <c r="A58" i="4"/>
  <c r="A58" i="6" s="1"/>
  <c r="A25" i="4"/>
  <c r="A25" i="6" s="1"/>
  <c r="A150" i="4"/>
  <c r="A150" i="6" s="1"/>
  <c r="A47" i="4"/>
  <c r="A47" i="6" s="1"/>
  <c r="A107" i="4"/>
  <c r="A107" i="6" s="1"/>
  <c r="A112" i="4"/>
  <c r="A112" i="6" s="1"/>
  <c r="A119" i="4"/>
  <c r="A119" i="6" s="1"/>
  <c r="A43" i="4"/>
  <c r="A43" i="6" s="1"/>
  <c r="A132" i="4"/>
  <c r="A132" i="6" s="1"/>
  <c r="A174" i="4"/>
  <c r="A174" i="6" s="1"/>
  <c r="A29" i="4"/>
  <c r="A29" i="6" s="1"/>
  <c r="A104" i="4"/>
  <c r="A104" i="6" s="1"/>
  <c r="A189" i="4"/>
  <c r="A189" i="6" s="1"/>
  <c r="A139" i="4"/>
  <c r="A139" i="6" s="1"/>
  <c r="A65" i="4"/>
  <c r="A65" i="6" s="1"/>
  <c r="A57" i="4"/>
  <c r="A57" i="6" s="1"/>
  <c r="A171" i="4"/>
  <c r="A171" i="6" s="1"/>
  <c r="A133" i="4"/>
  <c r="A133" i="6" s="1"/>
  <c r="A111" i="4"/>
  <c r="A111" i="6" s="1"/>
  <c r="A126" i="4"/>
  <c r="A126" i="6" s="1"/>
  <c r="A176" i="4"/>
  <c r="A176" i="6" s="1"/>
  <c r="A8" i="4"/>
  <c r="A8" i="6" s="1"/>
  <c r="A26" i="4"/>
  <c r="A26" i="6" s="1"/>
  <c r="A45" i="4"/>
  <c r="A45" i="6" s="1"/>
  <c r="A188" i="4"/>
  <c r="A188" i="6" s="1"/>
  <c r="A170" i="4"/>
  <c r="A170" i="6" s="1"/>
  <c r="A131" i="4"/>
  <c r="A131" i="6" s="1"/>
  <c r="A32" i="4"/>
  <c r="A32" i="6" s="1"/>
  <c r="A179" i="4"/>
  <c r="A179" i="6" s="1"/>
  <c r="A136" i="4"/>
  <c r="A136" i="6" s="1"/>
  <c r="A160" i="4"/>
  <c r="A160" i="6" s="1"/>
  <c r="A80" i="4"/>
  <c r="A80" i="6" s="1"/>
  <c r="A125" i="4"/>
  <c r="A125" i="6" s="1"/>
  <c r="A46" i="4"/>
  <c r="A46" i="6" s="1"/>
  <c r="A76" i="4"/>
  <c r="A76" i="6" s="1"/>
  <c r="A164" i="4"/>
  <c r="A164" i="6" s="1"/>
  <c r="A15" i="4"/>
  <c r="A15" i="6" s="1"/>
  <c r="A20" i="4"/>
  <c r="A20" i="6" s="1"/>
  <c r="A88" i="4"/>
  <c r="A88" i="6" s="1"/>
  <c r="A4" i="4"/>
  <c r="A4" i="6" s="1"/>
  <c r="A187" i="4"/>
  <c r="A187" i="6" s="1"/>
  <c r="A74" i="4"/>
  <c r="A74" i="6" s="1"/>
  <c r="A124" i="4"/>
  <c r="A124" i="6" s="1"/>
  <c r="A83" i="4"/>
  <c r="A83" i="6" s="1"/>
  <c r="A86" i="4"/>
  <c r="A86" i="6" s="1"/>
  <c r="A178" i="4"/>
  <c r="A178" i="6" s="1"/>
  <c r="A106" i="4"/>
  <c r="A106" i="6" s="1"/>
  <c r="A22" i="4"/>
  <c r="A22" i="6" s="1"/>
  <c r="A16" i="4"/>
  <c r="A16" i="6" s="1"/>
  <c r="A105" i="4"/>
  <c r="A105" i="6" s="1"/>
  <c r="A62" i="4"/>
  <c r="A62" i="6" s="1"/>
  <c r="A108" i="4"/>
  <c r="A108" i="6" s="1"/>
  <c r="A186" i="4"/>
  <c r="A186" i="6" s="1"/>
  <c r="A143" i="4"/>
  <c r="A143" i="6" s="1"/>
  <c r="A77" i="4"/>
  <c r="A77" i="6" s="1"/>
  <c r="A110" i="4"/>
  <c r="A110" i="6" s="1"/>
  <c r="A185" i="4"/>
  <c r="A185" i="6" s="1"/>
  <c r="A184" i="4"/>
  <c r="A184" i="6" s="1"/>
  <c r="A144" i="4"/>
  <c r="A144" i="6" s="1"/>
  <c r="A122" i="4"/>
  <c r="A122" i="6" s="1"/>
  <c r="A114" i="4"/>
  <c r="A114" i="6" s="1"/>
  <c r="A94" i="4"/>
  <c r="A94" i="6" s="1"/>
  <c r="A148" i="4"/>
  <c r="A148" i="6" s="1"/>
  <c r="A158" i="4"/>
  <c r="A158" i="6" s="1"/>
  <c r="A18" i="4"/>
  <c r="A18" i="6" s="1"/>
  <c r="A9" i="4"/>
  <c r="A9" i="6" s="1"/>
  <c r="A7" i="4"/>
  <c r="A7" i="6" s="1"/>
  <c r="A68" i="4"/>
  <c r="A68" i="6" s="1"/>
  <c r="A69" i="4"/>
  <c r="A69" i="6" s="1"/>
  <c r="A78" i="4"/>
  <c r="A78" i="6" s="1"/>
  <c r="A70" i="4"/>
  <c r="A70" i="6" s="1"/>
  <c r="A135" i="4"/>
  <c r="A135" i="6" s="1"/>
  <c r="A162" i="4"/>
  <c r="A162" i="6" s="1"/>
  <c r="A109" i="4"/>
  <c r="A109" i="6" s="1"/>
  <c r="A13" i="4"/>
  <c r="A13" i="6" s="1"/>
  <c r="A129" i="4"/>
  <c r="A129" i="6" s="1"/>
  <c r="A93" i="4"/>
  <c r="A93" i="6" s="1"/>
  <c r="A24" i="4"/>
  <c r="A24" i="6" s="1"/>
  <c r="A19" i="4"/>
  <c r="A19" i="6" s="1"/>
  <c r="A55" i="4"/>
  <c r="A55" i="6" s="1"/>
  <c r="A137" i="4"/>
  <c r="A137" i="6" s="1"/>
  <c r="A52" i="4"/>
  <c r="A52" i="6" s="1"/>
  <c r="A53" i="4"/>
  <c r="A53" i="6" s="1"/>
  <c r="A183" i="4"/>
  <c r="A183" i="6" s="1"/>
  <c r="A116" i="4"/>
  <c r="A116" i="6" s="1"/>
  <c r="A182" i="4"/>
  <c r="A182" i="6" s="1"/>
  <c r="A117" i="4"/>
  <c r="A117" i="6" s="1"/>
  <c r="A17" i="4"/>
  <c r="A17" i="6" s="1"/>
  <c r="A54" i="4"/>
  <c r="A54" i="6" s="1"/>
  <c r="A10" i="4"/>
  <c r="A10" i="6" s="1"/>
  <c r="A56" i="4"/>
  <c r="A56" i="6" s="1"/>
  <c r="A5" i="4"/>
  <c r="A5" i="6" s="1"/>
  <c r="A113" i="4"/>
  <c r="A113" i="6" s="1"/>
  <c r="A59" i="4"/>
  <c r="A59" i="6" s="1"/>
  <c r="A11" i="4"/>
  <c r="A11" i="6" s="1"/>
  <c r="A130" i="4"/>
  <c r="A130" i="6" s="1"/>
  <c r="A92" i="4"/>
  <c r="A92" i="6" s="1"/>
  <c r="A64" i="4"/>
  <c r="A64" i="6" s="1"/>
  <c r="A27" i="4"/>
  <c r="A27" i="6" s="1"/>
  <c r="A30" i="4"/>
  <c r="A30" i="6" s="1"/>
  <c r="A172" i="4"/>
  <c r="A172" i="6" s="1"/>
  <c r="A71" i="4"/>
  <c r="A71" i="6" s="1"/>
  <c r="A84" i="4"/>
  <c r="A84" i="6" s="1"/>
  <c r="A181" i="4"/>
  <c r="A181" i="6" s="1"/>
  <c r="A99" i="4"/>
  <c r="A99" i="6" s="1"/>
  <c r="A180" i="4"/>
  <c r="A180" i="6" s="1"/>
  <c r="A63" i="4"/>
  <c r="A63" i="6" s="1"/>
  <c r="A89" i="4"/>
  <c r="A89" i="6" s="1"/>
  <c r="A21" i="4"/>
  <c r="A21" i="6" s="1"/>
  <c r="A140" i="4"/>
  <c r="A140" i="6" s="1"/>
  <c r="A123" i="4"/>
  <c r="A123" i="6" s="1"/>
  <c r="A98" i="4"/>
  <c r="A98" i="6" s="1"/>
  <c r="A95" i="4"/>
  <c r="A95" i="6" s="1"/>
  <c r="A149" i="4"/>
  <c r="A149" i="6" s="1"/>
  <c r="A34" i="4"/>
  <c r="A34" i="6" s="1"/>
  <c r="A33" i="4"/>
  <c r="A33" i="6" s="1"/>
  <c r="A37" i="4"/>
  <c r="A37" i="6" s="1"/>
  <c r="A82" i="4"/>
  <c r="A82" i="6" s="1"/>
  <c r="A166" i="4"/>
  <c r="A166" i="6" s="1"/>
  <c r="A165" i="4"/>
  <c r="A165" i="6" s="1"/>
  <c r="A152" i="4"/>
  <c r="A152" i="6" s="1"/>
  <c r="A23" i="4"/>
  <c r="A23" i="6" s="1"/>
  <c r="A169" i="4"/>
  <c r="A169" i="6" s="1"/>
  <c r="A128" i="4"/>
  <c r="A128" i="6" s="1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0" i="3"/>
  <c r="A39" i="3"/>
  <c r="A38" i="3"/>
  <c r="A37" i="3"/>
  <c r="A35" i="3"/>
  <c r="A34" i="3"/>
  <c r="A33" i="3"/>
  <c r="A32" i="3"/>
  <c r="A31" i="3"/>
  <c r="A30" i="3"/>
  <c r="A29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3" i="1"/>
  <c r="A4" i="1"/>
  <c r="A5" i="1"/>
  <c r="A6" i="1"/>
  <c r="A7" i="1" s="1"/>
  <c r="A8" i="1" s="1"/>
  <c r="A10" i="1"/>
  <c r="A11" i="1" s="1"/>
  <c r="A12" i="1" s="1"/>
  <c r="A13" i="1" s="1"/>
  <c r="A14" i="1" s="1"/>
  <c r="A15" i="1" s="1"/>
  <c r="A17" i="1"/>
  <c r="A18" i="1"/>
  <c r="A19" i="1"/>
  <c r="A20" i="1" s="1"/>
  <c r="A21" i="1" s="1"/>
  <c r="A22" i="1" s="1"/>
  <c r="A23" i="1" s="1"/>
  <c r="A25" i="1"/>
  <c r="A27" i="1"/>
  <c r="A28" i="1"/>
  <c r="A29" i="1"/>
  <c r="A30" i="1" s="1"/>
  <c r="A31" i="1" s="1"/>
  <c r="A32" i="1" s="1"/>
  <c r="A34" i="1"/>
  <c r="A35" i="1" s="1"/>
  <c r="A36" i="1" s="1"/>
  <c r="A37" i="1" s="1"/>
  <c r="A39" i="1"/>
  <c r="A40" i="1" s="1"/>
  <c r="A41" i="1" s="1"/>
  <c r="A42" i="1" s="1"/>
  <c r="A43" i="1" s="1"/>
  <c r="A44" i="1" s="1"/>
  <c r="A46" i="1"/>
  <c r="A48" i="1"/>
  <c r="A50" i="1"/>
  <c r="A51" i="1" s="1"/>
  <c r="A52" i="1" s="1"/>
  <c r="A53" i="1" s="1"/>
  <c r="A55" i="1"/>
  <c r="A56" i="1" s="1"/>
  <c r="A57" i="1" s="1"/>
  <c r="A58" i="1" s="1"/>
  <c r="A60" i="1"/>
  <c r="A61" i="1" s="1"/>
  <c r="A62" i="1" s="1"/>
  <c r="A63" i="1" s="1"/>
  <c r="A64" i="1" s="1"/>
  <c r="A65" i="1" s="1"/>
  <c r="A67" i="1"/>
  <c r="A69" i="1"/>
  <c r="A71" i="1"/>
  <c r="A73" i="1"/>
  <c r="A74" i="1"/>
  <c r="A76" i="1"/>
  <c r="A77" i="1"/>
  <c r="A79" i="1"/>
  <c r="A80" i="1" s="1"/>
  <c r="A82" i="1"/>
  <c r="A83" i="1"/>
  <c r="A84" i="1" s="1"/>
  <c r="A85" i="1" s="1"/>
  <c r="A86" i="1" s="1"/>
  <c r="A87" i="1" s="1"/>
  <c r="A89" i="1"/>
  <c r="A91" i="1"/>
  <c r="A92" i="1"/>
  <c r="A94" i="1"/>
  <c r="A95" i="1" s="1"/>
  <c r="A97" i="1"/>
  <c r="A98" i="1"/>
  <c r="A99" i="1"/>
  <c r="A100" i="1" s="1"/>
  <c r="A102" i="1"/>
  <c r="A104" i="1"/>
  <c r="A105" i="1"/>
  <c r="A106" i="1" s="1"/>
  <c r="A107" i="1" s="1"/>
  <c r="A109" i="1"/>
  <c r="A110" i="1"/>
  <c r="A111" i="1"/>
  <c r="A112" i="1" s="1"/>
  <c r="A114" i="1"/>
  <c r="A115" i="1"/>
  <c r="A116" i="1" s="1"/>
  <c r="A117" i="1" s="1"/>
  <c r="A119" i="1"/>
  <c r="A120" i="1"/>
  <c r="A121" i="1" s="1"/>
  <c r="A122" i="1" s="1"/>
  <c r="A124" i="1"/>
  <c r="A125" i="1"/>
  <c r="A126" i="1" s="1"/>
  <c r="A128" i="1"/>
  <c r="A129" i="1" s="1"/>
  <c r="A130" i="1" s="1"/>
  <c r="A132" i="1"/>
  <c r="A133" i="1" s="1"/>
  <c r="A134" i="1" s="1"/>
  <c r="A135" i="1" s="1"/>
  <c r="A136" i="1" s="1"/>
  <c r="A138" i="1"/>
  <c r="A139" i="1"/>
  <c r="A140" i="1"/>
  <c r="A141" i="1" s="1"/>
  <c r="A142" i="1" s="1"/>
  <c r="A144" i="1"/>
  <c r="A145" i="1"/>
  <c r="A146" i="1" s="1"/>
  <c r="A147" i="1" s="1"/>
  <c r="A149" i="1"/>
  <c r="A150" i="1"/>
  <c r="A152" i="1"/>
  <c r="A153" i="1" s="1"/>
  <c r="A154" i="1" s="1"/>
  <c r="A156" i="1"/>
  <c r="A157" i="1" s="1"/>
  <c r="A159" i="1"/>
  <c r="A160" i="1"/>
  <c r="A162" i="1"/>
  <c r="A163" i="1" s="1"/>
  <c r="A164" i="1" s="1"/>
  <c r="A165" i="1" s="1"/>
  <c r="A167" i="1"/>
  <c r="A168" i="1" s="1"/>
  <c r="A169" i="1" s="1"/>
  <c r="A171" i="1"/>
  <c r="A172" i="1"/>
  <c r="A173" i="1"/>
  <c r="A174" i="1" s="1"/>
  <c r="A175" i="1" s="1"/>
  <c r="A177" i="1"/>
  <c r="A178" i="1" s="1"/>
  <c r="A179" i="1" s="1"/>
  <c r="A180" i="1" s="1"/>
  <c r="A182" i="1"/>
  <c r="A183" i="1" s="1"/>
  <c r="A184" i="1" s="1"/>
  <c r="A185" i="1" s="1"/>
  <c r="A186" i="1" s="1"/>
  <c r="A187" i="1" s="1"/>
  <c r="A189" i="1"/>
  <c r="A190" i="1" s="1"/>
  <c r="A191" i="1" s="1"/>
  <c r="A192" i="1" s="1"/>
  <c r="A193" i="1" s="1"/>
  <c r="A194" i="1" s="1"/>
  <c r="A196" i="1"/>
  <c r="A197" i="1" s="1"/>
  <c r="A198" i="1" s="1"/>
  <c r="A199" i="1" s="1"/>
  <c r="A201" i="1"/>
  <c r="A202" i="1" s="1"/>
  <c r="A203" i="1" s="1"/>
  <c r="A204" i="1" s="1"/>
  <c r="A205" i="1" s="1"/>
  <c r="A207" i="1"/>
  <c r="A208" i="1"/>
  <c r="A209" i="1" s="1"/>
  <c r="A210" i="1" s="1"/>
  <c r="A211" i="1" s="1"/>
  <c r="A212" i="1" s="1"/>
  <c r="A214" i="1"/>
  <c r="A215" i="1"/>
  <c r="A216" i="1" s="1"/>
  <c r="A217" i="1" s="1"/>
  <c r="A219" i="1"/>
  <c r="A220" i="1"/>
  <c r="A221" i="1" s="1"/>
  <c r="A222" i="1" s="1"/>
  <c r="A223" i="1" s="1"/>
  <c r="A225" i="1"/>
  <c r="A226" i="1" s="1"/>
  <c r="A227" i="1" s="1"/>
  <c r="A228" i="1" s="1"/>
  <c r="A229" i="1" s="1"/>
  <c r="A230" i="1" s="1"/>
  <c r="A232" i="1"/>
  <c r="A233" i="1"/>
  <c r="A235" i="1"/>
  <c r="A236" i="1" s="1"/>
  <c r="A237" i="1" s="1"/>
  <c r="A238" i="1" s="1"/>
  <c r="A240" i="1"/>
  <c r="A241" i="1" s="1"/>
  <c r="A242" i="1" s="1"/>
  <c r="A243" i="1" s="1"/>
  <c r="A244" i="1" s="1"/>
  <c r="A246" i="1"/>
  <c r="A247" i="1"/>
  <c r="A248" i="1" s="1"/>
  <c r="A249" i="1" s="1"/>
  <c r="A250" i="1" s="1"/>
  <c r="A252" i="1"/>
  <c r="A253" i="1"/>
  <c r="A254" i="1"/>
  <c r="A255" i="1" s="1"/>
  <c r="A256" i="1" s="1"/>
  <c r="A257" i="1" s="1"/>
  <c r="A258" i="1" s="1"/>
  <c r="A259" i="1" s="1"/>
  <c r="A260" i="1" s="1"/>
  <c r="A262" i="1"/>
  <c r="A263" i="1"/>
  <c r="A264" i="1" s="1"/>
  <c r="A265" i="1" s="1"/>
  <c r="A266" i="1" s="1"/>
  <c r="A267" i="1" s="1"/>
  <c r="A269" i="1"/>
  <c r="A270" i="1" s="1"/>
  <c r="A271" i="1" s="1"/>
  <c r="A272" i="1" s="1"/>
  <c r="A274" i="1"/>
  <c r="A275" i="1"/>
  <c r="A276" i="1"/>
  <c r="A277" i="1"/>
  <c r="A279" i="1"/>
  <c r="A280" i="1" s="1"/>
  <c r="A281" i="1" s="1"/>
  <c r="A282" i="1" s="1"/>
  <c r="A283" i="1" s="1"/>
  <c r="A285" i="1"/>
  <c r="A286" i="1" s="1"/>
  <c r="A287" i="1" s="1"/>
  <c r="A288" i="1" s="1"/>
  <c r="A289" i="1" s="1"/>
  <c r="A291" i="1"/>
  <c r="A292" i="1"/>
  <c r="A293" i="1" s="1"/>
  <c r="A294" i="1" s="1"/>
  <c r="A296" i="1"/>
  <c r="A297" i="1"/>
  <c r="A298" i="1" s="1"/>
  <c r="A299" i="1" s="1"/>
  <c r="A301" i="1"/>
  <c r="A302" i="1"/>
  <c r="A303" i="1" s="1"/>
  <c r="A304" i="1" s="1"/>
  <c r="A305" i="1" s="1"/>
  <c r="A307" i="1"/>
  <c r="A308" i="1"/>
  <c r="A310" i="1"/>
  <c r="A311" i="1"/>
  <c r="A313" i="1"/>
  <c r="A314" i="1" s="1"/>
  <c r="A315" i="1" s="1"/>
  <c r="A316" i="1" s="1"/>
  <c r="A318" i="1"/>
  <c r="A319" i="1" s="1"/>
  <c r="A320" i="1" s="1"/>
  <c r="A321" i="1" s="1"/>
  <c r="A322" i="1" s="1"/>
  <c r="A324" i="1"/>
  <c r="A325" i="1"/>
  <c r="A326" i="1" s="1"/>
  <c r="A327" i="1" s="1"/>
  <c r="A329" i="1"/>
  <c r="A330" i="1" s="1"/>
  <c r="A331" i="1" s="1"/>
  <c r="A332" i="1" s="1"/>
  <c r="A334" i="1"/>
  <c r="A335" i="1"/>
  <c r="A336" i="1"/>
  <c r="A337" i="1"/>
  <c r="A339" i="1"/>
  <c r="A340" i="1" s="1"/>
  <c r="A341" i="1" s="1"/>
  <c r="A342" i="1" s="1"/>
  <c r="A344" i="1"/>
  <c r="A345" i="1"/>
  <c r="A346" i="1" s="1"/>
  <c r="A347" i="1" s="1"/>
  <c r="A348" i="1" s="1"/>
  <c r="A350" i="1"/>
  <c r="A351" i="1"/>
  <c r="A352" i="1"/>
  <c r="A353" i="1" s="1"/>
  <c r="A355" i="1"/>
  <c r="A356" i="1"/>
  <c r="A357" i="1"/>
  <c r="A358" i="1" s="1"/>
  <c r="A359" i="1" s="1"/>
  <c r="A361" i="1"/>
  <c r="A362" i="1"/>
  <c r="A363" i="1" s="1"/>
  <c r="A364" i="1" s="1"/>
  <c r="A365" i="1" s="1"/>
  <c r="A366" i="1" s="1"/>
  <c r="A368" i="1"/>
  <c r="A369" i="1" s="1"/>
  <c r="A370" i="1" s="1"/>
  <c r="A371" i="1" s="1"/>
  <c r="A372" i="1" s="1"/>
  <c r="A374" i="1"/>
  <c r="A375" i="1"/>
  <c r="A376" i="1"/>
  <c r="A377" i="1" s="1"/>
  <c r="A379" i="1"/>
  <c r="A380" i="1"/>
  <c r="A381" i="1"/>
  <c r="A382" i="1" s="1"/>
  <c r="A383" i="1" s="1"/>
  <c r="A384" i="1" s="1"/>
  <c r="A385" i="1" s="1"/>
  <c r="A386" i="1" s="1"/>
  <c r="A388" i="1"/>
  <c r="A389" i="1"/>
  <c r="A391" i="1"/>
  <c r="A392" i="1" s="1"/>
  <c r="A393" i="1" s="1"/>
  <c r="A394" i="1" s="1"/>
  <c r="A396" i="1"/>
  <c r="A397" i="1" s="1"/>
  <c r="A398" i="1" s="1"/>
  <c r="A399" i="1" s="1"/>
  <c r="A401" i="1"/>
  <c r="A402" i="1" s="1"/>
  <c r="A403" i="1" s="1"/>
  <c r="A404" i="1" s="1"/>
  <c r="A406" i="1"/>
  <c r="A407" i="1"/>
  <c r="A408" i="1" s="1"/>
  <c r="A409" i="1" s="1"/>
  <c r="A410" i="1" s="1"/>
  <c r="A411" i="1" s="1"/>
  <c r="A412" i="1" s="1"/>
  <c r="A413" i="1" s="1"/>
  <c r="A415" i="1"/>
  <c r="A416" i="1" s="1"/>
  <c r="A417" i="1" s="1"/>
  <c r="A418" i="1" s="1"/>
  <c r="A419" i="1" s="1"/>
  <c r="A421" i="1"/>
  <c r="A422" i="1"/>
  <c r="A423" i="1" s="1"/>
  <c r="A424" i="1" s="1"/>
  <c r="A426" i="1"/>
  <c r="A427" i="1" s="1"/>
  <c r="A428" i="1" s="1"/>
  <c r="A429" i="1" s="1"/>
  <c r="A430" i="1" s="1"/>
  <c r="A432" i="1"/>
  <c r="A433" i="1"/>
  <c r="A434" i="1"/>
  <c r="A435" i="1" s="1"/>
  <c r="A436" i="1" s="1"/>
  <c r="A437" i="1" s="1"/>
  <c r="A438" i="1" s="1"/>
  <c r="A440" i="1"/>
  <c r="A441" i="1"/>
  <c r="A442" i="1" s="1"/>
  <c r="A443" i="1" s="1"/>
  <c r="A445" i="1"/>
  <c r="A446" i="1" s="1"/>
  <c r="A447" i="1" s="1"/>
  <c r="A448" i="1" s="1"/>
  <c r="A450" i="1"/>
  <c r="A451" i="1"/>
  <c r="A452" i="1"/>
  <c r="A453" i="1"/>
  <c r="A454" i="1" s="1"/>
  <c r="A455" i="1" s="1"/>
  <c r="A456" i="1" s="1"/>
  <c r="A458" i="1"/>
  <c r="A460" i="1"/>
  <c r="A461" i="1"/>
  <c r="A462" i="1" s="1"/>
  <c r="A463" i="1" s="1"/>
  <c r="A465" i="1"/>
  <c r="A466" i="1" s="1"/>
  <c r="A467" i="1" s="1"/>
  <c r="A468" i="1" s="1"/>
  <c r="A469" i="1" s="1"/>
  <c r="A471" i="1"/>
  <c r="A472" i="1"/>
  <c r="A473" i="1"/>
  <c r="A474" i="1" s="1"/>
  <c r="A475" i="1" s="1"/>
  <c r="A476" i="1" s="1"/>
  <c r="A477" i="1" s="1"/>
  <c r="A478" i="1" s="1"/>
  <c r="A479" i="1" s="1"/>
  <c r="A481" i="1"/>
  <c r="A482" i="1"/>
  <c r="A483" i="1"/>
  <c r="A484" i="1" s="1"/>
  <c r="A486" i="1"/>
  <c r="A487" i="1"/>
  <c r="A488" i="1" s="1"/>
  <c r="A489" i="1" s="1"/>
  <c r="A491" i="1"/>
  <c r="A492" i="1"/>
  <c r="A493" i="1" s="1"/>
  <c r="A494" i="1" s="1"/>
  <c r="A495" i="1" s="1"/>
  <c r="A496" i="1" s="1"/>
  <c r="A498" i="1"/>
  <c r="A499" i="1"/>
  <c r="A501" i="1"/>
  <c r="A502" i="1"/>
  <c r="A503" i="1"/>
  <c r="A504" i="1" s="1"/>
  <c r="A506" i="1"/>
  <c r="A507" i="1"/>
  <c r="A508" i="1" s="1"/>
  <c r="A509" i="1" s="1"/>
  <c r="A511" i="1"/>
  <c r="A512" i="1"/>
  <c r="A513" i="1" s="1"/>
  <c r="A514" i="1" s="1"/>
  <c r="A516" i="1"/>
  <c r="A517" i="1"/>
  <c r="A518" i="1" s="1"/>
  <c r="A519" i="1" s="1"/>
  <c r="A520" i="1" s="1"/>
  <c r="A522" i="1"/>
  <c r="A523" i="1"/>
  <c r="A524" i="1" s="1"/>
  <c r="A525" i="1" s="1"/>
  <c r="A527" i="1"/>
  <c r="A528" i="1" s="1"/>
  <c r="A529" i="1" s="1"/>
  <c r="A530" i="1" s="1"/>
  <c r="A531" i="1" s="1"/>
  <c r="A533" i="1"/>
  <c r="A534" i="1" s="1"/>
  <c r="A535" i="1" s="1"/>
  <c r="A536" i="1" s="1"/>
  <c r="A538" i="1"/>
  <c r="A539" i="1"/>
  <c r="A540" i="1" s="1"/>
  <c r="A541" i="1" s="1"/>
  <c r="A542" i="1" s="1"/>
  <c r="A544" i="1"/>
  <c r="A545" i="1"/>
  <c r="A546" i="1"/>
  <c r="A547" i="1" s="1"/>
  <c r="A549" i="1"/>
  <c r="A550" i="1"/>
  <c r="A551" i="1"/>
  <c r="A552" i="1" s="1"/>
  <c r="A553" i="1" s="1"/>
  <c r="A554" i="1" s="1"/>
  <c r="A556" i="1"/>
  <c r="A557" i="1" s="1"/>
  <c r="A558" i="1" s="1"/>
  <c r="A559" i="1" s="1"/>
  <c r="A560" i="1" s="1"/>
  <c r="A561" i="1" s="1"/>
  <c r="A563" i="1"/>
  <c r="A564" i="1"/>
  <c r="A565" i="1"/>
  <c r="A566" i="1" s="1"/>
  <c r="A568" i="1"/>
  <c r="A569" i="1"/>
  <c r="A570" i="1"/>
  <c r="A571" i="1" s="1"/>
  <c r="A573" i="1"/>
  <c r="A574" i="1"/>
  <c r="A575" i="1"/>
  <c r="A576" i="1" s="1"/>
  <c r="A577" i="1" s="1"/>
  <c r="A579" i="1"/>
  <c r="A581" i="1"/>
  <c r="A582" i="1"/>
  <c r="A583" i="1" s="1"/>
  <c r="A584" i="1" s="1"/>
  <c r="A585" i="1" s="1"/>
  <c r="A587" i="1"/>
  <c r="A588" i="1"/>
  <c r="A589" i="1"/>
  <c r="A590" i="1"/>
  <c r="A592" i="1"/>
  <c r="A593" i="1" s="1"/>
  <c r="A594" i="1" s="1"/>
  <c r="A595" i="1" s="1"/>
  <c r="A596" i="1" s="1"/>
  <c r="A598" i="1"/>
  <c r="A599" i="1" s="1"/>
  <c r="A600" i="1" s="1"/>
  <c r="A601" i="1" s="1"/>
  <c r="A603" i="1"/>
  <c r="A604" i="1"/>
  <c r="A605" i="1"/>
  <c r="A606" i="1" s="1"/>
  <c r="A608" i="1"/>
  <c r="A609" i="1"/>
  <c r="A610" i="1"/>
  <c r="A612" i="1"/>
  <c r="A613" i="1" s="1"/>
  <c r="A614" i="1" s="1"/>
  <c r="A616" i="1"/>
  <c r="A617" i="1" s="1"/>
  <c r="A618" i="1" s="1"/>
  <c r="A620" i="1"/>
  <c r="A621" i="1"/>
  <c r="A622" i="1"/>
  <c r="A623" i="1" s="1"/>
  <c r="A624" i="1" s="1"/>
  <c r="A625" i="1" s="1"/>
  <c r="A627" i="1"/>
  <c r="A628" i="1"/>
  <c r="A629" i="1"/>
  <c r="A630" i="1"/>
  <c r="A632" i="1"/>
  <c r="A633" i="1" s="1"/>
  <c r="A634" i="1" s="1"/>
  <c r="A635" i="1" s="1"/>
  <c r="A637" i="1"/>
  <c r="A638" i="1"/>
  <c r="A639" i="1" s="1"/>
  <c r="A640" i="1" s="1"/>
  <c r="A641" i="1" s="1"/>
  <c r="A642" i="1" s="1"/>
  <c r="A644" i="1"/>
  <c r="A645" i="1"/>
  <c r="A646" i="1" s="1"/>
  <c r="A647" i="1" s="1"/>
  <c r="A648" i="1" s="1"/>
  <c r="A650" i="1"/>
  <c r="A651" i="1" s="1"/>
  <c r="A652" i="1" s="1"/>
  <c r="A653" i="1" s="1"/>
  <c r="A654" i="1" s="1"/>
  <c r="A656" i="1"/>
  <c r="A657" i="1"/>
  <c r="A658" i="1" s="1"/>
  <c r="A659" i="1" s="1"/>
  <c r="A660" i="1" s="1"/>
  <c r="A661" i="1" s="1"/>
  <c r="A662" i="1" s="1"/>
  <c r="A663" i="1" s="1"/>
  <c r="A665" i="1"/>
  <c r="A666" i="1"/>
  <c r="A667" i="1"/>
  <c r="A668" i="1"/>
  <c r="A669" i="1" s="1"/>
  <c r="A671" i="1"/>
  <c r="A672" i="1"/>
  <c r="A673" i="1"/>
  <c r="A674" i="1" s="1"/>
  <c r="A675" i="1" s="1"/>
  <c r="A676" i="1" s="1"/>
  <c r="A678" i="1"/>
  <c r="A679" i="1"/>
  <c r="A680" i="1" s="1"/>
  <c r="A681" i="1" s="1"/>
  <c r="A682" i="1" s="1"/>
  <c r="A683" i="1" s="1"/>
  <c r="A684" i="1" s="1"/>
  <c r="A685" i="1" s="1"/>
  <c r="A687" i="1"/>
  <c r="A689" i="1"/>
  <c r="A690" i="1" s="1"/>
  <c r="A691" i="1" s="1"/>
  <c r="A692" i="1" s="1"/>
  <c r="A693" i="1" s="1"/>
  <c r="A694" i="1" s="1"/>
  <c r="A695" i="1" s="1"/>
  <c r="A697" i="1"/>
  <c r="A698" i="1"/>
  <c r="A699" i="1" s="1"/>
  <c r="A700" i="1" s="1"/>
  <c r="A702" i="1"/>
  <c r="A703" i="1" s="1"/>
  <c r="A704" i="1" s="1"/>
  <c r="A705" i="1" s="1"/>
  <c r="A706" i="1" s="1"/>
  <c r="A707" i="1" s="1"/>
  <c r="A708" i="1" s="1"/>
  <c r="A709" i="1" s="1"/>
  <c r="A710" i="1" s="1"/>
  <c r="A712" i="1"/>
  <c r="A713" i="1"/>
  <c r="A714" i="1" s="1"/>
  <c r="A715" i="1" s="1"/>
  <c r="A716" i="1" s="1"/>
  <c r="A718" i="1"/>
  <c r="A719" i="1"/>
  <c r="A720" i="1"/>
  <c r="A721" i="1" s="1"/>
  <c r="A722" i="1" s="1"/>
  <c r="A723" i="1" s="1"/>
  <c r="A725" i="1"/>
  <c r="A726" i="1" s="1"/>
  <c r="A727" i="1" s="1"/>
  <c r="A728" i="1" s="1"/>
  <c r="A729" i="1" s="1"/>
  <c r="A731" i="1"/>
  <c r="A732" i="1"/>
  <c r="A733" i="1" s="1"/>
  <c r="A734" i="1" s="1"/>
  <c r="A736" i="1"/>
  <c r="A737" i="1" s="1"/>
  <c r="A738" i="1" s="1"/>
  <c r="A739" i="1" s="1"/>
  <c r="A740" i="1" s="1"/>
  <c r="A742" i="1"/>
  <c r="A743" i="1"/>
  <c r="A744" i="1"/>
  <c r="A745" i="1" s="1"/>
  <c r="A747" i="1"/>
  <c r="A748" i="1"/>
  <c r="A749" i="1"/>
  <c r="A750" i="1" s="1"/>
  <c r="A752" i="1"/>
  <c r="A753" i="1" s="1"/>
  <c r="A754" i="1" s="1"/>
  <c r="A755" i="1" s="1"/>
  <c r="A757" i="1"/>
  <c r="A758" i="1"/>
  <c r="A759" i="1"/>
  <c r="A760" i="1" s="1"/>
  <c r="A761" i="1" s="1"/>
  <c r="A763" i="1"/>
  <c r="A764" i="1"/>
  <c r="A765" i="1" s="1"/>
  <c r="A766" i="1" s="1"/>
  <c r="A768" i="1"/>
  <c r="A769" i="1"/>
  <c r="A770" i="1" s="1"/>
  <c r="A771" i="1" s="1"/>
  <c r="A772" i="1" s="1"/>
  <c r="A774" i="1"/>
  <c r="A775" i="1"/>
  <c r="A776" i="1" s="1"/>
  <c r="A777" i="1" s="1"/>
  <c r="A778" i="1" s="1"/>
  <c r="A779" i="1" s="1"/>
  <c r="A781" i="1"/>
  <c r="A782" i="1"/>
  <c r="A783" i="1"/>
  <c r="A784" i="1" s="1"/>
  <c r="A785" i="1" s="1"/>
  <c r="A786" i="1" s="1"/>
  <c r="A787" i="1" s="1"/>
  <c r="A789" i="1"/>
  <c r="A790" i="1"/>
  <c r="A791" i="1" s="1"/>
  <c r="A792" i="1" s="1"/>
  <c r="A793" i="1" s="1"/>
  <c r="A794" i="1" s="1"/>
  <c r="A795" i="1" s="1"/>
  <c r="A797" i="1"/>
  <c r="A798" i="1" s="1"/>
  <c r="A799" i="1" s="1"/>
  <c r="A801" i="1"/>
  <c r="A802" i="1"/>
  <c r="A803" i="1" s="1"/>
  <c r="A804" i="1" s="1"/>
  <c r="A806" i="1"/>
  <c r="A807" i="1"/>
  <c r="A808" i="1" s="1"/>
  <c r="A809" i="1" s="1"/>
  <c r="A810" i="1" s="1"/>
  <c r="A812" i="1"/>
  <c r="A813" i="1"/>
  <c r="A814" i="1" s="1"/>
  <c r="A815" i="1" s="1"/>
  <c r="A816" i="1" s="1"/>
  <c r="A817" i="1" s="1"/>
  <c r="A819" i="1"/>
  <c r="A820" i="1"/>
  <c r="A821" i="1"/>
  <c r="A822" i="1" s="1"/>
  <c r="A824" i="1"/>
  <c r="A825" i="1"/>
  <c r="A826" i="1"/>
  <c r="A827" i="1" s="1"/>
  <c r="A828" i="1" s="1"/>
  <c r="A829" i="1" s="1"/>
  <c r="A831" i="1"/>
  <c r="A832" i="1"/>
  <c r="A834" i="1"/>
  <c r="A835" i="1"/>
  <c r="A836" i="1"/>
  <c r="A837" i="1" s="1"/>
  <c r="A838" i="1" s="1"/>
  <c r="A840" i="1"/>
  <c r="A841" i="1"/>
  <c r="A842" i="1" s="1"/>
  <c r="A843" i="1" s="1"/>
  <c r="A844" i="1" s="1"/>
  <c r="A845" i="1" s="1"/>
  <c r="A846" i="1" s="1"/>
  <c r="A848" i="1"/>
  <c r="A850" i="1"/>
  <c r="A851" i="1"/>
  <c r="A852" i="1"/>
  <c r="A853" i="1" s="1"/>
  <c r="A855" i="1"/>
  <c r="A856" i="1"/>
  <c r="A857" i="1" s="1"/>
  <c r="A858" i="1" s="1"/>
  <c r="A859" i="1" s="1"/>
  <c r="A861" i="1"/>
  <c r="A862" i="1" s="1"/>
  <c r="A864" i="1"/>
  <c r="A865" i="1"/>
  <c r="A866" i="1"/>
  <c r="A867" i="1" s="1"/>
  <c r="A869" i="1"/>
  <c r="A870" i="1" s="1"/>
  <c r="A872" i="1"/>
  <c r="A873" i="1"/>
  <c r="A874" i="1" s="1"/>
  <c r="A875" i="1" s="1"/>
  <c r="A877" i="1"/>
  <c r="A878" i="1" s="1"/>
  <c r="A879" i="1" s="1"/>
  <c r="A880" i="1" s="1"/>
  <c r="A882" i="1"/>
  <c r="A883" i="1" s="1"/>
  <c r="A884" i="1" s="1"/>
  <c r="A885" i="1" s="1"/>
  <c r="A886" i="1" s="1"/>
  <c r="A888" i="1"/>
  <c r="A889" i="1"/>
  <c r="A890" i="1" s="1"/>
  <c r="A891" i="1" s="1"/>
  <c r="A892" i="1" s="1"/>
  <c r="A893" i="1" s="1"/>
  <c r="A895" i="1"/>
  <c r="A896" i="1"/>
  <c r="A897" i="1" s="1"/>
  <c r="A898" i="1" s="1"/>
  <c r="A900" i="1"/>
  <c r="A901" i="1"/>
  <c r="A902" i="1" s="1"/>
  <c r="A903" i="1" s="1"/>
  <c r="A905" i="1"/>
  <c r="A906" i="1"/>
  <c r="A907" i="1" s="1"/>
  <c r="A908" i="1" s="1"/>
  <c r="A909" i="1" s="1"/>
  <c r="A911" i="1"/>
  <c r="A912" i="1"/>
  <c r="A913" i="1" s="1"/>
  <c r="A914" i="1" s="1"/>
  <c r="A915" i="1" s="1"/>
  <c r="A916" i="1" s="1"/>
  <c r="A918" i="1"/>
  <c r="A920" i="1"/>
  <c r="A921" i="1"/>
  <c r="A922" i="1" s="1"/>
  <c r="A924" i="1"/>
  <c r="A925" i="1"/>
  <c r="A927" i="1"/>
  <c r="A928" i="1" s="1"/>
  <c r="A929" i="1" s="1"/>
  <c r="A930" i="1" s="1"/>
  <c r="A931" i="1" s="1"/>
  <c r="A932" i="1" s="1"/>
  <c r="A933" i="1" s="1"/>
  <c r="A935" i="1"/>
  <c r="A937" i="1"/>
  <c r="A938" i="1" s="1"/>
  <c r="A939" i="1" s="1"/>
  <c r="A940" i="1" s="1"/>
  <c r="A941" i="1" s="1"/>
  <c r="A942" i="1" s="1"/>
  <c r="A943" i="1" s="1"/>
  <c r="A946" i="1"/>
  <c r="A947" i="1"/>
  <c r="A948" i="1" s="1"/>
  <c r="A950" i="1"/>
  <c r="A951" i="1" s="1"/>
  <c r="A952" i="1" s="1"/>
  <c r="A953" i="1" s="1"/>
  <c r="A954" i="1" s="1"/>
  <c r="A956" i="1"/>
  <c r="A957" i="1"/>
  <c r="A958" i="1" s="1"/>
  <c r="A959" i="1" s="1"/>
  <c r="A961" i="1"/>
  <c r="A962" i="1"/>
  <c r="A963" i="1" s="1"/>
  <c r="A964" i="1" s="1"/>
  <c r="A965" i="1" s="1"/>
  <c r="A967" i="1"/>
  <c r="A968" i="1" s="1"/>
  <c r="A969" i="1" s="1"/>
  <c r="A970" i="1" s="1"/>
  <c r="A971" i="1" s="1"/>
  <c r="A972" i="1" s="1"/>
  <c r="A973" i="1" s="1"/>
  <c r="A975" i="1"/>
  <c r="A976" i="1"/>
  <c r="A977" i="1" s="1"/>
  <c r="A978" i="1" s="1"/>
  <c r="A979" i="1" s="1"/>
  <c r="A980" i="1" s="1"/>
  <c r="A982" i="1"/>
  <c r="A983" i="1" s="1"/>
  <c r="A984" i="1" s="1"/>
  <c r="A985" i="1" s="1"/>
  <c r="A986" i="1" s="1"/>
  <c r="A988" i="1"/>
  <c r="A989" i="1" s="1"/>
  <c r="A990" i="1" s="1"/>
  <c r="A991" i="1" s="1"/>
  <c r="A993" i="1"/>
  <c r="A994" i="1"/>
  <c r="A995" i="1"/>
  <c r="A996" i="1" s="1"/>
  <c r="A998" i="1"/>
  <c r="A999" i="1"/>
  <c r="A1000" i="1"/>
  <c r="A1001" i="1" s="1"/>
  <c r="A1002" i="1" s="1"/>
  <c r="A1003" i="1" s="1"/>
  <c r="A1005" i="1"/>
  <c r="A1007" i="1"/>
  <c r="A1008" i="1"/>
  <c r="A1009" i="1" s="1"/>
  <c r="A1010" i="1" s="1"/>
  <c r="A1011" i="1" s="1"/>
  <c r="A1012" i="1" s="1"/>
  <c r="A1013" i="1" s="1"/>
  <c r="A1014" i="1" s="1"/>
  <c r="A1016" i="1"/>
  <c r="A1017" i="1"/>
  <c r="A1018" i="1"/>
  <c r="A1019" i="1"/>
  <c r="A1020" i="1" s="1"/>
  <c r="A1021" i="1" s="1"/>
  <c r="A1023" i="1"/>
  <c r="A1024" i="1"/>
  <c r="A1025" i="1" s="1"/>
  <c r="A1026" i="1" s="1"/>
  <c r="A1028" i="1"/>
  <c r="A1029" i="1"/>
  <c r="A1030" i="1"/>
  <c r="A1031" i="1" s="1"/>
  <c r="A1032" i="1" s="1"/>
  <c r="A1033" i="1" s="1"/>
  <c r="A1035" i="1"/>
  <c r="A1036" i="1"/>
  <c r="A1037" i="1"/>
  <c r="A1038" i="1"/>
  <c r="A1040" i="1"/>
  <c r="A1041" i="1" s="1"/>
  <c r="A1042" i="1" s="1"/>
  <c r="A1043" i="1" s="1"/>
  <c r="A1044" i="1" s="1"/>
  <c r="A1045" i="1" s="1"/>
  <c r="A1047" i="1"/>
  <c r="A1048" i="1"/>
  <c r="A1049" i="1"/>
  <c r="A1050" i="1" s="1"/>
  <c r="A1052" i="1"/>
  <c r="A1053" i="1"/>
  <c r="A1054" i="1" s="1"/>
  <c r="A1055" i="1" s="1"/>
  <c r="A1057" i="1"/>
  <c r="A1058" i="1"/>
  <c r="A1059" i="1" s="1"/>
  <c r="A1060" i="1" s="1"/>
  <c r="A1061" i="1" s="1"/>
  <c r="A1063" i="1"/>
  <c r="A1064" i="1" s="1"/>
  <c r="A1065" i="1" s="1"/>
  <c r="A1066" i="1" s="1"/>
  <c r="A1067" i="1" s="1"/>
  <c r="A1068" i="1" s="1"/>
  <c r="A1069" i="1" s="1"/>
  <c r="A1070" i="1" s="1"/>
  <c r="A1072" i="1"/>
  <c r="A1073" i="1" s="1"/>
  <c r="A1074" i="1" s="1"/>
  <c r="A1075" i="1" s="1"/>
  <c r="A1076" i="1" s="1"/>
  <c r="A1077" i="1" s="1"/>
  <c r="A1078" i="1" s="1"/>
  <c r="A1079" i="1" s="1"/>
  <c r="A1080" i="1" s="1"/>
  <c r="A1082" i="1"/>
  <c r="A1083" i="1"/>
  <c r="A1084" i="1" s="1"/>
  <c r="A1085" i="1" s="1"/>
  <c r="A1086" i="1" s="1"/>
  <c r="A1087" i="1" s="1"/>
  <c r="A1089" i="1"/>
  <c r="A1090" i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4" i="1"/>
  <c r="A1115" i="1"/>
  <c r="A1116" i="1" s="1"/>
  <c r="A1117" i="1" s="1"/>
  <c r="A1119" i="1"/>
  <c r="A1120" i="1"/>
  <c r="A1121" i="1"/>
  <c r="A1122" i="1" s="1"/>
  <c r="A1124" i="1"/>
  <c r="A1125" i="1"/>
  <c r="A1126" i="1" s="1"/>
  <c r="A1127" i="1" s="1"/>
  <c r="A1128" i="1" s="1"/>
  <c r="A1130" i="1"/>
  <c r="A1131" i="1" s="1"/>
  <c r="A1132" i="1" s="1"/>
  <c r="A1133" i="1" s="1"/>
  <c r="A1135" i="1"/>
  <c r="A1136" i="1" s="1"/>
  <c r="A1137" i="1" s="1"/>
  <c r="A1138" i="1" s="1"/>
  <c r="A1140" i="1"/>
  <c r="A1141" i="1"/>
  <c r="A1142" i="1" s="1"/>
  <c r="A1143" i="1" s="1"/>
  <c r="A1144" i="1" s="1"/>
  <c r="A1146" i="1"/>
  <c r="A1147" i="1"/>
  <c r="A1148" i="1"/>
  <c r="A1149" i="1"/>
  <c r="A1151" i="1"/>
  <c r="A1152" i="1" s="1"/>
  <c r="A1153" i="1" s="1"/>
  <c r="A1154" i="1" s="1"/>
  <c r="A1156" i="1"/>
  <c r="A1157" i="1"/>
  <c r="A1158" i="1" s="1"/>
  <c r="A1159" i="1" s="1"/>
  <c r="A1160" i="1" s="1"/>
  <c r="A1162" i="1"/>
  <c r="A1163" i="1"/>
  <c r="A1165" i="1"/>
  <c r="A1166" i="1" s="1"/>
  <c r="A1168" i="1"/>
  <c r="A1169" i="1"/>
  <c r="A1171" i="1"/>
  <c r="A1172" i="1" s="1"/>
  <c r="A1173" i="1" s="1"/>
  <c r="A1175" i="1"/>
  <c r="A1176" i="1"/>
  <c r="A1177" i="1" s="1"/>
  <c r="A1178" i="1" s="1"/>
  <c r="A1180" i="1"/>
  <c r="A1181" i="1"/>
  <c r="A1182" i="1"/>
  <c r="A1183" i="1" s="1"/>
  <c r="A1184" i="1" s="1"/>
  <c r="A1186" i="1"/>
  <c r="A1187" i="1" s="1"/>
  <c r="A1189" i="1"/>
  <c r="A1190" i="1"/>
  <c r="A1191" i="1"/>
  <c r="A1193" i="1"/>
  <c r="A1194" i="1" s="1"/>
  <c r="A1195" i="1" s="1"/>
  <c r="A1196" i="1" s="1"/>
  <c r="A1197" i="1" s="1"/>
  <c r="A1198" i="1" s="1"/>
  <c r="A1200" i="1"/>
  <c r="A1201" i="1"/>
  <c r="A1203" i="1"/>
  <c r="A1204" i="1" s="1"/>
  <c r="A1205" i="1" s="1"/>
  <c r="A1207" i="1"/>
  <c r="A1208" i="1" s="1"/>
  <c r="A1210" i="1"/>
  <c r="A1211" i="1"/>
  <c r="A1212" i="1"/>
  <c r="A1213" i="1" s="1"/>
  <c r="A1215" i="1"/>
  <c r="A1216" i="1"/>
  <c r="A1217" i="1"/>
  <c r="A1219" i="1"/>
  <c r="A1220" i="1"/>
  <c r="A1222" i="1"/>
  <c r="A1223" i="1"/>
  <c r="A1224" i="1"/>
  <c r="A1225" i="1" s="1"/>
  <c r="A1227" i="1"/>
  <c r="A1228" i="1"/>
  <c r="A1229" i="1" s="1"/>
  <c r="A1230" i="1" s="1"/>
  <c r="A1232" i="1"/>
  <c r="A1233" i="1"/>
  <c r="A1234" i="1" s="1"/>
  <c r="A1235" i="1" s="1"/>
  <c r="A1237" i="1"/>
  <c r="A1238" i="1"/>
  <c r="A1239" i="1" s="1"/>
  <c r="A1240" i="1" s="1"/>
  <c r="A1241" i="1" s="1"/>
  <c r="A1243" i="1"/>
  <c r="A1244" i="1"/>
  <c r="A1245" i="1" s="1"/>
  <c r="A1246" i="1" s="1"/>
  <c r="A1247" i="1" s="1"/>
  <c r="A1249" i="1"/>
  <c r="A1250" i="1"/>
  <c r="A1251" i="1"/>
  <c r="A1252" i="1"/>
  <c r="A1253" i="1" s="1"/>
  <c r="A1254" i="1" s="1"/>
  <c r="A1255" i="1" s="1"/>
  <c r="A1256" i="1" s="1"/>
  <c r="A1257" i="1" s="1"/>
  <c r="A1259" i="1"/>
  <c r="A1261" i="1"/>
  <c r="A1262" i="1"/>
  <c r="A1263" i="1"/>
  <c r="A1264" i="1" s="1"/>
  <c r="A1266" i="1"/>
  <c r="A1267" i="1"/>
  <c r="A1269" i="1"/>
  <c r="A1270" i="1"/>
  <c r="A1272" i="1"/>
  <c r="A1273" i="1"/>
  <c r="A1274" i="1" s="1"/>
  <c r="A1275" i="1" s="1"/>
  <c r="A1276" i="1" s="1"/>
  <c r="A1277" i="1" s="1"/>
  <c r="A1278" i="1" s="1"/>
  <c r="A1280" i="1"/>
  <c r="A1281" i="1" s="1"/>
  <c r="A1282" i="1" s="1"/>
  <c r="A1283" i="1" s="1"/>
  <c r="A1284" i="1" s="1"/>
  <c r="A1285" i="1" s="1"/>
  <c r="A1286" i="1" s="1"/>
  <c r="A1288" i="1"/>
  <c r="A1289" i="1"/>
  <c r="A1290" i="1"/>
  <c r="A1291" i="1"/>
  <c r="A1293" i="1"/>
  <c r="A1294" i="1" s="1"/>
  <c r="A1295" i="1" s="1"/>
  <c r="A1296" i="1" s="1"/>
  <c r="A1298" i="1"/>
  <c r="A1299" i="1"/>
  <c r="A1300" i="1" s="1"/>
  <c r="A1301" i="1" s="1"/>
  <c r="A1302" i="1" s="1"/>
  <c r="A1303" i="1" s="1"/>
  <c r="A1305" i="1"/>
  <c r="A1306" i="1"/>
  <c r="A1307" i="1" s="1"/>
  <c r="A1308" i="1" s="1"/>
  <c r="A1310" i="1"/>
  <c r="A1311" i="1"/>
  <c r="A1313" i="1"/>
  <c r="A1314" i="1" s="1"/>
  <c r="A1315" i="1" s="1"/>
  <c r="A1317" i="1"/>
  <c r="A1318" i="1" s="1"/>
  <c r="A1320" i="1"/>
  <c r="A1321" i="1" s="1"/>
  <c r="A1322" i="1" s="1"/>
  <c r="A1323" i="1" s="1"/>
  <c r="A1325" i="1"/>
  <c r="A1326" i="1"/>
  <c r="A1327" i="1"/>
  <c r="A1328" i="1" s="1"/>
  <c r="A1330" i="1"/>
  <c r="A1331" i="1"/>
  <c r="A1332" i="1"/>
  <c r="A1333" i="1" s="1"/>
  <c r="A1334" i="1" s="1"/>
  <c r="A1335" i="1" s="1"/>
  <c r="A1336" i="1" s="1"/>
  <c r="A1338" i="1"/>
  <c r="A1339" i="1"/>
  <c r="A1340" i="1" s="1"/>
  <c r="A1341" i="1" s="1"/>
  <c r="A1342" i="1" s="1"/>
  <c r="A1344" i="1"/>
  <c r="A1345" i="1"/>
  <c r="A1346" i="1"/>
  <c r="A1348" i="1"/>
  <c r="A1349" i="1"/>
  <c r="A1350" i="1"/>
  <c r="A1351" i="1"/>
  <c r="A1353" i="1"/>
  <c r="A1354" i="1" s="1"/>
  <c r="A1355" i="1" s="1"/>
  <c r="A1356" i="1" s="1"/>
  <c r="A1357" i="1" s="1"/>
  <c r="A1359" i="1"/>
  <c r="A1360" i="1" s="1"/>
  <c r="A1361" i="1" s="1"/>
  <c r="A1362" i="1" s="1"/>
  <c r="A1363" i="1" s="1"/>
  <c r="A1365" i="1"/>
  <c r="A1366" i="1"/>
  <c r="A1367" i="1" s="1"/>
  <c r="A1368" i="1" s="1"/>
  <c r="A1371" i="1"/>
  <c r="A1372" i="1"/>
  <c r="A1374" i="1"/>
  <c r="A1375" i="1" s="1"/>
  <c r="A1376" i="1" s="1"/>
  <c r="A1377" i="1" s="1"/>
  <c r="A1378" i="1" s="1"/>
  <c r="A1379" i="1" s="1"/>
  <c r="A1381" i="1"/>
  <c r="A1382" i="1"/>
  <c r="A1383" i="1"/>
  <c r="A1384" i="1" s="1"/>
  <c r="A1386" i="1"/>
  <c r="A1387" i="1"/>
  <c r="A1388" i="1" s="1"/>
  <c r="A1389" i="1" s="1"/>
  <c r="A1390" i="1" s="1"/>
  <c r="A1391" i="1"/>
  <c r="A1393" i="1"/>
  <c r="A1394" i="1" s="1"/>
  <c r="A1396" i="1"/>
  <c r="A1397" i="1"/>
  <c r="A1398" i="1" s="1"/>
  <c r="A1399" i="1" s="1"/>
  <c r="A1401" i="1"/>
  <c r="A1402" i="1"/>
  <c r="A1403" i="1"/>
  <c r="A1404" i="1" s="1"/>
  <c r="A1405" i="1" s="1"/>
  <c r="A1406" i="1" s="1"/>
  <c r="A1408" i="1"/>
  <c r="A1410" i="1"/>
  <c r="A1411" i="1"/>
  <c r="A1412" i="1"/>
  <c r="A1413" i="1" s="1"/>
  <c r="A1415" i="1"/>
  <c r="A1416" i="1"/>
  <c r="A1417" i="1"/>
  <c r="A1418" i="1" s="1"/>
  <c r="A1420" i="1"/>
  <c r="A1421" i="1" s="1"/>
  <c r="A1422" i="1" s="1"/>
  <c r="A1423" i="1" s="1"/>
  <c r="A1425" i="1"/>
  <c r="A1426" i="1"/>
  <c r="A1427" i="1"/>
  <c r="A1428" i="1" s="1"/>
  <c r="A1430" i="1"/>
  <c r="A1431" i="1"/>
  <c r="A1432" i="1"/>
  <c r="A1433" i="1" s="1"/>
  <c r="A1434" i="1" s="1"/>
  <c r="A1436" i="1"/>
  <c r="A1438" i="1"/>
  <c r="A1439" i="1" s="1"/>
  <c r="A1440" i="1" s="1"/>
  <c r="A1441" i="1" s="1"/>
  <c r="A1443" i="1"/>
  <c r="A1444" i="1"/>
  <c r="A1445" i="1" s="1"/>
  <c r="A1447" i="1"/>
  <c r="A1448" i="1"/>
  <c r="A1449" i="1" s="1"/>
  <c r="A1450" i="1" s="1"/>
  <c r="A1451" i="1" s="1"/>
  <c r="A1453" i="1"/>
  <c r="A1454" i="1" s="1"/>
  <c r="A1455" i="1" s="1"/>
  <c r="A1456" i="1" s="1"/>
  <c r="A1458" i="1"/>
  <c r="A1459" i="1" s="1"/>
  <c r="A1460" i="1" s="1"/>
  <c r="A1461" i="1" s="1"/>
  <c r="A1462" i="1" s="1"/>
  <c r="A1464" i="1"/>
  <c r="A1465" i="1" s="1"/>
  <c r="A1466" i="1" s="1"/>
  <c r="A1467" i="1" s="1"/>
  <c r="A1468" i="1" s="1"/>
  <c r="A1470" i="1"/>
  <c r="A1471" i="1"/>
  <c r="A1473" i="1"/>
  <c r="A1474" i="1" s="1"/>
  <c r="A1475" i="1" s="1"/>
  <c r="A1477" i="1"/>
  <c r="A1478" i="1"/>
  <c r="A1479" i="1" s="1"/>
  <c r="A1480" i="1" s="1"/>
  <c r="A1482" i="1"/>
  <c r="A1483" i="1"/>
  <c r="A1484" i="1"/>
  <c r="A1485" i="1" s="1"/>
  <c r="A1486" i="1" s="1"/>
  <c r="A1488" i="1"/>
  <c r="A1489" i="1" s="1"/>
  <c r="A1491" i="1"/>
  <c r="A1492" i="1"/>
  <c r="A1494" i="1"/>
  <c r="A1495" i="1" s="1"/>
  <c r="A1496" i="1" s="1"/>
  <c r="A1497" i="1" s="1"/>
  <c r="A1499" i="1"/>
  <c r="A1500" i="1" s="1"/>
  <c r="A1501" i="1" s="1"/>
  <c r="A1502" i="1" s="1"/>
  <c r="A1504" i="1"/>
  <c r="A1505" i="1"/>
  <c r="A1506" i="1" s="1"/>
  <c r="A1508" i="1"/>
  <c r="A1509" i="1"/>
  <c r="A1510" i="1" s="1"/>
  <c r="A1511" i="1" s="1"/>
  <c r="A1513" i="1"/>
  <c r="A1514" i="1"/>
  <c r="A1515" i="1" s="1"/>
  <c r="A1516" i="1" s="1"/>
  <c r="A1518" i="1"/>
  <c r="A1519" i="1"/>
  <c r="A1520" i="1" s="1"/>
  <c r="A1521" i="1" s="1"/>
  <c r="A1522" i="1" s="1"/>
  <c r="A1524" i="1"/>
  <c r="A1526" i="1"/>
  <c r="A1527" i="1" s="1"/>
  <c r="A1528" i="1" s="1"/>
  <c r="A1529" i="1" s="1"/>
  <c r="A1530" i="1" s="1"/>
  <c r="A1532" i="1"/>
  <c r="A1533" i="1"/>
  <c r="A1534" i="1"/>
  <c r="A1535" i="1" s="1"/>
  <c r="A1536" i="1" s="1"/>
  <c r="A1538" i="1"/>
  <c r="A1539" i="1"/>
  <c r="A1540" i="1" s="1"/>
  <c r="A1541" i="1" s="1"/>
  <c r="A1542" i="1" s="1"/>
  <c r="A1543" i="1" s="1"/>
  <c r="A1545" i="1"/>
  <c r="A1546" i="1" s="1"/>
  <c r="A1547" i="1" s="1"/>
  <c r="A1548" i="1" s="1"/>
  <c r="A1549" i="1" s="1"/>
  <c r="A1551" i="1"/>
  <c r="A1552" i="1"/>
  <c r="A1553" i="1"/>
  <c r="A1554" i="1" s="1"/>
  <c r="A1557" i="1"/>
  <c r="A1558" i="1"/>
  <c r="A1560" i="1"/>
  <c r="A1561" i="1" s="1"/>
  <c r="A1562" i="1" s="1"/>
  <c r="A1563" i="1" s="1"/>
  <c r="A1564" i="1" s="1"/>
  <c r="A1566" i="1"/>
  <c r="A1567" i="1" s="1"/>
  <c r="A1569" i="1"/>
  <c r="A1570" i="1"/>
  <c r="A1571" i="1" s="1"/>
  <c r="A1573" i="1"/>
  <c r="A1574" i="1"/>
  <c r="A1575" i="1"/>
  <c r="A1577" i="1"/>
  <c r="A1578" i="1" s="1"/>
  <c r="A1579" i="1" s="1"/>
  <c r="A1580" i="1" s="1"/>
  <c r="A1582" i="1"/>
  <c r="A1583" i="1"/>
  <c r="A1585" i="1"/>
  <c r="A1586" i="1"/>
  <c r="A1587" i="1"/>
  <c r="A1588" i="1" s="1"/>
  <c r="A1589" i="1" s="1"/>
  <c r="A1591" i="1"/>
  <c r="A1592" i="1" s="1"/>
  <c r="A1593" i="1" s="1"/>
  <c r="A1594" i="1" s="1"/>
  <c r="A1595" i="1"/>
  <c r="A1596" i="1" s="1"/>
  <c r="A1597" i="1" s="1"/>
  <c r="A1599" i="1"/>
  <c r="A1600" i="1"/>
  <c r="A1601" i="1" s="1"/>
  <c r="A1602" i="1" s="1"/>
  <c r="A1603" i="1" s="1"/>
  <c r="A1605" i="1"/>
  <c r="A1606" i="1"/>
  <c r="A1607" i="1" s="1"/>
  <c r="A1608" i="1" s="1"/>
  <c r="A1610" i="1"/>
  <c r="A1611" i="1" s="1"/>
  <c r="A1612" i="1" s="1"/>
  <c r="A1613" i="1" s="1"/>
  <c r="A1615" i="1"/>
  <c r="A1616" i="1" s="1"/>
  <c r="A1617" i="1" s="1"/>
  <c r="A1618" i="1" s="1"/>
  <c r="A1619" i="1" s="1"/>
  <c r="A1621" i="1"/>
  <c r="A1623" i="1"/>
  <c r="A1624" i="1" s="1"/>
  <c r="A1625" i="1" s="1"/>
  <c r="A1626" i="1" s="1"/>
  <c r="A1627" i="1" s="1"/>
  <c r="A1629" i="1"/>
  <c r="A1630" i="1"/>
  <c r="A1631" i="1" s="1"/>
  <c r="A1632" i="1" s="1"/>
  <c r="A1633" i="1" s="1"/>
  <c r="A1635" i="1"/>
  <c r="A1636" i="1" s="1"/>
  <c r="A1637" i="1" s="1"/>
  <c r="A1638" i="1" s="1"/>
  <c r="A1639" i="1" s="1"/>
  <c r="A1640" i="1" s="1"/>
  <c r="A1642" i="1"/>
  <c r="A1643" i="1" s="1"/>
  <c r="A1644" i="1" s="1"/>
  <c r="A1645" i="1" s="1"/>
  <c r="A1646" i="1" s="1"/>
  <c r="A1647" i="1" s="1"/>
  <c r="A1649" i="1"/>
  <c r="A1650" i="1" s="1"/>
  <c r="A1651" i="1" s="1"/>
  <c r="A1652" i="1" s="1"/>
  <c r="A1654" i="1"/>
  <c r="A1655" i="1" s="1"/>
  <c r="A1656" i="1" s="1"/>
  <c r="A1657" i="1" s="1"/>
  <c r="A1659" i="1"/>
  <c r="A1660" i="1" s="1"/>
  <c r="A1661" i="1" s="1"/>
  <c r="A1662" i="1" s="1"/>
  <c r="A1664" i="1"/>
  <c r="A1665" i="1"/>
  <c r="A1666" i="1" s="1"/>
  <c r="A1667" i="1" s="1"/>
  <c r="A1668" i="1"/>
  <c r="A1669" i="1" s="1"/>
  <c r="A1670" i="1" s="1"/>
  <c r="A1672" i="1"/>
  <c r="A1674" i="1"/>
  <c r="A1675" i="1" s="1"/>
  <c r="A1676" i="1" s="1"/>
  <c r="A1677" i="1" s="1"/>
  <c r="A1679" i="1"/>
  <c r="A1680" i="1" s="1"/>
  <c r="A1681" i="1" s="1"/>
  <c r="A1682" i="1" s="1"/>
  <c r="A1684" i="1"/>
  <c r="A1685" i="1"/>
  <c r="A1686" i="1" s="1"/>
  <c r="A1687" i="1" s="1"/>
  <c r="A1688" i="1"/>
  <c r="A1689" i="1" s="1"/>
  <c r="A1690" i="1" s="1"/>
  <c r="A1692" i="1"/>
  <c r="A1694" i="1"/>
  <c r="A1695" i="1" s="1"/>
  <c r="A1696" i="1" s="1"/>
  <c r="A1697" i="1" s="1"/>
  <c r="A1699" i="1"/>
  <c r="A1700" i="1" s="1"/>
  <c r="A1701" i="1" s="1"/>
  <c r="A1702" i="1" s="1"/>
  <c r="A1704" i="1"/>
  <c r="A1705" i="1"/>
  <c r="A1706" i="1" s="1"/>
  <c r="A1707" i="1" s="1"/>
  <c r="A1708" i="1"/>
  <c r="A1709" i="1" s="1"/>
  <c r="A1711" i="1"/>
  <c r="A1713" i="1"/>
  <c r="A1714" i="1"/>
  <c r="A1715" i="1" s="1"/>
  <c r="A1716" i="1" s="1"/>
  <c r="A1718" i="1"/>
  <c r="A1719" i="1"/>
  <c r="A1720" i="1" s="1"/>
  <c r="A1721" i="1" s="1"/>
  <c r="A1723" i="1"/>
  <c r="A1724" i="1"/>
  <c r="A1725" i="1"/>
  <c r="A1726" i="1" s="1"/>
  <c r="A1728" i="1"/>
  <c r="A1729" i="1"/>
  <c r="A1730" i="1" s="1"/>
  <c r="A1731" i="1" s="1"/>
  <c r="A1733" i="1"/>
  <c r="A1734" i="1"/>
  <c r="A1735" i="1" s="1"/>
  <c r="A1736" i="1" s="1"/>
  <c r="A1738" i="1"/>
  <c r="A1739" i="1"/>
  <c r="A1740" i="1" s="1"/>
  <c r="A1741" i="1" s="1"/>
  <c r="A1743" i="1"/>
  <c r="A1745" i="1"/>
  <c r="A1747" i="1"/>
  <c r="A1748" i="1" s="1"/>
  <c r="A1750" i="1"/>
  <c r="A1752" i="1"/>
  <c r="A1753" i="1" s="1"/>
  <c r="A1755" i="1"/>
  <c r="A1757" i="1"/>
  <c r="A1758" i="1"/>
  <c r="A1760" i="1"/>
  <c r="A1761" i="1" s="1"/>
  <c r="A1762" i="1" s="1"/>
  <c r="A1763" i="1" s="1"/>
  <c r="A1764" i="1" s="1"/>
  <c r="A1766" i="1"/>
  <c r="A1767" i="1" s="1"/>
  <c r="A1768" i="1" s="1"/>
  <c r="A1769" i="1" s="1"/>
  <c r="A1771" i="1"/>
  <c r="A1772" i="1"/>
  <c r="A1773" i="1"/>
  <c r="A1774" i="1" s="1"/>
  <c r="A1776" i="1"/>
  <c r="A1777" i="1"/>
  <c r="A1778" i="1"/>
  <c r="A1779" i="1" s="1"/>
  <c r="A1780" i="1" s="1"/>
  <c r="A1782" i="1"/>
  <c r="A1784" i="1"/>
  <c r="A1785" i="1" s="1"/>
  <c r="A1787" i="1"/>
  <c r="A1788" i="1" s="1"/>
  <c r="A1790" i="1"/>
  <c r="A1791" i="1"/>
  <c r="A1792" i="1" s="1"/>
  <c r="A1794" i="1"/>
  <c r="A1795" i="1"/>
  <c r="A1796" i="1" s="1"/>
  <c r="A1797" i="1" s="1"/>
  <c r="A1799" i="1"/>
  <c r="A1800" i="1"/>
  <c r="A1801" i="1" s="1"/>
  <c r="A1802" i="1" s="1"/>
  <c r="A1803" i="1" s="1"/>
  <c r="A1805" i="1"/>
  <c r="A1806" i="1" s="1"/>
  <c r="A1807" i="1" s="1"/>
  <c r="A1808" i="1" s="1"/>
  <c r="A1809" i="1" s="1"/>
  <c r="A1810" i="1"/>
  <c r="A1812" i="1"/>
  <c r="A1814" i="1"/>
  <c r="A1815" i="1"/>
  <c r="A1817" i="1"/>
  <c r="A1818" i="1"/>
  <c r="A1819" i="1"/>
  <c r="A1820" i="1"/>
  <c r="A1822" i="1"/>
  <c r="A1823" i="1" s="1"/>
  <c r="A1825" i="1"/>
  <c r="A1826" i="1"/>
  <c r="A1827" i="1" s="1"/>
  <c r="A1829" i="1"/>
  <c r="A1830" i="1" s="1"/>
  <c r="A1832" i="1"/>
  <c r="A1833" i="1"/>
  <c r="A1835" i="1"/>
  <c r="A1836" i="1"/>
  <c r="A1837" i="1"/>
  <c r="A1839" i="1"/>
  <c r="A1840" i="1"/>
  <c r="A1842" i="1"/>
  <c r="A1843" i="1"/>
  <c r="A1845" i="1"/>
  <c r="A1846" i="1" s="1"/>
  <c r="A1848" i="1"/>
  <c r="A1849" i="1"/>
  <c r="A1850" i="1" s="1"/>
  <c r="A1851" i="1" s="1"/>
  <c r="A1853" i="1"/>
  <c r="A1854" i="1"/>
  <c r="A1855" i="1"/>
  <c r="A1856" i="1" s="1"/>
  <c r="A1858" i="1"/>
  <c r="A1859" i="1"/>
  <c r="A1860" i="1" s="1"/>
  <c r="A1861" i="1" s="1"/>
  <c r="A1862" i="1"/>
  <c r="A1864" i="1"/>
  <c r="A1865" i="1" s="1"/>
  <c r="A1866" i="1" s="1"/>
  <c r="A1867" i="1" s="1"/>
  <c r="A1869" i="1"/>
  <c r="A1870" i="1" s="1"/>
  <c r="A1871" i="1" s="1"/>
  <c r="A1872" i="1" s="1"/>
  <c r="A1873" i="1" s="1"/>
  <c r="A1875" i="1"/>
  <c r="A1876" i="1" s="1"/>
  <c r="A1878" i="1"/>
  <c r="A1879" i="1" s="1"/>
  <c r="A1880" i="1" s="1"/>
  <c r="A1881" i="1" s="1"/>
  <c r="A1883" i="1"/>
  <c r="A1884" i="1"/>
  <c r="A1886" i="1"/>
  <c r="A1887" i="1" s="1"/>
  <c r="A1889" i="1"/>
  <c r="A1890" i="1"/>
  <c r="A1891" i="1" s="1"/>
  <c r="A1892" i="1" s="1"/>
  <c r="A1894" i="1"/>
  <c r="A1896" i="1"/>
  <c r="A1897" i="1"/>
  <c r="A1898" i="1" s="1"/>
  <c r="A1899" i="1" s="1"/>
  <c r="A1900" i="1" s="1"/>
  <c r="A1902" i="1"/>
  <c r="A1903" i="1" s="1"/>
  <c r="A1904" i="1" s="1"/>
  <c r="A1905" i="1" s="1"/>
  <c r="A1907" i="1"/>
  <c r="A1908" i="1" s="1"/>
  <c r="A1909" i="1" s="1"/>
  <c r="A1910" i="1" s="1"/>
  <c r="A1911" i="1" s="1"/>
  <c r="A1913" i="1"/>
  <c r="A1914" i="1" s="1"/>
  <c r="A1915" i="1" s="1"/>
  <c r="A1916" i="1" s="1"/>
  <c r="A1917" i="1" s="1"/>
  <c r="A1918" i="1" s="1"/>
  <c r="A1920" i="1"/>
  <c r="A1922" i="1"/>
  <c r="A1923" i="1" s="1"/>
  <c r="A1925" i="1"/>
  <c r="A1926" i="1"/>
  <c r="A1927" i="1" s="1"/>
  <c r="A1929" i="1"/>
  <c r="A1931" i="1"/>
  <c r="A1932" i="1"/>
  <c r="A1933" i="1" s="1"/>
  <c r="A1934" i="1" s="1"/>
  <c r="A1936" i="1"/>
  <c r="A1937" i="1"/>
  <c r="A1938" i="1"/>
  <c r="A1939" i="1" s="1"/>
  <c r="A1940" i="1"/>
  <c r="A1941" i="1"/>
  <c r="A1943" i="1"/>
  <c r="A1945" i="1"/>
  <c r="A1946" i="1"/>
  <c r="A1947" i="1"/>
  <c r="A1949" i="1"/>
  <c r="A1950" i="1" s="1"/>
  <c r="A1951" i="1"/>
  <c r="A1953" i="1"/>
  <c r="A1954" i="1" s="1"/>
  <c r="A1956" i="1"/>
  <c r="A1957" i="1" s="1"/>
  <c r="A1959" i="1"/>
  <c r="A1960" i="1"/>
  <c r="A1962" i="1"/>
  <c r="A1963" i="1"/>
  <c r="A1965" i="1"/>
  <c r="A1966" i="1" s="1"/>
  <c r="A1967" i="1" s="1"/>
  <c r="A1969" i="1"/>
  <c r="A1970" i="1"/>
  <c r="A1971" i="1" s="1"/>
  <c r="A1972" i="1"/>
  <c r="A1974" i="1"/>
  <c r="A1975" i="1" s="1"/>
  <c r="A1976" i="1" s="1"/>
  <c r="A1977" i="1" s="1"/>
  <c r="A1979" i="1"/>
  <c r="A1980" i="1"/>
  <c r="A1981" i="1"/>
  <c r="A1982" i="1" s="1"/>
  <c r="A1984" i="1"/>
  <c r="A1985" i="1"/>
  <c r="A1986" i="1" s="1"/>
  <c r="A1987" i="1" s="1"/>
  <c r="A1989" i="1"/>
  <c r="A1990" i="1"/>
  <c r="A1991" i="1" s="1"/>
  <c r="A1992" i="1" s="1"/>
  <c r="A1994" i="1"/>
  <c r="A1995" i="1" s="1"/>
  <c r="A1996" i="1" s="1"/>
  <c r="A1997" i="1" s="1"/>
  <c r="A1998" i="1" s="1"/>
  <c r="A2000" i="1"/>
  <c r="A2001" i="1" s="1"/>
  <c r="A2003" i="1"/>
  <c r="A2004" i="1"/>
  <c r="A2005" i="1"/>
  <c r="A2006" i="1" s="1"/>
  <c r="A2008" i="1"/>
  <c r="A2009" i="1"/>
  <c r="A2010" i="1" s="1"/>
  <c r="A2011" i="1" s="1"/>
  <c r="A2013" i="1"/>
  <c r="A2014" i="1"/>
  <c r="A2016" i="1"/>
  <c r="A2017" i="1" s="1"/>
  <c r="A2018" i="1"/>
  <c r="A2019" i="1"/>
  <c r="A2020" i="1" s="1"/>
  <c r="A2022" i="1"/>
  <c r="A2023" i="1"/>
  <c r="A2024" i="1" s="1"/>
  <c r="A2025" i="1" s="1"/>
  <c r="A2026" i="1" s="1"/>
  <c r="A2028" i="1"/>
  <c r="A2029" i="1" s="1"/>
  <c r="A2030" i="1" s="1"/>
  <c r="A2031" i="1" s="1"/>
  <c r="A2032" i="1" s="1"/>
  <c r="A2033" i="1" s="1"/>
  <c r="A2034" i="1" s="1"/>
  <c r="A2036" i="1"/>
  <c r="A2037" i="1"/>
  <c r="A2038" i="1"/>
  <c r="A2039" i="1" s="1"/>
  <c r="A2040" i="1" s="1"/>
  <c r="A2042" i="1"/>
  <c r="A2043" i="1" s="1"/>
  <c r="A2044" i="1" s="1"/>
  <c r="A2045" i="1" s="1"/>
  <c r="A2046" i="1" s="1"/>
  <c r="A2048" i="1"/>
  <c r="A2049" i="1"/>
  <c r="A2051" i="1"/>
  <c r="A2052" i="1"/>
  <c r="A2053" i="1" s="1"/>
  <c r="A2055" i="1"/>
  <c r="A2057" i="1"/>
  <c r="A2058" i="1"/>
  <c r="A2060" i="1"/>
  <c r="A2061" i="1" s="1"/>
  <c r="A2063" i="1"/>
  <c r="A2064" i="1"/>
  <c r="A2066" i="1"/>
  <c r="A2067" i="1" s="1"/>
  <c r="A2069" i="1"/>
  <c r="A2070" i="1"/>
  <c r="A2071" i="1" s="1"/>
  <c r="A2072" i="1" s="1"/>
  <c r="A2074" i="1"/>
  <c r="A2075" i="1"/>
  <c r="A2076" i="1" s="1"/>
  <c r="A2077" i="1" s="1"/>
  <c r="A2079" i="1"/>
  <c r="A2080" i="1"/>
  <c r="A2081" i="1"/>
  <c r="A2083" i="1"/>
  <c r="A2084" i="1"/>
  <c r="A2085" i="1"/>
  <c r="A2086" i="1" s="1"/>
  <c r="A2088" i="1"/>
  <c r="A2089" i="1" s="1"/>
  <c r="A2091" i="1"/>
  <c r="A2092" i="1" s="1"/>
  <c r="A2093" i="1" s="1"/>
  <c r="A2094" i="1" s="1"/>
  <c r="A2095" i="1" s="1"/>
  <c r="A2096" i="1" s="1"/>
  <c r="A2097" i="1" s="1"/>
  <c r="A2099" i="1"/>
  <c r="A2100" i="1"/>
  <c r="A2101" i="1"/>
  <c r="A2102" i="1" s="1"/>
  <c r="A2104" i="1"/>
  <c r="A2105" i="1"/>
  <c r="A2106" i="1" s="1"/>
  <c r="A2107" i="1" s="1"/>
  <c r="A2108" i="1" s="1"/>
  <c r="A2110" i="1"/>
  <c r="A2111" i="1" s="1"/>
  <c r="A2112" i="1" s="1"/>
  <c r="A2113" i="1" s="1"/>
  <c r="A2115" i="1"/>
  <c r="A2116" i="1" s="1"/>
  <c r="A2117" i="1" s="1"/>
  <c r="A2118" i="1" s="1"/>
  <c r="A2119" i="1" s="1"/>
  <c r="A2121" i="1"/>
  <c r="A2123" i="1"/>
  <c r="A2124" i="1"/>
  <c r="A2126" i="1"/>
  <c r="A2127" i="1" s="1"/>
  <c r="A2128" i="1" s="1"/>
  <c r="A2130" i="1"/>
  <c r="A2131" i="1"/>
  <c r="A2133" i="1"/>
  <c r="A2134" i="1"/>
  <c r="A2136" i="1"/>
  <c r="A2137" i="1"/>
  <c r="A2139" i="1"/>
  <c r="A2140" i="1"/>
  <c r="A2141" i="1" s="1"/>
  <c r="A2142" i="1" s="1"/>
  <c r="A2143" i="1" s="1"/>
  <c r="A2145" i="1"/>
  <c r="A2146" i="1"/>
  <c r="A2147" i="1"/>
  <c r="A2148" i="1" s="1"/>
  <c r="A2150" i="1"/>
  <c r="A2151" i="1" s="1"/>
  <c r="A2152" i="1" s="1"/>
  <c r="A2153" i="1" s="1"/>
  <c r="A2155" i="1"/>
  <c r="A2157" i="1"/>
  <c r="A2158" i="1"/>
  <c r="A2159" i="1" s="1"/>
  <c r="A2160" i="1" s="1"/>
  <c r="A2162" i="1"/>
  <c r="A2163" i="1"/>
  <c r="A2164" i="1"/>
  <c r="A2165" i="1" s="1"/>
  <c r="A2166" i="1" s="1"/>
  <c r="A2168" i="1"/>
  <c r="A2169" i="1" s="1"/>
  <c r="A2171" i="1"/>
  <c r="A2172" i="1" s="1"/>
  <c r="A2174" i="1"/>
  <c r="A2175" i="1" s="1"/>
  <c r="A2176" i="1" s="1"/>
  <c r="A2177" i="1" s="1"/>
  <c r="A2178" i="1" s="1"/>
  <c r="A2180" i="1"/>
  <c r="A2182" i="1"/>
  <c r="A2184" i="1"/>
  <c r="A2185" i="1"/>
  <c r="A2187" i="1"/>
  <c r="A2188" i="1" s="1"/>
  <c r="A2190" i="1"/>
  <c r="A2192" i="1"/>
  <c r="A2193" i="1" s="1"/>
  <c r="A2194" i="1" s="1"/>
  <c r="A2195" i="1" s="1"/>
  <c r="A2197" i="1"/>
  <c r="A2198" i="1" s="1"/>
  <c r="A2199" i="1" s="1"/>
  <c r="A2200" i="1" s="1"/>
  <c r="A2202" i="1"/>
  <c r="A2203" i="1" s="1"/>
  <c r="A2204" i="1" s="1"/>
  <c r="A2205" i="1" s="1"/>
  <c r="A2206" i="1" s="1"/>
  <c r="A2208" i="1"/>
  <c r="A2209" i="1" s="1"/>
  <c r="A2211" i="1"/>
  <c r="A2212" i="1"/>
  <c r="A2214" i="1"/>
  <c r="A2215" i="1" s="1"/>
  <c r="A2217" i="1"/>
  <c r="A2218" i="1"/>
  <c r="A2220" i="1"/>
  <c r="A2221" i="1"/>
  <c r="A2223" i="1"/>
  <c r="A2224" i="1"/>
  <c r="A2225" i="1" s="1"/>
  <c r="A2226" i="1" s="1"/>
  <c r="A2228" i="1"/>
  <c r="A2229" i="1"/>
  <c r="A2230" i="1"/>
  <c r="A2231" i="1" s="1"/>
  <c r="A2233" i="1"/>
  <c r="A2234" i="1"/>
  <c r="A2235" i="1" s="1"/>
  <c r="A2236" i="1" s="1"/>
  <c r="A2237" i="1" s="1"/>
  <c r="A2239" i="1"/>
  <c r="A2241" i="1"/>
  <c r="A2242" i="1"/>
  <c r="A2244" i="1"/>
  <c r="A2245" i="1"/>
  <c r="A2246" i="1" s="1"/>
  <c r="A2247" i="1" s="1"/>
  <c r="A2249" i="1"/>
  <c r="A2250" i="1"/>
  <c r="A2251" i="1"/>
  <c r="A2252" i="1" s="1"/>
  <c r="A2253" i="1" s="1"/>
  <c r="A2255" i="1"/>
  <c r="A2256" i="1" s="1"/>
  <c r="A2257" i="1" s="1"/>
  <c r="A2258" i="1" s="1"/>
  <c r="A2259" i="1" s="1"/>
  <c r="A2261" i="1"/>
  <c r="A2262" i="1"/>
  <c r="A2263" i="1" s="1"/>
  <c r="A2264" i="1" s="1"/>
  <c r="A2265" i="1" s="1"/>
  <c r="A2267" i="1"/>
  <c r="A2268" i="1" s="1"/>
  <c r="A2269" i="1" s="1"/>
  <c r="A2270" i="1" s="1"/>
  <c r="A2271" i="1" s="1"/>
  <c r="A2273" i="1"/>
  <c r="A2274" i="1"/>
  <c r="A2275" i="1" s="1"/>
  <c r="A2276" i="1" s="1"/>
  <c r="A2277" i="1" s="1"/>
  <c r="A2279" i="1"/>
  <c r="A2281" i="1"/>
  <c r="A2282" i="1"/>
  <c r="A2283" i="1" s="1"/>
  <c r="A2284" i="1" s="1"/>
  <c r="A2285" i="1" s="1"/>
  <c r="A2287" i="1"/>
  <c r="A2289" i="1"/>
  <c r="A2290" i="1"/>
  <c r="A2291" i="1"/>
  <c r="A2292" i="1" s="1"/>
  <c r="A2294" i="1"/>
  <c r="A2296" i="1"/>
  <c r="A2297" i="1" s="1"/>
  <c r="A2298" i="1" s="1"/>
  <c r="A2299" i="1" s="1"/>
  <c r="A2301" i="1"/>
  <c r="A2303" i="1"/>
  <c r="A2304" i="1"/>
  <c r="A2305" i="1" s="1"/>
  <c r="A2306" i="1" s="1"/>
  <c r="A2307" i="1" s="1"/>
  <c r="A2309" i="1"/>
  <c r="A2310" i="1" s="1"/>
  <c r="A2312" i="1"/>
  <c r="A2313" i="1"/>
  <c r="A2315" i="1"/>
  <c r="A2316" i="1"/>
  <c r="A2318" i="1"/>
  <c r="A2319" i="1" s="1"/>
  <c r="A2321" i="1"/>
  <c r="A2322" i="1" s="1"/>
  <c r="A2324" i="1"/>
  <c r="A2325" i="1" s="1"/>
  <c r="A2326" i="1" s="1"/>
  <c r="A2327" i="1" s="1"/>
  <c r="A2329" i="1"/>
  <c r="A2330" i="1" s="1"/>
  <c r="A2331" i="1" s="1"/>
  <c r="A2332" i="1" s="1"/>
  <c r="A2334" i="1"/>
  <c r="A2335" i="1"/>
  <c r="A2336" i="1" s="1"/>
  <c r="A2337" i="1" s="1"/>
  <c r="A2338" i="1" s="1"/>
  <c r="A2339" i="1" s="1"/>
  <c r="A2341" i="1"/>
  <c r="A2342" i="1" s="1"/>
  <c r="A2343" i="1" s="1"/>
  <c r="A2344" i="1" s="1"/>
  <c r="A2346" i="1"/>
  <c r="A2347" i="1" s="1"/>
  <c r="A2348" i="1" s="1"/>
  <c r="A2349" i="1" s="1"/>
  <c r="A2351" i="1"/>
  <c r="A2352" i="1" s="1"/>
  <c r="A2353" i="1" s="1"/>
  <c r="A2354" i="1" s="1"/>
  <c r="A2355" i="1" s="1"/>
  <c r="A2357" i="1"/>
  <c r="A2358" i="1" s="1"/>
  <c r="A2360" i="1"/>
  <c r="A2361" i="1" s="1"/>
  <c r="A2363" i="1"/>
  <c r="A2364" i="1"/>
  <c r="A2365" i="1" s="1"/>
  <c r="A2366" i="1" s="1"/>
  <c r="A2368" i="1"/>
  <c r="A2369" i="1"/>
  <c r="A2370" i="1" s="1"/>
  <c r="A2372" i="1"/>
  <c r="A2373" i="1" s="1"/>
  <c r="A2374" i="1" s="1"/>
  <c r="A2375" i="1" s="1"/>
  <c r="A2377" i="1"/>
  <c r="A2378" i="1"/>
  <c r="A2379" i="1" s="1"/>
  <c r="A2380" i="1" s="1"/>
  <c r="A2382" i="1"/>
  <c r="A2383" i="1" s="1"/>
  <c r="A2384" i="1" s="1"/>
  <c r="A2385" i="1" s="1"/>
  <c r="A2386" i="1" s="1"/>
  <c r="A2387" i="1" s="1"/>
  <c r="A2388" i="1" s="1"/>
  <c r="A2389" i="1" s="1"/>
  <c r="A2391" i="1"/>
  <c r="A2392" i="1" s="1"/>
  <c r="A2393" i="1" s="1"/>
  <c r="A2394" i="1" s="1"/>
  <c r="A2396" i="1"/>
  <c r="A2398" i="1"/>
  <c r="A2399" i="1" s="1"/>
  <c r="A2401" i="1"/>
  <c r="A2402" i="1" s="1"/>
  <c r="A2403" i="1" s="1"/>
  <c r="A2404" i="1" s="1"/>
  <c r="A2406" i="1"/>
  <c r="A2407" i="1"/>
  <c r="A2408" i="1" s="1"/>
  <c r="A2409" i="1" s="1"/>
  <c r="A2411" i="1"/>
  <c r="A2412" i="1"/>
  <c r="A2413" i="1" s="1"/>
  <c r="A2414" i="1" s="1"/>
  <c r="A2415" i="1" s="1"/>
  <c r="A2417" i="1"/>
  <c r="A2419" i="1"/>
  <c r="A2420" i="1" s="1"/>
  <c r="A2421" i="1" s="1"/>
  <c r="A2422" i="1" s="1"/>
  <c r="A2423" i="1" s="1"/>
  <c r="A2425" i="1"/>
  <c r="A2426" i="1" s="1"/>
  <c r="A2427" i="1" s="1"/>
  <c r="A2428" i="1" s="1"/>
  <c r="A2430" i="1"/>
  <c r="A2431" i="1" s="1"/>
  <c r="A2432" i="1" s="1"/>
  <c r="A2433" i="1" s="1"/>
  <c r="A2435" i="1"/>
  <c r="A2436" i="1"/>
  <c r="A2437" i="1" s="1"/>
  <c r="A2438" i="1" s="1"/>
  <c r="A2440" i="1"/>
  <c r="A2441" i="1" s="1"/>
  <c r="A2442" i="1" s="1"/>
  <c r="A2443" i="1" s="1"/>
  <c r="A2445" i="1"/>
  <c r="A2447" i="1"/>
  <c r="A2449" i="1"/>
  <c r="A2451" i="1"/>
  <c r="A2452" i="1"/>
  <c r="A2454" i="1"/>
  <c r="A2455" i="1"/>
  <c r="A2457" i="1"/>
  <c r="A2458" i="1"/>
  <c r="A2460" i="1"/>
  <c r="A2461" i="1" s="1"/>
  <c r="A2463" i="1"/>
  <c r="A2465" i="1"/>
  <c r="A2466" i="1" s="1"/>
  <c r="A2467" i="1" s="1"/>
  <c r="A2468" i="1" s="1"/>
  <c r="A2470" i="1"/>
  <c r="A2471" i="1" s="1"/>
  <c r="A2473" i="1"/>
  <c r="A2474" i="1" s="1"/>
  <c r="A2476" i="1"/>
  <c r="A2477" i="1" s="1"/>
  <c r="A2478" i="1" s="1"/>
  <c r="A2480" i="1"/>
  <c r="A2481" i="1"/>
  <c r="A2483" i="1"/>
  <c r="A2484" i="1" s="1"/>
  <c r="A2486" i="1"/>
  <c r="A2487" i="1" s="1"/>
  <c r="A2488" i="1" s="1"/>
  <c r="A2490" i="1"/>
  <c r="A2491" i="1" s="1"/>
  <c r="A2493" i="1"/>
  <c r="A2494" i="1" s="1"/>
  <c r="A2496" i="1"/>
  <c r="A2497" i="1" s="1"/>
  <c r="A2499" i="1"/>
  <c r="A2500" i="1" s="1"/>
  <c r="A2502" i="1"/>
  <c r="A2503" i="1" s="1"/>
  <c r="A2504" i="1" s="1"/>
  <c r="A2505" i="1" s="1"/>
  <c r="A2507" i="1"/>
  <c r="A2508" i="1"/>
  <c r="A2509" i="1" s="1"/>
  <c r="A2510" i="1" s="1"/>
  <c r="A2512" i="1"/>
  <c r="A2513" i="1" s="1"/>
  <c r="A2514" i="1" s="1"/>
  <c r="A2515" i="1" s="1"/>
  <c r="A2516" i="1" s="1"/>
  <c r="A2518" i="1"/>
  <c r="A2520" i="1"/>
  <c r="A2521" i="1" s="1"/>
  <c r="A2522" i="1" s="1"/>
  <c r="A2524" i="1"/>
  <c r="A2526" i="1"/>
  <c r="A2527" i="1"/>
  <c r="A2528" i="1" s="1"/>
  <c r="A2529" i="1" s="1"/>
  <c r="A2531" i="1"/>
  <c r="A2532" i="1" s="1"/>
  <c r="A2533" i="1" s="1"/>
  <c r="A2534" i="1" s="1"/>
  <c r="A2535" i="1" s="1"/>
  <c r="A2537" i="1"/>
  <c r="A2538" i="1"/>
  <c r="A2539" i="1" s="1"/>
  <c r="A2540" i="1" s="1"/>
  <c r="A2542" i="1"/>
  <c r="A2543" i="1"/>
  <c r="A2544" i="1" s="1"/>
  <c r="A2545" i="1" s="1"/>
  <c r="A2547" i="1"/>
  <c r="A2548" i="1" s="1"/>
  <c r="A2550" i="1"/>
  <c r="A2551" i="1" s="1"/>
  <c r="A2552" i="1" s="1"/>
  <c r="A2553" i="1" s="1"/>
  <c r="A2554" i="1" s="1"/>
  <c r="A2556" i="1"/>
  <c r="A2557" i="1" s="1"/>
  <c r="A2558" i="1" s="1"/>
  <c r="A2559" i="1" s="1"/>
  <c r="A2560" i="1" s="1"/>
  <c r="A2562" i="1"/>
  <c r="A2563" i="1"/>
  <c r="A2564" i="1" s="1"/>
  <c r="A2566" i="1"/>
  <c r="A2567" i="1"/>
  <c r="A2568" i="1" s="1"/>
  <c r="A2569" i="1" s="1"/>
  <c r="A2570" i="1" s="1"/>
  <c r="A2572" i="1"/>
  <c r="A2573" i="1" s="1"/>
  <c r="A2575" i="1"/>
  <c r="A2576" i="1"/>
  <c r="A2578" i="1"/>
  <c r="A2580" i="1"/>
  <c r="A2581" i="1" s="1"/>
  <c r="A2583" i="1"/>
  <c r="A2584" i="1" s="1"/>
  <c r="A2586" i="1"/>
  <c r="A2587" i="1" s="1"/>
  <c r="A2588" i="1" s="1"/>
  <c r="A2589" i="1" s="1"/>
  <c r="A2591" i="1"/>
  <c r="A2592" i="1"/>
  <c r="A2593" i="1" s="1"/>
  <c r="A2594" i="1" s="1"/>
  <c r="A2596" i="1"/>
  <c r="A2597" i="1" s="1"/>
  <c r="A2598" i="1" s="1"/>
  <c r="A2599" i="1" s="1"/>
  <c r="A2600" i="1" s="1"/>
  <c r="A2601" i="1" s="1"/>
  <c r="A2603" i="1"/>
  <c r="A2604" i="1" s="1"/>
  <c r="A2606" i="1"/>
  <c r="A2607" i="1" s="1"/>
  <c r="A2608" i="1" s="1"/>
  <c r="A2610" i="1"/>
  <c r="A2611" i="1" s="1"/>
  <c r="A2612" i="1" s="1"/>
  <c r="A2613" i="1" s="1"/>
  <c r="A2614" i="1" s="1"/>
  <c r="A2616" i="1"/>
  <c r="A2617" i="1" s="1"/>
  <c r="A2618" i="1" s="1"/>
  <c r="A2619" i="1" s="1"/>
  <c r="A2621" i="1"/>
  <c r="A2622" i="1" s="1"/>
  <c r="A2623" i="1" s="1"/>
  <c r="A2624" i="1" s="1"/>
  <c r="A2625" i="1" s="1"/>
  <c r="A2626" i="1" s="1"/>
  <c r="A2627" i="1" s="1"/>
  <c r="A2629" i="1"/>
  <c r="A2630" i="1" s="1"/>
  <c r="A2631" i="1" s="1"/>
  <c r="A2632" i="1" s="1"/>
  <c r="A2634" i="1"/>
  <c r="A2635" i="1" s="1"/>
  <c r="A2636" i="1" s="1"/>
  <c r="A2637" i="1" s="1"/>
  <c r="A2638" i="1" s="1"/>
  <c r="A2640" i="1"/>
  <c r="A2641" i="1" s="1"/>
  <c r="A2643" i="1"/>
  <c r="A2644" i="1" s="1"/>
  <c r="A2646" i="1"/>
  <c r="A2647" i="1" s="1"/>
  <c r="A2649" i="1"/>
  <c r="A2650" i="1"/>
  <c r="A2652" i="1"/>
  <c r="A2653" i="1"/>
  <c r="A2655" i="1"/>
  <c r="A2656" i="1" s="1"/>
  <c r="A2658" i="1"/>
  <c r="A2659" i="1" s="1"/>
  <c r="A2660" i="1" s="1"/>
  <c r="A2661" i="1" s="1"/>
  <c r="A2663" i="1"/>
  <c r="A2664" i="1" s="1"/>
  <c r="A2665" i="1" s="1"/>
  <c r="A2666" i="1" s="1"/>
  <c r="A2667" i="1" s="1"/>
  <c r="A2669" i="1"/>
  <c r="A2671" i="1"/>
  <c r="A2672" i="1"/>
  <c r="A2673" i="1" s="1"/>
  <c r="A2674" i="1" s="1"/>
  <c r="A2675" i="1" s="1"/>
  <c r="A2677" i="1"/>
  <c r="A2678" i="1" s="1"/>
  <c r="A2679" i="1" s="1"/>
  <c r="A2680" i="1" s="1"/>
  <c r="A2681" i="1" s="1"/>
  <c r="A2683" i="1"/>
  <c r="A2684" i="1" s="1"/>
  <c r="A2685" i="1" s="1"/>
  <c r="A2686" i="1" s="1"/>
  <c r="A2688" i="1"/>
  <c r="A2689" i="1" s="1"/>
  <c r="A2690" i="1" s="1"/>
  <c r="A2691" i="1" s="1"/>
  <c r="A2692" i="1" s="1"/>
  <c r="A2693" i="1" s="1"/>
  <c r="A2694" i="1" s="1"/>
  <c r="A2695" i="1" s="1"/>
  <c r="A2697" i="1"/>
  <c r="A2698" i="1" s="1"/>
  <c r="A2699" i="1" s="1"/>
  <c r="A2700" i="1" s="1"/>
  <c r="A2701" i="1" s="1"/>
  <c r="A2702" i="1" s="1"/>
  <c r="A2704" i="1"/>
  <c r="A2705" i="1" s="1"/>
  <c r="A2706" i="1" s="1"/>
  <c r="A2707" i="1" s="1"/>
  <c r="A2708" i="1" s="1"/>
  <c r="A2709" i="1" s="1"/>
  <c r="A2711" i="1"/>
  <c r="A2712" i="1"/>
  <c r="A2713" i="1" s="1"/>
  <c r="A2714" i="1" s="1"/>
  <c r="A2715" i="1" s="1"/>
  <c r="A2716" i="1" s="1"/>
  <c r="A2717" i="1" s="1"/>
  <c r="A2719" i="1"/>
  <c r="A2720" i="1"/>
  <c r="A2721" i="1" s="1"/>
  <c r="A2722" i="1" s="1"/>
  <c r="A2724" i="1"/>
  <c r="A2725" i="1"/>
  <c r="A2727" i="1"/>
  <c r="A2728" i="1"/>
  <c r="A2729" i="1"/>
  <c r="A2731" i="1"/>
  <c r="A2732" i="1"/>
  <c r="A2733" i="1" s="1"/>
  <c r="A2734" i="1" s="1"/>
  <c r="A2736" i="1"/>
  <c r="A2737" i="1" s="1"/>
  <c r="A2738" i="1" s="1"/>
  <c r="A2739" i="1" s="1"/>
  <c r="A2740" i="1" s="1"/>
  <c r="A2742" i="1"/>
  <c r="A2743" i="1"/>
  <c r="A2744" i="1" s="1"/>
  <c r="A2745" i="1" s="1"/>
  <c r="A2746" i="1" s="1"/>
  <c r="A2747" i="1" s="1"/>
  <c r="A2749" i="1"/>
  <c r="A2750" i="1" s="1"/>
  <c r="A2751" i="1" s="1"/>
  <c r="A2752" i="1" s="1"/>
  <c r="A2753" i="1" s="1"/>
  <c r="A2754" i="1" s="1"/>
  <c r="A2756" i="1"/>
  <c r="A2757" i="1"/>
  <c r="A2758" i="1" s="1"/>
  <c r="A2759" i="1" s="1"/>
  <c r="A2760" i="1" s="1"/>
  <c r="A2762" i="1"/>
  <c r="A2763" i="1" s="1"/>
  <c r="A2764" i="1" s="1"/>
  <c r="A2765" i="1" s="1"/>
  <c r="A2766" i="1" s="1"/>
  <c r="A2768" i="1"/>
  <c r="A2769" i="1" s="1"/>
  <c r="A2770" i="1" s="1"/>
  <c r="A2771" i="1" s="1"/>
  <c r="A2772" i="1" s="1"/>
  <c r="A2773" i="1" s="1"/>
  <c r="A2775" i="1"/>
  <c r="A2776" i="1"/>
  <c r="A2778" i="1"/>
  <c r="A2779" i="1"/>
  <c r="A2781" i="1"/>
  <c r="A2782" i="1"/>
  <c r="A2784" i="1"/>
  <c r="A2785" i="1"/>
  <c r="A2787" i="1"/>
  <c r="A2788" i="1"/>
  <c r="A2790" i="1"/>
  <c r="A2791" i="1" s="1"/>
  <c r="A2793" i="1"/>
  <c r="A2794" i="1" s="1"/>
  <c r="A2796" i="1"/>
  <c r="A2797" i="1" s="1"/>
  <c r="A2798" i="1" s="1"/>
  <c r="A2800" i="1"/>
  <c r="A2801" i="1" s="1"/>
  <c r="A2802" i="1" s="1"/>
  <c r="A2803" i="1" s="1"/>
  <c r="A2804" i="1" s="1"/>
  <c r="A2806" i="1"/>
  <c r="A2807" i="1"/>
  <c r="A2808" i="1" s="1"/>
  <c r="A2809" i="1" s="1"/>
  <c r="A2811" i="1"/>
  <c r="A2812" i="1" s="1"/>
  <c r="A2813" i="1" s="1"/>
  <c r="A2815" i="1"/>
  <c r="A2816" i="1" s="1"/>
  <c r="A2817" i="1" s="1"/>
  <c r="A2819" i="1"/>
  <c r="A2820" i="1"/>
  <c r="A2821" i="1" s="1"/>
  <c r="A2823" i="1"/>
  <c r="A2824" i="1" s="1"/>
  <c r="A2825" i="1" s="1"/>
  <c r="A2827" i="1"/>
  <c r="A2828" i="1"/>
  <c r="A2829" i="1" s="1"/>
  <c r="A2831" i="1"/>
  <c r="A2832" i="1"/>
  <c r="A2833" i="1" s="1"/>
  <c r="A2835" i="1"/>
  <c r="A2836" i="1" s="1"/>
  <c r="A2837" i="1" s="1"/>
  <c r="A2839" i="1"/>
  <c r="A2840" i="1" s="1"/>
  <c r="A2842" i="1"/>
  <c r="A2843" i="1" s="1"/>
  <c r="A2845" i="1"/>
  <c r="A2846" i="1" s="1"/>
  <c r="A2847" i="1" s="1"/>
  <c r="A2849" i="1"/>
  <c r="A2850" i="1"/>
  <c r="A2852" i="1"/>
  <c r="A2853" i="1"/>
  <c r="A2855" i="1"/>
  <c r="A2856" i="1" s="1"/>
  <c r="A2857" i="1" s="1"/>
  <c r="A2858" i="1" s="1"/>
  <c r="A2860" i="1"/>
  <c r="A2861" i="1" s="1"/>
  <c r="A2863" i="1"/>
  <c r="A2864" i="1"/>
  <c r="A2866" i="1"/>
  <c r="A2867" i="1"/>
  <c r="A2868" i="1" s="1"/>
  <c r="A2869" i="1" s="1"/>
  <c r="A2870" i="1" s="1"/>
  <c r="A2872" i="1"/>
  <c r="A2873" i="1" s="1"/>
  <c r="A2874" i="1" s="1"/>
  <c r="A2875" i="1" s="1"/>
  <c r="A2877" i="1"/>
  <c r="A2878" i="1"/>
  <c r="A2879" i="1" s="1"/>
  <c r="A2880" i="1" s="1"/>
  <c r="A2882" i="1"/>
  <c r="A2883" i="1" s="1"/>
  <c r="A2885" i="1"/>
  <c r="A2886" i="1" s="1"/>
  <c r="A2888" i="1"/>
  <c r="A2889" i="1" s="1"/>
  <c r="A2891" i="1"/>
  <c r="A2892" i="1" s="1"/>
  <c r="A2893" i="1" s="1"/>
  <c r="A2894" i="1" s="1"/>
  <c r="A2896" i="1"/>
  <c r="A2897" i="1"/>
  <c r="A2898" i="1" s="1"/>
  <c r="A2899" i="1" s="1"/>
  <c r="A2900" i="1" s="1"/>
  <c r="A2902" i="1"/>
  <c r="A2903" i="1" s="1"/>
  <c r="A2905" i="1"/>
  <c r="A2906" i="1"/>
  <c r="A2908" i="1"/>
  <c r="A2909" i="1"/>
  <c r="A2911" i="1"/>
  <c r="A2912" i="1"/>
  <c r="A2914" i="1"/>
  <c r="A2915" i="1"/>
  <c r="A2917" i="1"/>
  <c r="A2918" i="1"/>
  <c r="A2920" i="1"/>
  <c r="A2921" i="1" s="1"/>
  <c r="A2923" i="1"/>
  <c r="A2924" i="1" s="1"/>
  <c r="A2926" i="1"/>
  <c r="A2927" i="1" s="1"/>
  <c r="A2928" i="1" s="1"/>
  <c r="A2929" i="1" s="1"/>
  <c r="A2931" i="1"/>
  <c r="A2932" i="1"/>
  <c r="A2933" i="1" s="1"/>
  <c r="A2934" i="1" s="1"/>
  <c r="A2936" i="1"/>
  <c r="A2937" i="1"/>
  <c r="A2938" i="1" s="1"/>
  <c r="A2939" i="1" s="1"/>
  <c r="A2941" i="1"/>
  <c r="A2942" i="1" s="1"/>
  <c r="A2943" i="1" s="1"/>
  <c r="A2944" i="1" s="1"/>
  <c r="A2946" i="1"/>
  <c r="A2947" i="1" s="1"/>
  <c r="A2948" i="1" s="1"/>
  <c r="A2949" i="1" s="1"/>
  <c r="A2951" i="1"/>
  <c r="A2952" i="1"/>
  <c r="A2954" i="1"/>
  <c r="A2955" i="1"/>
  <c r="A2957" i="1"/>
  <c r="A2958" i="1"/>
  <c r="A2959" i="1" s="1"/>
  <c r="A2960" i="1" s="1"/>
  <c r="A2962" i="1"/>
  <c r="A2963" i="1" s="1"/>
  <c r="A2965" i="1"/>
  <c r="A2966" i="1" s="1"/>
  <c r="A2967" i="1" s="1"/>
  <c r="A2969" i="1"/>
  <c r="A2970" i="1" s="1"/>
  <c r="A2971" i="1" s="1"/>
  <c r="A2972" i="1" s="1"/>
  <c r="A2974" i="1"/>
  <c r="A2975" i="1" s="1"/>
  <c r="A2976" i="1" s="1"/>
  <c r="A2977" i="1" s="1"/>
  <c r="A2978" i="1" s="1"/>
  <c r="A2979" i="1" s="1"/>
  <c r="A2981" i="1"/>
  <c r="A2982" i="1"/>
  <c r="A2984" i="1"/>
  <c r="A2985" i="1"/>
  <c r="A2987" i="1"/>
  <c r="A2988" i="1" s="1"/>
  <c r="A2990" i="1"/>
  <c r="A2991" i="1" s="1"/>
  <c r="A2992" i="1" s="1"/>
  <c r="A2994" i="1"/>
  <c r="A2995" i="1"/>
  <c r="A2997" i="1"/>
  <c r="A2998" i="1"/>
  <c r="A3000" i="1"/>
  <c r="A3001" i="1"/>
  <c r="A3003" i="1"/>
  <c r="A3004" i="1"/>
  <c r="A3005" i="1"/>
  <c r="A3006" i="1" s="1"/>
  <c r="A3008" i="1"/>
  <c r="A3009" i="1" s="1"/>
  <c r="A3010" i="1" s="1"/>
  <c r="A3011" i="1" s="1"/>
  <c r="A3013" i="1"/>
  <c r="A3014" i="1"/>
  <c r="A3016" i="1"/>
  <c r="A3017" i="1"/>
  <c r="A3019" i="1"/>
  <c r="A3020" i="1"/>
  <c r="A3021" i="1" s="1"/>
  <c r="A3023" i="1"/>
  <c r="A3024" i="1" s="1"/>
  <c r="A3026" i="1"/>
  <c r="A3027" i="1"/>
  <c r="A3029" i="1"/>
  <c r="A3030" i="1"/>
  <c r="A3031" i="1" s="1"/>
  <c r="A3033" i="1"/>
  <c r="A3034" i="1" s="1"/>
  <c r="A3036" i="1"/>
  <c r="A3037" i="1"/>
  <c r="A3038" i="1" s="1"/>
  <c r="A3040" i="1"/>
  <c r="A3042" i="1"/>
  <c r="A3043" i="1"/>
  <c r="A3045" i="1"/>
  <c r="A3046" i="1"/>
  <c r="A3048" i="1"/>
  <c r="A3049" i="1"/>
  <c r="A3051" i="1"/>
  <c r="A3052" i="1" s="1"/>
  <c r="A3054" i="1"/>
  <c r="A3055" i="1" s="1"/>
  <c r="A3057" i="1"/>
  <c r="A3058" i="1" s="1"/>
  <c r="A3060" i="1"/>
  <c r="A3061" i="1"/>
  <c r="A3062" i="1" s="1"/>
  <c r="A3064" i="1"/>
  <c r="A3065" i="1" s="1"/>
  <c r="A3066" i="1" s="1"/>
  <c r="A3068" i="1"/>
  <c r="A3069" i="1"/>
  <c r="A3070" i="1" s="1"/>
  <c r="A3072" i="1"/>
  <c r="A3073" i="1"/>
  <c r="A3074" i="1" s="1"/>
  <c r="A3076" i="1"/>
  <c r="A3077" i="1" s="1"/>
  <c r="A3079" i="1"/>
  <c r="A3080" i="1" s="1"/>
  <c r="A3082" i="1"/>
  <c r="A3083" i="1"/>
  <c r="A3085" i="1"/>
  <c r="A3086" i="1"/>
  <c r="A3088" i="1"/>
  <c r="A3089" i="1"/>
  <c r="A3091" i="1"/>
  <c r="A3092" i="1"/>
  <c r="A3093" i="1" s="1"/>
  <c r="A3095" i="1"/>
  <c r="A3096" i="1"/>
  <c r="A3097" i="1" s="1"/>
  <c r="A3098" i="1" s="1"/>
  <c r="A3100" i="1"/>
  <c r="A3101" i="1" s="1"/>
  <c r="A3102" i="1" s="1"/>
  <c r="A3104" i="1"/>
  <c r="A3105" i="1"/>
  <c r="A3106" i="1" s="1"/>
  <c r="A3107" i="1" s="1"/>
  <c r="A3109" i="1"/>
  <c r="A3110" i="1"/>
  <c r="A3112" i="1"/>
  <c r="A3113" i="1"/>
  <c r="A3114" i="1" s="1"/>
  <c r="A3116" i="1"/>
  <c r="A3117" i="1"/>
  <c r="A3119" i="1"/>
  <c r="A3120" i="1"/>
  <c r="A3122" i="1"/>
  <c r="A3124" i="1"/>
  <c r="A3125" i="1" s="1"/>
  <c r="A3126" i="1" s="1"/>
  <c r="A3128" i="1"/>
  <c r="A3129" i="1" s="1"/>
  <c r="A3131" i="1"/>
  <c r="A3132" i="1" s="1"/>
  <c r="A3134" i="1"/>
  <c r="A3135" i="1"/>
  <c r="A3137" i="1"/>
  <c r="A3138" i="1" s="1"/>
  <c r="A3140" i="1"/>
  <c r="A3141" i="1"/>
  <c r="A3143" i="1"/>
  <c r="A3144" i="1"/>
  <c r="A3146" i="1"/>
  <c r="A3147" i="1" s="1"/>
  <c r="A3149" i="1"/>
  <c r="A3150" i="1" s="1"/>
  <c r="A3152" i="1"/>
  <c r="A3153" i="1"/>
  <c r="A3155" i="1"/>
  <c r="A3156" i="1" s="1"/>
  <c r="A3158" i="1"/>
  <c r="A3159" i="1"/>
  <c r="A3160" i="1"/>
  <c r="A3161" i="1" s="1"/>
  <c r="A3163" i="1"/>
  <c r="A3164" i="1"/>
  <c r="A3165" i="1" s="1"/>
  <c r="A3166" i="1" s="1"/>
  <c r="A3168" i="1"/>
  <c r="A3169" i="1" s="1"/>
  <c r="A3171" i="1"/>
  <c r="A3172" i="1" s="1"/>
  <c r="A3174" i="1"/>
  <c r="A3175" i="1"/>
  <c r="A3177" i="1"/>
  <c r="A3178" i="1" s="1"/>
  <c r="A3179" i="1" s="1"/>
  <c r="A3181" i="1"/>
  <c r="A3182" i="1"/>
  <c r="A3183" i="1" s="1"/>
  <c r="A3185" i="1"/>
  <c r="A3186" i="1"/>
  <c r="A3187" i="1" s="1"/>
  <c r="A3189" i="1"/>
  <c r="A3190" i="1" s="1"/>
  <c r="A3191" i="1" s="1"/>
  <c r="A3193" i="1"/>
  <c r="A3194" i="1" s="1"/>
  <c r="A3195" i="1" s="1"/>
  <c r="A3196" i="1" s="1"/>
  <c r="A3198" i="1"/>
  <c r="A3199" i="1" s="1"/>
  <c r="A3200" i="1" s="1"/>
  <c r="A3201" i="1" s="1"/>
  <c r="A3203" i="1"/>
  <c r="A3204" i="1" s="1"/>
  <c r="A3205" i="1" s="1"/>
  <c r="A3206" i="1" s="1"/>
  <c r="A3208" i="1"/>
  <c r="A3209" i="1"/>
  <c r="A3210" i="1" s="1"/>
  <c r="A3211" i="1" s="1"/>
  <c r="A3213" i="1"/>
  <c r="A3214" i="1" s="1"/>
  <c r="A3215" i="1" s="1"/>
  <c r="A3217" i="1"/>
  <c r="A3218" i="1"/>
  <c r="A3219" i="1" s="1"/>
  <c r="A3221" i="1"/>
  <c r="A3222" i="1"/>
  <c r="A3223" i="1"/>
  <c r="A3225" i="1"/>
  <c r="A3226" i="1"/>
  <c r="A3227" i="1"/>
  <c r="A3228" i="1" s="1"/>
  <c r="A3230" i="1"/>
  <c r="A3231" i="1" s="1"/>
  <c r="A3232" i="1" s="1"/>
  <c r="A3233" i="1" s="1"/>
  <c r="A3235" i="1"/>
  <c r="A3236" i="1"/>
  <c r="A3238" i="1"/>
  <c r="A3239" i="1"/>
  <c r="A3241" i="1"/>
  <c r="A3242" i="1"/>
  <c r="A3243" i="1"/>
  <c r="A3245" i="1"/>
  <c r="A3246" i="1" s="1"/>
  <c r="A3247" i="1" s="1"/>
  <c r="A3249" i="1"/>
  <c r="A3250" i="1" s="1"/>
  <c r="A3252" i="1"/>
  <c r="A3253" i="1" s="1"/>
  <c r="A3254" i="1" s="1"/>
  <c r="A3255" i="1" s="1"/>
  <c r="A3257" i="1"/>
  <c r="A3258" i="1"/>
  <c r="A3259" i="1"/>
  <c r="A3260" i="1"/>
  <c r="A3261" i="1" s="1"/>
  <c r="A3262" i="1" s="1"/>
  <c r="A3264" i="1"/>
  <c r="A3265" i="1"/>
  <c r="A3267" i="1"/>
  <c r="A3268" i="1"/>
  <c r="A3269" i="1"/>
  <c r="A3270" i="1" s="1"/>
  <c r="A3272" i="1"/>
  <c r="A3273" i="1" s="1"/>
  <c r="A3275" i="1"/>
  <c r="A3276" i="1" s="1"/>
  <c r="A3278" i="1"/>
  <c r="A3279" i="1"/>
  <c r="A3280" i="1"/>
  <c r="A3282" i="1"/>
  <c r="A3284" i="1"/>
  <c r="A3285" i="1"/>
  <c r="A3287" i="1"/>
  <c r="A3288" i="1"/>
  <c r="A3289" i="1" s="1"/>
  <c r="A3290" i="1" s="1"/>
  <c r="A3292" i="1"/>
  <c r="A3293" i="1" s="1"/>
  <c r="A3295" i="1"/>
  <c r="A3296" i="1" s="1"/>
  <c r="A3298" i="1"/>
  <c r="A3299" i="1" s="1"/>
  <c r="A3300" i="1" s="1"/>
  <c r="A3301" i="1" s="1"/>
  <c r="A3302" i="1" s="1"/>
  <c r="A3304" i="1"/>
  <c r="A3305" i="1" s="1"/>
  <c r="A3306" i="1" s="1"/>
  <c r="A3307" i="1" s="1"/>
  <c r="A3309" i="1"/>
  <c r="A3310" i="1" s="1"/>
  <c r="A3311" i="1" s="1"/>
  <c r="A3312" i="1" s="1"/>
  <c r="A3313" i="1" s="1"/>
  <c r="A3314" i="1" s="1"/>
  <c r="A3316" i="1"/>
  <c r="A3317" i="1" s="1"/>
  <c r="A3319" i="1"/>
  <c r="A3320" i="1" s="1"/>
  <c r="A3322" i="1"/>
  <c r="A3323" i="1"/>
  <c r="A3324" i="1"/>
  <c r="A3325" i="1" s="1"/>
  <c r="A3327" i="1"/>
  <c r="A3328" i="1"/>
  <c r="A3330" i="1"/>
  <c r="A3331" i="1" s="1"/>
  <c r="A3332" i="1" s="1"/>
  <c r="A3334" i="1"/>
  <c r="A3335" i="1" s="1"/>
  <c r="A3336" i="1"/>
  <c r="A3338" i="1"/>
  <c r="A3339" i="1" s="1"/>
  <c r="A3341" i="1"/>
  <c r="A3342" i="1" s="1"/>
  <c r="A3343" i="1" s="1"/>
  <c r="A3345" i="1"/>
  <c r="A3346" i="1"/>
  <c r="A3347" i="1" s="1"/>
  <c r="A3348" i="1" s="1"/>
  <c r="A3350" i="1"/>
  <c r="A3351" i="1"/>
  <c r="A3352" i="1" s="1"/>
  <c r="A3353" i="1" s="1"/>
  <c r="A3354" i="1" s="1"/>
  <c r="A3356" i="1"/>
  <c r="A3357" i="1"/>
  <c r="A3359" i="1"/>
  <c r="A3360" i="1" s="1"/>
  <c r="A3361" i="1" s="1"/>
  <c r="A3363" i="1"/>
  <c r="A3364" i="1"/>
  <c r="A3366" i="1"/>
  <c r="A3367" i="1"/>
  <c r="A3368" i="1" s="1"/>
  <c r="A3369" i="1" s="1"/>
  <c r="A3371" i="1"/>
  <c r="A3372" i="1"/>
  <c r="A3373" i="1" s="1"/>
  <c r="A3374" i="1" s="1"/>
  <c r="A3375" i="1" s="1"/>
  <c r="A3377" i="1"/>
  <c r="A3378" i="1"/>
  <c r="A3380" i="1"/>
  <c r="A3381" i="1" s="1"/>
  <c r="A3382" i="1" s="1"/>
  <c r="A3384" i="1"/>
  <c r="A3385" i="1"/>
  <c r="A3386" i="1"/>
  <c r="A3388" i="1"/>
  <c r="A3389" i="1" s="1"/>
  <c r="A3391" i="1"/>
  <c r="A3392" i="1"/>
  <c r="A3393" i="1"/>
  <c r="A3395" i="1"/>
  <c r="A3396" i="1"/>
  <c r="A3397" i="1"/>
  <c r="A3399" i="1"/>
  <c r="A3400" i="1"/>
  <c r="A3402" i="1"/>
  <c r="A3403" i="1" s="1"/>
  <c r="A3404" i="1" s="1"/>
  <c r="A3406" i="1"/>
  <c r="A3407" i="1"/>
  <c r="A3409" i="1"/>
  <c r="A3410" i="1"/>
  <c r="A3412" i="1"/>
  <c r="A3413" i="1"/>
  <c r="A3415" i="1"/>
  <c r="A3416" i="1"/>
  <c r="A3418" i="1"/>
  <c r="A3419" i="1"/>
  <c r="A3420" i="1"/>
  <c r="A3422" i="1"/>
  <c r="A3423" i="1"/>
  <c r="A3425" i="1"/>
  <c r="A3426" i="1" s="1"/>
  <c r="A3427" i="1" s="1"/>
  <c r="A3429" i="1"/>
  <c r="A3430" i="1"/>
  <c r="A3431" i="1"/>
  <c r="A3433" i="1"/>
  <c r="A3434" i="1" s="1"/>
  <c r="A3435" i="1" s="1"/>
  <c r="A3437" i="1"/>
  <c r="A3438" i="1"/>
  <c r="A3439" i="1" s="1"/>
  <c r="A3441" i="1"/>
  <c r="A3442" i="1"/>
  <c r="A3443" i="1" s="1"/>
  <c r="A3445" i="1"/>
  <c r="A3446" i="1" s="1"/>
  <c r="A3447" i="1" s="1"/>
  <c r="A3449" i="1"/>
  <c r="A3450" i="1" s="1"/>
  <c r="A3451" i="1" s="1"/>
  <c r="A3453" i="1"/>
  <c r="A3454" i="1"/>
  <c r="A3455" i="1" s="1"/>
  <c r="A3457" i="1"/>
  <c r="A3458" i="1"/>
  <c r="A3459" i="1"/>
  <c r="A3460" i="1" s="1"/>
  <c r="A3462" i="1"/>
  <c r="A3463" i="1"/>
  <c r="A3464" i="1" s="1"/>
  <c r="A3465" i="1" s="1"/>
  <c r="A3467" i="1"/>
  <c r="A3468" i="1" s="1"/>
  <c r="A3469" i="1" s="1"/>
  <c r="A3471" i="1"/>
  <c r="A3472" i="1"/>
  <c r="A3473" i="1"/>
  <c r="A3475" i="1"/>
  <c r="A3476" i="1" s="1"/>
  <c r="A3477" i="1" s="1"/>
  <c r="A3479" i="1"/>
  <c r="A3480" i="1"/>
  <c r="A3481" i="1" s="1"/>
  <c r="A3482" i="1" s="1"/>
  <c r="A3484" i="1"/>
  <c r="A3485" i="1" s="1"/>
  <c r="A3486" i="1"/>
  <c r="A3488" i="1"/>
  <c r="A3489" i="1" s="1"/>
  <c r="A3491" i="1"/>
  <c r="A3492" i="1" s="1"/>
  <c r="A3493" i="1" s="1"/>
  <c r="A3495" i="1"/>
  <c r="A3496" i="1"/>
  <c r="A3497" i="1" s="1"/>
  <c r="A3499" i="1"/>
  <c r="A3500" i="1"/>
  <c r="A3501" i="1"/>
  <c r="A3503" i="1"/>
  <c r="A3504" i="1"/>
  <c r="A3505" i="1"/>
  <c r="A3507" i="1"/>
  <c r="A3508" i="1"/>
  <c r="A3510" i="1"/>
  <c r="A3511" i="1" s="1"/>
  <c r="A3513" i="1"/>
  <c r="A3514" i="1" s="1"/>
  <c r="A3515" i="1" s="1"/>
  <c r="A3516" i="1" s="1"/>
  <c r="A3518" i="1"/>
  <c r="A3519" i="1" s="1"/>
  <c r="A3521" i="1"/>
  <c r="A3522" i="1"/>
  <c r="A3524" i="1"/>
  <c r="A3525" i="1" s="1"/>
  <c r="A3526" i="1" s="1"/>
  <c r="A3527" i="1" s="1"/>
  <c r="A3528" i="1" s="1"/>
  <c r="A3530" i="1"/>
  <c r="A3531" i="1" s="1"/>
  <c r="A3533" i="1"/>
  <c r="A3534" i="1" s="1"/>
  <c r="A3536" i="1"/>
  <c r="A3537" i="1"/>
  <c r="A3538" i="1"/>
  <c r="A3539" i="1"/>
  <c r="A3541" i="1"/>
  <c r="A3542" i="1"/>
  <c r="A3544" i="1"/>
  <c r="A3545" i="1"/>
  <c r="A3546" i="1" s="1"/>
  <c r="A3547" i="1" s="1"/>
  <c r="A3549" i="1"/>
  <c r="A3550" i="1" s="1"/>
  <c r="A3552" i="1"/>
  <c r="A3553" i="1" s="1"/>
  <c r="A3555" i="1"/>
  <c r="A3556" i="1" s="1"/>
  <c r="A3557" i="1" s="1"/>
  <c r="A3559" i="1"/>
  <c r="A3562" i="1"/>
  <c r="A3563" i="1"/>
  <c r="A3564" i="1" s="1"/>
  <c r="A3566" i="1"/>
  <c r="A3567" i="1"/>
  <c r="A3568" i="1"/>
  <c r="A3570" i="1"/>
  <c r="A3571" i="1"/>
  <c r="A3572" i="1"/>
  <c r="A3574" i="1"/>
  <c r="A3575" i="1"/>
  <c r="A3576" i="1" s="1"/>
  <c r="A3578" i="1"/>
  <c r="A3579" i="1" s="1"/>
  <c r="A3580" i="1" s="1"/>
  <c r="A3582" i="1"/>
  <c r="A3583" i="1"/>
  <c r="A3584" i="1"/>
  <c r="A3586" i="1"/>
  <c r="A3587" i="1"/>
  <c r="A3588" i="1"/>
  <c r="A3590" i="1"/>
  <c r="A3591" i="1" s="1"/>
  <c r="A3592" i="1" s="1"/>
  <c r="A3594" i="1"/>
  <c r="A3595" i="1" s="1"/>
  <c r="A3596" i="1" s="1"/>
  <c r="A3598" i="1"/>
  <c r="A3599" i="1" s="1"/>
  <c r="A3600" i="1" s="1"/>
  <c r="A3602" i="1"/>
  <c r="A3603" i="1"/>
  <c r="A3604" i="1"/>
  <c r="A3606" i="1"/>
  <c r="A3607" i="1" s="1"/>
  <c r="A3608" i="1" s="1"/>
  <c r="A3610" i="1"/>
  <c r="A3611" i="1"/>
  <c r="A3612" i="1" s="1"/>
  <c r="A3614" i="1"/>
  <c r="A3615" i="1"/>
  <c r="A3616" i="1" s="1"/>
  <c r="A3618" i="1"/>
  <c r="A3619" i="1" s="1"/>
  <c r="A3620" i="1" s="1"/>
  <c r="A3622" i="1"/>
  <c r="A3623" i="1" s="1"/>
  <c r="A3624" i="1" s="1"/>
  <c r="A3626" i="1"/>
  <c r="A3627" i="1"/>
  <c r="A3628" i="1" s="1"/>
  <c r="A3630" i="1"/>
  <c r="A3631" i="1"/>
  <c r="A3632" i="1"/>
  <c r="A3634" i="1"/>
  <c r="A3635" i="1"/>
  <c r="A3636" i="1"/>
  <c r="A3638" i="1"/>
  <c r="A3639" i="1"/>
  <c r="A3640" i="1" s="1"/>
  <c r="A3642" i="1"/>
  <c r="A3643" i="1" s="1"/>
  <c r="A3644" i="1" s="1"/>
  <c r="A3646" i="1"/>
  <c r="A3647" i="1"/>
  <c r="A3648" i="1"/>
  <c r="A3650" i="1"/>
  <c r="A3651" i="1"/>
  <c r="A3652" i="1"/>
  <c r="A3654" i="1"/>
  <c r="A3655" i="1" s="1"/>
  <c r="A3657" i="1"/>
  <c r="A3658" i="1"/>
  <c r="A3660" i="1"/>
  <c r="A3661" i="1"/>
  <c r="A3663" i="1"/>
  <c r="A3664" i="1" s="1"/>
  <c r="A3666" i="1"/>
  <c r="A3667" i="1" s="1"/>
  <c r="A3669" i="1"/>
  <c r="A3670" i="1"/>
  <c r="A3672" i="1"/>
  <c r="A3673" i="1" s="1"/>
  <c r="A3675" i="1"/>
  <c r="A3676" i="1"/>
  <c r="A3678" i="1"/>
  <c r="A3679" i="1" s="1"/>
  <c r="A3681" i="1"/>
  <c r="A3682" i="1"/>
  <c r="A3684" i="1"/>
  <c r="A3685" i="1"/>
  <c r="A3686" i="1" s="1"/>
  <c r="A3688" i="1"/>
  <c r="A3689" i="1" s="1"/>
  <c r="A3690" i="1" s="1"/>
  <c r="A3692" i="1"/>
  <c r="A3693" i="1"/>
  <c r="A3694" i="1"/>
  <c r="A3696" i="1"/>
  <c r="A3697" i="1"/>
  <c r="A3698" i="1"/>
  <c r="A3700" i="1"/>
  <c r="A3701" i="1" s="1"/>
  <c r="A3702" i="1" s="1"/>
  <c r="A3704" i="1"/>
  <c r="A3706" i="1"/>
  <c r="A3707" i="1"/>
  <c r="A3709" i="1"/>
  <c r="A3710" i="1" s="1"/>
  <c r="A3712" i="1"/>
  <c r="A3713" i="1" s="1"/>
  <c r="A3714" i="1" s="1"/>
  <c r="A3716" i="1"/>
  <c r="A3717" i="1"/>
  <c r="A3719" i="1"/>
  <c r="A3720" i="1"/>
  <c r="A3722" i="1"/>
  <c r="A3723" i="1"/>
  <c r="A3725" i="1"/>
  <c r="A3726" i="1"/>
  <c r="A3728" i="1"/>
  <c r="A3729" i="1" s="1"/>
  <c r="A3731" i="1"/>
  <c r="A3732" i="1" s="1"/>
  <c r="A3734" i="1"/>
  <c r="A3735" i="1" s="1"/>
  <c r="A3737" i="1"/>
  <c r="A3738" i="1"/>
  <c r="A3740" i="1"/>
  <c r="A3741" i="1"/>
  <c r="A3743" i="1"/>
  <c r="A3744" i="1"/>
  <c r="A3746" i="1"/>
  <c r="A3747" i="1"/>
  <c r="A3749" i="1"/>
  <c r="A3750" i="1"/>
  <c r="A3752" i="1"/>
  <c r="A3753" i="1" s="1"/>
  <c r="A3755" i="1"/>
  <c r="A3757" i="1"/>
  <c r="A3758" i="1" s="1"/>
  <c r="A3759" i="1" s="1"/>
  <c r="A3761" i="1"/>
  <c r="A3763" i="1"/>
  <c r="A3764" i="1"/>
  <c r="A3765" i="1"/>
  <c r="A3767" i="1"/>
  <c r="A3769" i="1"/>
  <c r="A3770" i="1"/>
  <c r="A3771" i="1"/>
  <c r="A3773" i="1"/>
  <c r="A3774" i="1"/>
  <c r="A3776" i="1"/>
  <c r="A3777" i="1" s="1"/>
  <c r="A3778" i="1" s="1"/>
  <c r="A3779" i="1" s="1"/>
  <c r="A3781" i="1"/>
  <c r="A3782" i="1" s="1"/>
  <c r="A3783" i="1" s="1"/>
  <c r="A3785" i="1"/>
  <c r="A3786" i="1"/>
  <c r="A3787" i="1"/>
  <c r="A3789" i="1"/>
  <c r="A3790" i="1"/>
  <c r="A3792" i="1"/>
  <c r="A3793" i="1"/>
  <c r="A3794" i="1" s="1"/>
  <c r="A3796" i="1"/>
  <c r="A3797" i="1"/>
  <c r="A3799" i="1"/>
  <c r="A3800" i="1"/>
  <c r="A3801" i="1" s="1"/>
  <c r="A3802" i="1" s="1"/>
  <c r="A3804" i="1"/>
  <c r="A3805" i="1" s="1"/>
  <c r="A3807" i="1"/>
  <c r="A3808" i="1"/>
  <c r="A3809" i="1"/>
  <c r="A3810" i="1" s="1"/>
  <c r="A3812" i="1"/>
  <c r="A3813" i="1"/>
  <c r="A3814" i="1"/>
  <c r="A3816" i="1"/>
  <c r="A3817" i="1"/>
  <c r="A3818" i="1"/>
  <c r="A3819" i="1" s="1"/>
  <c r="A3820" i="1" s="1"/>
  <c r="A3822" i="1"/>
  <c r="A3823" i="1" s="1"/>
  <c r="A3824" i="1" s="1"/>
  <c r="A3825" i="1" s="1"/>
  <c r="A3827" i="1"/>
  <c r="A3828" i="1"/>
  <c r="A3829" i="1"/>
  <c r="A3831" i="1"/>
  <c r="A3833" i="1"/>
  <c r="A3834" i="1"/>
  <c r="A3836" i="1"/>
  <c r="A3837" i="1" s="1"/>
  <c r="A3839" i="1"/>
  <c r="A3840" i="1"/>
  <c r="A3841" i="1" s="1"/>
  <c r="A3843" i="1"/>
  <c r="A3844" i="1" s="1"/>
  <c r="A3845" i="1" s="1"/>
  <c r="A3847" i="1"/>
  <c r="A3848" i="1" s="1"/>
  <c r="A3849" i="1" s="1"/>
  <c r="A3851" i="1"/>
  <c r="A3852" i="1"/>
  <c r="A3854" i="1"/>
  <c r="A3855" i="1"/>
  <c r="A3857" i="1"/>
  <c r="A3858" i="1"/>
  <c r="A3860" i="1"/>
  <c r="A3861" i="1"/>
  <c r="A3863" i="1"/>
  <c r="A3864" i="1" s="1"/>
  <c r="A3866" i="1"/>
  <c r="A3867" i="1" s="1"/>
  <c r="A3869" i="1"/>
  <c r="A3870" i="1" s="1"/>
  <c r="A3871" i="1" s="1"/>
  <c r="A3872" i="1" s="1"/>
  <c r="A3874" i="1"/>
  <c r="A3875" i="1"/>
  <c r="A3876" i="1" s="1"/>
  <c r="A3877" i="1" s="1"/>
  <c r="A3879" i="1"/>
  <c r="A3880" i="1"/>
  <c r="A3881" i="1" s="1"/>
  <c r="A3882" i="1" s="1"/>
  <c r="A3884" i="1"/>
  <c r="A3885" i="1" s="1"/>
  <c r="A3886" i="1" s="1"/>
  <c r="A3887" i="1" s="1"/>
  <c r="A3889" i="1"/>
  <c r="A3890" i="1" s="1"/>
  <c r="A3892" i="1"/>
  <c r="A3893" i="1"/>
  <c r="A3894" i="1"/>
  <c r="A3895" i="1"/>
  <c r="A3897" i="1"/>
  <c r="A3898" i="1"/>
  <c r="A3900" i="1"/>
  <c r="A3901" i="1"/>
  <c r="A3903" i="1"/>
  <c r="A3904" i="1"/>
  <c r="A3905" i="1"/>
  <c r="A3906" i="1" s="1"/>
  <c r="A3908" i="1"/>
  <c r="A3909" i="1" s="1"/>
  <c r="A3910" i="1" s="1"/>
  <c r="A3911" i="1" s="1"/>
  <c r="A3913" i="1"/>
  <c r="A3914" i="1"/>
  <c r="A3915" i="1"/>
  <c r="A3916" i="1"/>
  <c r="A3917" i="1" s="1"/>
  <c r="A3919" i="1"/>
  <c r="A3920" i="1"/>
  <c r="A3921" i="1"/>
  <c r="A3922" i="1" s="1"/>
  <c r="A3923" i="1" s="1"/>
  <c r="A3924" i="1" s="1"/>
  <c r="A3926" i="1"/>
  <c r="A3927" i="1"/>
  <c r="A3928" i="1" s="1"/>
  <c r="A3929" i="1" s="1"/>
  <c r="A3930" i="1" s="1"/>
  <c r="A3931" i="1" s="1"/>
  <c r="A3933" i="1"/>
  <c r="A3934" i="1"/>
  <c r="A3935" i="1"/>
  <c r="A3936" i="1" s="1"/>
  <c r="A3937" i="1" s="1"/>
  <c r="A3938" i="1" s="1"/>
  <c r="A3940" i="1"/>
  <c r="A3941" i="1" s="1"/>
  <c r="A3943" i="1"/>
  <c r="A3944" i="1"/>
  <c r="A3946" i="1"/>
  <c r="A3947" i="1"/>
  <c r="A3948" i="1" s="1"/>
  <c r="A3950" i="1"/>
  <c r="A3951" i="1" s="1"/>
  <c r="A3952" i="1" s="1"/>
  <c r="A3954" i="1"/>
  <c r="A3955" i="1"/>
  <c r="A3956" i="1"/>
  <c r="A3958" i="1"/>
  <c r="A3959" i="1"/>
  <c r="A3961" i="1"/>
  <c r="A3962" i="1"/>
  <c r="A3964" i="1"/>
  <c r="A3965" i="1"/>
  <c r="A3966" i="1"/>
  <c r="A3968" i="1"/>
  <c r="A3969" i="1"/>
  <c r="A3971" i="1"/>
  <c r="A3972" i="1" s="1"/>
  <c r="A3974" i="1"/>
  <c r="A3975" i="1" s="1"/>
  <c r="A3976" i="1" s="1"/>
  <c r="A3978" i="1"/>
  <c r="A3979" i="1"/>
  <c r="A3981" i="1"/>
  <c r="A3982" i="1"/>
  <c r="A3984" i="1"/>
  <c r="A3985" i="1"/>
  <c r="A3987" i="1"/>
  <c r="A3988" i="1"/>
  <c r="A3990" i="1"/>
  <c r="A3991" i="1" s="1"/>
  <c r="A3993" i="1"/>
  <c r="A3994" i="1" s="1"/>
  <c r="A3996" i="1"/>
  <c r="A3997" i="1" s="1"/>
  <c r="A3999" i="1"/>
  <c r="A4000" i="1"/>
  <c r="A4001" i="1"/>
  <c r="A4003" i="1"/>
  <c r="A4004" i="1" s="1"/>
  <c r="A4006" i="1"/>
  <c r="A4007" i="1"/>
  <c r="A4008" i="1"/>
  <c r="A4010" i="1"/>
  <c r="A4011" i="1"/>
  <c r="A4013" i="1"/>
  <c r="A4014" i="1" s="1"/>
  <c r="A4016" i="1"/>
  <c r="A4017" i="1" s="1"/>
  <c r="A4019" i="1"/>
  <c r="A4020" i="1" s="1"/>
  <c r="A4022" i="1"/>
  <c r="A4024" i="1"/>
  <c r="A4026" i="1"/>
  <c r="A4027" i="1"/>
  <c r="A4028" i="1" s="1"/>
  <c r="A4030" i="1"/>
  <c r="A4031" i="1"/>
  <c r="A4032" i="1"/>
  <c r="A4034" i="1"/>
  <c r="A4035" i="1" s="1"/>
  <c r="A4036" i="1" s="1"/>
  <c r="A4038" i="1"/>
  <c r="A4039" i="1"/>
  <c r="A4041" i="1"/>
  <c r="A4042" i="1" s="1"/>
  <c r="A4044" i="1"/>
  <c r="A4045" i="1" s="1"/>
  <c r="A4047" i="1"/>
  <c r="A4048" i="1"/>
  <c r="A4050" i="1"/>
  <c r="A4051" i="1" s="1"/>
  <c r="A4052" i="1" s="1"/>
  <c r="A4054" i="1"/>
  <c r="A4055" i="1"/>
  <c r="A4056" i="1" s="1"/>
  <c r="A4057" i="1" s="1"/>
  <c r="A4059" i="1"/>
  <c r="A4061" i="1"/>
  <c r="A4062" i="1"/>
  <c r="A4064" i="1"/>
  <c r="A4065" i="1" s="1"/>
  <c r="A4067" i="1"/>
  <c r="A4068" i="1" s="1"/>
  <c r="A4069" i="1" s="1"/>
  <c r="A4071" i="1"/>
  <c r="A4072" i="1"/>
  <c r="A4074" i="1"/>
  <c r="A4075" i="1"/>
  <c r="A4076" i="1"/>
  <c r="A4078" i="1"/>
  <c r="A4080" i="1"/>
  <c r="A4081" i="1" s="1"/>
  <c r="A4082" i="1"/>
  <c r="A4084" i="1"/>
  <c r="A4085" i="1"/>
  <c r="A4086" i="1" s="1"/>
  <c r="A4087" i="1" s="1"/>
  <c r="A4089" i="1"/>
  <c r="A4090" i="1" s="1"/>
  <c r="A4092" i="1"/>
  <c r="A4093" i="1"/>
  <c r="A4095" i="1"/>
  <c r="A4097" i="1"/>
  <c r="A4098" i="1"/>
  <c r="A4099" i="1"/>
  <c r="A4100" i="1"/>
  <c r="A4102" i="1"/>
  <c r="A4103" i="1" s="1"/>
  <c r="A4104" i="1"/>
  <c r="A4106" i="1"/>
  <c r="A4107" i="1"/>
  <c r="A4108" i="1" s="1"/>
  <c r="A4110" i="1"/>
  <c r="A4111" i="1" s="1"/>
  <c r="A4113" i="1"/>
  <c r="A4114" i="1"/>
  <c r="A4115" i="1"/>
  <c r="A4117" i="1"/>
  <c r="A4118" i="1" s="1"/>
  <c r="A4120" i="1"/>
  <c r="A4121" i="1"/>
  <c r="A4123" i="1"/>
  <c r="A4124" i="1" s="1"/>
  <c r="A4126" i="1"/>
  <c r="A4127" i="1"/>
  <c r="A4129" i="1"/>
  <c r="A4130" i="1"/>
  <c r="A4131" i="1" s="1"/>
  <c r="A4133" i="1"/>
  <c r="A4134" i="1" s="1"/>
  <c r="A4135" i="1" s="1"/>
  <c r="A4137" i="1"/>
  <c r="A4138" i="1"/>
  <c r="A4139" i="1"/>
  <c r="A4141" i="1"/>
  <c r="A4142" i="1"/>
  <c r="A4143" i="1"/>
  <c r="A4145" i="1"/>
  <c r="A4146" i="1" s="1"/>
  <c r="A4147" i="1" s="1"/>
  <c r="A4151" i="1"/>
  <c r="A4152" i="1" s="1"/>
  <c r="A4153" i="1" s="1"/>
  <c r="A4155" i="1"/>
  <c r="A4156" i="1" s="1"/>
  <c r="A4157" i="1" s="1"/>
  <c r="A4159" i="1"/>
  <c r="A4160" i="1"/>
  <c r="A4161" i="1"/>
  <c r="A4163" i="1"/>
  <c r="A4164" i="1" s="1"/>
  <c r="A4165" i="1" s="1"/>
  <c r="A4167" i="1"/>
  <c r="A4168" i="1"/>
  <c r="A4169" i="1" s="1"/>
  <c r="A4171" i="1"/>
  <c r="A4172" i="1"/>
  <c r="A4173" i="1" s="1"/>
  <c r="A4175" i="1"/>
  <c r="A4176" i="1" s="1"/>
  <c r="A4177" i="1" s="1"/>
  <c r="A4179" i="1"/>
  <c r="A4180" i="1" s="1"/>
  <c r="A4181" i="1" s="1"/>
  <c r="A4183" i="1"/>
  <c r="A4184" i="1"/>
  <c r="A4185" i="1" s="1"/>
  <c r="A4187" i="1"/>
  <c r="A4189" i="1"/>
  <c r="A4190" i="1"/>
  <c r="A4191" i="1" s="1"/>
  <c r="A4192" i="1" s="1"/>
  <c r="A4193" i="1"/>
  <c r="A4195" i="1"/>
  <c r="A4196" i="1"/>
  <c r="A4198" i="1"/>
  <c r="A4199" i="1" s="1"/>
  <c r="A4200" i="1" s="1"/>
  <c r="A4202" i="1"/>
  <c r="A4203" i="1"/>
  <c r="A4205" i="1"/>
  <c r="A4206" i="1"/>
  <c r="A4208" i="1"/>
  <c r="A4209" i="1"/>
  <c r="A4210" i="1"/>
  <c r="A4211" i="1"/>
  <c r="A4212" i="1" s="1"/>
  <c r="A4213" i="1" s="1"/>
  <c r="A4215" i="1"/>
  <c r="A4216" i="1" s="1"/>
  <c r="A4217" i="1"/>
  <c r="A4218" i="1" s="1"/>
  <c r="A4219" i="1" s="1"/>
  <c r="A4220" i="1" s="1"/>
  <c r="A4222" i="1"/>
  <c r="A4223" i="1"/>
  <c r="A4224" i="1"/>
  <c r="A4225" i="1"/>
  <c r="A4226" i="1" s="1"/>
  <c r="A4228" i="1"/>
  <c r="A4229" i="1"/>
  <c r="A4230" i="1"/>
  <c r="A4231" i="1" s="1"/>
  <c r="A4232" i="1" s="1"/>
  <c r="A4233" i="1"/>
  <c r="A4235" i="1"/>
  <c r="A4236" i="1"/>
  <c r="A4237" i="1" s="1"/>
  <c r="A4238" i="1" s="1"/>
  <c r="A4240" i="1"/>
  <c r="A4241" i="1" s="1"/>
  <c r="A4243" i="1"/>
  <c r="A4244" i="1"/>
  <c r="A4245" i="1"/>
  <c r="A4247" i="1"/>
  <c r="A4248" i="1"/>
  <c r="A4249" i="1"/>
  <c r="A4251" i="1"/>
  <c r="A4252" i="1" s="1"/>
  <c r="A4254" i="1"/>
  <c r="A4255" i="1"/>
  <c r="A4257" i="1"/>
  <c r="A4258" i="1"/>
  <c r="A4259" i="1" s="1"/>
  <c r="A4261" i="1"/>
  <c r="A4262" i="1" s="1"/>
  <c r="A4263" i="1" s="1"/>
  <c r="A4265" i="1"/>
  <c r="A4266" i="1"/>
  <c r="A4267" i="1"/>
  <c r="A4268" i="1" s="1"/>
  <c r="A4269" i="1" s="1"/>
  <c r="A4270" i="1" s="1"/>
  <c r="A4271" i="1" s="1"/>
  <c r="A4273" i="1"/>
  <c r="A4274" i="1" s="1"/>
  <c r="A4275" i="1" s="1"/>
  <c r="A4276" i="1" s="1"/>
  <c r="A4278" i="1"/>
  <c r="A4279" i="1" s="1"/>
  <c r="A4280" i="1" s="1"/>
  <c r="A4281" i="1" s="1"/>
  <c r="A4283" i="1"/>
  <c r="A4284" i="1"/>
  <c r="A4286" i="1"/>
  <c r="A4287" i="1"/>
  <c r="A4289" i="1"/>
  <c r="A4290" i="1"/>
  <c r="A4291" i="1"/>
  <c r="A4293" i="1"/>
  <c r="A4294" i="1" s="1"/>
  <c r="A4296" i="1"/>
  <c r="A4297" i="1"/>
  <c r="A4299" i="1"/>
  <c r="A4300" i="1"/>
  <c r="A4301" i="1" s="1"/>
  <c r="A4303" i="1"/>
  <c r="A4304" i="1" s="1"/>
  <c r="A4306" i="1"/>
  <c r="A4307" i="1"/>
  <c r="A4309" i="1"/>
  <c r="A4310" i="1"/>
  <c r="A4311" i="1" s="1"/>
  <c r="A4313" i="1"/>
  <c r="A4314" i="1"/>
  <c r="A4316" i="1"/>
  <c r="A4317" i="1" s="1"/>
  <c r="A4319" i="1"/>
  <c r="A4320" i="1"/>
  <c r="A4322" i="1"/>
  <c r="A4323" i="1"/>
  <c r="A4325" i="1"/>
  <c r="A4326" i="1" s="1"/>
  <c r="A4327" i="1" s="1"/>
  <c r="A4329" i="1"/>
  <c r="A4330" i="1"/>
  <c r="A4332" i="1"/>
  <c r="A4333" i="1"/>
  <c r="A4335" i="1"/>
  <c r="A4336" i="1"/>
  <c r="A4337" i="1"/>
  <c r="A4339" i="1"/>
  <c r="A4340" i="1" s="1"/>
  <c r="A4342" i="1"/>
  <c r="A4343" i="1"/>
  <c r="A4345" i="1"/>
  <c r="A4346" i="1"/>
  <c r="A4348" i="1"/>
  <c r="A4349" i="1" s="1"/>
  <c r="A4351" i="1"/>
  <c r="A4352" i="1" s="1"/>
  <c r="A4354" i="1"/>
  <c r="A4355" i="1"/>
  <c r="A4357" i="1"/>
  <c r="A4358" i="1" s="1"/>
  <c r="A4360" i="1"/>
  <c r="A4361" i="1"/>
  <c r="A4363" i="1"/>
  <c r="A4364" i="1" s="1"/>
  <c r="A4365" i="1" s="1"/>
  <c r="A4366" i="1" s="1"/>
  <c r="A4367" i="1" s="1"/>
  <c r="A4369" i="1"/>
  <c r="A4370" i="1" s="1"/>
  <c r="A4372" i="1"/>
  <c r="A4373" i="1" s="1"/>
  <c r="A4375" i="1"/>
  <c r="A4376" i="1"/>
  <c r="A4377" i="1"/>
  <c r="A4379" i="1"/>
  <c r="A4381" i="1"/>
  <c r="A4382" i="1"/>
  <c r="N166" i="6" l="1"/>
  <c r="M166" i="6"/>
  <c r="L166" i="6"/>
  <c r="R166" i="6" s="1"/>
  <c r="K166" i="6"/>
  <c r="J166" i="6"/>
  <c r="O166" i="6"/>
  <c r="P166" i="6"/>
  <c r="L84" i="6"/>
  <c r="R84" i="6" s="1"/>
  <c r="J84" i="6"/>
  <c r="O84" i="6"/>
  <c r="N84" i="6"/>
  <c r="M84" i="6"/>
  <c r="K84" i="6"/>
  <c r="P84" i="6"/>
  <c r="P117" i="6"/>
  <c r="O117" i="6"/>
  <c r="N117" i="6"/>
  <c r="M117" i="6"/>
  <c r="L117" i="6"/>
  <c r="R117" i="6" s="1"/>
  <c r="K117" i="6"/>
  <c r="J117" i="6"/>
  <c r="L70" i="6"/>
  <c r="R70" i="6" s="1"/>
  <c r="K70" i="6"/>
  <c r="J70" i="6"/>
  <c r="O70" i="6"/>
  <c r="N70" i="6"/>
  <c r="M70" i="6"/>
  <c r="P70" i="6"/>
  <c r="K77" i="6"/>
  <c r="J77" i="6"/>
  <c r="P77" i="6"/>
  <c r="O77" i="6"/>
  <c r="N77" i="6"/>
  <c r="M77" i="6"/>
  <c r="L77" i="6"/>
  <c r="R77" i="6" s="1"/>
  <c r="P88" i="6"/>
  <c r="N88" i="6"/>
  <c r="M88" i="6"/>
  <c r="L88" i="6"/>
  <c r="R88" i="6" s="1"/>
  <c r="K88" i="6"/>
  <c r="O88" i="6"/>
  <c r="J88" i="6"/>
  <c r="K26" i="6"/>
  <c r="J26" i="6"/>
  <c r="P26" i="6"/>
  <c r="O26" i="6"/>
  <c r="N26" i="6"/>
  <c r="M26" i="6"/>
  <c r="L26" i="6"/>
  <c r="R26" i="6" s="1"/>
  <c r="P119" i="6"/>
  <c r="O119" i="6"/>
  <c r="N119" i="6"/>
  <c r="M119" i="6"/>
  <c r="L119" i="6"/>
  <c r="R119" i="6" s="1"/>
  <c r="K119" i="6"/>
  <c r="J119" i="6"/>
  <c r="O191" i="6"/>
  <c r="N191" i="6"/>
  <c r="M191" i="6"/>
  <c r="L191" i="6"/>
  <c r="R191" i="6" s="1"/>
  <c r="K191" i="6"/>
  <c r="J191" i="6"/>
  <c r="P191" i="6"/>
  <c r="P73" i="6"/>
  <c r="N73" i="6"/>
  <c r="O73" i="6"/>
  <c r="M73" i="6"/>
  <c r="L73" i="6"/>
  <c r="R73" i="6" s="1"/>
  <c r="K73" i="6"/>
  <c r="J73" i="6"/>
  <c r="K61" i="6"/>
  <c r="J61" i="6"/>
  <c r="P61" i="6"/>
  <c r="O61" i="6"/>
  <c r="N61" i="6"/>
  <c r="M61" i="6"/>
  <c r="L61" i="6"/>
  <c r="R61" i="6" s="1"/>
  <c r="P48" i="6"/>
  <c r="O48" i="6"/>
  <c r="N48" i="6"/>
  <c r="M48" i="6"/>
  <c r="L48" i="6"/>
  <c r="R48" i="6" s="1"/>
  <c r="K48" i="6"/>
  <c r="J48" i="6"/>
  <c r="P201" i="6"/>
  <c r="O201" i="6"/>
  <c r="N201" i="6"/>
  <c r="M201" i="6"/>
  <c r="L201" i="6"/>
  <c r="R201" i="6" s="1"/>
  <c r="J201" i="6"/>
  <c r="K201" i="6"/>
  <c r="J82" i="6"/>
  <c r="O82" i="6"/>
  <c r="P82" i="6"/>
  <c r="N82" i="6"/>
  <c r="M82" i="6"/>
  <c r="L82" i="6"/>
  <c r="R82" i="6" s="1"/>
  <c r="K82" i="6"/>
  <c r="P71" i="6"/>
  <c r="O71" i="6"/>
  <c r="N71" i="6"/>
  <c r="L71" i="6"/>
  <c r="R71" i="6" s="1"/>
  <c r="M71" i="6"/>
  <c r="K71" i="6"/>
  <c r="J71" i="6"/>
  <c r="N182" i="6"/>
  <c r="M182" i="6"/>
  <c r="L182" i="6"/>
  <c r="R182" i="6" s="1"/>
  <c r="K182" i="6"/>
  <c r="J182" i="6"/>
  <c r="O182" i="6"/>
  <c r="P182" i="6"/>
  <c r="O78" i="6"/>
  <c r="N78" i="6"/>
  <c r="M78" i="6"/>
  <c r="K78" i="6"/>
  <c r="P78" i="6"/>
  <c r="L78" i="6"/>
  <c r="R78" i="6" s="1"/>
  <c r="J78" i="6"/>
  <c r="O143" i="6"/>
  <c r="N143" i="6"/>
  <c r="M143" i="6"/>
  <c r="L143" i="6"/>
  <c r="R143" i="6" s="1"/>
  <c r="K143" i="6"/>
  <c r="J143" i="6"/>
  <c r="P143" i="6"/>
  <c r="P20" i="6"/>
  <c r="O20" i="6"/>
  <c r="N20" i="6"/>
  <c r="M20" i="6"/>
  <c r="L20" i="6"/>
  <c r="R20" i="6" s="1"/>
  <c r="K20" i="6"/>
  <c r="J20" i="6"/>
  <c r="P8" i="6"/>
  <c r="O8" i="6"/>
  <c r="N8" i="6"/>
  <c r="M8" i="6"/>
  <c r="L8" i="6"/>
  <c r="R8" i="6" s="1"/>
  <c r="K8" i="6"/>
  <c r="J8" i="6"/>
  <c r="P112" i="6"/>
  <c r="O112" i="6"/>
  <c r="M112" i="6"/>
  <c r="L112" i="6"/>
  <c r="R112" i="6" s="1"/>
  <c r="N112" i="6"/>
  <c r="K112" i="6"/>
  <c r="J112" i="6"/>
  <c r="N118" i="6"/>
  <c r="M118" i="6"/>
  <c r="L118" i="6"/>
  <c r="R118" i="6" s="1"/>
  <c r="K118" i="6"/>
  <c r="J118" i="6"/>
  <c r="P118" i="6"/>
  <c r="O118" i="6"/>
  <c r="P192" i="6"/>
  <c r="O192" i="6"/>
  <c r="N192" i="6"/>
  <c r="M192" i="6"/>
  <c r="L192" i="6"/>
  <c r="R192" i="6" s="1"/>
  <c r="K192" i="6"/>
  <c r="J192" i="6"/>
  <c r="M79" i="6"/>
  <c r="L79" i="6"/>
  <c r="R79" i="6" s="1"/>
  <c r="K79" i="6"/>
  <c r="J79" i="6"/>
  <c r="P79" i="6"/>
  <c r="O79" i="6"/>
  <c r="N79" i="6"/>
  <c r="P50" i="6"/>
  <c r="O50" i="6"/>
  <c r="N50" i="6"/>
  <c r="M50" i="6"/>
  <c r="L50" i="6"/>
  <c r="R50" i="6" s="1"/>
  <c r="K50" i="6"/>
  <c r="J50" i="6"/>
  <c r="P202" i="6"/>
  <c r="O202" i="6"/>
  <c r="N202" i="6"/>
  <c r="M202" i="6"/>
  <c r="L202" i="6"/>
  <c r="R202" i="6" s="1"/>
  <c r="K202" i="6"/>
  <c r="J202" i="6"/>
  <c r="N37" i="6"/>
  <c r="M37" i="6"/>
  <c r="L37" i="6"/>
  <c r="R37" i="6" s="1"/>
  <c r="K37" i="6"/>
  <c r="J37" i="6"/>
  <c r="P37" i="6"/>
  <c r="O37" i="6"/>
  <c r="P172" i="6"/>
  <c r="O172" i="6"/>
  <c r="N172" i="6"/>
  <c r="M172" i="6"/>
  <c r="L172" i="6"/>
  <c r="R172" i="6" s="1"/>
  <c r="K172" i="6"/>
  <c r="J172" i="6"/>
  <c r="L116" i="6"/>
  <c r="R116" i="6" s="1"/>
  <c r="J116" i="6"/>
  <c r="P116" i="6"/>
  <c r="O116" i="6"/>
  <c r="N116" i="6"/>
  <c r="M116" i="6"/>
  <c r="K116" i="6"/>
  <c r="P69" i="6"/>
  <c r="N69" i="6"/>
  <c r="M69" i="6"/>
  <c r="L69" i="6"/>
  <c r="R69" i="6" s="1"/>
  <c r="O69" i="6"/>
  <c r="K69" i="6"/>
  <c r="J69" i="6"/>
  <c r="P186" i="6"/>
  <c r="O186" i="6"/>
  <c r="N186" i="6"/>
  <c r="M186" i="6"/>
  <c r="L186" i="6"/>
  <c r="R186" i="6" s="1"/>
  <c r="K186" i="6"/>
  <c r="J186" i="6"/>
  <c r="P15" i="6"/>
  <c r="O15" i="6"/>
  <c r="N15" i="6"/>
  <c r="M15" i="6"/>
  <c r="L15" i="6"/>
  <c r="R15" i="6" s="1"/>
  <c r="K15" i="6"/>
  <c r="J15" i="6"/>
  <c r="P176" i="6"/>
  <c r="O176" i="6"/>
  <c r="N176" i="6"/>
  <c r="M176" i="6"/>
  <c r="L176" i="6"/>
  <c r="R176" i="6" s="1"/>
  <c r="K176" i="6"/>
  <c r="J176" i="6"/>
  <c r="K107" i="6"/>
  <c r="P107" i="6"/>
  <c r="O107" i="6"/>
  <c r="N107" i="6"/>
  <c r="M107" i="6"/>
  <c r="L107" i="6"/>
  <c r="R107" i="6" s="1"/>
  <c r="J107" i="6"/>
  <c r="P36" i="6"/>
  <c r="O36" i="6"/>
  <c r="N36" i="6"/>
  <c r="M36" i="6"/>
  <c r="L36" i="6"/>
  <c r="R36" i="6" s="1"/>
  <c r="K36" i="6"/>
  <c r="J36" i="6"/>
  <c r="P193" i="6"/>
  <c r="O193" i="6"/>
  <c r="N193" i="6"/>
  <c r="M193" i="6"/>
  <c r="L193" i="6"/>
  <c r="R193" i="6" s="1"/>
  <c r="K193" i="6"/>
  <c r="J193" i="6"/>
  <c r="P87" i="6"/>
  <c r="O87" i="6"/>
  <c r="N87" i="6"/>
  <c r="L87" i="6"/>
  <c r="R87" i="6" s="1"/>
  <c r="M87" i="6"/>
  <c r="K87" i="6"/>
  <c r="J87" i="6"/>
  <c r="J194" i="6"/>
  <c r="P194" i="6"/>
  <c r="O194" i="6"/>
  <c r="N194" i="6"/>
  <c r="M194" i="6"/>
  <c r="K194" i="6"/>
  <c r="L194" i="6"/>
  <c r="R194" i="6" s="1"/>
  <c r="P67" i="6"/>
  <c r="O67" i="6"/>
  <c r="N67" i="6"/>
  <c r="L67" i="6"/>
  <c r="R67" i="6" s="1"/>
  <c r="K67" i="6"/>
  <c r="J67" i="6"/>
  <c r="M67" i="6"/>
  <c r="J33" i="6"/>
  <c r="P33" i="6"/>
  <c r="O33" i="6"/>
  <c r="N33" i="6"/>
  <c r="M33" i="6"/>
  <c r="L33" i="6"/>
  <c r="R33" i="6" s="1"/>
  <c r="K33" i="6"/>
  <c r="O30" i="6"/>
  <c r="N30" i="6"/>
  <c r="M30" i="6"/>
  <c r="L30" i="6"/>
  <c r="R30" i="6" s="1"/>
  <c r="K30" i="6"/>
  <c r="J30" i="6"/>
  <c r="P30" i="6"/>
  <c r="P183" i="6"/>
  <c r="O183" i="6"/>
  <c r="N183" i="6"/>
  <c r="M183" i="6"/>
  <c r="L183" i="6"/>
  <c r="R183" i="6" s="1"/>
  <c r="K183" i="6"/>
  <c r="J183" i="6"/>
  <c r="J68" i="6"/>
  <c r="P68" i="6"/>
  <c r="O68" i="6"/>
  <c r="N68" i="6"/>
  <c r="M68" i="6"/>
  <c r="L68" i="6"/>
  <c r="R68" i="6" s="1"/>
  <c r="K68" i="6"/>
  <c r="P108" i="6"/>
  <c r="O108" i="6"/>
  <c r="M108" i="6"/>
  <c r="L108" i="6"/>
  <c r="R108" i="6" s="1"/>
  <c r="K108" i="6"/>
  <c r="J108" i="6"/>
  <c r="N108" i="6"/>
  <c r="L164" i="6"/>
  <c r="R164" i="6" s="1"/>
  <c r="K164" i="6"/>
  <c r="J164" i="6"/>
  <c r="P164" i="6"/>
  <c r="O164" i="6"/>
  <c r="M164" i="6"/>
  <c r="N164" i="6"/>
  <c r="P126" i="6"/>
  <c r="O126" i="6"/>
  <c r="N126" i="6"/>
  <c r="M126" i="6"/>
  <c r="L126" i="6"/>
  <c r="R126" i="6" s="1"/>
  <c r="K126" i="6"/>
  <c r="J126" i="6"/>
  <c r="M47" i="6"/>
  <c r="L47" i="6"/>
  <c r="R47" i="6" s="1"/>
  <c r="K47" i="6"/>
  <c r="J47" i="6"/>
  <c r="P47" i="6"/>
  <c r="O47" i="6"/>
  <c r="N47" i="6"/>
  <c r="P75" i="6"/>
  <c r="L75" i="6"/>
  <c r="R75" i="6" s="1"/>
  <c r="K75" i="6"/>
  <c r="J75" i="6"/>
  <c r="O75" i="6"/>
  <c r="N75" i="6"/>
  <c r="M75" i="6"/>
  <c r="L35" i="6"/>
  <c r="R35" i="6" s="1"/>
  <c r="K35" i="6"/>
  <c r="J35" i="6"/>
  <c r="P35" i="6"/>
  <c r="O35" i="6"/>
  <c r="N35" i="6"/>
  <c r="M35" i="6"/>
  <c r="O14" i="6"/>
  <c r="N14" i="6"/>
  <c r="M14" i="6"/>
  <c r="L14" i="6"/>
  <c r="R14" i="6" s="1"/>
  <c r="K14" i="6"/>
  <c r="J14" i="6"/>
  <c r="P14" i="6"/>
  <c r="P161" i="6"/>
  <c r="O161" i="6"/>
  <c r="N161" i="6"/>
  <c r="M161" i="6"/>
  <c r="L161" i="6"/>
  <c r="R161" i="6" s="1"/>
  <c r="K161" i="6"/>
  <c r="J161" i="6"/>
  <c r="O97" i="6"/>
  <c r="N97" i="6"/>
  <c r="M97" i="6"/>
  <c r="L97" i="6"/>
  <c r="R97" i="6" s="1"/>
  <c r="J97" i="6"/>
  <c r="P97" i="6"/>
  <c r="K97" i="6"/>
  <c r="P34" i="6"/>
  <c r="O34" i="6"/>
  <c r="N34" i="6"/>
  <c r="M34" i="6"/>
  <c r="L34" i="6"/>
  <c r="R34" i="6" s="1"/>
  <c r="K34" i="6"/>
  <c r="J34" i="6"/>
  <c r="P27" i="6"/>
  <c r="O27" i="6"/>
  <c r="N27" i="6"/>
  <c r="M27" i="6"/>
  <c r="L27" i="6"/>
  <c r="R27" i="6" s="1"/>
  <c r="K27" i="6"/>
  <c r="J27" i="6"/>
  <c r="P53" i="6"/>
  <c r="M53" i="6"/>
  <c r="O53" i="6"/>
  <c r="N53" i="6"/>
  <c r="L53" i="6"/>
  <c r="R53" i="6" s="1"/>
  <c r="K53" i="6"/>
  <c r="J53" i="6"/>
  <c r="P7" i="6"/>
  <c r="O7" i="6"/>
  <c r="N7" i="6"/>
  <c r="M7" i="6"/>
  <c r="L7" i="6"/>
  <c r="R7" i="6" s="1"/>
  <c r="K7" i="6"/>
  <c r="J7" i="6"/>
  <c r="N62" i="6"/>
  <c r="M62" i="6"/>
  <c r="L62" i="6"/>
  <c r="R62" i="6" s="1"/>
  <c r="K62" i="6"/>
  <c r="J62" i="6"/>
  <c r="P62" i="6"/>
  <c r="O62" i="6"/>
  <c r="P76" i="6"/>
  <c r="O76" i="6"/>
  <c r="M76" i="6"/>
  <c r="L76" i="6"/>
  <c r="R76" i="6" s="1"/>
  <c r="K76" i="6"/>
  <c r="N76" i="6"/>
  <c r="J76" i="6"/>
  <c r="O111" i="6"/>
  <c r="M111" i="6"/>
  <c r="L111" i="6"/>
  <c r="R111" i="6" s="1"/>
  <c r="K111" i="6"/>
  <c r="J111" i="6"/>
  <c r="P111" i="6"/>
  <c r="N111" i="6"/>
  <c r="N150" i="6"/>
  <c r="M150" i="6"/>
  <c r="L150" i="6"/>
  <c r="R150" i="6" s="1"/>
  <c r="K150" i="6"/>
  <c r="J150" i="6"/>
  <c r="P150" i="6"/>
  <c r="O150" i="6"/>
  <c r="M141" i="6"/>
  <c r="L141" i="6"/>
  <c r="R141" i="6" s="1"/>
  <c r="K141" i="6"/>
  <c r="J141" i="6"/>
  <c r="P141" i="6"/>
  <c r="O141" i="6"/>
  <c r="N141" i="6"/>
  <c r="M173" i="6"/>
  <c r="L173" i="6"/>
  <c r="R173" i="6" s="1"/>
  <c r="K173" i="6"/>
  <c r="J173" i="6"/>
  <c r="P173" i="6"/>
  <c r="N173" i="6"/>
  <c r="O173" i="6"/>
  <c r="K91" i="6"/>
  <c r="P91" i="6"/>
  <c r="O91" i="6"/>
  <c r="N91" i="6"/>
  <c r="M91" i="6"/>
  <c r="L91" i="6"/>
  <c r="R91" i="6" s="1"/>
  <c r="J91" i="6"/>
  <c r="P195" i="6"/>
  <c r="O195" i="6"/>
  <c r="N195" i="6"/>
  <c r="M195" i="6"/>
  <c r="L195" i="6"/>
  <c r="R195" i="6" s="1"/>
  <c r="K195" i="6"/>
  <c r="J195" i="6"/>
  <c r="P149" i="6"/>
  <c r="O149" i="6"/>
  <c r="N149" i="6"/>
  <c r="M149" i="6"/>
  <c r="L149" i="6"/>
  <c r="R149" i="6" s="1"/>
  <c r="K149" i="6"/>
  <c r="J149" i="6"/>
  <c r="P64" i="6"/>
  <c r="O64" i="6"/>
  <c r="N64" i="6"/>
  <c r="M64" i="6"/>
  <c r="L64" i="6"/>
  <c r="R64" i="6" s="1"/>
  <c r="K64" i="6"/>
  <c r="J64" i="6"/>
  <c r="J52" i="6"/>
  <c r="M52" i="6"/>
  <c r="L52" i="6"/>
  <c r="R52" i="6" s="1"/>
  <c r="K52" i="6"/>
  <c r="P52" i="6"/>
  <c r="O52" i="6"/>
  <c r="N52" i="6"/>
  <c r="P9" i="6"/>
  <c r="O9" i="6"/>
  <c r="N9" i="6"/>
  <c r="M9" i="6"/>
  <c r="L9" i="6"/>
  <c r="R9" i="6" s="1"/>
  <c r="K9" i="6"/>
  <c r="J9" i="6"/>
  <c r="P105" i="6"/>
  <c r="N105" i="6"/>
  <c r="M105" i="6"/>
  <c r="O105" i="6"/>
  <c r="L105" i="6"/>
  <c r="R105" i="6" s="1"/>
  <c r="K105" i="6"/>
  <c r="J105" i="6"/>
  <c r="K46" i="6"/>
  <c r="J46" i="6"/>
  <c r="P46" i="6"/>
  <c r="O46" i="6"/>
  <c r="N46" i="6"/>
  <c r="M46" i="6"/>
  <c r="L46" i="6"/>
  <c r="R46" i="6" s="1"/>
  <c r="P133" i="6"/>
  <c r="O133" i="6"/>
  <c r="N133" i="6"/>
  <c r="M133" i="6"/>
  <c r="L133" i="6"/>
  <c r="R133" i="6" s="1"/>
  <c r="K133" i="6"/>
  <c r="J133" i="6"/>
  <c r="P25" i="6"/>
  <c r="O25" i="6"/>
  <c r="N25" i="6"/>
  <c r="M25" i="6"/>
  <c r="L25" i="6"/>
  <c r="R25" i="6" s="1"/>
  <c r="K25" i="6"/>
  <c r="J25" i="6"/>
  <c r="P90" i="6"/>
  <c r="O90" i="6"/>
  <c r="N90" i="6"/>
  <c r="M90" i="6"/>
  <c r="K90" i="6"/>
  <c r="J90" i="6"/>
  <c r="L90" i="6"/>
  <c r="R90" i="6" s="1"/>
  <c r="P44" i="6"/>
  <c r="O44" i="6"/>
  <c r="N44" i="6"/>
  <c r="M44" i="6"/>
  <c r="L44" i="6"/>
  <c r="R44" i="6" s="1"/>
  <c r="K44" i="6"/>
  <c r="J44" i="6"/>
  <c r="P31" i="6"/>
  <c r="O31" i="6"/>
  <c r="N31" i="6"/>
  <c r="M31" i="6"/>
  <c r="L31" i="6"/>
  <c r="R31" i="6" s="1"/>
  <c r="K31" i="6"/>
  <c r="J31" i="6"/>
  <c r="P51" i="6"/>
  <c r="O51" i="6"/>
  <c r="N51" i="6"/>
  <c r="M51" i="6"/>
  <c r="L51" i="6"/>
  <c r="R51" i="6" s="1"/>
  <c r="K51" i="6"/>
  <c r="J51" i="6"/>
  <c r="O95" i="6"/>
  <c r="M95" i="6"/>
  <c r="L95" i="6"/>
  <c r="R95" i="6" s="1"/>
  <c r="K95" i="6"/>
  <c r="J95" i="6"/>
  <c r="P95" i="6"/>
  <c r="N95" i="6"/>
  <c r="P92" i="6"/>
  <c r="O92" i="6"/>
  <c r="M92" i="6"/>
  <c r="L92" i="6"/>
  <c r="R92" i="6" s="1"/>
  <c r="K92" i="6"/>
  <c r="N92" i="6"/>
  <c r="J92" i="6"/>
  <c r="P137" i="6"/>
  <c r="O137" i="6"/>
  <c r="N137" i="6"/>
  <c r="M137" i="6"/>
  <c r="L137" i="6"/>
  <c r="R137" i="6" s="1"/>
  <c r="K137" i="6"/>
  <c r="J137" i="6"/>
  <c r="P18" i="6"/>
  <c r="O18" i="6"/>
  <c r="N18" i="6"/>
  <c r="M18" i="6"/>
  <c r="L18" i="6"/>
  <c r="R18" i="6" s="1"/>
  <c r="K18" i="6"/>
  <c r="J18" i="6"/>
  <c r="P16" i="6"/>
  <c r="O16" i="6"/>
  <c r="N16" i="6"/>
  <c r="M16" i="6"/>
  <c r="L16" i="6"/>
  <c r="R16" i="6" s="1"/>
  <c r="K16" i="6"/>
  <c r="J16" i="6"/>
  <c r="M125" i="6"/>
  <c r="L125" i="6"/>
  <c r="R125" i="6" s="1"/>
  <c r="K125" i="6"/>
  <c r="J125" i="6"/>
  <c r="P125" i="6"/>
  <c r="O125" i="6"/>
  <c r="N125" i="6"/>
  <c r="K171" i="6"/>
  <c r="J171" i="6"/>
  <c r="P171" i="6"/>
  <c r="O171" i="6"/>
  <c r="N171" i="6"/>
  <c r="L171" i="6"/>
  <c r="R171" i="6" s="1"/>
  <c r="M171" i="6"/>
  <c r="P58" i="6"/>
  <c r="O58" i="6"/>
  <c r="N58" i="6"/>
  <c r="M58" i="6"/>
  <c r="J58" i="6"/>
  <c r="L58" i="6"/>
  <c r="R58" i="6" s="1"/>
  <c r="K58" i="6"/>
  <c r="P145" i="6"/>
  <c r="O145" i="6"/>
  <c r="N145" i="6"/>
  <c r="M145" i="6"/>
  <c r="L145" i="6"/>
  <c r="R145" i="6" s="1"/>
  <c r="K145" i="6"/>
  <c r="J145" i="6"/>
  <c r="P138" i="6"/>
  <c r="O138" i="6"/>
  <c r="N138" i="6"/>
  <c r="M138" i="6"/>
  <c r="L138" i="6"/>
  <c r="R138" i="6" s="1"/>
  <c r="K138" i="6"/>
  <c r="J138" i="6"/>
  <c r="N134" i="6"/>
  <c r="M134" i="6"/>
  <c r="L134" i="6"/>
  <c r="R134" i="6" s="1"/>
  <c r="K134" i="6"/>
  <c r="J134" i="6"/>
  <c r="P134" i="6"/>
  <c r="O134" i="6"/>
  <c r="O159" i="6"/>
  <c r="N159" i="6"/>
  <c r="M159" i="6"/>
  <c r="L159" i="6"/>
  <c r="R159" i="6" s="1"/>
  <c r="K159" i="6"/>
  <c r="J159" i="6"/>
  <c r="P159" i="6"/>
  <c r="J98" i="6"/>
  <c r="O98" i="6"/>
  <c r="N98" i="6"/>
  <c r="P98" i="6"/>
  <c r="M98" i="6"/>
  <c r="L98" i="6"/>
  <c r="R98" i="6" s="1"/>
  <c r="K98" i="6"/>
  <c r="J130" i="6"/>
  <c r="P130" i="6"/>
  <c r="O130" i="6"/>
  <c r="N130" i="6"/>
  <c r="M130" i="6"/>
  <c r="L130" i="6"/>
  <c r="R130" i="6" s="1"/>
  <c r="K130" i="6"/>
  <c r="O55" i="6"/>
  <c r="M55" i="6"/>
  <c r="L55" i="6"/>
  <c r="R55" i="6" s="1"/>
  <c r="K55" i="6"/>
  <c r="J55" i="6"/>
  <c r="P55" i="6"/>
  <c r="N55" i="6"/>
  <c r="P158" i="6"/>
  <c r="O158" i="6"/>
  <c r="N158" i="6"/>
  <c r="M158" i="6"/>
  <c r="L158" i="6"/>
  <c r="R158" i="6" s="1"/>
  <c r="K158" i="6"/>
  <c r="J158" i="6"/>
  <c r="P22" i="6"/>
  <c r="O22" i="6"/>
  <c r="N22" i="6"/>
  <c r="M22" i="6"/>
  <c r="L22" i="6"/>
  <c r="R22" i="6" s="1"/>
  <c r="K22" i="6"/>
  <c r="J22" i="6"/>
  <c r="P80" i="6"/>
  <c r="O80" i="6"/>
  <c r="M80" i="6"/>
  <c r="N80" i="6"/>
  <c r="L80" i="6"/>
  <c r="R80" i="6" s="1"/>
  <c r="K80" i="6"/>
  <c r="J80" i="6"/>
  <c r="P57" i="6"/>
  <c r="O57" i="6"/>
  <c r="N57" i="6"/>
  <c r="M57" i="6"/>
  <c r="L57" i="6"/>
  <c r="R57" i="6" s="1"/>
  <c r="K57" i="6"/>
  <c r="J57" i="6"/>
  <c r="M28" i="6"/>
  <c r="L28" i="6"/>
  <c r="R28" i="6" s="1"/>
  <c r="K28" i="6"/>
  <c r="J28" i="6"/>
  <c r="P28" i="6"/>
  <c r="O28" i="6"/>
  <c r="N28" i="6"/>
  <c r="N102" i="6"/>
  <c r="L102" i="6"/>
  <c r="R102" i="6" s="1"/>
  <c r="K102" i="6"/>
  <c r="J102" i="6"/>
  <c r="M102" i="6"/>
  <c r="P102" i="6"/>
  <c r="O102" i="6"/>
  <c r="O175" i="6"/>
  <c r="N175" i="6"/>
  <c r="M175" i="6"/>
  <c r="L175" i="6"/>
  <c r="R175" i="6" s="1"/>
  <c r="K175" i="6"/>
  <c r="J175" i="6"/>
  <c r="P175" i="6"/>
  <c r="P115" i="6"/>
  <c r="O115" i="6"/>
  <c r="N115" i="6"/>
  <c r="M115" i="6"/>
  <c r="L115" i="6"/>
  <c r="R115" i="6" s="1"/>
  <c r="K115" i="6"/>
  <c r="J115" i="6"/>
  <c r="L196" i="6"/>
  <c r="R196" i="6" s="1"/>
  <c r="K196" i="6"/>
  <c r="J196" i="6"/>
  <c r="P196" i="6"/>
  <c r="O196" i="6"/>
  <c r="M196" i="6"/>
  <c r="N196" i="6"/>
  <c r="K123" i="6"/>
  <c r="J123" i="6"/>
  <c r="P123" i="6"/>
  <c r="O123" i="6"/>
  <c r="N123" i="6"/>
  <c r="M123" i="6"/>
  <c r="L123" i="6"/>
  <c r="R123" i="6" s="1"/>
  <c r="P11" i="6"/>
  <c r="O11" i="6"/>
  <c r="N11" i="6"/>
  <c r="M11" i="6"/>
  <c r="L11" i="6"/>
  <c r="R11" i="6" s="1"/>
  <c r="K11" i="6"/>
  <c r="J11" i="6"/>
  <c r="L19" i="6"/>
  <c r="R19" i="6" s="1"/>
  <c r="K19" i="6"/>
  <c r="J19" i="6"/>
  <c r="P19" i="6"/>
  <c r="O19" i="6"/>
  <c r="N19" i="6"/>
  <c r="M19" i="6"/>
  <c r="L148" i="6"/>
  <c r="R148" i="6" s="1"/>
  <c r="K148" i="6"/>
  <c r="J148" i="6"/>
  <c r="P148" i="6"/>
  <c r="O148" i="6"/>
  <c r="N148" i="6"/>
  <c r="M148" i="6"/>
  <c r="P106" i="6"/>
  <c r="O106" i="6"/>
  <c r="N106" i="6"/>
  <c r="M106" i="6"/>
  <c r="K106" i="6"/>
  <c r="J106" i="6"/>
  <c r="L106" i="6"/>
  <c r="R106" i="6" s="1"/>
  <c r="P160" i="6"/>
  <c r="O160" i="6"/>
  <c r="N160" i="6"/>
  <c r="M160" i="6"/>
  <c r="L160" i="6"/>
  <c r="R160" i="6" s="1"/>
  <c r="K160" i="6"/>
  <c r="J160" i="6"/>
  <c r="O65" i="6"/>
  <c r="N65" i="6"/>
  <c r="M65" i="6"/>
  <c r="L65" i="6"/>
  <c r="R65" i="6" s="1"/>
  <c r="J65" i="6"/>
  <c r="P65" i="6"/>
  <c r="K65" i="6"/>
  <c r="P177" i="6"/>
  <c r="O177" i="6"/>
  <c r="N177" i="6"/>
  <c r="M177" i="6"/>
  <c r="L177" i="6"/>
  <c r="R177" i="6" s="1"/>
  <c r="K177" i="6"/>
  <c r="J177" i="6"/>
  <c r="P39" i="6"/>
  <c r="O39" i="6"/>
  <c r="N39" i="6"/>
  <c r="M39" i="6"/>
  <c r="L39" i="6"/>
  <c r="R39" i="6" s="1"/>
  <c r="K39" i="6"/>
  <c r="J39" i="6"/>
  <c r="P42" i="6"/>
  <c r="O42" i="6"/>
  <c r="N42" i="6"/>
  <c r="M42" i="6"/>
  <c r="L42" i="6"/>
  <c r="R42" i="6" s="1"/>
  <c r="K42" i="6"/>
  <c r="J42" i="6"/>
  <c r="P85" i="6"/>
  <c r="N85" i="6"/>
  <c r="M85" i="6"/>
  <c r="L85" i="6"/>
  <c r="R85" i="6" s="1"/>
  <c r="J85" i="6"/>
  <c r="O85" i="6"/>
  <c r="K85" i="6"/>
  <c r="N72" i="6"/>
  <c r="M72" i="6"/>
  <c r="L72" i="6"/>
  <c r="R72" i="6" s="1"/>
  <c r="K72" i="6"/>
  <c r="P72" i="6"/>
  <c r="O72" i="6"/>
  <c r="J72" i="6"/>
  <c r="P140" i="6"/>
  <c r="O140" i="6"/>
  <c r="N140" i="6"/>
  <c r="M140" i="6"/>
  <c r="L140" i="6"/>
  <c r="R140" i="6" s="1"/>
  <c r="K140" i="6"/>
  <c r="J140" i="6"/>
  <c r="K59" i="6"/>
  <c r="J59" i="6"/>
  <c r="P59" i="6"/>
  <c r="O59" i="6"/>
  <c r="N59" i="6"/>
  <c r="M59" i="6"/>
  <c r="L59" i="6"/>
  <c r="R59" i="6" s="1"/>
  <c r="P24" i="6"/>
  <c r="O24" i="6"/>
  <c r="N24" i="6"/>
  <c r="M24" i="6"/>
  <c r="L24" i="6"/>
  <c r="R24" i="6" s="1"/>
  <c r="K24" i="6"/>
  <c r="J24" i="6"/>
  <c r="O94" i="6"/>
  <c r="N94" i="6"/>
  <c r="M94" i="6"/>
  <c r="K94" i="6"/>
  <c r="J94" i="6"/>
  <c r="P94" i="6"/>
  <c r="L94" i="6"/>
  <c r="R94" i="6" s="1"/>
  <c r="J178" i="6"/>
  <c r="P178" i="6"/>
  <c r="O178" i="6"/>
  <c r="N178" i="6"/>
  <c r="M178" i="6"/>
  <c r="K178" i="6"/>
  <c r="L178" i="6"/>
  <c r="R178" i="6" s="1"/>
  <c r="P136" i="6"/>
  <c r="O136" i="6"/>
  <c r="N136" i="6"/>
  <c r="M136" i="6"/>
  <c r="L136" i="6"/>
  <c r="R136" i="6" s="1"/>
  <c r="K136" i="6"/>
  <c r="J136" i="6"/>
  <c r="K139" i="6"/>
  <c r="J139" i="6"/>
  <c r="P139" i="6"/>
  <c r="O139" i="6"/>
  <c r="N139" i="6"/>
  <c r="M139" i="6"/>
  <c r="L139" i="6"/>
  <c r="R139" i="6" s="1"/>
  <c r="N40" i="6"/>
  <c r="M40" i="6"/>
  <c r="L40" i="6"/>
  <c r="R40" i="6" s="1"/>
  <c r="K40" i="6"/>
  <c r="P40" i="6"/>
  <c r="O40" i="6"/>
  <c r="J40" i="6"/>
  <c r="P38" i="6"/>
  <c r="O38" i="6"/>
  <c r="N38" i="6"/>
  <c r="M38" i="6"/>
  <c r="L38" i="6"/>
  <c r="R38" i="6" s="1"/>
  <c r="K38" i="6"/>
  <c r="J38" i="6"/>
  <c r="P41" i="6"/>
  <c r="O41" i="6"/>
  <c r="N41" i="6"/>
  <c r="M41" i="6"/>
  <c r="L41" i="6"/>
  <c r="R41" i="6" s="1"/>
  <c r="K41" i="6"/>
  <c r="J41" i="6"/>
  <c r="J146" i="6"/>
  <c r="P146" i="6"/>
  <c r="O146" i="6"/>
  <c r="N146" i="6"/>
  <c r="M146" i="6"/>
  <c r="L146" i="6"/>
  <c r="R146" i="6" s="1"/>
  <c r="K146" i="6"/>
  <c r="P121" i="6"/>
  <c r="O121" i="6"/>
  <c r="N121" i="6"/>
  <c r="M121" i="6"/>
  <c r="L121" i="6"/>
  <c r="R121" i="6" s="1"/>
  <c r="K121" i="6"/>
  <c r="J121" i="6"/>
  <c r="N21" i="6"/>
  <c r="M21" i="6"/>
  <c r="L21" i="6"/>
  <c r="R21" i="6" s="1"/>
  <c r="K21" i="6"/>
  <c r="J21" i="6"/>
  <c r="P21" i="6"/>
  <c r="O21" i="6"/>
  <c r="O113" i="6"/>
  <c r="N113" i="6"/>
  <c r="M113" i="6"/>
  <c r="L113" i="6"/>
  <c r="R113" i="6" s="1"/>
  <c r="J113" i="6"/>
  <c r="P113" i="6"/>
  <c r="K113" i="6"/>
  <c r="M93" i="6"/>
  <c r="K93" i="6"/>
  <c r="J93" i="6"/>
  <c r="P93" i="6"/>
  <c r="O93" i="6"/>
  <c r="N93" i="6"/>
  <c r="L93" i="6"/>
  <c r="R93" i="6" s="1"/>
  <c r="J114" i="6"/>
  <c r="P114" i="6"/>
  <c r="O114" i="6"/>
  <c r="N114" i="6"/>
  <c r="L114" i="6"/>
  <c r="R114" i="6" s="1"/>
  <c r="K114" i="6"/>
  <c r="M114" i="6"/>
  <c r="N86" i="6"/>
  <c r="L86" i="6"/>
  <c r="R86" i="6" s="1"/>
  <c r="K86" i="6"/>
  <c r="J86" i="6"/>
  <c r="P86" i="6"/>
  <c r="O86" i="6"/>
  <c r="M86" i="6"/>
  <c r="P179" i="6"/>
  <c r="O179" i="6"/>
  <c r="N179" i="6"/>
  <c r="M179" i="6"/>
  <c r="L179" i="6"/>
  <c r="R179" i="6" s="1"/>
  <c r="K179" i="6"/>
  <c r="J179" i="6"/>
  <c r="M189" i="6"/>
  <c r="L189" i="6"/>
  <c r="R189" i="6" s="1"/>
  <c r="K189" i="6"/>
  <c r="J189" i="6"/>
  <c r="P189" i="6"/>
  <c r="N189" i="6"/>
  <c r="O189" i="6"/>
  <c r="O81" i="6"/>
  <c r="N81" i="6"/>
  <c r="M81" i="6"/>
  <c r="L81" i="6"/>
  <c r="R81" i="6" s="1"/>
  <c r="J81" i="6"/>
  <c r="P81" i="6"/>
  <c r="K81" i="6"/>
  <c r="P151" i="6"/>
  <c r="O151" i="6"/>
  <c r="N151" i="6"/>
  <c r="M151" i="6"/>
  <c r="L151" i="6"/>
  <c r="R151" i="6" s="1"/>
  <c r="K151" i="6"/>
  <c r="J151" i="6"/>
  <c r="M66" i="6"/>
  <c r="L66" i="6"/>
  <c r="R66" i="6" s="1"/>
  <c r="K66" i="6"/>
  <c r="J66" i="6"/>
  <c r="P66" i="6"/>
  <c r="O66" i="6"/>
  <c r="N66" i="6"/>
  <c r="P153" i="6"/>
  <c r="O153" i="6"/>
  <c r="N153" i="6"/>
  <c r="M153" i="6"/>
  <c r="L153" i="6"/>
  <c r="R153" i="6" s="1"/>
  <c r="K153" i="6"/>
  <c r="J153" i="6"/>
  <c r="P197" i="6"/>
  <c r="O197" i="6"/>
  <c r="N197" i="6"/>
  <c r="M197" i="6"/>
  <c r="L197" i="6"/>
  <c r="R197" i="6" s="1"/>
  <c r="K197" i="6"/>
  <c r="J197" i="6"/>
  <c r="P128" i="6"/>
  <c r="O128" i="6"/>
  <c r="N128" i="6"/>
  <c r="M128" i="6"/>
  <c r="L128" i="6"/>
  <c r="R128" i="6" s="1"/>
  <c r="K128" i="6"/>
  <c r="J128" i="6"/>
  <c r="P89" i="6"/>
  <c r="N89" i="6"/>
  <c r="O89" i="6"/>
  <c r="M89" i="6"/>
  <c r="L89" i="6"/>
  <c r="R89" i="6" s="1"/>
  <c r="K89" i="6"/>
  <c r="J89" i="6"/>
  <c r="N5" i="6"/>
  <c r="M5" i="6"/>
  <c r="L5" i="6"/>
  <c r="R5" i="6" s="1"/>
  <c r="K5" i="6"/>
  <c r="J5" i="6"/>
  <c r="P5" i="6"/>
  <c r="O5" i="6"/>
  <c r="P129" i="6"/>
  <c r="O129" i="6"/>
  <c r="N129" i="6"/>
  <c r="M129" i="6"/>
  <c r="L129" i="6"/>
  <c r="R129" i="6" s="1"/>
  <c r="K129" i="6"/>
  <c r="J129" i="6"/>
  <c r="P122" i="6"/>
  <c r="O122" i="6"/>
  <c r="N122" i="6"/>
  <c r="M122" i="6"/>
  <c r="L122" i="6"/>
  <c r="R122" i="6" s="1"/>
  <c r="K122" i="6"/>
  <c r="J122" i="6"/>
  <c r="P83" i="6"/>
  <c r="O83" i="6"/>
  <c r="N83" i="6"/>
  <c r="L83" i="6"/>
  <c r="R83" i="6" s="1"/>
  <c r="K83" i="6"/>
  <c r="J83" i="6"/>
  <c r="M83" i="6"/>
  <c r="P32" i="6"/>
  <c r="O32" i="6"/>
  <c r="N32" i="6"/>
  <c r="M32" i="6"/>
  <c r="L32" i="6"/>
  <c r="R32" i="6" s="1"/>
  <c r="K32" i="6"/>
  <c r="J32" i="6"/>
  <c r="P104" i="6"/>
  <c r="N104" i="6"/>
  <c r="M104" i="6"/>
  <c r="L104" i="6"/>
  <c r="R104" i="6" s="1"/>
  <c r="K104" i="6"/>
  <c r="O104" i="6"/>
  <c r="J104" i="6"/>
  <c r="P142" i="6"/>
  <c r="O142" i="6"/>
  <c r="N142" i="6"/>
  <c r="M142" i="6"/>
  <c r="L142" i="6"/>
  <c r="R142" i="6" s="1"/>
  <c r="K142" i="6"/>
  <c r="J142" i="6"/>
  <c r="P163" i="6"/>
  <c r="O163" i="6"/>
  <c r="N163" i="6"/>
  <c r="M163" i="6"/>
  <c r="L163" i="6"/>
  <c r="R163" i="6" s="1"/>
  <c r="K163" i="6"/>
  <c r="J163" i="6"/>
  <c r="P103" i="6"/>
  <c r="O103" i="6"/>
  <c r="N103" i="6"/>
  <c r="L103" i="6"/>
  <c r="R103" i="6" s="1"/>
  <c r="K103" i="6"/>
  <c r="M103" i="6"/>
  <c r="J103" i="6"/>
  <c r="P154" i="6"/>
  <c r="O154" i="6"/>
  <c r="N154" i="6"/>
  <c r="M154" i="6"/>
  <c r="L154" i="6"/>
  <c r="R154" i="6" s="1"/>
  <c r="K154" i="6"/>
  <c r="J154" i="6"/>
  <c r="N198" i="6"/>
  <c r="M198" i="6"/>
  <c r="L198" i="6"/>
  <c r="R198" i="6" s="1"/>
  <c r="K198" i="6"/>
  <c r="J198" i="6"/>
  <c r="O198" i="6"/>
  <c r="P198" i="6"/>
  <c r="P169" i="6"/>
  <c r="O169" i="6"/>
  <c r="N169" i="6"/>
  <c r="M169" i="6"/>
  <c r="L169" i="6"/>
  <c r="R169" i="6" s="1"/>
  <c r="J169" i="6"/>
  <c r="K169" i="6"/>
  <c r="M63" i="6"/>
  <c r="L63" i="6"/>
  <c r="R63" i="6" s="1"/>
  <c r="K63" i="6"/>
  <c r="J63" i="6"/>
  <c r="P63" i="6"/>
  <c r="O63" i="6"/>
  <c r="N63" i="6"/>
  <c r="N56" i="6"/>
  <c r="M56" i="6"/>
  <c r="L56" i="6"/>
  <c r="R56" i="6" s="1"/>
  <c r="K56" i="6"/>
  <c r="P56" i="6"/>
  <c r="O56" i="6"/>
  <c r="J56" i="6"/>
  <c r="P13" i="6"/>
  <c r="O13" i="6"/>
  <c r="N13" i="6"/>
  <c r="M13" i="6"/>
  <c r="L13" i="6"/>
  <c r="R13" i="6" s="1"/>
  <c r="K13" i="6"/>
  <c r="J13" i="6"/>
  <c r="P144" i="6"/>
  <c r="O144" i="6"/>
  <c r="N144" i="6"/>
  <c r="M144" i="6"/>
  <c r="L144" i="6"/>
  <c r="R144" i="6" s="1"/>
  <c r="K144" i="6"/>
  <c r="J144" i="6"/>
  <c r="P124" i="6"/>
  <c r="O124" i="6"/>
  <c r="N124" i="6"/>
  <c r="M124" i="6"/>
  <c r="L124" i="6"/>
  <c r="R124" i="6" s="1"/>
  <c r="K124" i="6"/>
  <c r="J124" i="6"/>
  <c r="P131" i="6"/>
  <c r="O131" i="6"/>
  <c r="N131" i="6"/>
  <c r="M131" i="6"/>
  <c r="L131" i="6"/>
  <c r="R131" i="6" s="1"/>
  <c r="K131" i="6"/>
  <c r="J131" i="6"/>
  <c r="P29" i="6"/>
  <c r="O29" i="6"/>
  <c r="N29" i="6"/>
  <c r="M29" i="6"/>
  <c r="L29" i="6"/>
  <c r="R29" i="6" s="1"/>
  <c r="K29" i="6"/>
  <c r="J29" i="6"/>
  <c r="P120" i="6"/>
  <c r="O120" i="6"/>
  <c r="N120" i="6"/>
  <c r="M120" i="6"/>
  <c r="L120" i="6"/>
  <c r="R120" i="6" s="1"/>
  <c r="K120" i="6"/>
  <c r="J120" i="6"/>
  <c r="P167" i="6"/>
  <c r="O167" i="6"/>
  <c r="N167" i="6"/>
  <c r="M167" i="6"/>
  <c r="L167" i="6"/>
  <c r="R167" i="6" s="1"/>
  <c r="K167" i="6"/>
  <c r="J167" i="6"/>
  <c r="O127" i="6"/>
  <c r="N127" i="6"/>
  <c r="M127" i="6"/>
  <c r="L127" i="6"/>
  <c r="R127" i="6" s="1"/>
  <c r="K127" i="6"/>
  <c r="J127" i="6"/>
  <c r="P127" i="6"/>
  <c r="K155" i="6"/>
  <c r="J155" i="6"/>
  <c r="P155" i="6"/>
  <c r="O155" i="6"/>
  <c r="N155" i="6"/>
  <c r="L155" i="6"/>
  <c r="R155" i="6" s="1"/>
  <c r="M155" i="6"/>
  <c r="P199" i="6"/>
  <c r="O199" i="6"/>
  <c r="N199" i="6"/>
  <c r="M199" i="6"/>
  <c r="L199" i="6"/>
  <c r="R199" i="6" s="1"/>
  <c r="K199" i="6"/>
  <c r="J199" i="6"/>
  <c r="P23" i="6"/>
  <c r="O23" i="6"/>
  <c r="N23" i="6"/>
  <c r="M23" i="6"/>
  <c r="L23" i="6"/>
  <c r="R23" i="6" s="1"/>
  <c r="K23" i="6"/>
  <c r="J23" i="6"/>
  <c r="L180" i="6"/>
  <c r="R180" i="6" s="1"/>
  <c r="K180" i="6"/>
  <c r="J180" i="6"/>
  <c r="P180" i="6"/>
  <c r="O180" i="6"/>
  <c r="M180" i="6"/>
  <c r="N180" i="6"/>
  <c r="K10" i="6"/>
  <c r="J10" i="6"/>
  <c r="P10" i="6"/>
  <c r="O10" i="6"/>
  <c r="N10" i="6"/>
  <c r="M10" i="6"/>
  <c r="L10" i="6"/>
  <c r="R10" i="6" s="1"/>
  <c r="M109" i="6"/>
  <c r="K109" i="6"/>
  <c r="J109" i="6"/>
  <c r="P109" i="6"/>
  <c r="O109" i="6"/>
  <c r="N109" i="6"/>
  <c r="L109" i="6"/>
  <c r="R109" i="6" s="1"/>
  <c r="P184" i="6"/>
  <c r="O184" i="6"/>
  <c r="N184" i="6"/>
  <c r="M184" i="6"/>
  <c r="L184" i="6"/>
  <c r="R184" i="6" s="1"/>
  <c r="K184" i="6"/>
  <c r="J184" i="6"/>
  <c r="P74" i="6"/>
  <c r="O74" i="6"/>
  <c r="N74" i="6"/>
  <c r="M74" i="6"/>
  <c r="K74" i="6"/>
  <c r="J74" i="6"/>
  <c r="L74" i="6"/>
  <c r="R74" i="6" s="1"/>
  <c r="P170" i="6"/>
  <c r="O170" i="6"/>
  <c r="N170" i="6"/>
  <c r="M170" i="6"/>
  <c r="L170" i="6"/>
  <c r="R170" i="6" s="1"/>
  <c r="K170" i="6"/>
  <c r="J170" i="6"/>
  <c r="P174" i="6"/>
  <c r="O174" i="6"/>
  <c r="N174" i="6"/>
  <c r="M174" i="6"/>
  <c r="L174" i="6"/>
  <c r="R174" i="6" s="1"/>
  <c r="K174" i="6"/>
  <c r="J174" i="6"/>
  <c r="P2" i="6"/>
  <c r="O2" i="6"/>
  <c r="N2" i="6"/>
  <c r="M2" i="6"/>
  <c r="L2" i="6"/>
  <c r="R2" i="6" s="1"/>
  <c r="K2" i="6"/>
  <c r="J2" i="6"/>
  <c r="P168" i="6"/>
  <c r="O168" i="6"/>
  <c r="N168" i="6"/>
  <c r="M168" i="6"/>
  <c r="L168" i="6"/>
  <c r="R168" i="6" s="1"/>
  <c r="K168" i="6"/>
  <c r="J168" i="6"/>
  <c r="L100" i="6"/>
  <c r="R100" i="6" s="1"/>
  <c r="J100" i="6"/>
  <c r="P100" i="6"/>
  <c r="O100" i="6"/>
  <c r="N100" i="6"/>
  <c r="M100" i="6"/>
  <c r="K100" i="6"/>
  <c r="P156" i="6"/>
  <c r="O156" i="6"/>
  <c r="N156" i="6"/>
  <c r="M156" i="6"/>
  <c r="L156" i="6"/>
  <c r="R156" i="6" s="1"/>
  <c r="K156" i="6"/>
  <c r="J156" i="6"/>
  <c r="P200" i="6"/>
  <c r="O200" i="6"/>
  <c r="N200" i="6"/>
  <c r="M200" i="6"/>
  <c r="L200" i="6"/>
  <c r="R200" i="6" s="1"/>
  <c r="K200" i="6"/>
  <c r="J200" i="6"/>
  <c r="P152" i="6"/>
  <c r="O152" i="6"/>
  <c r="N152" i="6"/>
  <c r="M152" i="6"/>
  <c r="L152" i="6"/>
  <c r="R152" i="6" s="1"/>
  <c r="K152" i="6"/>
  <c r="J152" i="6"/>
  <c r="P99" i="6"/>
  <c r="O99" i="6"/>
  <c r="N99" i="6"/>
  <c r="L99" i="6"/>
  <c r="R99" i="6" s="1"/>
  <c r="K99" i="6"/>
  <c r="J99" i="6"/>
  <c r="M99" i="6"/>
  <c r="L54" i="6"/>
  <c r="R54" i="6" s="1"/>
  <c r="K54" i="6"/>
  <c r="J54" i="6"/>
  <c r="P54" i="6"/>
  <c r="O54" i="6"/>
  <c r="N54" i="6"/>
  <c r="M54" i="6"/>
  <c r="J162" i="6"/>
  <c r="P162" i="6"/>
  <c r="O162" i="6"/>
  <c r="N162" i="6"/>
  <c r="M162" i="6"/>
  <c r="K162" i="6"/>
  <c r="L162" i="6"/>
  <c r="R162" i="6" s="1"/>
  <c r="P185" i="6"/>
  <c r="O185" i="6"/>
  <c r="N185" i="6"/>
  <c r="M185" i="6"/>
  <c r="L185" i="6"/>
  <c r="R185" i="6" s="1"/>
  <c r="J185" i="6"/>
  <c r="K185" i="6"/>
  <c r="K187" i="6"/>
  <c r="J187" i="6"/>
  <c r="P187" i="6"/>
  <c r="O187" i="6"/>
  <c r="N187" i="6"/>
  <c r="L187" i="6"/>
  <c r="R187" i="6" s="1"/>
  <c r="M187" i="6"/>
  <c r="P188" i="6"/>
  <c r="O188" i="6"/>
  <c r="N188" i="6"/>
  <c r="M188" i="6"/>
  <c r="L188" i="6"/>
  <c r="R188" i="6" s="1"/>
  <c r="K188" i="6"/>
  <c r="J188" i="6"/>
  <c r="L132" i="6"/>
  <c r="R132" i="6" s="1"/>
  <c r="K132" i="6"/>
  <c r="J132" i="6"/>
  <c r="P132" i="6"/>
  <c r="O132" i="6"/>
  <c r="N132" i="6"/>
  <c r="M132" i="6"/>
  <c r="M12" i="6"/>
  <c r="L12" i="6"/>
  <c r="R12" i="6" s="1"/>
  <c r="K12" i="6"/>
  <c r="J12" i="6"/>
  <c r="P12" i="6"/>
  <c r="O12" i="6"/>
  <c r="N12" i="6"/>
  <c r="P147" i="6"/>
  <c r="O147" i="6"/>
  <c r="N147" i="6"/>
  <c r="M147" i="6"/>
  <c r="L147" i="6"/>
  <c r="R147" i="6" s="1"/>
  <c r="K147" i="6"/>
  <c r="J147" i="6"/>
  <c r="P6" i="6"/>
  <c r="O6" i="6"/>
  <c r="N6" i="6"/>
  <c r="M6" i="6"/>
  <c r="L6" i="6"/>
  <c r="R6" i="6" s="1"/>
  <c r="K6" i="6"/>
  <c r="J6" i="6"/>
  <c r="M157" i="6"/>
  <c r="L157" i="6"/>
  <c r="R157" i="6" s="1"/>
  <c r="K157" i="6"/>
  <c r="J157" i="6"/>
  <c r="P157" i="6"/>
  <c r="N157" i="6"/>
  <c r="O157" i="6"/>
  <c r="P96" i="6"/>
  <c r="O96" i="6"/>
  <c r="M96" i="6"/>
  <c r="L96" i="6"/>
  <c r="R96" i="6" s="1"/>
  <c r="J96" i="6"/>
  <c r="N96" i="6"/>
  <c r="K96" i="6"/>
  <c r="P165" i="6"/>
  <c r="O165" i="6"/>
  <c r="N165" i="6"/>
  <c r="M165" i="6"/>
  <c r="L165" i="6"/>
  <c r="R165" i="6" s="1"/>
  <c r="K165" i="6"/>
  <c r="J165" i="6"/>
  <c r="P181" i="6"/>
  <c r="O181" i="6"/>
  <c r="N181" i="6"/>
  <c r="M181" i="6"/>
  <c r="L181" i="6"/>
  <c r="R181" i="6" s="1"/>
  <c r="K181" i="6"/>
  <c r="J181" i="6"/>
  <c r="J17" i="6"/>
  <c r="P17" i="6"/>
  <c r="O17" i="6"/>
  <c r="N17" i="6"/>
  <c r="M17" i="6"/>
  <c r="L17" i="6"/>
  <c r="R17" i="6" s="1"/>
  <c r="K17" i="6"/>
  <c r="P135" i="6"/>
  <c r="O135" i="6"/>
  <c r="N135" i="6"/>
  <c r="M135" i="6"/>
  <c r="L135" i="6"/>
  <c r="R135" i="6" s="1"/>
  <c r="K135" i="6"/>
  <c r="J135" i="6"/>
  <c r="O110" i="6"/>
  <c r="N110" i="6"/>
  <c r="M110" i="6"/>
  <c r="K110" i="6"/>
  <c r="J110" i="6"/>
  <c r="P110" i="6"/>
  <c r="L110" i="6"/>
  <c r="R110" i="6" s="1"/>
  <c r="P4" i="6"/>
  <c r="O4" i="6"/>
  <c r="N4" i="6"/>
  <c r="M4" i="6"/>
  <c r="L4" i="6"/>
  <c r="R4" i="6" s="1"/>
  <c r="K4" i="6"/>
  <c r="J4" i="6"/>
  <c r="K45" i="6"/>
  <c r="J45" i="6"/>
  <c r="P45" i="6"/>
  <c r="O45" i="6"/>
  <c r="N45" i="6"/>
  <c r="M45" i="6"/>
  <c r="L45" i="6"/>
  <c r="R45" i="6" s="1"/>
  <c r="L43" i="6"/>
  <c r="R43" i="6" s="1"/>
  <c r="K43" i="6"/>
  <c r="J43" i="6"/>
  <c r="P43" i="6"/>
  <c r="O43" i="6"/>
  <c r="N43" i="6"/>
  <c r="M43" i="6"/>
  <c r="P190" i="6"/>
  <c r="O190" i="6"/>
  <c r="N190" i="6"/>
  <c r="M190" i="6"/>
  <c r="L190" i="6"/>
  <c r="R190" i="6" s="1"/>
  <c r="K190" i="6"/>
  <c r="J190" i="6"/>
  <c r="P101" i="6"/>
  <c r="N101" i="6"/>
  <c r="M101" i="6"/>
  <c r="L101" i="6"/>
  <c r="R101" i="6" s="1"/>
  <c r="J101" i="6"/>
  <c r="O101" i="6"/>
  <c r="K101" i="6"/>
  <c r="P60" i="6"/>
  <c r="O60" i="6"/>
  <c r="L60" i="6"/>
  <c r="R60" i="6" s="1"/>
  <c r="K60" i="6"/>
  <c r="N60" i="6"/>
  <c r="M60" i="6"/>
  <c r="J60" i="6"/>
  <c r="O49" i="6"/>
  <c r="N49" i="6"/>
  <c r="M49" i="6"/>
  <c r="L49" i="6"/>
  <c r="R49" i="6" s="1"/>
  <c r="J49" i="6"/>
  <c r="P49" i="6"/>
  <c r="K49" i="6"/>
  <c r="L3" i="6"/>
  <c r="R3" i="6" s="1"/>
  <c r="K3" i="6"/>
  <c r="J3" i="6"/>
  <c r="P3" i="6"/>
  <c r="O3" i="6"/>
  <c r="N3" i="6"/>
  <c r="M3" i="6"/>
  <c r="K389" i="5"/>
  <c r="K1684" i="5"/>
  <c r="K1116" i="5"/>
  <c r="K1617" i="5"/>
  <c r="K768" i="5"/>
  <c r="K668" i="5"/>
  <c r="K1286" i="5"/>
  <c r="K1756" i="5"/>
  <c r="K1495" i="5"/>
  <c r="K1219" i="5"/>
  <c r="K1706" i="5"/>
  <c r="K441" i="5"/>
  <c r="K470" i="5"/>
  <c r="K154" i="5"/>
  <c r="K1043" i="5"/>
  <c r="K1426" i="5"/>
  <c r="K1070" i="5"/>
  <c r="K1148" i="5"/>
  <c r="K1601" i="5"/>
  <c r="K1228" i="5"/>
  <c r="K384" i="5"/>
  <c r="K1667" i="5"/>
  <c r="K1763" i="5"/>
  <c r="K386" i="5"/>
  <c r="K1149" i="5"/>
  <c r="K1225" i="5"/>
  <c r="K1497" i="5"/>
  <c r="K1109" i="5"/>
  <c r="K997" i="5"/>
  <c r="K684" i="5"/>
  <c r="K217" i="5"/>
  <c r="K89" i="5"/>
  <c r="K1782" i="5"/>
  <c r="K984" i="5"/>
  <c r="K936" i="5"/>
  <c r="K1682" i="5"/>
  <c r="K692" i="5"/>
  <c r="K644" i="5"/>
  <c r="K835" i="5"/>
  <c r="K579" i="5"/>
  <c r="K291" i="5"/>
  <c r="K50" i="5"/>
  <c r="K1551" i="5"/>
  <c r="K1505" i="5"/>
  <c r="K1201" i="5"/>
  <c r="K897" i="5"/>
  <c r="K833" i="5"/>
  <c r="K721" i="5"/>
  <c r="K97" i="5"/>
  <c r="K1423" i="5"/>
  <c r="K1279" i="5"/>
  <c r="K815" i="5"/>
  <c r="K367" i="5"/>
  <c r="K33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tc={D775D45F-CB96-4F14-88BF-5007CBC0CFF1}</author>
  </authors>
  <commentList>
    <comment ref="B1" authorId="0" shapeId="0" xr:uid="{D775D45F-CB96-4F14-88BF-5007CBC0CFF1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Imported from https://www.serebii.net/pokemongo/moves.shtml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tc={9A084075-F9F2-42A6-B297-ED43C71FFA69}</author>
  </authors>
  <commentList>
    <comment ref="B1" authorId="0" shapeId="0" xr:uid="{9A084075-F9F2-42A6-B297-ED43C71FFA69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Imported from https://www.serebii.net/pokemongo/moves.shtml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9E8C61-6124-47B1-994E-2573C62476EA}" keepAlive="1" name="Query - chargedMoves" description="Connection to the 'chargedMoves' query in the workbook." type="5" refreshedVersion="8" background="1" saveData="1">
    <dbPr connection="Provider=Microsoft.Mashup.OleDb.1;Data Source=$Workbook$;Location=chargedMoves;Extended Properties=&quot;&quot;" command="SELECT * FROM [chargedMoves]"/>
  </connection>
  <connection id="2" xr16:uid="{C73A4ACD-566D-4BC7-8CF9-85340B92623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<sst xmlns="http://schemas.openxmlformats.org/spreadsheetml/2006/main" count="39731" uniqueCount="2467">
  <si>
    <t>GRASS</t>
  </si>
  <si>
    <t>POISON</t>
  </si>
  <si>
    <t>Tackle</t>
  </si>
  <si>
    <t>Vine Whip</t>
  </si>
  <si>
    <t>Power Whip</t>
  </si>
  <si>
    <t>Seed Bomb</t>
  </si>
  <si>
    <t>Sludge Bomb</t>
  </si>
  <si>
    <t>Frustration (Shadow)</t>
  </si>
  <si>
    <t>Return (Purified)</t>
  </si>
  <si>
    <t>Ivysaur</t>
  </si>
  <si>
    <t>Razor Leaf</t>
  </si>
  <si>
    <t>Solar Beam</t>
  </si>
  <si>
    <t>Venusaur</t>
  </si>
  <si>
    <t>Petal Blizzard</t>
  </si>
  <si>
    <t>Frenzy Plant (Community Day)</t>
  </si>
  <si>
    <t>Mega Venusaur</t>
  </si>
  <si>
    <t>Charmander</t>
  </si>
  <si>
    <t>FIRE</t>
  </si>
  <si>
    <t>Ember</t>
  </si>
  <si>
    <t>Scratch</t>
  </si>
  <si>
    <t>Flame Burst</t>
  </si>
  <si>
    <t>Flame Charge</t>
  </si>
  <si>
    <t>Flamethrower</t>
  </si>
  <si>
    <t>Charmeleon</t>
  </si>
  <si>
    <t>Fire Fang</t>
  </si>
  <si>
    <t>Scratch (legacy)</t>
  </si>
  <si>
    <t>Fire Punch</t>
  </si>
  <si>
    <t>Charizard</t>
  </si>
  <si>
    <t>FLYING</t>
  </si>
  <si>
    <t>Air Slash</t>
  </si>
  <si>
    <t>Fire Spin</t>
  </si>
  <si>
    <t>Ember (legacy)</t>
  </si>
  <si>
    <t>Wing Attack (legacy)</t>
  </si>
  <si>
    <t>Dragon Breath (Community Day)</t>
  </si>
  <si>
    <t>Dragon Claw</t>
  </si>
  <si>
    <t>Fire Blast</t>
  </si>
  <si>
    <t>Overheat</t>
  </si>
  <si>
    <t>Flamethrower (legacy)</t>
  </si>
  <si>
    <t>Blast Burn (Community Day)</t>
  </si>
  <si>
    <t>DRAGON</t>
  </si>
  <si>
    <t>WATER</t>
  </si>
  <si>
    <t>Bubble</t>
  </si>
  <si>
    <t>Aqua Jet</t>
  </si>
  <si>
    <t>Aqua Tail</t>
  </si>
  <si>
    <t>Water Pulse</t>
  </si>
  <si>
    <t>Bite</t>
  </si>
  <si>
    <t>Water Gun</t>
  </si>
  <si>
    <t>Hydro Pump</t>
  </si>
  <si>
    <t>Ice Beam</t>
  </si>
  <si>
    <t>Flash Cannon</t>
  </si>
  <si>
    <t>Skull Bash</t>
  </si>
  <si>
    <t>Hydro Cannon (Community Day)</t>
  </si>
  <si>
    <t>BUG</t>
  </si>
  <si>
    <t>Bug Bite</t>
  </si>
  <si>
    <t>Struggle</t>
  </si>
  <si>
    <t>Confusion</t>
  </si>
  <si>
    <t>Struggle Bug</t>
  </si>
  <si>
    <t>Bug Bite (legacy)</t>
  </si>
  <si>
    <t>Bug Buzz</t>
  </si>
  <si>
    <t>Psychic</t>
  </si>
  <si>
    <t>Signal Beam</t>
  </si>
  <si>
    <t>Poison Sting</t>
  </si>
  <si>
    <t>Infestation</t>
  </si>
  <si>
    <t>Poison Jab</t>
  </si>
  <si>
    <t>Aerial Ace</t>
  </si>
  <si>
    <t>Fell Stinger</t>
  </si>
  <si>
    <t>X-Scissor</t>
  </si>
  <si>
    <t>Drill Run (Community Day)</t>
  </si>
  <si>
    <t>NORMAL</t>
  </si>
  <si>
    <t>Quick Attack</t>
  </si>
  <si>
    <t>Air Cutter</t>
  </si>
  <si>
    <t>Twister</t>
  </si>
  <si>
    <t>Steel Wing</t>
  </si>
  <si>
    <t>Wing Attack</t>
  </si>
  <si>
    <t>Gust (legacy)</t>
  </si>
  <si>
    <t>Brave Bird</t>
  </si>
  <si>
    <t>Feather Dance</t>
  </si>
  <si>
    <t>Hurricane</t>
  </si>
  <si>
    <t>Air Cutter (legacy)</t>
  </si>
  <si>
    <t>Body Slam</t>
  </si>
  <si>
    <t>Dig</t>
  </si>
  <si>
    <t>Hyper Fang</t>
  </si>
  <si>
    <t>DARK</t>
  </si>
  <si>
    <t>Crunch</t>
  </si>
  <si>
    <t>Shadow Ball</t>
  </si>
  <si>
    <t>Hyper Beam</t>
  </si>
  <si>
    <t>Peck</t>
  </si>
  <si>
    <t>Drill Peck</t>
  </si>
  <si>
    <t>Sky Attack</t>
  </si>
  <si>
    <t>Twister (legacy)</t>
  </si>
  <si>
    <t>Drill Run</t>
  </si>
  <si>
    <t>Acid</t>
  </si>
  <si>
    <t>Poison Fang</t>
  </si>
  <si>
    <t>Wrap</t>
  </si>
  <si>
    <t>Gunk Shot (legacy)</t>
  </si>
  <si>
    <t>Dragon Tail</t>
  </si>
  <si>
    <t>Acid Spray</t>
  </si>
  <si>
    <t>Dark Pulse</t>
  </si>
  <si>
    <t>Gunk Shot</t>
  </si>
  <si>
    <t>Sludge Wave</t>
  </si>
  <si>
    <t>ELECTRIC</t>
  </si>
  <si>
    <t>Thunder Shock</t>
  </si>
  <si>
    <t>Present (legacy)</t>
  </si>
  <si>
    <t>Discharge</t>
  </si>
  <si>
    <t>Thunderbolt</t>
  </si>
  <si>
    <t>Wild Charge</t>
  </si>
  <si>
    <t>Thunder (legacy)</t>
  </si>
  <si>
    <t>Surf (Community Day)</t>
  </si>
  <si>
    <t>Charm</t>
  </si>
  <si>
    <t>Flying Press</t>
  </si>
  <si>
    <t>Play Rough</t>
  </si>
  <si>
    <t>Thunder Punch</t>
  </si>
  <si>
    <t>Present</t>
  </si>
  <si>
    <t>Fly</t>
  </si>
  <si>
    <t>Draining Kiss</t>
  </si>
  <si>
    <t>Meteor Mash</t>
  </si>
  <si>
    <t>Spark</t>
  </si>
  <si>
    <t>Volt Switch</t>
  </si>
  <si>
    <t>Brick Break</t>
  </si>
  <si>
    <t>PSYCHIC</t>
  </si>
  <si>
    <t>Grass Knot</t>
  </si>
  <si>
    <t>GROUND</t>
  </si>
  <si>
    <t>Mud Shot</t>
  </si>
  <si>
    <t>Rock Slide</t>
  </si>
  <si>
    <t>Sand Tomb</t>
  </si>
  <si>
    <t>Rock Tomb (legacy)</t>
  </si>
  <si>
    <t>ICE</t>
  </si>
  <si>
    <t>STEEL</t>
  </si>
  <si>
    <t>Metal Claw</t>
  </si>
  <si>
    <t>Powder Snow</t>
  </si>
  <si>
    <t>Blizzard</t>
  </si>
  <si>
    <t>Gyro Ball</t>
  </si>
  <si>
    <t>Night Slash</t>
  </si>
  <si>
    <t>Bulldoze</t>
  </si>
  <si>
    <t>Earthquake</t>
  </si>
  <si>
    <t>Rock Tomb</t>
  </si>
  <si>
    <t>Scorching Sands</t>
  </si>
  <si>
    <t>Night Slash (Community Day)</t>
  </si>
  <si>
    <t>Shadow Claw (Community Day)</t>
  </si>
  <si>
    <t>Ice Punch</t>
  </si>
  <si>
    <t>Earth Power</t>
  </si>
  <si>
    <t>Stone Edge</t>
  </si>
  <si>
    <t>Horn Attack</t>
  </si>
  <si>
    <t>Double Kick</t>
  </si>
  <si>
    <t>Iron Tail</t>
  </si>
  <si>
    <t>Fury Cutter (legacy)</t>
  </si>
  <si>
    <t>Megahorn</t>
  </si>
  <si>
    <t>FAIRY</t>
  </si>
  <si>
    <t>Pound</t>
  </si>
  <si>
    <t>Zen Headbutt</t>
  </si>
  <si>
    <t>Disarming Voice</t>
  </si>
  <si>
    <t>Moonblast</t>
  </si>
  <si>
    <t>Charge Beam</t>
  </si>
  <si>
    <t>Fairy Wind</t>
  </si>
  <si>
    <t>Pound (legacy)</t>
  </si>
  <si>
    <t>Dazzling Gleam</t>
  </si>
  <si>
    <t>Weather Ball - Fire</t>
  </si>
  <si>
    <t>Weather Ball - Ice</t>
  </si>
  <si>
    <t>Feint Attack</t>
  </si>
  <si>
    <t>Heat Wave</t>
  </si>
  <si>
    <t>Psyshock</t>
  </si>
  <si>
    <t>Fire Blast (legacy)</t>
  </si>
  <si>
    <t>Body Slam (legacy)</t>
  </si>
  <si>
    <t>Play Rough (legacy)</t>
  </si>
  <si>
    <t>Swift</t>
  </si>
  <si>
    <t>Sludge Bomb (legacy)</t>
  </si>
  <si>
    <t>Ominous Wind (legacy)</t>
  </si>
  <si>
    <t>Cross Poison</t>
  </si>
  <si>
    <t>Fury Cutter</t>
  </si>
  <si>
    <t>Psybeam</t>
  </si>
  <si>
    <t>Silver Wind</t>
  </si>
  <si>
    <t>Mud-Slap</t>
  </si>
  <si>
    <t>Mud Bomb</t>
  </si>
  <si>
    <t>Sucker Punch</t>
  </si>
  <si>
    <t>Iron Head</t>
  </si>
  <si>
    <t>Foul Play</t>
  </si>
  <si>
    <t>Trailblaze</t>
  </si>
  <si>
    <t>Payback</t>
  </si>
  <si>
    <t>Power Gem</t>
  </si>
  <si>
    <t>Night Slash (legacy)</t>
  </si>
  <si>
    <t>Cross Chop</t>
  </si>
  <si>
    <t>Bubble Beam</t>
  </si>
  <si>
    <t>Liquidation</t>
  </si>
  <si>
    <t>Synchronoise</t>
  </si>
  <si>
    <t>FIGHTING</t>
  </si>
  <si>
    <t>Karate Chop</t>
  </si>
  <si>
    <t>Low Sweep</t>
  </si>
  <si>
    <t>Counter</t>
  </si>
  <si>
    <t>Low Kick</t>
  </si>
  <si>
    <t>Karate Chop (legacy)</t>
  </si>
  <si>
    <t>Close Combat</t>
  </si>
  <si>
    <t>Cross Chop (legacy)</t>
  </si>
  <si>
    <t>Flame Wheel</t>
  </si>
  <si>
    <t>ROCK</t>
  </si>
  <si>
    <t>Snarl</t>
  </si>
  <si>
    <t>Thunder Fang</t>
  </si>
  <si>
    <t>Bite (legacy)</t>
  </si>
  <si>
    <t>Psychic Fangs</t>
  </si>
  <si>
    <t>Bulldoze (legacy)</t>
  </si>
  <si>
    <t>Rock Smash</t>
  </si>
  <si>
    <t>Scald (legacy)</t>
  </si>
  <si>
    <t>Counter (Community Day)</t>
  </si>
  <si>
    <t>Dynamic Punch</t>
  </si>
  <si>
    <t>Power-Up Punch</t>
  </si>
  <si>
    <t>Scald</t>
  </si>
  <si>
    <t>Submission (legacy)</t>
  </si>
  <si>
    <t>Psycho Cut</t>
  </si>
  <si>
    <t>Focus Blast</t>
  </si>
  <si>
    <t>Future Sight</t>
  </si>
  <si>
    <t>Dazzling Gleam (legacy)</t>
  </si>
  <si>
    <t>Psychic (legacy)</t>
  </si>
  <si>
    <t>Low Kick (legacy)</t>
  </si>
  <si>
    <t>Submission</t>
  </si>
  <si>
    <t>Bullet Punch</t>
  </si>
  <si>
    <t>Heavy Slam</t>
  </si>
  <si>
    <t>Stone Edge (legacy)</t>
  </si>
  <si>
    <t>Payback (Community Day)</t>
  </si>
  <si>
    <t>Bullet Seed</t>
  </si>
  <si>
    <t>Razor Leaf (legacy)</t>
  </si>
  <si>
    <t>Leaf Blade</t>
  </si>
  <si>
    <t>Leaf Tornado</t>
  </si>
  <si>
    <t>Rock Throw</t>
  </si>
  <si>
    <t>Rock Blast</t>
  </si>
  <si>
    <t>Rock Slide (legacy)</t>
  </si>
  <si>
    <t>Ancient Power</t>
  </si>
  <si>
    <t>Rollout (Community Day)</t>
  </si>
  <si>
    <t>Stomp</t>
  </si>
  <si>
    <t>Incinerate</t>
  </si>
  <si>
    <t>High Horsepower</t>
  </si>
  <si>
    <t>Surf</t>
  </si>
  <si>
    <t>Magnet Bomb</t>
  </si>
  <si>
    <t>Zap Cannon</t>
  </si>
  <si>
    <t>Cut (legacy)</t>
  </si>
  <si>
    <t>Swift (legacy)</t>
  </si>
  <si>
    <t>Ice Shard</t>
  </si>
  <si>
    <t>Lick</t>
  </si>
  <si>
    <t>Water Gun (legacy)</t>
  </si>
  <si>
    <t>Aurora Beam</t>
  </si>
  <si>
    <t>Icy Wind</t>
  </si>
  <si>
    <t>Aqua Jet (legacy)</t>
  </si>
  <si>
    <t>Frost Breath</t>
  </si>
  <si>
    <t>Ice Shard (legacy)</t>
  </si>
  <si>
    <t>Icy Wind (legacy)</t>
  </si>
  <si>
    <t>Sludge</t>
  </si>
  <si>
    <t>Lick (legacy)</t>
  </si>
  <si>
    <t>Razor Shell</t>
  </si>
  <si>
    <t>Avalanche</t>
  </si>
  <si>
    <t>Blizzard (legacy)</t>
  </si>
  <si>
    <t>GHOST</t>
  </si>
  <si>
    <t>Astonish</t>
  </si>
  <si>
    <t>Sucker Punch (legacy)</t>
  </si>
  <si>
    <t>Night Shade</t>
  </si>
  <si>
    <t>Shadow Claw</t>
  </si>
  <si>
    <t>Shadow Punch</t>
  </si>
  <si>
    <t>Hex</t>
  </si>
  <si>
    <t>Dark Pulse (legacy)</t>
  </si>
  <si>
    <t>Sludge Wave (legacy)</t>
  </si>
  <si>
    <t>Shadow Punch (Community Day)</t>
  </si>
  <si>
    <t>Breaking Swipe</t>
  </si>
  <si>
    <t>Iron Head (legacy)</t>
  </si>
  <si>
    <t>Psyshock (legacy)</t>
  </si>
  <si>
    <t>Vise Grip</t>
  </si>
  <si>
    <t>Mud Shot (legacy)</t>
  </si>
  <si>
    <t>Crabhammer</t>
  </si>
  <si>
    <t>Signal Beam (legacy)</t>
  </si>
  <si>
    <t>Energy Ball</t>
  </si>
  <si>
    <t>Tackle (legacy)</t>
  </si>
  <si>
    <t>Extrasensory</t>
  </si>
  <si>
    <t>Zen Headbutt (legacy)</t>
  </si>
  <si>
    <t>Dragon Pulse</t>
  </si>
  <si>
    <t>Draco Meteor (legacy)</t>
  </si>
  <si>
    <t>Bone Club</t>
  </si>
  <si>
    <t>Shadow Bone (legacy)</t>
  </si>
  <si>
    <t>Blaze Kick</t>
  </si>
  <si>
    <t>Brick Break (legacy)</t>
  </si>
  <si>
    <t>Stomp (legacy)</t>
  </si>
  <si>
    <t>Rock Smash (legacy)</t>
  </si>
  <si>
    <t>Brutal Swing</t>
  </si>
  <si>
    <t>Megahorn (legacy)</t>
  </si>
  <si>
    <t>Power Whip (legacy)</t>
  </si>
  <si>
    <t>Outrage</t>
  </si>
  <si>
    <t>Dragon Breath</t>
  </si>
  <si>
    <t>Waterfall</t>
  </si>
  <si>
    <t>Poison Jab (legacy)</t>
  </si>
  <si>
    <t>Drill Run (legacy)</t>
  </si>
  <si>
    <t>Hidden Power</t>
  </si>
  <si>
    <t>Thunder</t>
  </si>
  <si>
    <t>Magical Leaf</t>
  </si>
  <si>
    <t>Triple Axel</t>
  </si>
  <si>
    <t>Steel Wing (legacy)</t>
  </si>
  <si>
    <t>Bug Buzz (legacy)</t>
  </si>
  <si>
    <t>Ice Punch (legacy)</t>
  </si>
  <si>
    <t>Superpower</t>
  </si>
  <si>
    <t>Splash</t>
  </si>
  <si>
    <t>Dragon Tail (legacy)</t>
  </si>
  <si>
    <t>Dragon Pulse (legacy)</t>
  </si>
  <si>
    <t>Aqua Tail (Community Day)</t>
  </si>
  <si>
    <t>Ice Beam (legacy)</t>
  </si>
  <si>
    <t>Transform</t>
  </si>
  <si>
    <t>Last Resort (Community Day)</t>
  </si>
  <si>
    <t>Scald (Community Day)</t>
  </si>
  <si>
    <t>Zap Cannon (Community Day)</t>
  </si>
  <si>
    <t>Heat Wave (legacy)</t>
  </si>
  <si>
    <t>Superpower (Community Day)</t>
  </si>
  <si>
    <t>Discharge (legacy)</t>
  </si>
  <si>
    <t>Psybeam (legacy)</t>
  </si>
  <si>
    <t>Brine (legacy)</t>
  </si>
  <si>
    <t>Rock Throw (legacy)</t>
  </si>
  <si>
    <t>Yawn (legacy)</t>
  </si>
  <si>
    <t>Hurricane (legacy)</t>
  </si>
  <si>
    <t>Thunder Shock (legacy)</t>
  </si>
  <si>
    <t>Sky Attack (legacy)</t>
  </si>
  <si>
    <t>Draco Meteor (Community Day)</t>
  </si>
  <si>
    <t>Hyper Beam (legacy)</t>
  </si>
  <si>
    <t>Psystrike (legacy)</t>
  </si>
  <si>
    <t>Shadow Ball (legacy)</t>
  </si>
  <si>
    <t>Cut</t>
  </si>
  <si>
    <t>Ice Fang</t>
  </si>
  <si>
    <t>Lunge</t>
  </si>
  <si>
    <t>Shadow Sneak</t>
  </si>
  <si>
    <t>Ominous Wind</t>
  </si>
  <si>
    <t>Dragon Pulse (Community Day)</t>
  </si>
  <si>
    <t>Meteor Beam</t>
  </si>
  <si>
    <t>Weather Ball - Water</t>
  </si>
  <si>
    <t>Earthquake (legacy)</t>
  </si>
  <si>
    <t>Ice Beam (Community Day)</t>
  </si>
  <si>
    <t>Acrobatics (Community Day)</t>
  </si>
  <si>
    <t>Leaf Storm</t>
  </si>
  <si>
    <t>Shadow Ball (Community Day)</t>
  </si>
  <si>
    <t>Psychic (Community Day)</t>
  </si>
  <si>
    <t>Mirror Coat</t>
  </si>
  <si>
    <t>Mirror Shot</t>
  </si>
  <si>
    <t>Rollout</t>
  </si>
  <si>
    <t>Lock-On</t>
  </si>
  <si>
    <t>Octazooka</t>
  </si>
  <si>
    <t>Tri Attack</t>
  </si>
  <si>
    <t>Frost Breath (legacy)</t>
  </si>
  <si>
    <t>Thunderbolt (legacy)</t>
  </si>
  <si>
    <t>Hidden Power (legacy)</t>
  </si>
  <si>
    <t>Smack Down (Community Day)</t>
  </si>
  <si>
    <t>Aeroblast (legacy)</t>
  </si>
  <si>
    <t>Aeroblast+ (Shadow)</t>
  </si>
  <si>
    <t>Aeroblast++ (Purified)</t>
  </si>
  <si>
    <t>Sacred Fire (legacy)</t>
  </si>
  <si>
    <t>Sacred Fire+ (Shadow)</t>
  </si>
  <si>
    <t>Sacred Fire++ (Purified)</t>
  </si>
  <si>
    <t>Magical Leaf (legacy)</t>
  </si>
  <si>
    <t>Muddy Water</t>
  </si>
  <si>
    <t>Take Down</t>
  </si>
  <si>
    <t>Bullet Seed (Community Day)</t>
  </si>
  <si>
    <t>Synchronoise (Community Day)</t>
  </si>
  <si>
    <t>Grass Knot (legacy)</t>
  </si>
  <si>
    <t>Yawn</t>
  </si>
  <si>
    <t>Body Slam (Community Day)</t>
  </si>
  <si>
    <t>Struggle Bug (legacy)</t>
  </si>
  <si>
    <t>Boomburst</t>
  </si>
  <si>
    <t>Smack Down</t>
  </si>
  <si>
    <t>Earth Power (Community Day)</t>
  </si>
  <si>
    <t>Moonblast (Community Day)</t>
  </si>
  <si>
    <t>Weather Ball - Rock</t>
  </si>
  <si>
    <t>Weather Ball - Normal</t>
  </si>
  <si>
    <t>Poltergeist</t>
  </si>
  <si>
    <t>Powder Snow (Community Day)</t>
  </si>
  <si>
    <t>Icicle Spear (Community Day)</t>
  </si>
  <si>
    <t>Draco Meteor</t>
  </si>
  <si>
    <t>Outrage (Community Day)</t>
  </si>
  <si>
    <t>Meteor Mash (Community Day)</t>
  </si>
  <si>
    <t>Mist Ball (legacy)</t>
  </si>
  <si>
    <t>Luster Purge (legacy)</t>
  </si>
  <si>
    <t>Origin Pulse (legacy)</t>
  </si>
  <si>
    <t>Fire Punch (legacy)</t>
  </si>
  <si>
    <t>Precipice Blades (legacy)</t>
  </si>
  <si>
    <t>Breaking Swipe (legacy)</t>
  </si>
  <si>
    <t>Dragon Ascent (legacy)</t>
  </si>
  <si>
    <t>Doom Desire</t>
  </si>
  <si>
    <t>Psycho Boost</t>
  </si>
  <si>
    <t>Gust (Community Day)</t>
  </si>
  <si>
    <t>Superpower (legacy)</t>
  </si>
  <si>
    <t>Psychic Fangs (Community Day)</t>
  </si>
  <si>
    <t>Weather Ball - Fire (Community Day)</t>
  </si>
  <si>
    <t>Mystical Fire</t>
  </si>
  <si>
    <t>Aura Sphere</t>
  </si>
  <si>
    <t>Leafage</t>
  </si>
  <si>
    <t>Rock Wrecker (Community Day)</t>
  </si>
  <si>
    <t>Flamethrower (Community Day)</t>
  </si>
  <si>
    <t>Thunderbolt (Community Day)</t>
  </si>
  <si>
    <t>Aura Sphere (Community Day)</t>
  </si>
  <si>
    <t>Water Pulse (Community Day)</t>
  </si>
  <si>
    <t>Ancient Power (Community Day)</t>
  </si>
  <si>
    <t>Tri Attack (Community Day)</t>
  </si>
  <si>
    <t>Magma Storm (legacy)</t>
  </si>
  <si>
    <t>Giga Impact</t>
  </si>
  <si>
    <t>Shadow Force (legacy)</t>
  </si>
  <si>
    <t>Seed Flare</t>
  </si>
  <si>
    <t>V-create</t>
  </si>
  <si>
    <t>Meteor Beam (Community Day)</t>
  </si>
  <si>
    <t>Brutal Swing (Community Day)</t>
  </si>
  <si>
    <t>Acrobatics</t>
  </si>
  <si>
    <t>Poltergeist (Community Day)</t>
  </si>
  <si>
    <t>Breaking Swipe (Community Day)</t>
  </si>
  <si>
    <t>Water Shuriken</t>
  </si>
  <si>
    <t>Sacred Sword (legacy)</t>
  </si>
  <si>
    <t>Gust</t>
  </si>
  <si>
    <t>Fusion Flare (legacy)</t>
  </si>
  <si>
    <t>Fusion Bolt (legacy)</t>
  </si>
  <si>
    <t>Glaciate (legacy)</t>
  </si>
  <si>
    <t>Sacred Sword</t>
  </si>
  <si>
    <t>Techno Blast - Fire (legacy)</t>
  </si>
  <si>
    <t>Techno Blast - Ice (legacy)</t>
  </si>
  <si>
    <t>Techno Blast - Water (legacy)</t>
  </si>
  <si>
    <t>Techno Blast - Electric (legacy)</t>
  </si>
  <si>
    <t>Incinerate (Community Day)</t>
  </si>
  <si>
    <t>Parabolic Charge</t>
  </si>
  <si>
    <t>Last Resort (legacy)</t>
  </si>
  <si>
    <t>Psyshock (Community Day)</t>
  </si>
  <si>
    <t>Boomburst (Community Day)</t>
  </si>
  <si>
    <t>Geomancy (legacy)</t>
  </si>
  <si>
    <t>Oblivion Wing (legacy)</t>
  </si>
  <si>
    <t>Volt Switch (Community Day)</t>
  </si>
  <si>
    <t>Brine</t>
  </si>
  <si>
    <t>Drain Punch (Community Day)</t>
  </si>
  <si>
    <t>Double Iron Bash (legacy)</t>
  </si>
  <si>
    <t>Obstruct (Community Day)</t>
  </si>
  <si>
    <t>High Horsepower (Community Day)</t>
  </si>
  <si>
    <t>—</t>
  </si>
  <si>
    <t>Megahorn (Community Day)</t>
  </si>
  <si>
    <t>Bulbasaur0001</t>
  </si>
  <si>
    <t>Mega Charizard Y0006</t>
  </si>
  <si>
    <t>Squirtle0007</t>
  </si>
  <si>
    <t>Wartortle0008</t>
  </si>
  <si>
    <t>Blastoise0009</t>
  </si>
  <si>
    <t>Mega Blastoise0009</t>
  </si>
  <si>
    <t>Caterpie0010</t>
  </si>
  <si>
    <t>Metapod0011</t>
  </si>
  <si>
    <t>Butterfree0012</t>
  </si>
  <si>
    <t>Weedle0013</t>
  </si>
  <si>
    <t>Kakuna0014</t>
  </si>
  <si>
    <t>Beedrill0015</t>
  </si>
  <si>
    <t>Mega Beedrill0015</t>
  </si>
  <si>
    <t>Pidgey0016</t>
  </si>
  <si>
    <t>Pidgeotto0017</t>
  </si>
  <si>
    <t>Pidgeot0018</t>
  </si>
  <si>
    <t>Mega Pidgeot0018</t>
  </si>
  <si>
    <t>Rattata0019</t>
  </si>
  <si>
    <t>Alolan Rattata0019</t>
  </si>
  <si>
    <t>Raticate0020</t>
  </si>
  <si>
    <t>Alolan Raticate0020</t>
  </si>
  <si>
    <t>Spearow0021</t>
  </si>
  <si>
    <t>Fearow0022</t>
  </si>
  <si>
    <t>Ekans0023</t>
  </si>
  <si>
    <t>Arbok0024</t>
  </si>
  <si>
    <t>Pikachu0025</t>
  </si>
  <si>
    <t>Pikachu (Pikachu Libre)0025</t>
  </si>
  <si>
    <t>Pikachu (Flying)0025</t>
  </si>
  <si>
    <t>Pikachu (Pop Star)0025</t>
  </si>
  <si>
    <t>Pikachu (Rock Star)0025</t>
  </si>
  <si>
    <t>Raichu0026</t>
  </si>
  <si>
    <t>Alolan Raichu0026</t>
  </si>
  <si>
    <t>Sandshrew0027</t>
  </si>
  <si>
    <t>Alolan Sandshrew0027</t>
  </si>
  <si>
    <t>Sandslash0028</t>
  </si>
  <si>
    <t>Alolan Sandslash0028</t>
  </si>
  <si>
    <t>Nidoran♀0029</t>
  </si>
  <si>
    <t>Nidorina0030</t>
  </si>
  <si>
    <t>Nidoqueen0031</t>
  </si>
  <si>
    <t>Nidoran♂0032</t>
  </si>
  <si>
    <t>Nidorino0033</t>
  </si>
  <si>
    <t>Nidoking0034</t>
  </si>
  <si>
    <t>Clefairy0035</t>
  </si>
  <si>
    <t>Clefable0036</t>
  </si>
  <si>
    <t>Vulpix0037</t>
  </si>
  <si>
    <t>Alolan Vulpix0037</t>
  </si>
  <si>
    <t>Ninetales0038</t>
  </si>
  <si>
    <t>Alolan Ninetales0038</t>
  </si>
  <si>
    <t>Jigglypuff0039</t>
  </si>
  <si>
    <t>Wigglytuff0040</t>
  </si>
  <si>
    <t>Zubat0041</t>
  </si>
  <si>
    <t>Golbat0042</t>
  </si>
  <si>
    <t>Oddish0043</t>
  </si>
  <si>
    <t>Gloom0044</t>
  </si>
  <si>
    <t>Vileplume0045</t>
  </si>
  <si>
    <t>Paras0046</t>
  </si>
  <si>
    <t>Parasect0047</t>
  </si>
  <si>
    <t>Venonat0048</t>
  </si>
  <si>
    <t>Venomoth0049</t>
  </si>
  <si>
    <t>Diglett0050</t>
  </si>
  <si>
    <t>Alolan Diglett0050</t>
  </si>
  <si>
    <t>Dugtrio0051</t>
  </si>
  <si>
    <t>Alolan Dugtrio0051</t>
  </si>
  <si>
    <t>Meowth0052</t>
  </si>
  <si>
    <t>Alolan Meowth0052</t>
  </si>
  <si>
    <t>Galarian Meowth0052</t>
  </si>
  <si>
    <t>Persian0053</t>
  </si>
  <si>
    <t>Alolan Persian0053</t>
  </si>
  <si>
    <t>Psyduck0054</t>
  </si>
  <si>
    <t>Golduck0055</t>
  </si>
  <si>
    <t>Mankey0056</t>
  </si>
  <si>
    <t>Primeape0057</t>
  </si>
  <si>
    <t>Growlithe0058</t>
  </si>
  <si>
    <t>Growlithe (Hisuian Growlithe)0058</t>
  </si>
  <si>
    <t>Arcanine0059</t>
  </si>
  <si>
    <t>Arcanine (Hisuian Arcanine)0059</t>
  </si>
  <si>
    <t>Poliwag0060</t>
  </si>
  <si>
    <t>Poliwhirl0061</t>
  </si>
  <si>
    <t>Poliwrath0062</t>
  </si>
  <si>
    <t>Abra0063</t>
  </si>
  <si>
    <t>Kadabra0064</t>
  </si>
  <si>
    <t>Alakazam0065</t>
  </si>
  <si>
    <t>Mega Alakazam0065</t>
  </si>
  <si>
    <t>Machop0066</t>
  </si>
  <si>
    <t>Machoke0067</t>
  </si>
  <si>
    <t>Machamp0068</t>
  </si>
  <si>
    <t>Bellsprout0069</t>
  </si>
  <si>
    <t>Weepinbell0070</t>
  </si>
  <si>
    <t>Victreebel0071</t>
  </si>
  <si>
    <t>Tentacool0072</t>
  </si>
  <si>
    <t>Tentacruel0073</t>
  </si>
  <si>
    <t>Geodude0074</t>
  </si>
  <si>
    <t>Alolan Geodude0074</t>
  </si>
  <si>
    <t>Graveler0075</t>
  </si>
  <si>
    <t>Alolan Graveler0075</t>
  </si>
  <si>
    <t>Golem0076</t>
  </si>
  <si>
    <t>Alolan Golem0076</t>
  </si>
  <si>
    <t>Ponyta0077</t>
  </si>
  <si>
    <t>Galarian Ponyta0077</t>
  </si>
  <si>
    <t>Rapidash0078</t>
  </si>
  <si>
    <t>Galarian Rapidash0078</t>
  </si>
  <si>
    <t>Slowpoke0079</t>
  </si>
  <si>
    <t>Galarian Slowpoke0079</t>
  </si>
  <si>
    <t>Slowbro0080</t>
  </si>
  <si>
    <t>Mega Slowbro0080</t>
  </si>
  <si>
    <t>Galarian Slowbro0080</t>
  </si>
  <si>
    <t>Magnemite0081</t>
  </si>
  <si>
    <t>Magneton0082</t>
  </si>
  <si>
    <t>Farfetch'd0083</t>
  </si>
  <si>
    <t>Galarian Farfetch'd0083</t>
  </si>
  <si>
    <t>Doduo0084</t>
  </si>
  <si>
    <t>Dodrio0085</t>
  </si>
  <si>
    <t>Seel0086</t>
  </si>
  <si>
    <t>Dewgong0087</t>
  </si>
  <si>
    <t>Grimer0088</t>
  </si>
  <si>
    <t>Alolan Grimer0088</t>
  </si>
  <si>
    <t>Muk0089</t>
  </si>
  <si>
    <t>Alolan Muk0089</t>
  </si>
  <si>
    <t>Shellder0090</t>
  </si>
  <si>
    <t>Cloyster0091</t>
  </si>
  <si>
    <t>Gastly0092</t>
  </si>
  <si>
    <t>Haunter0093</t>
  </si>
  <si>
    <t>Gengar0094</t>
  </si>
  <si>
    <t>Mega Gengar0094</t>
  </si>
  <si>
    <t>Onix0095</t>
  </si>
  <si>
    <t>Drowzee0096</t>
  </si>
  <si>
    <t>Hypno0097</t>
  </si>
  <si>
    <t>Krabby0098</t>
  </si>
  <si>
    <t>Kingler0099</t>
  </si>
  <si>
    <t>Voltorb0100</t>
  </si>
  <si>
    <t>Voltorb (Hisuian Voltorb)0100</t>
  </si>
  <si>
    <t>Electrode0101</t>
  </si>
  <si>
    <t>Electrode (Hisuian Electrode)0101</t>
  </si>
  <si>
    <t>Exeggcute0102</t>
  </si>
  <si>
    <t>Exeggutor0103</t>
  </si>
  <si>
    <t>Alolan Exeggutor0103</t>
  </si>
  <si>
    <t>Cubone0104</t>
  </si>
  <si>
    <t>Marowak0105</t>
  </si>
  <si>
    <t>Alolan Marowak0105</t>
  </si>
  <si>
    <t>Hitmonlee0106</t>
  </si>
  <si>
    <t>Hitmonchan0107</t>
  </si>
  <si>
    <t>Lickitung0108</t>
  </si>
  <si>
    <t>Koffing0109</t>
  </si>
  <si>
    <t>Weezing0110</t>
  </si>
  <si>
    <t>Galarian Weezing0110</t>
  </si>
  <si>
    <t>Rhyhorn0111</t>
  </si>
  <si>
    <t>Rhydon0112</t>
  </si>
  <si>
    <t>Chansey0113</t>
  </si>
  <si>
    <t>Tangela0114</t>
  </si>
  <si>
    <t>Kangaskhan0115</t>
  </si>
  <si>
    <t>Mega Kangaskhan0115</t>
  </si>
  <si>
    <t>Horsea0116</t>
  </si>
  <si>
    <t>Seadra0117</t>
  </si>
  <si>
    <t>Goldeen0118</t>
  </si>
  <si>
    <t>Seaking0119</t>
  </si>
  <si>
    <t>Staryu0120</t>
  </si>
  <si>
    <t>Starmie0121</t>
  </si>
  <si>
    <t>Mr. Mime0122</t>
  </si>
  <si>
    <t>Galarian Mr. Mime0122</t>
  </si>
  <si>
    <t>Scyther0123</t>
  </si>
  <si>
    <t>Jynx0124</t>
  </si>
  <si>
    <t>Electabuzz0125</t>
  </si>
  <si>
    <t>Magmar0126</t>
  </si>
  <si>
    <t>Pinsir0127</t>
  </si>
  <si>
    <t>Mega Pinsir0127</t>
  </si>
  <si>
    <t>Tauros0128</t>
  </si>
  <si>
    <t>Magikarp0129</t>
  </si>
  <si>
    <t>Gyarados0130</t>
  </si>
  <si>
    <t>Mega Gyarados0130</t>
  </si>
  <si>
    <t>Lapras0131</t>
  </si>
  <si>
    <t>Ditto0132</t>
  </si>
  <si>
    <t>Eevee0133</t>
  </si>
  <si>
    <t>Vaporeon0134</t>
  </si>
  <si>
    <t>Jolteon0135</t>
  </si>
  <si>
    <t>Flareon0136</t>
  </si>
  <si>
    <t>Porygon0137</t>
  </si>
  <si>
    <t>Omanyte0138</t>
  </si>
  <si>
    <t>Omastar0139</t>
  </si>
  <si>
    <t>Kabuto0140</t>
  </si>
  <si>
    <t>Kabutops0141</t>
  </si>
  <si>
    <t>Aerodactyl0142</t>
  </si>
  <si>
    <t>Mega Aerodactyl0142</t>
  </si>
  <si>
    <t>Snorlax0143</t>
  </si>
  <si>
    <t>Articuno0144</t>
  </si>
  <si>
    <t>Galarian Articuno0144</t>
  </si>
  <si>
    <t>Zapdos0145</t>
  </si>
  <si>
    <t>Galarian Zapdos0145</t>
  </si>
  <si>
    <t>Moltres0146</t>
  </si>
  <si>
    <t>Galarian Moltres0146</t>
  </si>
  <si>
    <t>Dratini0147</t>
  </si>
  <si>
    <t>Dragonair0148</t>
  </si>
  <si>
    <t>Dragonite0149</t>
  </si>
  <si>
    <t>Mewtwo0150</t>
  </si>
  <si>
    <t>Mewtwo (Armored Mewtwo)0150</t>
  </si>
  <si>
    <t>Mew0151</t>
  </si>
  <si>
    <t>Chikorita0152</t>
  </si>
  <si>
    <t>Bayleef0153</t>
  </si>
  <si>
    <t>Meganium0154</t>
  </si>
  <si>
    <t>Cyndaquil0155</t>
  </si>
  <si>
    <t>Quilava0156</t>
  </si>
  <si>
    <t>Typhlosion0157</t>
  </si>
  <si>
    <t>Totodile0158</t>
  </si>
  <si>
    <t>Croconaw0159</t>
  </si>
  <si>
    <t>Feraligatr0160</t>
  </si>
  <si>
    <t>Sentret0161</t>
  </si>
  <si>
    <t>Furret0162</t>
  </si>
  <si>
    <t>Hoothoot0163</t>
  </si>
  <si>
    <t>Noctowl0164</t>
  </si>
  <si>
    <t>Ledyba0165</t>
  </si>
  <si>
    <t>Ledian0166</t>
  </si>
  <si>
    <t>Spinarak0167</t>
  </si>
  <si>
    <t>Ariados0168</t>
  </si>
  <si>
    <t>Crobat0169</t>
  </si>
  <si>
    <t>Chinchou0170</t>
  </si>
  <si>
    <t>Lanturn0171</t>
  </si>
  <si>
    <t>Pichu0172</t>
  </si>
  <si>
    <t>Cleffa0173</t>
  </si>
  <si>
    <t>Igglybuff0174</t>
  </si>
  <si>
    <t>Togepi0175</t>
  </si>
  <si>
    <t>Togetic0176</t>
  </si>
  <si>
    <t>Natu0177</t>
  </si>
  <si>
    <t>Xatu0178</t>
  </si>
  <si>
    <t>Mareep0179</t>
  </si>
  <si>
    <t>Flaaffy0180</t>
  </si>
  <si>
    <t>Ampharos0181</t>
  </si>
  <si>
    <t>Mega Ampharos0181</t>
  </si>
  <si>
    <t>Bellossom0182</t>
  </si>
  <si>
    <t>Marill0183</t>
  </si>
  <si>
    <t>Azumarill0184</t>
  </si>
  <si>
    <t>Sudowoodo0185</t>
  </si>
  <si>
    <t>Politoed0186</t>
  </si>
  <si>
    <t>Hoppip0187</t>
  </si>
  <si>
    <t>Skiploom0188</t>
  </si>
  <si>
    <t>Jumpluff0189</t>
  </si>
  <si>
    <t>Aipom0190</t>
  </si>
  <si>
    <t>Sunkern0191</t>
  </si>
  <si>
    <t>Sunflora0192</t>
  </si>
  <si>
    <t>Yanma0193</t>
  </si>
  <si>
    <t>Wooper0194</t>
  </si>
  <si>
    <t>Wooper (Paldean Wooper)0194</t>
  </si>
  <si>
    <t>Quagsire0195</t>
  </si>
  <si>
    <t>Espeon0196</t>
  </si>
  <si>
    <t>Umbreon0197</t>
  </si>
  <si>
    <t>Murkrow0198</t>
  </si>
  <si>
    <t>Slowking0199</t>
  </si>
  <si>
    <t>Galarian Slowking0199</t>
  </si>
  <si>
    <t>Misdreavus0200</t>
  </si>
  <si>
    <t>Unown0201</t>
  </si>
  <si>
    <t>Wobbuffet0202</t>
  </si>
  <si>
    <t>Girafarig0203</t>
  </si>
  <si>
    <t>Pineco0204</t>
  </si>
  <si>
    <t>Forretress0205</t>
  </si>
  <si>
    <t>Dunsparce0206</t>
  </si>
  <si>
    <t>Gligar0207</t>
  </si>
  <si>
    <t>Steelix0208</t>
  </si>
  <si>
    <t>Mega Steelix0208</t>
  </si>
  <si>
    <t>Snubbull0209</t>
  </si>
  <si>
    <t>Granbull0210</t>
  </si>
  <si>
    <t>Qwilfish0211</t>
  </si>
  <si>
    <t>Qwilfish (Hisuian Qwilfish)0211</t>
  </si>
  <si>
    <t>Scizor0212</t>
  </si>
  <si>
    <t>Mega Scizor0212</t>
  </si>
  <si>
    <t>Shuckle0213</t>
  </si>
  <si>
    <t>Heracross0214</t>
  </si>
  <si>
    <t>Sneasel0215</t>
  </si>
  <si>
    <t>Sneasel (Hisuian Sneasel)0215</t>
  </si>
  <si>
    <t>Teddiursa0216</t>
  </si>
  <si>
    <t>Ursaring0217</t>
  </si>
  <si>
    <t>Slugma0218</t>
  </si>
  <si>
    <t>Magcargo0219</t>
  </si>
  <si>
    <t>Swinub0220</t>
  </si>
  <si>
    <t>Piloswine0221</t>
  </si>
  <si>
    <t>Corsola0222</t>
  </si>
  <si>
    <t>Remoraid0223</t>
  </si>
  <si>
    <t>Octillery0224</t>
  </si>
  <si>
    <t>Delibird0225</t>
  </si>
  <si>
    <t>Mantine0226</t>
  </si>
  <si>
    <t>Skarmory0227</t>
  </si>
  <si>
    <t>Houndour0228</t>
  </si>
  <si>
    <t>Houndoom0229</t>
  </si>
  <si>
    <t>Mega Houndoom0229</t>
  </si>
  <si>
    <t>Kingdra0230</t>
  </si>
  <si>
    <t>Phanpy0231</t>
  </si>
  <si>
    <t>Donphan0232</t>
  </si>
  <si>
    <t>Porygon20233</t>
  </si>
  <si>
    <t>Stantler0234</t>
  </si>
  <si>
    <t>Smeargle0235</t>
  </si>
  <si>
    <t>Tyrogue0236</t>
  </si>
  <si>
    <t>Hitmontop0237</t>
  </si>
  <si>
    <t>Smoochum0238</t>
  </si>
  <si>
    <t>Elekid0239</t>
  </si>
  <si>
    <t>Magby0240</t>
  </si>
  <si>
    <t>Miltank0241</t>
  </si>
  <si>
    <t>Blissey0242</t>
  </si>
  <si>
    <t>Raikou0243</t>
  </si>
  <si>
    <t>Entei0244</t>
  </si>
  <si>
    <t>Suicune0245</t>
  </si>
  <si>
    <t>Larvitar0246</t>
  </si>
  <si>
    <t>Pupitar0247</t>
  </si>
  <si>
    <t>Tyranitar0248</t>
  </si>
  <si>
    <t>Mega Tyranitar0248</t>
  </si>
  <si>
    <t>Lugia0249</t>
  </si>
  <si>
    <t>Lugia (Apex Lugia)0249</t>
  </si>
  <si>
    <t>Ho-oh0250</t>
  </si>
  <si>
    <t>Ho-oh (Apex Ho-Oh)0250</t>
  </si>
  <si>
    <t>Celebi0251</t>
  </si>
  <si>
    <t>Treecko0252</t>
  </si>
  <si>
    <t>Grovyle0253</t>
  </si>
  <si>
    <t>Sceptile0254</t>
  </si>
  <si>
    <t>Mega Sceptile0254</t>
  </si>
  <si>
    <t>Torchic0255</t>
  </si>
  <si>
    <t>Combusken0256</t>
  </si>
  <si>
    <t>Blaziken0257</t>
  </si>
  <si>
    <t>Mega Blaziken0257</t>
  </si>
  <si>
    <t>Mudkip0258</t>
  </si>
  <si>
    <t>Marshtomp0259</t>
  </si>
  <si>
    <t>Swampert0260</t>
  </si>
  <si>
    <t>Mega Swampert0260</t>
  </si>
  <si>
    <t>Poochyena0261</t>
  </si>
  <si>
    <t>Mightyena0262</t>
  </si>
  <si>
    <t>Zigzagoon0263</t>
  </si>
  <si>
    <t>Galarian Zigzagoon0263</t>
  </si>
  <si>
    <t>Linoone0264</t>
  </si>
  <si>
    <t>Galarian Linoone0264</t>
  </si>
  <si>
    <t>Wurmple0265</t>
  </si>
  <si>
    <t>Silcoon0266</t>
  </si>
  <si>
    <t>Beautifly0267</t>
  </si>
  <si>
    <t>Cascoon0268</t>
  </si>
  <si>
    <t>Dustox0269</t>
  </si>
  <si>
    <t>Lotad0270</t>
  </si>
  <si>
    <t>Lombre0271</t>
  </si>
  <si>
    <t>Ludicolo0272</t>
  </si>
  <si>
    <t>Seedot0273</t>
  </si>
  <si>
    <t>Nuzleaf0274</t>
  </si>
  <si>
    <t>Shiftry0275</t>
  </si>
  <si>
    <t>Taillow0276</t>
  </si>
  <si>
    <t>Swellow0277</t>
  </si>
  <si>
    <t>Wingull0278</t>
  </si>
  <si>
    <t>Pelipper0279</t>
  </si>
  <si>
    <t>Ralts0280</t>
  </si>
  <si>
    <t>Kirlia0281</t>
  </si>
  <si>
    <t>Gardevoir0282</t>
  </si>
  <si>
    <t>Mega Gardevoir0282</t>
  </si>
  <si>
    <t>Surskit0283</t>
  </si>
  <si>
    <t>Masquerain0284</t>
  </si>
  <si>
    <t>Shroomish0285</t>
  </si>
  <si>
    <t>Breloom0286</t>
  </si>
  <si>
    <t>Slakoth0287</t>
  </si>
  <si>
    <t>Vigoroth0288</t>
  </si>
  <si>
    <t>Slaking0289</t>
  </si>
  <si>
    <t>Nincada0290</t>
  </si>
  <si>
    <t>Ninjask0291</t>
  </si>
  <si>
    <t>Shedinja0292</t>
  </si>
  <si>
    <t>Whismur0293</t>
  </si>
  <si>
    <t>Loudred0294</t>
  </si>
  <si>
    <t>Exploud0295</t>
  </si>
  <si>
    <t>Makuhita0296</t>
  </si>
  <si>
    <t>Hariyama0297</t>
  </si>
  <si>
    <t>Azurill0298</t>
  </si>
  <si>
    <t>Nosepass0299</t>
  </si>
  <si>
    <t>Skitty0300</t>
  </si>
  <si>
    <t>Delcatty0301</t>
  </si>
  <si>
    <t>Sableye0302</t>
  </si>
  <si>
    <t>Mega Sableye0302</t>
  </si>
  <si>
    <t>Mawile0303</t>
  </si>
  <si>
    <t>Aron0304</t>
  </si>
  <si>
    <t>Lairon0305</t>
  </si>
  <si>
    <t>Aggron0306</t>
  </si>
  <si>
    <t>Mega Aggron0306</t>
  </si>
  <si>
    <t>Meditite0307</t>
  </si>
  <si>
    <t>Medicham0308</t>
  </si>
  <si>
    <t>Mega Medicham0308</t>
  </si>
  <si>
    <t>Electrike0309</t>
  </si>
  <si>
    <t>Manectric0310</t>
  </si>
  <si>
    <t>Mega Manectric0310</t>
  </si>
  <si>
    <t>Plusle0311</t>
  </si>
  <si>
    <t>Minun0312</t>
  </si>
  <si>
    <t>Volbeat0313</t>
  </si>
  <si>
    <t>Illumise0314</t>
  </si>
  <si>
    <t>Roselia0315</t>
  </si>
  <si>
    <t>Gulpin0316</t>
  </si>
  <si>
    <t>Swalot0317</t>
  </si>
  <si>
    <t>Carvanha0318</t>
  </si>
  <si>
    <t>Sharpedo0319</t>
  </si>
  <si>
    <t>Wailmer0320</t>
  </si>
  <si>
    <t>Wailord0321</t>
  </si>
  <si>
    <t>Numel0322</t>
  </si>
  <si>
    <t>Camerupt0323</t>
  </si>
  <si>
    <t>Torkoal0324</t>
  </si>
  <si>
    <t>Spoink0325</t>
  </si>
  <si>
    <t>Grumpig0326</t>
  </si>
  <si>
    <t>Spinda0327</t>
  </si>
  <si>
    <t>Trapinch0328</t>
  </si>
  <si>
    <t>Vibrava0329</t>
  </si>
  <si>
    <t>Flygon0330</t>
  </si>
  <si>
    <t>Cacnea0331</t>
  </si>
  <si>
    <t>Cacturne0332</t>
  </si>
  <si>
    <t>Swablu0333</t>
  </si>
  <si>
    <t>Altaria0334</t>
  </si>
  <si>
    <t>Mega Altaria0334</t>
  </si>
  <si>
    <t>Zangoose0335</t>
  </si>
  <si>
    <t>Seviper0336</t>
  </si>
  <si>
    <t>Lunatone0337</t>
  </si>
  <si>
    <t>Solrock0338</t>
  </si>
  <si>
    <t>Barboach0339</t>
  </si>
  <si>
    <t>Whiscash0340</t>
  </si>
  <si>
    <t>Corphish0341</t>
  </si>
  <si>
    <t>Crawdaunt0342</t>
  </si>
  <si>
    <t>Baltoy0343</t>
  </si>
  <si>
    <t>Claydol0344</t>
  </si>
  <si>
    <t>Lileep0345</t>
  </si>
  <si>
    <t>Cradily0346</t>
  </si>
  <si>
    <t>Anorith0347</t>
  </si>
  <si>
    <t>Armaldo0348</t>
  </si>
  <si>
    <t>Feebas0349</t>
  </si>
  <si>
    <t>Milotic0350</t>
  </si>
  <si>
    <t>Castform0351</t>
  </si>
  <si>
    <t>Castform (Sunny Form)0351</t>
  </si>
  <si>
    <t>Castform (Rainy Form)0351</t>
  </si>
  <si>
    <t>Castform (Snowy Form)0351</t>
  </si>
  <si>
    <t>Kecleon0352</t>
  </si>
  <si>
    <t>Shuppet0353</t>
  </si>
  <si>
    <t>Banette0354</t>
  </si>
  <si>
    <t>Mega Banette0354</t>
  </si>
  <si>
    <t>Duskull0355</t>
  </si>
  <si>
    <t>Dusclops0356</t>
  </si>
  <si>
    <t>Tropius0357</t>
  </si>
  <si>
    <t>Chimecho0358</t>
  </si>
  <si>
    <t>Absol0359</t>
  </si>
  <si>
    <t>Mega Absol0359</t>
  </si>
  <si>
    <t>Wynaut0360</t>
  </si>
  <si>
    <t>Snorunt0361</t>
  </si>
  <si>
    <t>Glalie0362</t>
  </si>
  <si>
    <t>Mega Glalie0362</t>
  </si>
  <si>
    <t>Spheal0363</t>
  </si>
  <si>
    <t>Sealeo0364</t>
  </si>
  <si>
    <t>Walrein0365</t>
  </si>
  <si>
    <t>Clamperl0366</t>
  </si>
  <si>
    <t>Huntail0367</t>
  </si>
  <si>
    <t>Gorebyss0368</t>
  </si>
  <si>
    <t>Relicanth0369</t>
  </si>
  <si>
    <t>Luvdisc0370</t>
  </si>
  <si>
    <t>Bagon0371</t>
  </si>
  <si>
    <t>Shelgon0372</t>
  </si>
  <si>
    <t>Salamence0373</t>
  </si>
  <si>
    <t>Mega Salamence0373</t>
  </si>
  <si>
    <t>Beldum0374</t>
  </si>
  <si>
    <t>Metang0375</t>
  </si>
  <si>
    <t>Metagross0376</t>
  </si>
  <si>
    <t>Regirock0377</t>
  </si>
  <si>
    <t>Regice0378</t>
  </si>
  <si>
    <t>Registeel0379</t>
  </si>
  <si>
    <t>Latias0380</t>
  </si>
  <si>
    <t>Mega Latias0380</t>
  </si>
  <si>
    <t>Latios0381</t>
  </si>
  <si>
    <t>Mega Latios0381</t>
  </si>
  <si>
    <t>Kyogre0382</t>
  </si>
  <si>
    <t>Primal Kyogre0382</t>
  </si>
  <si>
    <t>Groudon0383</t>
  </si>
  <si>
    <t>Primal Groudon0383</t>
  </si>
  <si>
    <t>Rayquaza0384</t>
  </si>
  <si>
    <t>Jirachi0385</t>
  </si>
  <si>
    <t>Deoxys (Normal Forme)0386</t>
  </si>
  <si>
    <t>Deoxys (Attack Forme)0386</t>
  </si>
  <si>
    <t>Deoxys (Defense Forme)0386</t>
  </si>
  <si>
    <t>Deoxys (Speed Forme)0386</t>
  </si>
  <si>
    <t>Turtwig0387</t>
  </si>
  <si>
    <t>Grotle0388</t>
  </si>
  <si>
    <t>Torterra0389</t>
  </si>
  <si>
    <t>Chimchar0390</t>
  </si>
  <si>
    <t>Monferno0391</t>
  </si>
  <si>
    <t>Infernape0392</t>
  </si>
  <si>
    <t>Piplup0393</t>
  </si>
  <si>
    <t>Prinplup0394</t>
  </si>
  <si>
    <t>Empoleon0395</t>
  </si>
  <si>
    <t>Starly0396</t>
  </si>
  <si>
    <t>Staravia0397</t>
  </si>
  <si>
    <t>Staraptor0398</t>
  </si>
  <si>
    <t>Bidoof0399</t>
  </si>
  <si>
    <t>Bibarel0400</t>
  </si>
  <si>
    <t>Kricketot0401</t>
  </si>
  <si>
    <t>Kricketune0402</t>
  </si>
  <si>
    <t>Shinx0403</t>
  </si>
  <si>
    <t>Luxio0404</t>
  </si>
  <si>
    <t>Luxray0405</t>
  </si>
  <si>
    <t>Budew0406</t>
  </si>
  <si>
    <t>Roserade0407</t>
  </si>
  <si>
    <t>Cranidos0408</t>
  </si>
  <si>
    <t>Rampardos0409</t>
  </si>
  <si>
    <t>Shieldon0410</t>
  </si>
  <si>
    <t>Bastiodon0411</t>
  </si>
  <si>
    <t>Burmy (Plant Cloak)0412</t>
  </si>
  <si>
    <t>Burmy (Sandy Cloak)0412</t>
  </si>
  <si>
    <t>Burmy (Trash Cloak)0412</t>
  </si>
  <si>
    <t>Wormadam (Plant Cloak)0413</t>
  </si>
  <si>
    <t>Wormadam (Sandy Cloak)0413</t>
  </si>
  <si>
    <t>Wormadam (Trash Cloak)0413</t>
  </si>
  <si>
    <t>Mothim0414</t>
  </si>
  <si>
    <t>Combee0415</t>
  </si>
  <si>
    <t>Vespiquen0416</t>
  </si>
  <si>
    <t>Pachirisu0417</t>
  </si>
  <si>
    <t>Buizel0418</t>
  </si>
  <si>
    <t>Floatzel0419</t>
  </si>
  <si>
    <t>Cherubi0420</t>
  </si>
  <si>
    <t>Cherrim (Overcast Form)0421</t>
  </si>
  <si>
    <t>Cherrim (Sunshine Form)0421</t>
  </si>
  <si>
    <t>Shellos (East Sea)0422</t>
  </si>
  <si>
    <t>Shellos (West Sea)0422</t>
  </si>
  <si>
    <t>Gastrodon (East Sea)0423</t>
  </si>
  <si>
    <t>Gastrodon (West Sea)0423</t>
  </si>
  <si>
    <t>Ambipom0424</t>
  </si>
  <si>
    <t>Drifloon0425</t>
  </si>
  <si>
    <t>Drifblim0426</t>
  </si>
  <si>
    <t>Buneary0427</t>
  </si>
  <si>
    <t>Lopunny0428</t>
  </si>
  <si>
    <t>Mega Lopunny0428</t>
  </si>
  <si>
    <t>Mismagius0429</t>
  </si>
  <si>
    <t>Honchkrow0430</t>
  </si>
  <si>
    <t>Glameow0431</t>
  </si>
  <si>
    <t>Purugly0432</t>
  </si>
  <si>
    <t>Chingling0433</t>
  </si>
  <si>
    <t>Stunky0434</t>
  </si>
  <si>
    <t>Skuntank0435</t>
  </si>
  <si>
    <t>Bronzor0436</t>
  </si>
  <si>
    <t>Bronzong0437</t>
  </si>
  <si>
    <t>Bonsly0438</t>
  </si>
  <si>
    <t>Mime Jr.0439</t>
  </si>
  <si>
    <t>Happiny0440</t>
  </si>
  <si>
    <t>Chatot0441</t>
  </si>
  <si>
    <t>Spiritomb0442</t>
  </si>
  <si>
    <t>Gible0443</t>
  </si>
  <si>
    <t>Gabite0444</t>
  </si>
  <si>
    <t>Garchomp0445</t>
  </si>
  <si>
    <t>Munchlax0446</t>
  </si>
  <si>
    <t>Riolu0447</t>
  </si>
  <si>
    <t>Lucario0448</t>
  </si>
  <si>
    <t>Hippopotas0449</t>
  </si>
  <si>
    <t>Hippowdon0450</t>
  </si>
  <si>
    <t>Skorupi0451</t>
  </si>
  <si>
    <t>Drapion0452</t>
  </si>
  <si>
    <t>Croagunk0453</t>
  </si>
  <si>
    <t>Toxicroak0454</t>
  </si>
  <si>
    <t>Carnivine0455</t>
  </si>
  <si>
    <t>Finneon0456</t>
  </si>
  <si>
    <t>Lumineon0457</t>
  </si>
  <si>
    <t>Mantyke0458</t>
  </si>
  <si>
    <t>Snover0459</t>
  </si>
  <si>
    <t>Abomasnow0460</t>
  </si>
  <si>
    <t>Mega Abomasnow0460</t>
  </si>
  <si>
    <t>Weavile0461</t>
  </si>
  <si>
    <t>Magnezone0462</t>
  </si>
  <si>
    <t>Lickilicky0463</t>
  </si>
  <si>
    <t>Rhyperior0464</t>
  </si>
  <si>
    <t>Tangrowth0465</t>
  </si>
  <si>
    <t>Electivire0466</t>
  </si>
  <si>
    <t>Magmortar0467</t>
  </si>
  <si>
    <t>Togekiss0468</t>
  </si>
  <si>
    <t>Yanmega0469</t>
  </si>
  <si>
    <t>Leafeon0470</t>
  </si>
  <si>
    <t>Glaceon0471</t>
  </si>
  <si>
    <t>Gliscor0472</t>
  </si>
  <si>
    <t>Mamoswine0473</t>
  </si>
  <si>
    <t>Porygon-Z0474</t>
  </si>
  <si>
    <t>Gallade0475</t>
  </si>
  <si>
    <t>Probopass0476</t>
  </si>
  <si>
    <t>Dusknoir0477</t>
  </si>
  <si>
    <t>Froslass0478</t>
  </si>
  <si>
    <t>Rotom (Wash Rotom)0479</t>
  </si>
  <si>
    <t>Rotom (Mow Rotom)0479</t>
  </si>
  <si>
    <t>Uxie0480</t>
  </si>
  <si>
    <t>Mesprit0481</t>
  </si>
  <si>
    <t>Azelf0482</t>
  </si>
  <si>
    <t>Dialga0483</t>
  </si>
  <si>
    <t>Palkia0484</t>
  </si>
  <si>
    <t>Heatran0485</t>
  </si>
  <si>
    <t>Regigigas0486</t>
  </si>
  <si>
    <t>Giratina (Altered Forme)0487</t>
  </si>
  <si>
    <t>Giratina (Origin Forme)0487</t>
  </si>
  <si>
    <t>Cresselia0488</t>
  </si>
  <si>
    <t>Darkrai0491</t>
  </si>
  <si>
    <t>Shaymin (Land Forme)0492</t>
  </si>
  <si>
    <t>Shaymin (Sky Forme)0492</t>
  </si>
  <si>
    <t>Victini0494</t>
  </si>
  <si>
    <t>Snivy0495</t>
  </si>
  <si>
    <t>Servine0496</t>
  </si>
  <si>
    <t>Serperior0497</t>
  </si>
  <si>
    <t>Tepig0498</t>
  </si>
  <si>
    <t>Pignite0499</t>
  </si>
  <si>
    <t>Emboar0500</t>
  </si>
  <si>
    <t>Oshawott0501</t>
  </si>
  <si>
    <t>Dewott0502</t>
  </si>
  <si>
    <t>Samurott0503</t>
  </si>
  <si>
    <t>Patrat0504</t>
  </si>
  <si>
    <t>Watchog0505</t>
  </si>
  <si>
    <t>Lillipup0506</t>
  </si>
  <si>
    <t>Herdier0507</t>
  </si>
  <si>
    <t>Stoutland0508</t>
  </si>
  <si>
    <t>Purrloin0509</t>
  </si>
  <si>
    <t>Liepard0510</t>
  </si>
  <si>
    <t>Pansage0511</t>
  </si>
  <si>
    <t>Simisage0512</t>
  </si>
  <si>
    <t>Pansear0513</t>
  </si>
  <si>
    <t>Simisear0514</t>
  </si>
  <si>
    <t>Panpour0515</t>
  </si>
  <si>
    <t>Simipour0516</t>
  </si>
  <si>
    <t>Munna0517</t>
  </si>
  <si>
    <t>Musharna0518</t>
  </si>
  <si>
    <t>Pidove0519</t>
  </si>
  <si>
    <t>Tranquill0520</t>
  </si>
  <si>
    <t>Unfezant0521</t>
  </si>
  <si>
    <t>Blitzle0522</t>
  </si>
  <si>
    <t>Zebstrika0523</t>
  </si>
  <si>
    <t>Roggenrola0524</t>
  </si>
  <si>
    <t>Boldore0525</t>
  </si>
  <si>
    <t>Gigalith0526</t>
  </si>
  <si>
    <t>Woobat0527</t>
  </si>
  <si>
    <t>Swoobat0528</t>
  </si>
  <si>
    <t>Drilbur0529</t>
  </si>
  <si>
    <t>Excadrill0530</t>
  </si>
  <si>
    <t>Audino0531</t>
  </si>
  <si>
    <t>Timburr0532</t>
  </si>
  <si>
    <t>Gurdurr0533</t>
  </si>
  <si>
    <t>Conkeldurr0534</t>
  </si>
  <si>
    <t>Tympole0535</t>
  </si>
  <si>
    <t>Palpitoad0536</t>
  </si>
  <si>
    <t>Seismitoad0537</t>
  </si>
  <si>
    <t>Throh0538</t>
  </si>
  <si>
    <t>Sawk0539</t>
  </si>
  <si>
    <t>Sewaddle0540</t>
  </si>
  <si>
    <t>Swadloon0541</t>
  </si>
  <si>
    <t>Leavanny0542</t>
  </si>
  <si>
    <t>Venipede0543</t>
  </si>
  <si>
    <t>Whirlipede0544</t>
  </si>
  <si>
    <t>Scolipede0545</t>
  </si>
  <si>
    <t>Cottonee0546</t>
  </si>
  <si>
    <t>Whimsicott0547</t>
  </si>
  <si>
    <t>Petilil0548</t>
  </si>
  <si>
    <t>Lilligant0549</t>
  </si>
  <si>
    <t>Basculin (Red-Striped Form)0550</t>
  </si>
  <si>
    <t>Basculin (Blue-Striped Form)0550</t>
  </si>
  <si>
    <t>Sandile0551</t>
  </si>
  <si>
    <t>Krokorok0552</t>
  </si>
  <si>
    <t>Krookodile0553</t>
  </si>
  <si>
    <t>Darumaka0554</t>
  </si>
  <si>
    <t>Galarian Darumaka0554</t>
  </si>
  <si>
    <t>Darmanitan (Standard Mode)0555</t>
  </si>
  <si>
    <t>Darmanitan (Galarian Standard Mode)0555</t>
  </si>
  <si>
    <t>Maractus0556</t>
  </si>
  <si>
    <t>Dwebble0557</t>
  </si>
  <si>
    <t>Crustle0558</t>
  </si>
  <si>
    <t>Scraggy0559</t>
  </si>
  <si>
    <t>Scrafty0560</t>
  </si>
  <si>
    <t>Sigilyph0561</t>
  </si>
  <si>
    <t>Yamask0562</t>
  </si>
  <si>
    <t>Galarian Yamask0562</t>
  </si>
  <si>
    <t>Cofagrigus0563</t>
  </si>
  <si>
    <t>Tirtouga0564</t>
  </si>
  <si>
    <t>Carracosta0565</t>
  </si>
  <si>
    <t>Archen0566</t>
  </si>
  <si>
    <t>Archeops0567</t>
  </si>
  <si>
    <t>Trubbish0568</t>
  </si>
  <si>
    <t>Garbodor0569</t>
  </si>
  <si>
    <t>Zorua0570</t>
  </si>
  <si>
    <t>Zoroark0571</t>
  </si>
  <si>
    <t>Minccino0572</t>
  </si>
  <si>
    <t>Cinccino0573</t>
  </si>
  <si>
    <t>Gothita0574</t>
  </si>
  <si>
    <t>Gothorita0575</t>
  </si>
  <si>
    <t>Gothitelle0576</t>
  </si>
  <si>
    <t>Solosis0577</t>
  </si>
  <si>
    <t>Duosion0578</t>
  </si>
  <si>
    <t>Reuniclus0579</t>
  </si>
  <si>
    <t>Ducklett0580</t>
  </si>
  <si>
    <t>Swanna0581</t>
  </si>
  <si>
    <t>Vanillite0582</t>
  </si>
  <si>
    <t>Vanillish0583</t>
  </si>
  <si>
    <t>Vanilluxe0584</t>
  </si>
  <si>
    <t>Deerling (Spring Form)0585</t>
  </si>
  <si>
    <t>Deerling (Autumn Form)0585</t>
  </si>
  <si>
    <t>Deerling (Summer Form)0585</t>
  </si>
  <si>
    <t>Deerling (Winter Form)0585</t>
  </si>
  <si>
    <t>Sawsbuck (Spring Form)0586</t>
  </si>
  <si>
    <t>Sawsbuck (Autumn Form)0586</t>
  </si>
  <si>
    <t>Sawsbuck (Summer Form)0586</t>
  </si>
  <si>
    <t>Sawsbuck (Winter Form)0586</t>
  </si>
  <si>
    <t>Emolga0587</t>
  </si>
  <si>
    <t>Karrablast0588</t>
  </si>
  <si>
    <t>Escavalier0589</t>
  </si>
  <si>
    <t>Foongus0590</t>
  </si>
  <si>
    <t>Amoonguss0591</t>
  </si>
  <si>
    <t>Frillish (Male)0592</t>
  </si>
  <si>
    <t>Frillish (Female)0592</t>
  </si>
  <si>
    <t>Jellicent (Male)0593</t>
  </si>
  <si>
    <t>Jellicent (Female)0593</t>
  </si>
  <si>
    <t>Alomomola0594</t>
  </si>
  <si>
    <t>Joltik0595</t>
  </si>
  <si>
    <t>Galvantula0596</t>
  </si>
  <si>
    <t>Ferroseed0597</t>
  </si>
  <si>
    <t>Ferrothorn0598</t>
  </si>
  <si>
    <t>Klink0599</t>
  </si>
  <si>
    <t>Klang0600</t>
  </si>
  <si>
    <t>Klinklang0601</t>
  </si>
  <si>
    <t>Tynamo0602</t>
  </si>
  <si>
    <t>Eelektrik0603</t>
  </si>
  <si>
    <t>Eelektross0604</t>
  </si>
  <si>
    <t>Elgyem0605</t>
  </si>
  <si>
    <t>Beheeyem0606</t>
  </si>
  <si>
    <t>Litwick0607</t>
  </si>
  <si>
    <t>Lampent0608</t>
  </si>
  <si>
    <t>Chandelure0609</t>
  </si>
  <si>
    <t>Axew0610</t>
  </si>
  <si>
    <t>Fraxure0611</t>
  </si>
  <si>
    <t>Haxorus0612</t>
  </si>
  <si>
    <t>Cubchoo0613</t>
  </si>
  <si>
    <t>Beartic0614</t>
  </si>
  <si>
    <t>Cryogonal0615</t>
  </si>
  <si>
    <t>Shelmet0616</t>
  </si>
  <si>
    <t>Accelgor0617</t>
  </si>
  <si>
    <t>Stunfisk0618</t>
  </si>
  <si>
    <t>Galarian Stunfisk0618</t>
  </si>
  <si>
    <t>Mienfoo0619</t>
  </si>
  <si>
    <t>Mienshao0620</t>
  </si>
  <si>
    <t>Druddigon0621</t>
  </si>
  <si>
    <t>Golett0622</t>
  </si>
  <si>
    <t>Golurk0623</t>
  </si>
  <si>
    <t>Pawniard0624</t>
  </si>
  <si>
    <t>Bisharp0625</t>
  </si>
  <si>
    <t>Bouffalant0626</t>
  </si>
  <si>
    <t>Rufflet0627</t>
  </si>
  <si>
    <t>Braviary0628</t>
  </si>
  <si>
    <t>Braviary (Hisuian Braviary)0628</t>
  </si>
  <si>
    <t>Vullaby0629</t>
  </si>
  <si>
    <t>Mandibuzz0630</t>
  </si>
  <si>
    <t>Heatmor0631</t>
  </si>
  <si>
    <t>Durant0632</t>
  </si>
  <si>
    <t>Deino0633</t>
  </si>
  <si>
    <t>Zweilous0634</t>
  </si>
  <si>
    <t>Hydreigon0635</t>
  </si>
  <si>
    <t>Larvesta0636</t>
  </si>
  <si>
    <t>Volcarona0637</t>
  </si>
  <si>
    <t>Cobalion0638</t>
  </si>
  <si>
    <t>Terrakion0639</t>
  </si>
  <si>
    <t>Virizion0640</t>
  </si>
  <si>
    <t>Tornadus (Incarnate Forme)0641</t>
  </si>
  <si>
    <t>Tornadus (Therian Forme)0641</t>
  </si>
  <si>
    <t>Thundurus (Incarnate Forme)0642</t>
  </si>
  <si>
    <t>Thundurus (Therian Forme)0642</t>
  </si>
  <si>
    <t>Reshiram0643</t>
  </si>
  <si>
    <t>Zekrom0644</t>
  </si>
  <si>
    <t>Landorus (Incarnate Forme)0645</t>
  </si>
  <si>
    <t>Landorus (Therian Forme)0645</t>
  </si>
  <si>
    <t>Kyurem0646</t>
  </si>
  <si>
    <t>Keldeo (Ordinary Form)0647</t>
  </si>
  <si>
    <t>Meloetta (Aria Forme)0648</t>
  </si>
  <si>
    <t>Genesect0649</t>
  </si>
  <si>
    <t>Genesect (Burn Drive)0649</t>
  </si>
  <si>
    <t>Genesect (Chill Drive)0649</t>
  </si>
  <si>
    <t>Genesect (Douse Drive)0649</t>
  </si>
  <si>
    <t>Genesect (Shock Drive)0649</t>
  </si>
  <si>
    <t>Chespin0650</t>
  </si>
  <si>
    <t>Quilladin0651</t>
  </si>
  <si>
    <t>Chesnaught0652</t>
  </si>
  <si>
    <t>Fennekin0653</t>
  </si>
  <si>
    <t>Braixen0654</t>
  </si>
  <si>
    <t>Delphox0655</t>
  </si>
  <si>
    <t>Froakie0656</t>
  </si>
  <si>
    <t>Frogadier0657</t>
  </si>
  <si>
    <t>Greninja0658</t>
  </si>
  <si>
    <t>Bunnelby0659</t>
  </si>
  <si>
    <t>Diggersby0660</t>
  </si>
  <si>
    <t>Fletchling0661</t>
  </si>
  <si>
    <t>Fletchinder0662</t>
  </si>
  <si>
    <t>Talonflame0663</t>
  </si>
  <si>
    <t>Scatterbug0664</t>
  </si>
  <si>
    <t>Spewpa0665</t>
  </si>
  <si>
    <t>Vivillon (Meadow Pattern)0666</t>
  </si>
  <si>
    <t>Vivillon (Archipelago Pattern)0666</t>
  </si>
  <si>
    <t>Vivillon (Continental Pattern)0666</t>
  </si>
  <si>
    <t>Vivillon (Elegant Pattern)0666</t>
  </si>
  <si>
    <t>Vivillon (Garden Pattern)0666</t>
  </si>
  <si>
    <t>Vivillon (High Plains Pattern)0666</t>
  </si>
  <si>
    <t>Vivillon (Icy Snow Pattern)0666</t>
  </si>
  <si>
    <t>Vivillon (Jungle Pattern)0666</t>
  </si>
  <si>
    <t>Vivillon (Marine Pattern)0666</t>
  </si>
  <si>
    <t>Vivillon (Modern Pattern)0666</t>
  </si>
  <si>
    <t>Vivillon (Monsoon Pattern)0666</t>
  </si>
  <si>
    <t>Vivillon (Ocean Pattern)0666</t>
  </si>
  <si>
    <t>Vivillon (Polar Pattern)0666</t>
  </si>
  <si>
    <t>Vivillon (River Pattern)0666</t>
  </si>
  <si>
    <t>Vivillon (Sandstorm Pattern)0666</t>
  </si>
  <si>
    <t>Vivillon (Savanna Pattern)0666</t>
  </si>
  <si>
    <t>Vivillon (Sun Pattern)0666</t>
  </si>
  <si>
    <t>Vivillon (Tundra Pattern)0666</t>
  </si>
  <si>
    <t>Vivillon (Poké Ball Pattern)0666</t>
  </si>
  <si>
    <t>Vivillon (Fancy Pattern)0666</t>
  </si>
  <si>
    <t>Litleo0667</t>
  </si>
  <si>
    <t>Pyroar (Male)0668</t>
  </si>
  <si>
    <t>Pyroar (Female)0668</t>
  </si>
  <si>
    <t>Flabébé (Red Flower)0669</t>
  </si>
  <si>
    <t>Flabébé (Blue Flower)0669</t>
  </si>
  <si>
    <t>Flabébé (Orange Flower)0669</t>
  </si>
  <si>
    <t>Flabébé (White Flower)0669</t>
  </si>
  <si>
    <t>Flabébé (Yellow Flower)0669</t>
  </si>
  <si>
    <t>Floette (Red Flower)0670</t>
  </si>
  <si>
    <t>Floette (Blue Flower)0670</t>
  </si>
  <si>
    <t>Floette (Orange Flower)0670</t>
  </si>
  <si>
    <t>Floette (White Flower)0670</t>
  </si>
  <si>
    <t>Floette (Yellow Flower)0670</t>
  </si>
  <si>
    <t>Florges (Red Flower)0671</t>
  </si>
  <si>
    <t>Florges (Blue Flower)0671</t>
  </si>
  <si>
    <t>Florges (Orange Flower)0671</t>
  </si>
  <si>
    <t>Florges (White Flower)0671</t>
  </si>
  <si>
    <t>Florges (Yellow Flower)0671</t>
  </si>
  <si>
    <t>Skiddo0672</t>
  </si>
  <si>
    <t>Gogoat0673</t>
  </si>
  <si>
    <t>Pancham0674</t>
  </si>
  <si>
    <t>Pangoro0675</t>
  </si>
  <si>
    <t>Furfrou (Natural Trim)0676</t>
  </si>
  <si>
    <t>Furfrou (Heart Trim)0676</t>
  </si>
  <si>
    <t>Furfrou (Star Trim)0676</t>
  </si>
  <si>
    <t>Furfrou (Diamond Trim)0676</t>
  </si>
  <si>
    <t>Furfrou (Debutante Trim)0676</t>
  </si>
  <si>
    <t>Furfrou (Matron Trim)0676</t>
  </si>
  <si>
    <t>Furfrou (Dandy Trim)0676</t>
  </si>
  <si>
    <t>Furfrou (La Reine Trim)0676</t>
  </si>
  <si>
    <t>Furfrou (Kabuki Trim)0676</t>
  </si>
  <si>
    <t>Furfrou (Pharaoh Trim)0676</t>
  </si>
  <si>
    <t>Espurr0677</t>
  </si>
  <si>
    <t>Meowstic (Male)0678</t>
  </si>
  <si>
    <t>Meowstic (Female)0678</t>
  </si>
  <si>
    <t>Spritzee0682</t>
  </si>
  <si>
    <t>Aromatisse0683</t>
  </si>
  <si>
    <t>Swirlix0684</t>
  </si>
  <si>
    <t>Slurpuff0685</t>
  </si>
  <si>
    <t>Inkay0686</t>
  </si>
  <si>
    <t>Malamar0687</t>
  </si>
  <si>
    <t>Binacle0688</t>
  </si>
  <si>
    <t>Barbaracle0689</t>
  </si>
  <si>
    <t>Skrelp0690</t>
  </si>
  <si>
    <t>Dragalge0691</t>
  </si>
  <si>
    <t>Clauncher0692</t>
  </si>
  <si>
    <t>Clawitzer0693</t>
  </si>
  <si>
    <t>Helioptile0694</t>
  </si>
  <si>
    <t>Heliolisk0695</t>
  </si>
  <si>
    <t>Tyrunt0696</t>
  </si>
  <si>
    <t>Tyrantrum0697</t>
  </si>
  <si>
    <t>Amaura0698</t>
  </si>
  <si>
    <t>Aurorus0699</t>
  </si>
  <si>
    <t>Sylveon0700</t>
  </si>
  <si>
    <t>Hawlucha0701</t>
  </si>
  <si>
    <t>Dedenne0702</t>
  </si>
  <si>
    <t>Carbink0703</t>
  </si>
  <si>
    <t>Goomy0704</t>
  </si>
  <si>
    <t>Sliggoo0705</t>
  </si>
  <si>
    <t>Goodra0706</t>
  </si>
  <si>
    <t>Klefki0707</t>
  </si>
  <si>
    <t>Phantump0708</t>
  </si>
  <si>
    <t>Trevenant0709</t>
  </si>
  <si>
    <t>Pumpkaboo (Average Size)0710</t>
  </si>
  <si>
    <t>Pumpkaboo (Small Size)0710</t>
  </si>
  <si>
    <t>Pumpkaboo (Large Size)0710</t>
  </si>
  <si>
    <t>Pumpkaboo (Super Size)0710</t>
  </si>
  <si>
    <t>Gourgeist (Average Size)0711</t>
  </si>
  <si>
    <t>Gourgeist (Small Size)0711</t>
  </si>
  <si>
    <t>Gourgeist (Large Size)0711</t>
  </si>
  <si>
    <t>Gourgeist (Super Size)0711</t>
  </si>
  <si>
    <t>Bergmite0712</t>
  </si>
  <si>
    <t>Avalugg0713</t>
  </si>
  <si>
    <t>Avalugg (Hisuian Avalugg)0713</t>
  </si>
  <si>
    <t>Noibat0714</t>
  </si>
  <si>
    <t>Noivern0715</t>
  </si>
  <si>
    <t>Xerneas0716</t>
  </si>
  <si>
    <t>Yveltal0717</t>
  </si>
  <si>
    <t>Zygarde (50% Forme)0718</t>
  </si>
  <si>
    <t>Zygarde (10% Forme)0718</t>
  </si>
  <si>
    <t>Zygarde (Complete Forme)0718</t>
  </si>
  <si>
    <t>Hoopa (Hoopa Confined)0720</t>
  </si>
  <si>
    <t>Hoopa (Hoopa Unbound)0720</t>
  </si>
  <si>
    <t>Rowlet0722</t>
  </si>
  <si>
    <t>Dartrix0723</t>
  </si>
  <si>
    <t>Decidueye0724</t>
  </si>
  <si>
    <t>Litten0725</t>
  </si>
  <si>
    <t>Torracat0726</t>
  </si>
  <si>
    <t>Incineroar0727</t>
  </si>
  <si>
    <t>Popplio0728</t>
  </si>
  <si>
    <t>Brionne0729</t>
  </si>
  <si>
    <t>Primarina0730</t>
  </si>
  <si>
    <t>Pikipek0731</t>
  </si>
  <si>
    <t>Trumbeak0732</t>
  </si>
  <si>
    <t>Toucannon0733</t>
  </si>
  <si>
    <t>Yungoos0734</t>
  </si>
  <si>
    <t>Gumshoos0735</t>
  </si>
  <si>
    <t>Grubbin0736</t>
  </si>
  <si>
    <t>Charjabug0737</t>
  </si>
  <si>
    <t>Vikavolt0738</t>
  </si>
  <si>
    <t>Crabrawler0739</t>
  </si>
  <si>
    <t>Crabominable0740</t>
  </si>
  <si>
    <t>Oricorio (Baile Style)0741</t>
  </si>
  <si>
    <t>Oricorio (Pom-Pom Style)0741</t>
  </si>
  <si>
    <t>Oricorio (Pa'u Style)0741</t>
  </si>
  <si>
    <t>Oricorio (Sensu Style)0741</t>
  </si>
  <si>
    <t>Cutiefly0742</t>
  </si>
  <si>
    <t>Ribombee0743</t>
  </si>
  <si>
    <t>Rockruff0744</t>
  </si>
  <si>
    <t>Lycanroc (Midday Form)0745</t>
  </si>
  <si>
    <t>Lycanroc (Midnight Form)0745</t>
  </si>
  <si>
    <t>Mareanie0747</t>
  </si>
  <si>
    <t>Toxapex0748</t>
  </si>
  <si>
    <t>Dewpider0751</t>
  </si>
  <si>
    <t>Araquanid0752</t>
  </si>
  <si>
    <t>Fomantis0753</t>
  </si>
  <si>
    <t>Lurantis0754</t>
  </si>
  <si>
    <t>Morelull0755</t>
  </si>
  <si>
    <t>Shiinotic0756</t>
  </si>
  <si>
    <t>Salandit0757</t>
  </si>
  <si>
    <t>Salazzle0758</t>
  </si>
  <si>
    <t>Stufful0759</t>
  </si>
  <si>
    <t>Bewear0760</t>
  </si>
  <si>
    <t>Bounsweet0761</t>
  </si>
  <si>
    <t>Steenee0762</t>
  </si>
  <si>
    <t>Tsareena0763</t>
  </si>
  <si>
    <t>Comfey0764</t>
  </si>
  <si>
    <t>Oranguru0765</t>
  </si>
  <si>
    <t>Wimpod0767</t>
  </si>
  <si>
    <t>Golisopod0768</t>
  </si>
  <si>
    <t>Sandygast0769</t>
  </si>
  <si>
    <t>Palossand0770</t>
  </si>
  <si>
    <t>Komala0775</t>
  </si>
  <si>
    <t>Turtonator0776</t>
  </si>
  <si>
    <t>Togedemaru0777</t>
  </si>
  <si>
    <t>Bruxish0779</t>
  </si>
  <si>
    <t>Jangmo-o0782</t>
  </si>
  <si>
    <t>Hakamo-o0783</t>
  </si>
  <si>
    <t>Kommo-o0784</t>
  </si>
  <si>
    <t>Tapu Koko0785</t>
  </si>
  <si>
    <t>Tapu Lele0786</t>
  </si>
  <si>
    <t>Tapu Bulu0787</t>
  </si>
  <si>
    <t>Tapu Fini0788</t>
  </si>
  <si>
    <t>Cosmog0789</t>
  </si>
  <si>
    <t>Cosmoem0790</t>
  </si>
  <si>
    <t>Solgaleo0791</t>
  </si>
  <si>
    <t>Lunala0792</t>
  </si>
  <si>
    <t>Nihilego0793</t>
  </si>
  <si>
    <t>Buzzwole0794</t>
  </si>
  <si>
    <t>Pheromosa0795</t>
  </si>
  <si>
    <t>Xurkitree0796</t>
  </si>
  <si>
    <t>Celesteela0797</t>
  </si>
  <si>
    <t>Kartana0798</t>
  </si>
  <si>
    <t>Guzzlord0799</t>
  </si>
  <si>
    <t>Meltan0808</t>
  </si>
  <si>
    <t>Melmetal0809</t>
  </si>
  <si>
    <t>Skwovet0819</t>
  </si>
  <si>
    <t>Greedent0820</t>
  </si>
  <si>
    <t>Wooloo0831</t>
  </si>
  <si>
    <t>Dubwool0832</t>
  </si>
  <si>
    <t>Obstagoon0862</t>
  </si>
  <si>
    <t>Perrserker0863</t>
  </si>
  <si>
    <t>Sirfetch'd0865</t>
  </si>
  <si>
    <t>Mr. Rime0866</t>
  </si>
  <si>
    <t>Runerigus0867</t>
  </si>
  <si>
    <t>Falinks0870</t>
  </si>
  <si>
    <t>Zacian (Hero of Many Battles)0888</t>
  </si>
  <si>
    <t>Zamazenta (Hero of Many Battles)0889</t>
  </si>
  <si>
    <t>Zarude0893</t>
  </si>
  <si>
    <t>Regieleki0894</t>
  </si>
  <si>
    <t>Regidrago0895</t>
  </si>
  <si>
    <t>Kleavor0900</t>
  </si>
  <si>
    <t>Ursaluna0901</t>
  </si>
  <si>
    <t>Sneasler0903</t>
  </si>
  <si>
    <t>Overqwil0904</t>
  </si>
  <si>
    <t>Sprigatito0906</t>
  </si>
  <si>
    <t>Floragato0907</t>
  </si>
  <si>
    <t>Meowscarada0908</t>
  </si>
  <si>
    <t>Fuecoco0909</t>
  </si>
  <si>
    <t>Crocalor0910</t>
  </si>
  <si>
    <t>Skeledirge0911</t>
  </si>
  <si>
    <t>Quaxly0912</t>
  </si>
  <si>
    <t>Quaxwell0913</t>
  </si>
  <si>
    <t>Quaquaval0914</t>
  </si>
  <si>
    <t>Lechonk0915</t>
  </si>
  <si>
    <t>Oinkologne (Male)0916</t>
  </si>
  <si>
    <t>Oinkologne (Female)0916</t>
  </si>
  <si>
    <t>Nymble0919</t>
  </si>
  <si>
    <t>Lokix0920</t>
  </si>
  <si>
    <t>Pawmi0921</t>
  </si>
  <si>
    <t>Pawmo0922</t>
  </si>
  <si>
    <t>Pawmot0923</t>
  </si>
  <si>
    <t>Smoliv0928</t>
  </si>
  <si>
    <t>Dolliv0929</t>
  </si>
  <si>
    <t>Arboliva0930</t>
  </si>
  <si>
    <t>Tadbulb0938</t>
  </si>
  <si>
    <t>Bellibolt0939</t>
  </si>
  <si>
    <t>Bombirdier0962</t>
  </si>
  <si>
    <t>Greavard0971</t>
  </si>
  <si>
    <t>Houndstone0972</t>
  </si>
  <si>
    <t>Clodsire0980</t>
  </si>
  <si>
    <t>Frigibax0996</t>
  </si>
  <si>
    <t>Arctibax0997</t>
  </si>
  <si>
    <t>Baxcalibur0998</t>
  </si>
  <si>
    <t>Gimmighoul (Roaming Form)0999</t>
  </si>
  <si>
    <t>Gholdengo1000</t>
  </si>
  <si>
    <t>#</t>
  </si>
  <si>
    <t>Attack</t>
  </si>
  <si>
    <t>Defense</t>
  </si>
  <si>
    <t>HP</t>
  </si>
  <si>
    <t>Catch</t>
  </si>
  <si>
    <t>Flee</t>
  </si>
  <si>
    <t>Charge Moves</t>
  </si>
  <si>
    <t>type1</t>
  </si>
  <si>
    <t>Type2</t>
  </si>
  <si>
    <t>Mega Charizardx</t>
  </si>
  <si>
    <t>0.8 seconds</t>
  </si>
  <si>
    <t>1 Seconds</t>
  </si>
  <si>
    <t>Nihilego</t>
  </si>
  <si>
    <t>Name</t>
  </si>
  <si>
    <t>Type</t>
  </si>
  <si>
    <t>Damage</t>
  </si>
  <si>
    <t>Energy Increase</t>
  </si>
  <si>
    <t>Duration</t>
  </si>
  <si>
    <t>PvP Power</t>
  </si>
  <si>
    <t>PvP Energy</t>
  </si>
  <si>
    <t>PvP Duration</t>
  </si>
  <si>
    <t>Known By</t>
  </si>
  <si>
    <t>1.2 seconds</t>
  </si>
  <si>
    <t>1.5 Seconds</t>
  </si>
  <si>
    <t>1.1 seconds</t>
  </si>
  <si>
    <t>0.5 seconds</t>
  </si>
  <si>
    <t>0.5 Seconds</t>
  </si>
  <si>
    <t>0.9 seconds</t>
  </si>
  <si>
    <t>1.5 seconds</t>
  </si>
  <si>
    <t>1.6 seconds</t>
  </si>
  <si>
    <t>2 Seconds</t>
  </si>
  <si>
    <t>1 seconds</t>
  </si>
  <si>
    <t>0.97 seconds</t>
  </si>
  <si>
    <t>0.4 seconds</t>
  </si>
  <si>
    <t>2 seconds</t>
  </si>
  <si>
    <t>2.3 seconds</t>
  </si>
  <si>
    <t>0.7 seconds</t>
  </si>
  <si>
    <t>Lock On</t>
  </si>
  <si>
    <t>0.3 seconds</t>
  </si>
  <si>
    <t>0.6 seconds</t>
  </si>
  <si>
    <t>1.4 seconds</t>
  </si>
  <si>
    <t>Mud Slap</t>
  </si>
  <si>
    <t>1.3 seconds</t>
  </si>
  <si>
    <t>1.73 seconds</t>
  </si>
  <si>
    <t>2.23 seconds</t>
  </si>
  <si>
    <t>1.7 seconds</t>
  </si>
  <si>
    <t>Smeargle</t>
  </si>
  <si>
    <t>Ditto</t>
  </si>
  <si>
    <t>Ekans</t>
  </si>
  <si>
    <t>Arbok</t>
  </si>
  <si>
    <t>Oddish</t>
  </si>
  <si>
    <t>Gloom</t>
  </si>
  <si>
    <t>Vileplume</t>
  </si>
  <si>
    <t>Bellsprout</t>
  </si>
  <si>
    <t>Weepinbell</t>
  </si>
  <si>
    <t>Victreebel</t>
  </si>
  <si>
    <t>Tentacruel</t>
  </si>
  <si>
    <t>Bellossom</t>
  </si>
  <si>
    <t>Slowking</t>
  </si>
  <si>
    <t>Lileep</t>
  </si>
  <si>
    <t>Cradily</t>
  </si>
  <si>
    <t>Trubbish</t>
  </si>
  <si>
    <t>Garbodor</t>
  </si>
  <si>
    <t>Eelektrik</t>
  </si>
  <si>
    <t>Eelektross</t>
  </si>
  <si>
    <t>Shelmet</t>
  </si>
  <si>
    <t>Accelgor</t>
  </si>
  <si>
    <t>Skrelp</t>
  </si>
  <si>
    <t>Dragalge</t>
  </si>
  <si>
    <t>Pidgeot</t>
  </si>
  <si>
    <t>Farfetch'd</t>
  </si>
  <si>
    <t>Scyther</t>
  </si>
  <si>
    <t>Crobat</t>
  </si>
  <si>
    <t>Xatu</t>
  </si>
  <si>
    <t>Skarmory</t>
  </si>
  <si>
    <t>Masquerain</t>
  </si>
  <si>
    <t>Tropius</t>
  </si>
  <si>
    <t>Rayquaza</t>
  </si>
  <si>
    <t>Mothim</t>
  </si>
  <si>
    <t>Togekiss</t>
  </si>
  <si>
    <t>Pidove</t>
  </si>
  <si>
    <t>Tranquill</t>
  </si>
  <si>
    <t>Unfezant</t>
  </si>
  <si>
    <t>Woobat</t>
  </si>
  <si>
    <t>Swoobat</t>
  </si>
  <si>
    <t>Sigilyph</t>
  </si>
  <si>
    <t>Swanna</t>
  </si>
  <si>
    <t>Braviary</t>
  </si>
  <si>
    <t>Vullaby</t>
  </si>
  <si>
    <t>Mandibuzz</t>
  </si>
  <si>
    <t>Tornadus</t>
  </si>
  <si>
    <t>Noivern</t>
  </si>
  <si>
    <t>Oricorio</t>
  </si>
  <si>
    <t>Lunala</t>
  </si>
  <si>
    <t>Celesteela</t>
  </si>
  <si>
    <t>Kartana</t>
  </si>
  <si>
    <t>Gastly</t>
  </si>
  <si>
    <t>Haunter</t>
  </si>
  <si>
    <t>Aipom</t>
  </si>
  <si>
    <t>Misdreavus</t>
  </si>
  <si>
    <t>Dunsparce</t>
  </si>
  <si>
    <t>Whismur</t>
  </si>
  <si>
    <t>Exploud</t>
  </si>
  <si>
    <t>Mawile</t>
  </si>
  <si>
    <t>Swablu</t>
  </si>
  <si>
    <t>Shuppet</t>
  </si>
  <si>
    <t>Duskull</t>
  </si>
  <si>
    <t>Chimecho</t>
  </si>
  <si>
    <t>Ambipom</t>
  </si>
  <si>
    <t>Drifloon</t>
  </si>
  <si>
    <t>Drifblim</t>
  </si>
  <si>
    <t>Chingling</t>
  </si>
  <si>
    <t>Dusknoir</t>
  </si>
  <si>
    <t>Rotom</t>
  </si>
  <si>
    <t>Yamask</t>
  </si>
  <si>
    <t>Cofagrigus</t>
  </si>
  <si>
    <t>Vanillite</t>
  </si>
  <si>
    <t>Vanillish</t>
  </si>
  <si>
    <t>Vanilluxe</t>
  </si>
  <si>
    <t>Foongus</t>
  </si>
  <si>
    <t>Amoonguss</t>
  </si>
  <si>
    <t>Elgyem</t>
  </si>
  <si>
    <t>Beheeyem</t>
  </si>
  <si>
    <t>Litwick</t>
  </si>
  <si>
    <t>Lampent</t>
  </si>
  <si>
    <t>Golett</t>
  </si>
  <si>
    <t>Golurk</t>
  </si>
  <si>
    <t>Thundurus</t>
  </si>
  <si>
    <t>Klefki</t>
  </si>
  <si>
    <t>Phantump</t>
  </si>
  <si>
    <t>Pumpkaboo</t>
  </si>
  <si>
    <t>Hoopa</t>
  </si>
  <si>
    <t>Decidueye</t>
  </si>
  <si>
    <t>Morelull</t>
  </si>
  <si>
    <t>Shiinotic</t>
  </si>
  <si>
    <t>Sandygast</t>
  </si>
  <si>
    <t>Palossand</t>
  </si>
  <si>
    <t>Dhelmise</t>
  </si>
  <si>
    <t>Wartortle</t>
  </si>
  <si>
    <t>Blastoise</t>
  </si>
  <si>
    <t>Raticate</t>
  </si>
  <si>
    <t>Nidoran♀</t>
  </si>
  <si>
    <t>Nidorina</t>
  </si>
  <si>
    <t>Nidoqueen</t>
  </si>
  <si>
    <t>Nidorino</t>
  </si>
  <si>
    <t>Zubat</t>
  </si>
  <si>
    <t>Golbat</t>
  </si>
  <si>
    <t>Meowth</t>
  </si>
  <si>
    <t>Growlithe</t>
  </si>
  <si>
    <t>Gyarados</t>
  </si>
  <si>
    <t>Aerodactyl</t>
  </si>
  <si>
    <t>Feraligatr</t>
  </si>
  <si>
    <t>Snubbull</t>
  </si>
  <si>
    <t>Granbull</t>
  </si>
  <si>
    <t>Larvitar</t>
  </si>
  <si>
    <t>Pupitar</t>
  </si>
  <si>
    <t>Tyranitar</t>
  </si>
  <si>
    <t>Mightyena</t>
  </si>
  <si>
    <t>Loudred</t>
  </si>
  <si>
    <t>Carvanha</t>
  </si>
  <si>
    <t>Sharpedo</t>
  </si>
  <si>
    <t>Huntail</t>
  </si>
  <si>
    <t>Bagon</t>
  </si>
  <si>
    <t>Salamence</t>
  </si>
  <si>
    <t>Grotle</t>
  </si>
  <si>
    <t>Torterra</t>
  </si>
  <si>
    <t>Luxio</t>
  </si>
  <si>
    <t>Stunky</t>
  </si>
  <si>
    <t>Skuntank</t>
  </si>
  <si>
    <t>Hippopotas</t>
  </si>
  <si>
    <t>Hippowdon</t>
  </si>
  <si>
    <t>Carnivine</t>
  </si>
  <si>
    <t>Patrat</t>
  </si>
  <si>
    <t>Watchog</t>
  </si>
  <si>
    <t>Simisage</t>
  </si>
  <si>
    <t>Simisear</t>
  </si>
  <si>
    <t>Simipour</t>
  </si>
  <si>
    <t>Sandile</t>
  </si>
  <si>
    <t>Krokorok</t>
  </si>
  <si>
    <t>Tirtouga</t>
  </si>
  <si>
    <t>Druddigon</t>
  </si>
  <si>
    <t>Zweilous</t>
  </si>
  <si>
    <t>Hydreigon</t>
  </si>
  <si>
    <t>Furfrou</t>
  </si>
  <si>
    <t>Bergmite</t>
  </si>
  <si>
    <t>Avalugg</t>
  </si>
  <si>
    <t>Noibat</t>
  </si>
  <si>
    <t>Zygarde</t>
  </si>
  <si>
    <t>Torracat</t>
  </si>
  <si>
    <t>Yungoos</t>
  </si>
  <si>
    <t>Gumshoos</t>
  </si>
  <si>
    <t>Mareanie</t>
  </si>
  <si>
    <t>Toxapex</t>
  </si>
  <si>
    <t>Silvally</t>
  </si>
  <si>
    <t>Bruxish</t>
  </si>
  <si>
    <t>Squirtle</t>
  </si>
  <si>
    <t>Poliwag</t>
  </si>
  <si>
    <t>Poliwhirl</t>
  </si>
  <si>
    <t>Poliwrath</t>
  </si>
  <si>
    <t>Tentacool</t>
  </si>
  <si>
    <t>Krabby</t>
  </si>
  <si>
    <t>Kingler</t>
  </si>
  <si>
    <t>Horsea</t>
  </si>
  <si>
    <t>Chinchou</t>
  </si>
  <si>
    <t>Marill</t>
  </si>
  <si>
    <t>Azumarill</t>
  </si>
  <si>
    <t>Politoed</t>
  </si>
  <si>
    <t>Corsola</t>
  </si>
  <si>
    <t>Mantine</t>
  </si>
  <si>
    <t>Lombre</t>
  </si>
  <si>
    <t>Ludicolo</t>
  </si>
  <si>
    <t>Surskit</t>
  </si>
  <si>
    <t>Azurill</t>
  </si>
  <si>
    <t>Corphish</t>
  </si>
  <si>
    <t>Piplup</t>
  </si>
  <si>
    <t>Prinplup</t>
  </si>
  <si>
    <t>Mantyke</t>
  </si>
  <si>
    <t>Phione</t>
  </si>
  <si>
    <t>Manaphy</t>
  </si>
  <si>
    <t>Tympole</t>
  </si>
  <si>
    <t>Palpitoad</t>
  </si>
  <si>
    <t>Seismitoad</t>
  </si>
  <si>
    <t>Frillish</t>
  </si>
  <si>
    <t>Jellicent</t>
  </si>
  <si>
    <t>Froakie</t>
  </si>
  <si>
    <t>Frogadier</t>
  </si>
  <si>
    <t>Greninja</t>
  </si>
  <si>
    <t>Crabrawler</t>
  </si>
  <si>
    <t>Crabominable</t>
  </si>
  <si>
    <t>Caterpie</t>
  </si>
  <si>
    <t>Metapod</t>
  </si>
  <si>
    <t>Weedle</t>
  </si>
  <si>
    <t>Kakuna</t>
  </si>
  <si>
    <t>Paras</t>
  </si>
  <si>
    <t>Venonat</t>
  </si>
  <si>
    <t>Pinsir</t>
  </si>
  <si>
    <t>Ledyba</t>
  </si>
  <si>
    <t>Ledian</t>
  </si>
  <si>
    <t>Spinarak</t>
  </si>
  <si>
    <t>Pineco</t>
  </si>
  <si>
    <t>Forretress</t>
  </si>
  <si>
    <t>Wurmple</t>
  </si>
  <si>
    <t>Silcoon</t>
  </si>
  <si>
    <t>Cascoon</t>
  </si>
  <si>
    <t>Nincada</t>
  </si>
  <si>
    <t>Shedinja</t>
  </si>
  <si>
    <t>Kricketot</t>
  </si>
  <si>
    <t>Wormadam</t>
  </si>
  <si>
    <t>Combee</t>
  </si>
  <si>
    <t>Vespiquen</t>
  </si>
  <si>
    <t>Yanmega</t>
  </si>
  <si>
    <t>Heatran</t>
  </si>
  <si>
    <t>Sewaddle</t>
  </si>
  <si>
    <t>Swadloon</t>
  </si>
  <si>
    <t>Leavanny</t>
  </si>
  <si>
    <t>Venipede</t>
  </si>
  <si>
    <t>Whirlipede</t>
  </si>
  <si>
    <t>Scolipede</t>
  </si>
  <si>
    <t>Escavalier</t>
  </si>
  <si>
    <t>Durant</t>
  </si>
  <si>
    <t>Larvesta</t>
  </si>
  <si>
    <t>Volcarona</t>
  </si>
  <si>
    <t>Scatterbug</t>
  </si>
  <si>
    <t>Spewpa</t>
  </si>
  <si>
    <t>Vivillon</t>
  </si>
  <si>
    <t>Grubbin</t>
  </si>
  <si>
    <t>Charjabug</t>
  </si>
  <si>
    <t>Vikavolt</t>
  </si>
  <si>
    <t>Dewpider</t>
  </si>
  <si>
    <t>Araquanid</t>
  </si>
  <si>
    <t>Pheromosa</t>
  </si>
  <si>
    <t>Machamp</t>
  </si>
  <si>
    <t>Hitmonchan</t>
  </si>
  <si>
    <t>Scizor</t>
  </si>
  <si>
    <t>Hariyama</t>
  </si>
  <si>
    <t>Metagross</t>
  </si>
  <si>
    <t>Lucario</t>
  </si>
  <si>
    <t>Pangoro</t>
  </si>
  <si>
    <t>Exeggcute</t>
  </si>
  <si>
    <t>Exeggutor</t>
  </si>
  <si>
    <t>Hoppip</t>
  </si>
  <si>
    <t>Skiploom</t>
  </si>
  <si>
    <t>Jumpluff</t>
  </si>
  <si>
    <t>Sunflora</t>
  </si>
  <si>
    <t>Treecko</t>
  </si>
  <si>
    <t>Grovyle</t>
  </si>
  <si>
    <t>Sceptile</t>
  </si>
  <si>
    <t>Seedot</t>
  </si>
  <si>
    <t>Shroomish</t>
  </si>
  <si>
    <t>Breloom</t>
  </si>
  <si>
    <t>Cherubi</t>
  </si>
  <si>
    <t>Cherrim</t>
  </si>
  <si>
    <t>Maractus</t>
  </si>
  <si>
    <t>Ferrothorn</t>
  </si>
  <si>
    <t>Toucannon</t>
  </si>
  <si>
    <t>Clefable</t>
  </si>
  <si>
    <t>Abra</t>
  </si>
  <si>
    <t>Magneton</t>
  </si>
  <si>
    <t>Porygon</t>
  </si>
  <si>
    <t>Zapdos</t>
  </si>
  <si>
    <t>Mew</t>
  </si>
  <si>
    <t>Lanturn</t>
  </si>
  <si>
    <t>Flaaffy</t>
  </si>
  <si>
    <t>Ampharos</t>
  </si>
  <si>
    <t>Porygon2</t>
  </si>
  <si>
    <t>Celebi</t>
  </si>
  <si>
    <t>Ralts</t>
  </si>
  <si>
    <t>Kirlia</t>
  </si>
  <si>
    <t>Gardevoir</t>
  </si>
  <si>
    <t>Manectric</t>
  </si>
  <si>
    <t>Grumpig</t>
  </si>
  <si>
    <t>Jirachi</t>
  </si>
  <si>
    <t>Deoxys</t>
  </si>
  <si>
    <t>Magnezone</t>
  </si>
  <si>
    <t>Porygon-Z</t>
  </si>
  <si>
    <t>Munna</t>
  </si>
  <si>
    <t>Musharna</t>
  </si>
  <si>
    <t>Joltik</t>
  </si>
  <si>
    <t>Klink</t>
  </si>
  <si>
    <t>Klang</t>
  </si>
  <si>
    <t>Klinklang</t>
  </si>
  <si>
    <t>Zekrom</t>
  </si>
  <si>
    <t>Spritzee</t>
  </si>
  <si>
    <t>Aromatisse</t>
  </si>
  <si>
    <t>Raichu</t>
  </si>
  <si>
    <t>Wigglytuff</t>
  </si>
  <si>
    <t>Wobbuffet</t>
  </si>
  <si>
    <t>Donphan</t>
  </si>
  <si>
    <t>Delcatty</t>
  </si>
  <si>
    <t>Latias</t>
  </si>
  <si>
    <t>Gallade</t>
  </si>
  <si>
    <t>Liepard</t>
  </si>
  <si>
    <t>Cottonee</t>
  </si>
  <si>
    <t>Whimsicott</t>
  </si>
  <si>
    <t>Petilil</t>
  </si>
  <si>
    <t>Lilligant</t>
  </si>
  <si>
    <t>Minccino</t>
  </si>
  <si>
    <t>Cinccino</t>
  </si>
  <si>
    <t>Gothitelle</t>
  </si>
  <si>
    <t>Cubchoo</t>
  </si>
  <si>
    <t>Beartic</t>
  </si>
  <si>
    <t>Slurpuff</t>
  </si>
  <si>
    <t>Tyrantrum</t>
  </si>
  <si>
    <t>Sylveon</t>
  </si>
  <si>
    <t>Brionne</t>
  </si>
  <si>
    <t>Primarina</t>
  </si>
  <si>
    <t>Bounsweet</t>
  </si>
  <si>
    <t>Steenee</t>
  </si>
  <si>
    <t>Tsareena</t>
  </si>
  <si>
    <t>Mimikyu</t>
  </si>
  <si>
    <t>Butterfree</t>
  </si>
  <si>
    <t>Venomoth</t>
  </si>
  <si>
    <t>Golduck</t>
  </si>
  <si>
    <t>Kadabra</t>
  </si>
  <si>
    <t>Alakazam</t>
  </si>
  <si>
    <t>Slowpoke</t>
  </si>
  <si>
    <t>Slowbro</t>
  </si>
  <si>
    <t>Drowzee</t>
  </si>
  <si>
    <t>Hypno</t>
  </si>
  <si>
    <t>Jynx</t>
  </si>
  <si>
    <t>Mewtwo</t>
  </si>
  <si>
    <t>Espeon</t>
  </si>
  <si>
    <t>Girafarig</t>
  </si>
  <si>
    <t>Dustox</t>
  </si>
  <si>
    <t>Meditite</t>
  </si>
  <si>
    <t>Lunatone</t>
  </si>
  <si>
    <t>Solrock</t>
  </si>
  <si>
    <t>Baltoy</t>
  </si>
  <si>
    <t>Claydol</t>
  </si>
  <si>
    <t>Gorebyss</t>
  </si>
  <si>
    <t>Bronzor</t>
  </si>
  <si>
    <t>Bronzong</t>
  </si>
  <si>
    <t>Uxie</t>
  </si>
  <si>
    <t>Mesprit</t>
  </si>
  <si>
    <t>Azelf</t>
  </si>
  <si>
    <t>Cresselia</t>
  </si>
  <si>
    <t>Victini</t>
  </si>
  <si>
    <t>Gothita</t>
  </si>
  <si>
    <t>Gothorita</t>
  </si>
  <si>
    <t>Meloetta</t>
  </si>
  <si>
    <t>Espurr</t>
  </si>
  <si>
    <t>Meowstic</t>
  </si>
  <si>
    <t>Oranguru</t>
  </si>
  <si>
    <t>Primeape</t>
  </si>
  <si>
    <t>Sudowoodo</t>
  </si>
  <si>
    <t>Heracross</t>
  </si>
  <si>
    <t>Ursaring</t>
  </si>
  <si>
    <t>Hitmontop</t>
  </si>
  <si>
    <t>Blaziken</t>
  </si>
  <si>
    <t>Vigoroth</t>
  </si>
  <si>
    <t>Medicham</t>
  </si>
  <si>
    <t>Wynaut</t>
  </si>
  <si>
    <t>Bonsly</t>
  </si>
  <si>
    <t>Riolu</t>
  </si>
  <si>
    <t>Toxicroak</t>
  </si>
  <si>
    <t>Conkeldurr</t>
  </si>
  <si>
    <t>Scrafty</t>
  </si>
  <si>
    <t>Haxorus</t>
  </si>
  <si>
    <t>Passimian</t>
  </si>
  <si>
    <t>Pyukumuku</t>
  </si>
  <si>
    <t>Buzzwole</t>
  </si>
  <si>
    <t>Sunkern</t>
  </si>
  <si>
    <t>Dwebble</t>
  </si>
  <si>
    <t>Nidoking</t>
  </si>
  <si>
    <t>Hitmonlee</t>
  </si>
  <si>
    <t>Lopunny</t>
  </si>
  <si>
    <t>Incineroar</t>
  </si>
  <si>
    <t>Seadra</t>
  </si>
  <si>
    <t>Dratini</t>
  </si>
  <si>
    <t>Dragonair</t>
  </si>
  <si>
    <t>Dragonite</t>
  </si>
  <si>
    <t>Kingdra</t>
  </si>
  <si>
    <t>Vibrava</t>
  </si>
  <si>
    <t>Altaria</t>
  </si>
  <si>
    <t>Shelgon</t>
  </si>
  <si>
    <t>Latios</t>
  </si>
  <si>
    <t>Dialga</t>
  </si>
  <si>
    <t>Palkia</t>
  </si>
  <si>
    <t>Giratina</t>
  </si>
  <si>
    <t>Deino</t>
  </si>
  <si>
    <t>Reshiram</t>
  </si>
  <si>
    <t>Kyurem</t>
  </si>
  <si>
    <t>Goodra</t>
  </si>
  <si>
    <t>Drampa</t>
  </si>
  <si>
    <t>Steelix</t>
  </si>
  <si>
    <t>Lugia</t>
  </si>
  <si>
    <t>Aggron</t>
  </si>
  <si>
    <t>Flygon</t>
  </si>
  <si>
    <t>Milotic</t>
  </si>
  <si>
    <t>Groudon</t>
  </si>
  <si>
    <t>Garchomp</t>
  </si>
  <si>
    <t>Fraxure</t>
  </si>
  <si>
    <t>Tyrunt</t>
  </si>
  <si>
    <t>Jangmo-o</t>
  </si>
  <si>
    <t>Hakamo-o</t>
  </si>
  <si>
    <t>Kommo-o</t>
  </si>
  <si>
    <t>Guzzlord</t>
  </si>
  <si>
    <t>Vulpix</t>
  </si>
  <si>
    <t>Ponyta</t>
  </si>
  <si>
    <t>Magmar</t>
  </si>
  <si>
    <t>Flareon</t>
  </si>
  <si>
    <t>Cyndaquil</t>
  </si>
  <si>
    <t>Quilava</t>
  </si>
  <si>
    <t>Typhlosion</t>
  </si>
  <si>
    <t>Slugma</t>
  </si>
  <si>
    <t>Magcargo</t>
  </si>
  <si>
    <t>Houndour</t>
  </si>
  <si>
    <t>Magby</t>
  </si>
  <si>
    <t>Torchic</t>
  </si>
  <si>
    <t>Combusken</t>
  </si>
  <si>
    <t>Numel</t>
  </si>
  <si>
    <t>Camerupt</t>
  </si>
  <si>
    <t>Torkoal</t>
  </si>
  <si>
    <t>Chimchar</t>
  </si>
  <si>
    <t>Monferno</t>
  </si>
  <si>
    <t>Tepig</t>
  </si>
  <si>
    <t>Pignite</t>
  </si>
  <si>
    <t>Emboar</t>
  </si>
  <si>
    <t>Fennekin</t>
  </si>
  <si>
    <t>Braixen</t>
  </si>
  <si>
    <t>Fletchinder</t>
  </si>
  <si>
    <t>Litleo</t>
  </si>
  <si>
    <t>Pyroar</t>
  </si>
  <si>
    <t>Litten</t>
  </si>
  <si>
    <t>Salandit</t>
  </si>
  <si>
    <t>Turtonator</t>
  </si>
  <si>
    <t>Noctowl</t>
  </si>
  <si>
    <t>Togetic</t>
  </si>
  <si>
    <t>Suicune</t>
  </si>
  <si>
    <t>Ho-Oh</t>
  </si>
  <si>
    <t>Florges</t>
  </si>
  <si>
    <t>Cutiefly</t>
  </si>
  <si>
    <t>Ribombee</t>
  </si>
  <si>
    <t>Ninetales</t>
  </si>
  <si>
    <t>Jigglypuff</t>
  </si>
  <si>
    <t>Persian</t>
  </si>
  <si>
    <t>Dodrio</t>
  </si>
  <si>
    <t>Hoothoot</t>
  </si>
  <si>
    <t>Igglybuff</t>
  </si>
  <si>
    <t>Umbreon</t>
  </si>
  <si>
    <t>Murkrow</t>
  </si>
  <si>
    <t>Sneasel</t>
  </si>
  <si>
    <t>Nuzleaf</t>
  </si>
  <si>
    <t>Shiftry</t>
  </si>
  <si>
    <t>Skitty</t>
  </si>
  <si>
    <t>Sableye</t>
  </si>
  <si>
    <t>Dusclops</t>
  </si>
  <si>
    <t>Spiritomb</t>
  </si>
  <si>
    <t>Weavile</t>
  </si>
  <si>
    <t>Darkrai</t>
  </si>
  <si>
    <t>Scraggy</t>
  </si>
  <si>
    <t>Zorua</t>
  </si>
  <si>
    <t>Sawsbuck</t>
  </si>
  <si>
    <t>Arcanine</t>
  </si>
  <si>
    <t>Houndoom</t>
  </si>
  <si>
    <t>Entei</t>
  </si>
  <si>
    <t>Darumaka</t>
  </si>
  <si>
    <t>Darmanitan</t>
  </si>
  <si>
    <t>Rapidash</t>
  </si>
  <si>
    <t>Moltres</t>
  </si>
  <si>
    <t>Infernape</t>
  </si>
  <si>
    <t>Magmortar</t>
  </si>
  <si>
    <t>Pansear</t>
  </si>
  <si>
    <t>Chandelure</t>
  </si>
  <si>
    <t>Heatmor</t>
  </si>
  <si>
    <t>Delphox</t>
  </si>
  <si>
    <t>Talonflame</t>
  </si>
  <si>
    <t>Solgaleo</t>
  </si>
  <si>
    <t>Dewgong</t>
  </si>
  <si>
    <t>Cloyster</t>
  </si>
  <si>
    <t>Lapras</t>
  </si>
  <si>
    <t>Articuno</t>
  </si>
  <si>
    <t>Glalie</t>
  </si>
  <si>
    <t>Walrein</t>
  </si>
  <si>
    <t>Regice</t>
  </si>
  <si>
    <t>Glaceon</t>
  </si>
  <si>
    <t>Cryogonal</t>
  </si>
  <si>
    <t>Amaura</t>
  </si>
  <si>
    <t>Aurorus</t>
  </si>
  <si>
    <t>Parasect</t>
  </si>
  <si>
    <t>Gligar</t>
  </si>
  <si>
    <t>Ninjask</t>
  </si>
  <si>
    <t>Zangoose</t>
  </si>
  <si>
    <t>Armaldo</t>
  </si>
  <si>
    <t>Kricketune</t>
  </si>
  <si>
    <t>Gliscor</t>
  </si>
  <si>
    <t>Dewott</t>
  </si>
  <si>
    <t>Samurott</t>
  </si>
  <si>
    <t>Crustle</t>
  </si>
  <si>
    <t>Karrablast</t>
  </si>
  <si>
    <t>Galvantula</t>
  </si>
  <si>
    <t>Pawniard</t>
  </si>
  <si>
    <t>Genesect</t>
  </si>
  <si>
    <t>Honedge</t>
  </si>
  <si>
    <t>Doublade</t>
  </si>
  <si>
    <t>Aegislash</t>
  </si>
  <si>
    <t>Barbaracle</t>
  </si>
  <si>
    <t>Fomantis</t>
  </si>
  <si>
    <t>Lurantis</t>
  </si>
  <si>
    <t>Golisopod</t>
  </si>
  <si>
    <t>Yveltal</t>
  </si>
  <si>
    <t>Gengar</t>
  </si>
  <si>
    <t>Castform</t>
  </si>
  <si>
    <t>Banette</t>
  </si>
  <si>
    <t>Snorunt</t>
  </si>
  <si>
    <t>Mismagius</t>
  </si>
  <si>
    <t>Froslass</t>
  </si>
  <si>
    <t>Gourgeist</t>
  </si>
  <si>
    <t>Starmie</t>
  </si>
  <si>
    <t>Togepi</t>
  </si>
  <si>
    <t>Unown</t>
  </si>
  <si>
    <t>Luxray</t>
  </si>
  <si>
    <t>Budew</t>
  </si>
  <si>
    <t>Shellos</t>
  </si>
  <si>
    <t>Gastrodon</t>
  </si>
  <si>
    <t>Regigigas</t>
  </si>
  <si>
    <t>Shaymin</t>
  </si>
  <si>
    <t>Solosis</t>
  </si>
  <si>
    <t>Duosion</t>
  </si>
  <si>
    <t>Reuniclus</t>
  </si>
  <si>
    <t>Alomomola</t>
  </si>
  <si>
    <t>Comfey</t>
  </si>
  <si>
    <t>Drapion</t>
  </si>
  <si>
    <t>Stoutland</t>
  </si>
  <si>
    <t>Seel</t>
  </si>
  <si>
    <t>Shellder</t>
  </si>
  <si>
    <t>Piloswine</t>
  </si>
  <si>
    <t>Delibird</t>
  </si>
  <si>
    <t>Snover</t>
  </si>
  <si>
    <t>Volcanion</t>
  </si>
  <si>
    <t>Salazzle</t>
  </si>
  <si>
    <t>Beedrill</t>
  </si>
  <si>
    <t>Muk</t>
  </si>
  <si>
    <t>Koffing</t>
  </si>
  <si>
    <t>Weezing</t>
  </si>
  <si>
    <t>Tangela</t>
  </si>
  <si>
    <t>Ariados</t>
  </si>
  <si>
    <t>Beautifly</t>
  </si>
  <si>
    <t>Swalot</t>
  </si>
  <si>
    <t>Skorupi</t>
  </si>
  <si>
    <t>Tangrowth</t>
  </si>
  <si>
    <t>Lairon</t>
  </si>
  <si>
    <t>Seviper</t>
  </si>
  <si>
    <t>Shieldon</t>
  </si>
  <si>
    <t>Bastiodon</t>
  </si>
  <si>
    <t>Arceus</t>
  </si>
  <si>
    <t>Servine</t>
  </si>
  <si>
    <t>Serperior</t>
  </si>
  <si>
    <t>Axew</t>
  </si>
  <si>
    <t>Wishiwashi</t>
  </si>
  <si>
    <t>Mankey</t>
  </si>
  <si>
    <t>Machop</t>
  </si>
  <si>
    <t>Machoke</t>
  </si>
  <si>
    <t>Abomasnow</t>
  </si>
  <si>
    <t>Rowlet</t>
  </si>
  <si>
    <t>Dartrix</t>
  </si>
  <si>
    <t>Lickitung</t>
  </si>
  <si>
    <t>Snorlax</t>
  </si>
  <si>
    <t>Teddiursa</t>
  </si>
  <si>
    <t>Kecleon</t>
  </si>
  <si>
    <t>Munchlax</t>
  </si>
  <si>
    <t>Lickilicky</t>
  </si>
  <si>
    <t>Herdier</t>
  </si>
  <si>
    <t>Regirock</t>
  </si>
  <si>
    <t>Registeel</t>
  </si>
  <si>
    <t>Kangaskhan</t>
  </si>
  <si>
    <t>Electabuzz</t>
  </si>
  <si>
    <t>Elekid</t>
  </si>
  <si>
    <t>Electivire</t>
  </si>
  <si>
    <t>Zebstrika</t>
  </si>
  <si>
    <t>Timburr</t>
  </si>
  <si>
    <t>Gurdurr</t>
  </si>
  <si>
    <t>Throh</t>
  </si>
  <si>
    <t>Sawk</t>
  </si>
  <si>
    <t>Mienfoo</t>
  </si>
  <si>
    <t>Mienshao</t>
  </si>
  <si>
    <t>Keldeo</t>
  </si>
  <si>
    <t>Quilladin</t>
  </si>
  <si>
    <t>Chesnaught</t>
  </si>
  <si>
    <t>Pancham</t>
  </si>
  <si>
    <t>Hawlucha</t>
  </si>
  <si>
    <t>Bewear</t>
  </si>
  <si>
    <t>Chikorita</t>
  </si>
  <si>
    <t>Bayleef</t>
  </si>
  <si>
    <t>Meganium</t>
  </si>
  <si>
    <t>Roselia</t>
  </si>
  <si>
    <t>Roserade</t>
  </si>
  <si>
    <t>Sandslash</t>
  </si>
  <si>
    <t>Aron</t>
  </si>
  <si>
    <t>Metang</t>
  </si>
  <si>
    <t>Empoleon</t>
  </si>
  <si>
    <t>Excadrill</t>
  </si>
  <si>
    <t>Ferroseed</t>
  </si>
  <si>
    <t>Bisharp</t>
  </si>
  <si>
    <t>Cobalion</t>
  </si>
  <si>
    <t>Sandshrew</t>
  </si>
  <si>
    <t>Goldeen</t>
  </si>
  <si>
    <t>Omanyte</t>
  </si>
  <si>
    <t>Omastar</t>
  </si>
  <si>
    <t>Kabuto</t>
  </si>
  <si>
    <t>Kabutops</t>
  </si>
  <si>
    <t>Wooper</t>
  </si>
  <si>
    <t>Quagsire</t>
  </si>
  <si>
    <t>Remoraid</t>
  </si>
  <si>
    <t>Octillery</t>
  </si>
  <si>
    <t>Marshtomp</t>
  </si>
  <si>
    <t>Swampert</t>
  </si>
  <si>
    <t>Trapinch</t>
  </si>
  <si>
    <t>Barboach</t>
  </si>
  <si>
    <t>Whiscash</t>
  </si>
  <si>
    <t>Gible</t>
  </si>
  <si>
    <t>Gabite</t>
  </si>
  <si>
    <t>Croagunk</t>
  </si>
  <si>
    <t>Stunfisk</t>
  </si>
  <si>
    <t>Bouffalant</t>
  </si>
  <si>
    <t>Landorus</t>
  </si>
  <si>
    <t>Diggersby</t>
  </si>
  <si>
    <t>Diglett</t>
  </si>
  <si>
    <t>Dugtrio</t>
  </si>
  <si>
    <t>Graveler</t>
  </si>
  <si>
    <t>Golem</t>
  </si>
  <si>
    <t>Grimer</t>
  </si>
  <si>
    <t>Cubone</t>
  </si>
  <si>
    <t>Marowak</t>
  </si>
  <si>
    <t>Rhyhorn</t>
  </si>
  <si>
    <t>Rhydon</t>
  </si>
  <si>
    <t>Rhyperior</t>
  </si>
  <si>
    <t>Mamoswine</t>
  </si>
  <si>
    <t>Boldore</t>
  </si>
  <si>
    <t>Gigalith</t>
  </si>
  <si>
    <t>Drilbur</t>
  </si>
  <si>
    <t>Krookodile</t>
  </si>
  <si>
    <t>Bunnelby</t>
  </si>
  <si>
    <t>Binacle</t>
  </si>
  <si>
    <t>Heliolisk</t>
  </si>
  <si>
    <t>Mudbray</t>
  </si>
  <si>
    <t>Mudsdale</t>
  </si>
  <si>
    <t>Spearow</t>
  </si>
  <si>
    <t>Fearow</t>
  </si>
  <si>
    <t>Nidoran♂</t>
  </si>
  <si>
    <t>Doduo</t>
  </si>
  <si>
    <t>Seaking</t>
  </si>
  <si>
    <t>Natu</t>
  </si>
  <si>
    <t>Taillow</t>
  </si>
  <si>
    <t>Honchkrow</t>
  </si>
  <si>
    <t>Chatot</t>
  </si>
  <si>
    <t>Rufflet</t>
  </si>
  <si>
    <t>Fletchling</t>
  </si>
  <si>
    <t>Inkay</t>
  </si>
  <si>
    <t>Malamar</t>
  </si>
  <si>
    <t>Pikipek</t>
  </si>
  <si>
    <t>Trumbeak</t>
  </si>
  <si>
    <t>Cacturne</t>
  </si>
  <si>
    <t>Qwilfish</t>
  </si>
  <si>
    <t>Cacnea</t>
  </si>
  <si>
    <t>Clefairy</t>
  </si>
  <si>
    <t>Chansey</t>
  </si>
  <si>
    <t>Cleffa</t>
  </si>
  <si>
    <t>Smoochum</t>
  </si>
  <si>
    <t>Blissey</t>
  </si>
  <si>
    <t>Gulpin</t>
  </si>
  <si>
    <t>Buneary</t>
  </si>
  <si>
    <t>Happiny</t>
  </si>
  <si>
    <t>Finneon</t>
  </si>
  <si>
    <t>Audino</t>
  </si>
  <si>
    <t>Popplio</t>
  </si>
  <si>
    <t>Swinub</t>
  </si>
  <si>
    <t>Sealeo</t>
  </si>
  <si>
    <t>Spinda</t>
  </si>
  <si>
    <t>Absol</t>
  </si>
  <si>
    <t>Pidgey</t>
  </si>
  <si>
    <t>Rattata</t>
  </si>
  <si>
    <t>Pikachu</t>
  </si>
  <si>
    <t>Eevee</t>
  </si>
  <si>
    <t>Sentret</t>
  </si>
  <si>
    <t>Furret</t>
  </si>
  <si>
    <t>Yanma</t>
  </si>
  <si>
    <t>Wingull</t>
  </si>
  <si>
    <t>Electrike</t>
  </si>
  <si>
    <t>Plusle</t>
  </si>
  <si>
    <t>Minun</t>
  </si>
  <si>
    <t>Starly</t>
  </si>
  <si>
    <t>Staravia</t>
  </si>
  <si>
    <t>Staraptor</t>
  </si>
  <si>
    <t>Burmy</t>
  </si>
  <si>
    <t>Buizel</t>
  </si>
  <si>
    <t>Glameow</t>
  </si>
  <si>
    <t>Leafeon</t>
  </si>
  <si>
    <t>Blitzle</t>
  </si>
  <si>
    <t>Archen</t>
  </si>
  <si>
    <t>Emolga</t>
  </si>
  <si>
    <t>Virizion</t>
  </si>
  <si>
    <t>Helioptile</t>
  </si>
  <si>
    <t>Lotad</t>
  </si>
  <si>
    <t>Turtwig</t>
  </si>
  <si>
    <t>Phanpy</t>
  </si>
  <si>
    <t>Tyrogue</t>
  </si>
  <si>
    <t>Zigzagoon</t>
  </si>
  <si>
    <t>Makuhita</t>
  </si>
  <si>
    <t>Spheal</t>
  </si>
  <si>
    <t>Skiddo</t>
  </si>
  <si>
    <t>Gogoat</t>
  </si>
  <si>
    <t>Geodude</t>
  </si>
  <si>
    <t>Onix</t>
  </si>
  <si>
    <t>Shuckle</t>
  </si>
  <si>
    <t>Nosepass</t>
  </si>
  <si>
    <t>Probopass</t>
  </si>
  <si>
    <t>Carracosta</t>
  </si>
  <si>
    <t>Carbink</t>
  </si>
  <si>
    <t>Diancie</t>
  </si>
  <si>
    <t>Rockruff</t>
  </si>
  <si>
    <t>Lycanroc</t>
  </si>
  <si>
    <t>Miltank</t>
  </si>
  <si>
    <t>Minior</t>
  </si>
  <si>
    <t>Komala</t>
  </si>
  <si>
    <t>Totodile</t>
  </si>
  <si>
    <t>Croconaw</t>
  </si>
  <si>
    <t>Anorith</t>
  </si>
  <si>
    <t>Purugly</t>
  </si>
  <si>
    <t>Purrloin</t>
  </si>
  <si>
    <t>Pansage</t>
  </si>
  <si>
    <t>Panpour</t>
  </si>
  <si>
    <t>Linoone</t>
  </si>
  <si>
    <t>Zoroark</t>
  </si>
  <si>
    <t>Trevenant</t>
  </si>
  <si>
    <t>Rampardos</t>
  </si>
  <si>
    <t>Roggenrola</t>
  </si>
  <si>
    <t>Terrakion</t>
  </si>
  <si>
    <t>Clauncher</t>
  </si>
  <si>
    <t>Clawitzer</t>
  </si>
  <si>
    <t>Poochyena</t>
  </si>
  <si>
    <t>Crawdaunt</t>
  </si>
  <si>
    <t>Magnemite</t>
  </si>
  <si>
    <t>Voltorb</t>
  </si>
  <si>
    <t>Electrode</t>
  </si>
  <si>
    <t>Shinx</t>
  </si>
  <si>
    <t>Pachirisu</t>
  </si>
  <si>
    <t>Tynamo</t>
  </si>
  <si>
    <t>Togedemaru</t>
  </si>
  <si>
    <t>Xurkitree</t>
  </si>
  <si>
    <t>Magikarp</t>
  </si>
  <si>
    <t>Wailmer</t>
  </si>
  <si>
    <t>Spoink</t>
  </si>
  <si>
    <t>Feebas</t>
  </si>
  <si>
    <t>Luvdisc</t>
  </si>
  <si>
    <t>Cosmog</t>
  </si>
  <si>
    <t>Cosmoem</t>
  </si>
  <si>
    <t>Pidgeotto</t>
  </si>
  <si>
    <t>Swellow</t>
  </si>
  <si>
    <t>Archeops</t>
  </si>
  <si>
    <t>Volbeat</t>
  </si>
  <si>
    <t>Illumise</t>
  </si>
  <si>
    <t>Wimpod</t>
  </si>
  <si>
    <t>Bulbasaur</t>
  </si>
  <si>
    <t>Staryu</t>
  </si>
  <si>
    <t>Tauros</t>
  </si>
  <si>
    <t>Mareep</t>
  </si>
  <si>
    <t>Stantler</t>
  </si>
  <si>
    <t>Mudkip</t>
  </si>
  <si>
    <t>Bidoof</t>
  </si>
  <si>
    <t>Snivy</t>
  </si>
  <si>
    <t>Oshawott</t>
  </si>
  <si>
    <t>Lillipup</t>
  </si>
  <si>
    <t>Basculin</t>
  </si>
  <si>
    <t>Deerling</t>
  </si>
  <si>
    <t>Flabébé</t>
  </si>
  <si>
    <t>Floette</t>
  </si>
  <si>
    <t>Swirlix</t>
  </si>
  <si>
    <t>Dedenne</t>
  </si>
  <si>
    <t>Goomy</t>
  </si>
  <si>
    <t>Sliggoo</t>
  </si>
  <si>
    <t>Xerneas</t>
  </si>
  <si>
    <t>Stufful</t>
  </si>
  <si>
    <t>Beldum</t>
  </si>
  <si>
    <t>Bibarel</t>
  </si>
  <si>
    <t>Cranidos</t>
  </si>
  <si>
    <t>Chespin</t>
  </si>
  <si>
    <t>Jolteon</t>
  </si>
  <si>
    <t>Pichu</t>
  </si>
  <si>
    <t>Raikou</t>
  </si>
  <si>
    <t>Meltan</t>
  </si>
  <si>
    <t>Melmetal</t>
  </si>
  <si>
    <t>Psyduck</t>
  </si>
  <si>
    <t>Vaporeon</t>
  </si>
  <si>
    <t>Pelipper</t>
  </si>
  <si>
    <t>Wailord</t>
  </si>
  <si>
    <t>Clamperl</t>
  </si>
  <si>
    <t>Relicanth</t>
  </si>
  <si>
    <t>Floatzel</t>
  </si>
  <si>
    <t>Lumineon</t>
  </si>
  <si>
    <t>Ducklett</t>
  </si>
  <si>
    <t>Kyogre</t>
  </si>
  <si>
    <t>Slakoth</t>
  </si>
  <si>
    <t>Slaking</t>
  </si>
  <si>
    <t>Tapu Lele</t>
  </si>
  <si>
    <t>Tapu Bulu</t>
  </si>
  <si>
    <t>Mr. Mime</t>
  </si>
  <si>
    <t>Mime Jr.</t>
  </si>
  <si>
    <t>Tapu Fini</t>
  </si>
  <si>
    <t>Tapu Koko</t>
  </si>
  <si>
    <t>Type: Null</t>
  </si>
  <si>
    <t>go_attack_id</t>
  </si>
  <si>
    <t>Critical Hit Chance</t>
  </si>
  <si>
    <t>Energy Requirements</t>
  </si>
  <si>
    <t>PvP Energy Requirement</t>
  </si>
  <si>
    <t>PvP Effect</t>
  </si>
  <si>
    <t>Chance</t>
  </si>
  <si>
    <t>3 seconds</t>
  </si>
  <si>
    <t>2 Energy</t>
  </si>
  <si>
    <t>None</t>
  </si>
  <si>
    <t>--</t>
  </si>
  <si>
    <t>1 Energy</t>
  </si>
  <si>
    <t>2.4 seconds</t>
  </si>
  <si>
    <t>3 Energy</t>
  </si>
  <si>
    <t>Aeroblast</t>
  </si>
  <si>
    <t>3.4 seconds</t>
  </si>
  <si>
    <t>Aeroblast+</t>
  </si>
  <si>
    <t>Aeroblast++</t>
  </si>
  <si>
    <t>2.7 seconds</t>
  </si>
  <si>
    <t>3.5 seconds</t>
  </si>
  <si>
    <t>2.6 seconds</t>
  </si>
  <si>
    <t>1.9 seconds</t>
  </si>
  <si>
    <t>1.8 seconds</t>
  </si>
  <si>
    <t>3.55 seconds</t>
  </si>
  <si>
    <t>Blast Burn</t>
  </si>
  <si>
    <t>3.1 seconds</t>
  </si>
  <si>
    <t>3.7 seconds</t>
  </si>
  <si>
    <t>3.2 seconds</t>
  </si>
  <si>
    <t>4.7 seconds</t>
  </si>
  <si>
    <t>3.9 seconds</t>
  </si>
  <si>
    <t>2.5 seconds</t>
  </si>
  <si>
    <t>Double Iron Bash</t>
  </si>
  <si>
    <t>Dragon Ascent</t>
  </si>
  <si>
    <t>3.6 seconds</t>
  </si>
  <si>
    <t>Drain Punch</t>
  </si>
  <si>
    <t>2.8 seconds</t>
  </si>
  <si>
    <t>0.22 seconds</t>
  </si>
  <si>
    <t>4.2 seconds</t>
  </si>
  <si>
    <t>2.2 seconds</t>
  </si>
  <si>
    <t>3.8 seconds</t>
  </si>
  <si>
    <t>Frenzy Plant</t>
  </si>
  <si>
    <t>Frustration</t>
  </si>
  <si>
    <t>Fusion Bolt</t>
  </si>
  <si>
    <t>Fusion Flare</t>
  </si>
  <si>
    <t>Giga Drain</t>
  </si>
  <si>
    <t>Glaciate</t>
  </si>
  <si>
    <t>3.3 seconds</t>
  </si>
  <si>
    <t>Heart Stamp</t>
  </si>
  <si>
    <t>2.1 seconds</t>
  </si>
  <si>
    <t>1.85 seconds</t>
  </si>
  <si>
    <t>Hydro Cannon</t>
  </si>
  <si>
    <t>Hydro Pump Blastoise</t>
  </si>
  <si>
    <t>4.5 seconds</t>
  </si>
  <si>
    <t>Icicle Spear</t>
  </si>
  <si>
    <t>Last Resort</t>
  </si>
  <si>
    <t>2.9 seconds</t>
  </si>
  <si>
    <t>Luster Purge</t>
  </si>
  <si>
    <t>Magma Storm</t>
  </si>
  <si>
    <t>Mega Drain</t>
  </si>
  <si>
    <t>Mist Ball</t>
  </si>
  <si>
    <t>Obstruct</t>
  </si>
  <si>
    <t>Origin Pulse</t>
  </si>
  <si>
    <t>4 seconds</t>
  </si>
  <si>
    <t>Precipice Blades</t>
  </si>
  <si>
    <t>5 Energy</t>
  </si>
  <si>
    <t>Psystrike</t>
  </si>
  <si>
    <t>Rest</t>
  </si>
  <si>
    <t>Return</t>
  </si>
  <si>
    <t>Rock Wrecker</t>
  </si>
  <si>
    <t>Sacred Fire</t>
  </si>
  <si>
    <t>Sacred Fire+</t>
  </si>
  <si>
    <t>Sacred Fire++</t>
  </si>
  <si>
    <t>Scald Blastoise</t>
  </si>
  <si>
    <t>Shadow Bone</t>
  </si>
  <si>
    <t>Shadow Force</t>
  </si>
  <si>
    <t>4.9 seconds</t>
  </si>
  <si>
    <t>Techno Blast</t>
  </si>
  <si>
    <t>Techno Blast Fire</t>
  </si>
  <si>
    <t>Techno Blast Ice</t>
  </si>
  <si>
    <t>Techno Blast Water</t>
  </si>
  <si>
    <t>Techno Blast Electric</t>
  </si>
  <si>
    <t>Vice Grip</t>
  </si>
  <si>
    <t>Weather Ball</t>
  </si>
  <si>
    <t>Weather Ball Fire</t>
  </si>
  <si>
    <t>Weather Ball Water</t>
  </si>
  <si>
    <t>Weather Ball Ice</t>
  </si>
  <si>
    <t>Weather Ball Rock</t>
  </si>
  <si>
    <t>Wrap Green</t>
  </si>
  <si>
    <t>Wrap Pink</t>
  </si>
  <si>
    <t>Move Id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</si>
  <si>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</si>
  <si>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</si>
  <si>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</si>
  <si>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</si>
  <si>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</si>
  <si>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</si>
  <si>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</si>
  <si>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</si>
  <si>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</si>
  <si>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</si>
  <si>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</si>
  <si>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</si>
  <si>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</si>
  <si>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</si>
  <si>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</si>
  <si>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</si>
  <si>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</si>
  <si>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</si>
  <si>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</si>
  <si>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</si>
  <si>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</si>
  <si>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</si>
  <si>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</si>
  <si>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</si>
  <si>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</si>
  <si>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</si>
  <si>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</si>
  <si>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</si>
  <si>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</si>
  <si>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</si>
  <si>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</si>
  <si>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</si>
  <si>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</si>
  <si>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</si>
  <si>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</si>
  <si>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</si>
  <si>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</si>
  <si>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</si>
  <si>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</si>
  <si>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</si>
  <si>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</si>
  <si>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</si>
  <si>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</si>
  <si>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</si>
  <si>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</si>
  <si>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</si>
  <si>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</si>
  <si>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</si>
  <si>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</si>
  <si>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</si>
  <si>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</si>
  <si>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</si>
  <si>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</si>
  <si>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</si>
  <si>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</si>
  <si>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</si>
  <si>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</si>
  <si>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</si>
  <si>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</si>
  <si>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</si>
  <si>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</si>
  <si>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</si>
  <si>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</si>
  <si>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</si>
  <si>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</si>
  <si>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</si>
  <si>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</si>
  <si>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</si>
  <si>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</si>
  <si>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</si>
  <si>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</si>
  <si>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</si>
  <si>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</si>
  <si>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</si>
  <si>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</si>
  <si>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</si>
  <si>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</si>
  <si>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</si>
  <si>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</si>
  <si>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</si>
  <si>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</si>
  <si>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</si>
  <si>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</si>
  <si>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</si>
  <si>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</si>
  <si>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</si>
  <si>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</si>
  <si>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</si>
  <si>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</si>
  <si>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</si>
  <si>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</si>
  <si>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</si>
  <si>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</si>
  <si>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</si>
  <si>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</si>
  <si>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</si>
  <si>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</si>
  <si>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</si>
  <si>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</si>
  <si>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</si>
  <si>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</si>
  <si>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</si>
  <si>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</si>
  <si>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</si>
  <si>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Pokemon</t>
  </si>
  <si>
    <t>Pokemon ID</t>
  </si>
  <si>
    <t xml:space="preserve"> </t>
  </si>
  <si>
    <t>Damage Diff</t>
  </si>
  <si>
    <t>NameRaw</t>
  </si>
  <si>
    <t>pkmn_id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</si>
</sst>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School\Group%20Project%20Bulk\PokemonDB\Sources\pokemon%20Go\go%20moves\go_moves.csv" TargetMode="External"/><Relationship Id="rId1" Type="http://schemas.openxmlformats.org/officeDocument/2006/relationships/externalLinkPath" Target="/School/Group%20Project%20Bulk/PokemonDB/Sources/pokemon%20Go/go%20moves/go_moves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School\Group%20Project%20Bulk\PokemonDB\GeneratedCSV\LookupData\pokemon_lookups.xlsx" TargetMode="External"/><Relationship Id="rId1" Type="http://schemas.openxmlformats.org/officeDocument/2006/relationships/externalLinkPath" Target="/School/Group%20Project%20Bulk/PokemonDB/GeneratedCSV/LookupData/pokemon_looku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o_moves"/>
    </sheetNames>
    <sheetDataSet>
      <sheetData sheetId="0">
        <row r="1">
          <cell r="A1" t="str">
            <v>id</v>
          </cell>
          <cell r="B1" t="str">
            <v>name</v>
          </cell>
          <cell r="C1" t="str">
            <v>type_id</v>
          </cell>
          <cell r="D1" t="str">
            <v>power</v>
          </cell>
          <cell r="F1" t="str">
            <v>animation_duration</v>
          </cell>
          <cell r="G1" t="str">
            <v>tb_power</v>
          </cell>
          <cell r="M1" t="str">
            <v>energy_cost</v>
          </cell>
          <cell r="N1" t="str">
            <v>tb_energy_cost</v>
          </cell>
        </row>
        <row r="2">
          <cell r="A2">
            <v>1</v>
          </cell>
          <cell r="B2" t="str">
            <v>Fury Cutter</v>
          </cell>
          <cell r="C2">
            <v>7</v>
          </cell>
          <cell r="D2">
            <v>3</v>
          </cell>
          <cell r="F2">
            <v>0.4</v>
          </cell>
          <cell r="G2">
            <v>2</v>
          </cell>
        </row>
        <row r="3">
          <cell r="A3">
            <v>2</v>
          </cell>
          <cell r="B3" t="str">
            <v>Bug Bite</v>
          </cell>
          <cell r="C3">
            <v>7</v>
          </cell>
          <cell r="D3">
            <v>5</v>
          </cell>
          <cell r="F3">
            <v>0.5</v>
          </cell>
          <cell r="G3">
            <v>3</v>
          </cell>
        </row>
        <row r="4">
          <cell r="A4">
            <v>3</v>
          </cell>
          <cell r="B4" t="str">
            <v>Bite</v>
          </cell>
          <cell r="C4">
            <v>17</v>
          </cell>
          <cell r="D4">
            <v>6</v>
          </cell>
          <cell r="F4">
            <v>0.5</v>
          </cell>
          <cell r="G4">
            <v>4</v>
          </cell>
        </row>
        <row r="5">
          <cell r="A5">
            <v>4</v>
          </cell>
          <cell r="B5" t="str">
            <v>Sucker Punch</v>
          </cell>
          <cell r="C5">
            <v>17</v>
          </cell>
          <cell r="D5">
            <v>7</v>
          </cell>
          <cell r="F5">
            <v>0.7</v>
          </cell>
          <cell r="G5">
            <v>5</v>
          </cell>
        </row>
        <row r="6">
          <cell r="A6">
            <v>5</v>
          </cell>
          <cell r="B6" t="str">
            <v>Dragon Breath</v>
          </cell>
          <cell r="C6">
            <v>16</v>
          </cell>
          <cell r="D6">
            <v>6</v>
          </cell>
          <cell r="F6">
            <v>0.5</v>
          </cell>
          <cell r="G6">
            <v>4</v>
          </cell>
        </row>
        <row r="7">
          <cell r="A7">
            <v>6</v>
          </cell>
          <cell r="B7" t="str">
            <v>Thunder Shock</v>
          </cell>
          <cell r="C7">
            <v>13</v>
          </cell>
          <cell r="D7">
            <v>5</v>
          </cell>
          <cell r="F7">
            <v>0.6</v>
          </cell>
          <cell r="G7">
            <v>3</v>
          </cell>
        </row>
        <row r="8">
          <cell r="A8">
            <v>7</v>
          </cell>
          <cell r="B8" t="str">
            <v>Spark</v>
          </cell>
          <cell r="C8">
            <v>13</v>
          </cell>
          <cell r="D8">
            <v>6</v>
          </cell>
          <cell r="F8">
            <v>0.7</v>
          </cell>
          <cell r="G8">
            <v>6</v>
          </cell>
        </row>
        <row r="9">
          <cell r="A9">
            <v>8</v>
          </cell>
          <cell r="B9" t="str">
            <v>Low Kick</v>
          </cell>
          <cell r="C9">
            <v>2</v>
          </cell>
          <cell r="D9">
            <v>6</v>
          </cell>
          <cell r="F9">
            <v>0.6</v>
          </cell>
          <cell r="G9">
            <v>4</v>
          </cell>
        </row>
        <row r="10">
          <cell r="A10">
            <v>9</v>
          </cell>
          <cell r="B10" t="str">
            <v>Karate Chop</v>
          </cell>
          <cell r="C10">
            <v>2</v>
          </cell>
          <cell r="D10">
            <v>8</v>
          </cell>
          <cell r="F10">
            <v>0.8</v>
          </cell>
          <cell r="G10">
            <v>5</v>
          </cell>
        </row>
        <row r="11">
          <cell r="A11">
            <v>10</v>
          </cell>
          <cell r="B11" t="str">
            <v>Ember</v>
          </cell>
          <cell r="C11">
            <v>10</v>
          </cell>
          <cell r="D11">
            <v>10</v>
          </cell>
          <cell r="F11">
            <v>1</v>
          </cell>
          <cell r="G11">
            <v>7</v>
          </cell>
        </row>
        <row r="12">
          <cell r="A12">
            <v>11</v>
          </cell>
          <cell r="B12" t="str">
            <v>Wing Attack</v>
          </cell>
          <cell r="C12">
            <v>3</v>
          </cell>
          <cell r="D12">
            <v>8</v>
          </cell>
          <cell r="F12">
            <v>0.8</v>
          </cell>
          <cell r="G12">
            <v>5</v>
          </cell>
        </row>
        <row r="13">
          <cell r="A13">
            <v>12</v>
          </cell>
          <cell r="B13" t="str">
            <v>Peck</v>
          </cell>
          <cell r="C13">
            <v>3</v>
          </cell>
          <cell r="D13">
            <v>10</v>
          </cell>
          <cell r="F13">
            <v>1</v>
          </cell>
          <cell r="G13">
            <v>6</v>
          </cell>
        </row>
        <row r="14">
          <cell r="A14">
            <v>13</v>
          </cell>
          <cell r="B14" t="str">
            <v>Lick</v>
          </cell>
          <cell r="C14">
            <v>8</v>
          </cell>
          <cell r="D14">
            <v>5</v>
          </cell>
          <cell r="F14">
            <v>0.5</v>
          </cell>
          <cell r="G14">
            <v>3</v>
          </cell>
        </row>
        <row r="15">
          <cell r="A15">
            <v>14</v>
          </cell>
          <cell r="B15" t="str">
            <v>Shadow Claw</v>
          </cell>
          <cell r="C15">
            <v>8</v>
          </cell>
          <cell r="D15">
            <v>9</v>
          </cell>
          <cell r="F15">
            <v>0.7</v>
          </cell>
          <cell r="G15">
            <v>6</v>
          </cell>
        </row>
        <row r="16">
          <cell r="A16">
            <v>15</v>
          </cell>
          <cell r="B16" t="str">
            <v>Vine Whip</v>
          </cell>
          <cell r="C16">
            <v>12</v>
          </cell>
          <cell r="D16">
            <v>7</v>
          </cell>
          <cell r="F16">
            <v>0.6</v>
          </cell>
          <cell r="G16">
            <v>5</v>
          </cell>
        </row>
        <row r="17">
          <cell r="A17">
            <v>16</v>
          </cell>
          <cell r="B17" t="str">
            <v>Razor Leaf</v>
          </cell>
          <cell r="C17">
            <v>12</v>
          </cell>
          <cell r="D17">
            <v>13</v>
          </cell>
          <cell r="F17">
            <v>1</v>
          </cell>
          <cell r="G17">
            <v>10</v>
          </cell>
        </row>
        <row r="18">
          <cell r="A18">
            <v>17</v>
          </cell>
          <cell r="B18" t="str">
            <v>Mud Shot</v>
          </cell>
          <cell r="C18">
            <v>5</v>
          </cell>
          <cell r="D18">
            <v>5</v>
          </cell>
          <cell r="F18">
            <v>0.6</v>
          </cell>
          <cell r="G18">
            <v>3</v>
          </cell>
        </row>
        <row r="19">
          <cell r="A19">
            <v>18</v>
          </cell>
          <cell r="B19" t="str">
            <v>Ice Shard</v>
          </cell>
          <cell r="C19">
            <v>15</v>
          </cell>
          <cell r="D19">
            <v>12</v>
          </cell>
          <cell r="F19">
            <v>1.2</v>
          </cell>
          <cell r="G19">
            <v>9</v>
          </cell>
        </row>
        <row r="20">
          <cell r="A20">
            <v>19</v>
          </cell>
          <cell r="B20" t="str">
            <v>Frost Breath</v>
          </cell>
          <cell r="C20">
            <v>15</v>
          </cell>
          <cell r="D20">
            <v>10</v>
          </cell>
          <cell r="F20">
            <v>0.9</v>
          </cell>
          <cell r="G20">
            <v>7</v>
          </cell>
        </row>
        <row r="21">
          <cell r="A21">
            <v>20</v>
          </cell>
          <cell r="B21" t="str">
            <v>Quick Attack</v>
          </cell>
          <cell r="C21">
            <v>1</v>
          </cell>
          <cell r="D21">
            <v>8</v>
          </cell>
          <cell r="F21">
            <v>0.8</v>
          </cell>
          <cell r="G21">
            <v>5</v>
          </cell>
        </row>
        <row r="22">
          <cell r="A22">
            <v>21</v>
          </cell>
          <cell r="B22" t="str">
            <v>Scratch</v>
          </cell>
          <cell r="C22">
            <v>1</v>
          </cell>
          <cell r="D22">
            <v>6</v>
          </cell>
          <cell r="F22">
            <v>0.5</v>
          </cell>
          <cell r="G22">
            <v>4</v>
          </cell>
        </row>
        <row r="23">
          <cell r="A23">
            <v>22</v>
          </cell>
          <cell r="B23" t="str">
            <v>Tackle</v>
          </cell>
          <cell r="C23">
            <v>1</v>
          </cell>
          <cell r="D23">
            <v>5</v>
          </cell>
          <cell r="F23">
            <v>0.5</v>
          </cell>
          <cell r="G23">
            <v>3</v>
          </cell>
        </row>
        <row r="24">
          <cell r="A24">
            <v>23</v>
          </cell>
          <cell r="B24" t="str">
            <v>Pound</v>
          </cell>
          <cell r="C24">
            <v>1</v>
          </cell>
          <cell r="D24">
            <v>7</v>
          </cell>
          <cell r="F24">
            <v>0.6</v>
          </cell>
          <cell r="G24">
            <v>4</v>
          </cell>
        </row>
        <row r="25">
          <cell r="A25">
            <v>24</v>
          </cell>
          <cell r="B25" t="str">
            <v>Cut</v>
          </cell>
          <cell r="C25">
            <v>1</v>
          </cell>
          <cell r="D25">
            <v>5</v>
          </cell>
          <cell r="F25">
            <v>0.5</v>
          </cell>
          <cell r="G25">
            <v>3</v>
          </cell>
        </row>
        <row r="26">
          <cell r="A26">
            <v>25</v>
          </cell>
          <cell r="B26" t="str">
            <v>Poison Jab</v>
          </cell>
          <cell r="C26">
            <v>4</v>
          </cell>
          <cell r="D26">
            <v>10</v>
          </cell>
          <cell r="F26">
            <v>0.8</v>
          </cell>
          <cell r="G26">
            <v>7</v>
          </cell>
        </row>
        <row r="27">
          <cell r="A27">
            <v>26</v>
          </cell>
          <cell r="B27" t="str">
            <v>Acid</v>
          </cell>
          <cell r="C27">
            <v>4</v>
          </cell>
          <cell r="D27">
            <v>9</v>
          </cell>
          <cell r="F27">
            <v>0.8</v>
          </cell>
          <cell r="G27">
            <v>6</v>
          </cell>
        </row>
        <row r="28">
          <cell r="A28">
            <v>27</v>
          </cell>
          <cell r="B28" t="str">
            <v>Psycho Cut</v>
          </cell>
          <cell r="C28">
            <v>14</v>
          </cell>
          <cell r="D28">
            <v>5</v>
          </cell>
          <cell r="F28">
            <v>0.6</v>
          </cell>
          <cell r="G28">
            <v>3</v>
          </cell>
        </row>
        <row r="29">
          <cell r="A29">
            <v>28</v>
          </cell>
          <cell r="B29" t="str">
            <v>Rock Throw</v>
          </cell>
          <cell r="C29">
            <v>6</v>
          </cell>
          <cell r="D29">
            <v>12</v>
          </cell>
          <cell r="F29">
            <v>0.9</v>
          </cell>
          <cell r="G29">
            <v>8</v>
          </cell>
        </row>
        <row r="30">
          <cell r="A30">
            <v>29</v>
          </cell>
          <cell r="B30" t="str">
            <v>Metal Claw</v>
          </cell>
          <cell r="C30">
            <v>9</v>
          </cell>
          <cell r="D30">
            <v>8</v>
          </cell>
          <cell r="F30">
            <v>0.7</v>
          </cell>
          <cell r="G30">
            <v>5</v>
          </cell>
        </row>
        <row r="31">
          <cell r="A31">
            <v>30</v>
          </cell>
          <cell r="B31" t="str">
            <v>Bullet Punch</v>
          </cell>
          <cell r="C31">
            <v>9</v>
          </cell>
          <cell r="D31">
            <v>9</v>
          </cell>
          <cell r="F31">
            <v>0.9</v>
          </cell>
          <cell r="G31">
            <v>6</v>
          </cell>
        </row>
        <row r="32">
          <cell r="A32">
            <v>31</v>
          </cell>
          <cell r="B32" t="str">
            <v>Water Gun</v>
          </cell>
          <cell r="C32">
            <v>11</v>
          </cell>
          <cell r="D32">
            <v>5</v>
          </cell>
          <cell r="F32">
            <v>0.5</v>
          </cell>
          <cell r="G32">
            <v>3</v>
          </cell>
        </row>
        <row r="33">
          <cell r="A33">
            <v>32</v>
          </cell>
          <cell r="B33" t="str">
            <v>Splash</v>
          </cell>
          <cell r="C33">
            <v>11</v>
          </cell>
          <cell r="D33">
            <v>0</v>
          </cell>
          <cell r="F33">
            <v>1.73</v>
          </cell>
          <cell r="G33">
            <v>0</v>
          </cell>
        </row>
        <row r="34">
          <cell r="A34">
            <v>33</v>
          </cell>
          <cell r="B34" t="str">
            <v>Water Gun (Blastoise)</v>
          </cell>
          <cell r="C34">
            <v>11</v>
          </cell>
          <cell r="D34">
            <v>10</v>
          </cell>
          <cell r="F34">
            <v>1</v>
          </cell>
          <cell r="G34">
            <v>6</v>
          </cell>
        </row>
        <row r="35">
          <cell r="A35">
            <v>34</v>
          </cell>
          <cell r="B35" t="str">
            <v>Mud-Slap</v>
          </cell>
          <cell r="C35">
            <v>5</v>
          </cell>
          <cell r="D35">
            <v>18</v>
          </cell>
          <cell r="F35">
            <v>1.4</v>
          </cell>
          <cell r="G35">
            <v>11</v>
          </cell>
        </row>
        <row r="36">
          <cell r="A36">
            <v>35</v>
          </cell>
          <cell r="B36" t="str">
            <v>Zen Headbutt</v>
          </cell>
          <cell r="C36">
            <v>14</v>
          </cell>
          <cell r="D36">
            <v>12</v>
          </cell>
          <cell r="F36">
            <v>1.1000000000000001</v>
          </cell>
          <cell r="G36">
            <v>8</v>
          </cell>
        </row>
        <row r="37">
          <cell r="A37">
            <v>36</v>
          </cell>
          <cell r="B37" t="str">
            <v>Confusion</v>
          </cell>
          <cell r="C37">
            <v>14</v>
          </cell>
          <cell r="D37">
            <v>20</v>
          </cell>
          <cell r="F37">
            <v>1.6</v>
          </cell>
          <cell r="G37">
            <v>16</v>
          </cell>
        </row>
        <row r="38">
          <cell r="A38">
            <v>37</v>
          </cell>
          <cell r="B38" t="str">
            <v>Poison Sting</v>
          </cell>
          <cell r="C38">
            <v>4</v>
          </cell>
          <cell r="D38">
            <v>5</v>
          </cell>
          <cell r="F38">
            <v>0.6</v>
          </cell>
          <cell r="G38">
            <v>3</v>
          </cell>
        </row>
        <row r="39">
          <cell r="A39">
            <v>38</v>
          </cell>
          <cell r="B39" t="str">
            <v>Bubble</v>
          </cell>
          <cell r="C39">
            <v>11</v>
          </cell>
          <cell r="D39">
            <v>12</v>
          </cell>
          <cell r="F39">
            <v>1.2</v>
          </cell>
          <cell r="G39">
            <v>7</v>
          </cell>
        </row>
        <row r="40">
          <cell r="A40">
            <v>39</v>
          </cell>
          <cell r="B40" t="str">
            <v>Feint Attack</v>
          </cell>
          <cell r="C40">
            <v>17</v>
          </cell>
          <cell r="D40">
            <v>10</v>
          </cell>
          <cell r="F40">
            <v>0.9</v>
          </cell>
          <cell r="G40">
            <v>6</v>
          </cell>
        </row>
        <row r="41">
          <cell r="A41">
            <v>40</v>
          </cell>
          <cell r="B41" t="str">
            <v>Steel Wing</v>
          </cell>
          <cell r="C41">
            <v>9</v>
          </cell>
          <cell r="D41">
            <v>11</v>
          </cell>
          <cell r="F41">
            <v>0.8</v>
          </cell>
          <cell r="G41">
            <v>7</v>
          </cell>
        </row>
        <row r="42">
          <cell r="A42">
            <v>41</v>
          </cell>
          <cell r="B42" t="str">
            <v>Fire Fang</v>
          </cell>
          <cell r="C42">
            <v>10</v>
          </cell>
          <cell r="D42">
            <v>12</v>
          </cell>
          <cell r="F42">
            <v>0.9</v>
          </cell>
          <cell r="G42">
            <v>8</v>
          </cell>
        </row>
        <row r="43">
          <cell r="A43">
            <v>42</v>
          </cell>
          <cell r="B43" t="str">
            <v>Rock Smash</v>
          </cell>
          <cell r="C43">
            <v>2</v>
          </cell>
          <cell r="D43">
            <v>15</v>
          </cell>
          <cell r="F43">
            <v>1.3</v>
          </cell>
          <cell r="G43">
            <v>9</v>
          </cell>
        </row>
        <row r="44">
          <cell r="A44">
            <v>43</v>
          </cell>
          <cell r="B44" t="str">
            <v>Transform</v>
          </cell>
          <cell r="C44">
            <v>1</v>
          </cell>
          <cell r="D44">
            <v>0</v>
          </cell>
          <cell r="F44">
            <v>2.23</v>
          </cell>
          <cell r="G44">
            <v>0</v>
          </cell>
        </row>
        <row r="45">
          <cell r="A45">
            <v>44</v>
          </cell>
          <cell r="B45" t="str">
            <v>Counter</v>
          </cell>
          <cell r="C45">
            <v>2</v>
          </cell>
          <cell r="D45">
            <v>12</v>
          </cell>
          <cell r="F45">
            <v>0.9</v>
          </cell>
          <cell r="G45">
            <v>8</v>
          </cell>
        </row>
        <row r="46">
          <cell r="A46">
            <v>45</v>
          </cell>
          <cell r="B46" t="str">
            <v>Powder Snow</v>
          </cell>
          <cell r="C46">
            <v>15</v>
          </cell>
          <cell r="D46">
            <v>6</v>
          </cell>
          <cell r="F46">
            <v>1</v>
          </cell>
          <cell r="G46">
            <v>5</v>
          </cell>
        </row>
        <row r="47">
          <cell r="A47">
            <v>46</v>
          </cell>
          <cell r="B47" t="str">
            <v>Charge Beam</v>
          </cell>
          <cell r="C47">
            <v>13</v>
          </cell>
          <cell r="D47">
            <v>8</v>
          </cell>
          <cell r="F47">
            <v>1.1000000000000001</v>
          </cell>
          <cell r="G47">
            <v>5</v>
          </cell>
        </row>
        <row r="48">
          <cell r="A48">
            <v>47</v>
          </cell>
          <cell r="B48" t="str">
            <v>Volt Switch</v>
          </cell>
          <cell r="C48">
            <v>13</v>
          </cell>
          <cell r="D48">
            <v>14</v>
          </cell>
          <cell r="F48">
            <v>1.6</v>
          </cell>
          <cell r="G48">
            <v>12</v>
          </cell>
        </row>
        <row r="49">
          <cell r="A49">
            <v>48</v>
          </cell>
          <cell r="B49" t="str">
            <v>Dragon Tail</v>
          </cell>
          <cell r="C49">
            <v>16</v>
          </cell>
          <cell r="D49">
            <v>15</v>
          </cell>
          <cell r="F49">
            <v>1.1000000000000001</v>
          </cell>
          <cell r="G49">
            <v>13</v>
          </cell>
        </row>
        <row r="50">
          <cell r="A50">
            <v>49</v>
          </cell>
          <cell r="B50" t="str">
            <v>Air Slash</v>
          </cell>
          <cell r="C50">
            <v>3</v>
          </cell>
          <cell r="D50">
            <v>14</v>
          </cell>
          <cell r="F50">
            <v>1.2</v>
          </cell>
          <cell r="G50">
            <v>9</v>
          </cell>
        </row>
        <row r="51">
          <cell r="A51">
            <v>50</v>
          </cell>
          <cell r="B51" t="str">
            <v>Infestation</v>
          </cell>
          <cell r="C51">
            <v>7</v>
          </cell>
          <cell r="D51">
            <v>10</v>
          </cell>
          <cell r="F51">
            <v>1.1000000000000001</v>
          </cell>
          <cell r="G51">
            <v>6</v>
          </cell>
        </row>
        <row r="52">
          <cell r="A52">
            <v>51</v>
          </cell>
          <cell r="B52" t="str">
            <v>Struggle Bug</v>
          </cell>
          <cell r="C52">
            <v>7</v>
          </cell>
          <cell r="D52">
            <v>15</v>
          </cell>
          <cell r="F52">
            <v>1.5</v>
          </cell>
          <cell r="G52">
            <v>9</v>
          </cell>
        </row>
        <row r="53">
          <cell r="A53">
            <v>52</v>
          </cell>
          <cell r="B53" t="str">
            <v>Astonish</v>
          </cell>
          <cell r="C53">
            <v>8</v>
          </cell>
          <cell r="D53">
            <v>8</v>
          </cell>
          <cell r="F53">
            <v>1.1000000000000001</v>
          </cell>
          <cell r="G53">
            <v>5</v>
          </cell>
        </row>
        <row r="54">
          <cell r="A54">
            <v>53</v>
          </cell>
          <cell r="B54" t="str">
            <v>Hex</v>
          </cell>
          <cell r="C54">
            <v>8</v>
          </cell>
          <cell r="D54">
            <v>10</v>
          </cell>
          <cell r="F54">
            <v>1.2</v>
          </cell>
          <cell r="G54">
            <v>6</v>
          </cell>
        </row>
        <row r="55">
          <cell r="A55">
            <v>54</v>
          </cell>
          <cell r="B55" t="str">
            <v>Iron Tail</v>
          </cell>
          <cell r="C55">
            <v>9</v>
          </cell>
          <cell r="D55">
            <v>15</v>
          </cell>
          <cell r="F55">
            <v>1.1000000000000001</v>
          </cell>
          <cell r="G55">
            <v>9</v>
          </cell>
        </row>
        <row r="56">
          <cell r="A56">
            <v>55</v>
          </cell>
          <cell r="B56" t="str">
            <v>Fire Spin</v>
          </cell>
          <cell r="C56">
            <v>10</v>
          </cell>
          <cell r="D56">
            <v>14</v>
          </cell>
          <cell r="F56">
            <v>1.1000000000000001</v>
          </cell>
          <cell r="G56">
            <v>9</v>
          </cell>
        </row>
        <row r="57">
          <cell r="A57">
            <v>56</v>
          </cell>
          <cell r="B57" t="str">
            <v>Bullet Seed</v>
          </cell>
          <cell r="C57">
            <v>12</v>
          </cell>
          <cell r="D57">
            <v>8</v>
          </cell>
          <cell r="F57">
            <v>1.1000000000000001</v>
          </cell>
          <cell r="G57">
            <v>5</v>
          </cell>
        </row>
        <row r="58">
          <cell r="A58">
            <v>57</v>
          </cell>
          <cell r="B58" t="str">
            <v>Extrasensory</v>
          </cell>
          <cell r="C58">
            <v>14</v>
          </cell>
          <cell r="D58">
            <v>12</v>
          </cell>
          <cell r="F58">
            <v>1.1000000000000001</v>
          </cell>
          <cell r="G58">
            <v>8</v>
          </cell>
        </row>
        <row r="59">
          <cell r="A59">
            <v>58</v>
          </cell>
          <cell r="B59" t="str">
            <v>Snarl</v>
          </cell>
          <cell r="C59">
            <v>17</v>
          </cell>
          <cell r="D59">
            <v>12</v>
          </cell>
          <cell r="F59">
            <v>1.1000000000000001</v>
          </cell>
          <cell r="G59">
            <v>5</v>
          </cell>
        </row>
        <row r="60">
          <cell r="A60">
            <v>59</v>
          </cell>
          <cell r="B60" t="str">
            <v>Hidden Power*</v>
          </cell>
          <cell r="C60">
            <v>1</v>
          </cell>
          <cell r="D60">
            <v>15</v>
          </cell>
          <cell r="F60">
            <v>1.5</v>
          </cell>
          <cell r="G60">
            <v>9</v>
          </cell>
        </row>
        <row r="61">
          <cell r="A61">
            <v>60</v>
          </cell>
          <cell r="B61" t="str">
            <v>Take Down</v>
          </cell>
          <cell r="C61">
            <v>1</v>
          </cell>
          <cell r="D61">
            <v>8</v>
          </cell>
          <cell r="F61">
            <v>1.2</v>
          </cell>
          <cell r="G61">
            <v>5</v>
          </cell>
        </row>
        <row r="62">
          <cell r="A62">
            <v>61</v>
          </cell>
          <cell r="B62" t="str">
            <v>Waterfall</v>
          </cell>
          <cell r="C62">
            <v>11</v>
          </cell>
          <cell r="D62">
            <v>16</v>
          </cell>
          <cell r="F62">
            <v>1.2</v>
          </cell>
          <cell r="G62">
            <v>12</v>
          </cell>
        </row>
        <row r="63">
          <cell r="A63">
            <v>62</v>
          </cell>
          <cell r="B63" t="str">
            <v>Yawn</v>
          </cell>
          <cell r="C63">
            <v>1</v>
          </cell>
          <cell r="D63">
            <v>0</v>
          </cell>
          <cell r="F63">
            <v>1.7</v>
          </cell>
          <cell r="G63">
            <v>0</v>
          </cell>
        </row>
        <row r="64">
          <cell r="A64">
            <v>63</v>
          </cell>
          <cell r="B64" t="str">
            <v>Present</v>
          </cell>
          <cell r="C64">
            <v>1</v>
          </cell>
          <cell r="D64">
            <v>5</v>
          </cell>
          <cell r="F64">
            <v>1.3</v>
          </cell>
          <cell r="G64">
            <v>3</v>
          </cell>
        </row>
        <row r="65">
          <cell r="A65">
            <v>64</v>
          </cell>
          <cell r="B65" t="str">
            <v>Smack Down</v>
          </cell>
          <cell r="C65">
            <v>6</v>
          </cell>
          <cell r="D65">
            <v>16</v>
          </cell>
          <cell r="F65">
            <v>1.2</v>
          </cell>
          <cell r="G65">
            <v>12</v>
          </cell>
        </row>
        <row r="66">
          <cell r="A66">
            <v>65</v>
          </cell>
          <cell r="B66" t="str">
            <v>Charm</v>
          </cell>
          <cell r="C66">
            <v>18</v>
          </cell>
          <cell r="D66">
            <v>20</v>
          </cell>
          <cell r="F66">
            <v>1.5</v>
          </cell>
          <cell r="G66">
            <v>15</v>
          </cell>
        </row>
        <row r="67">
          <cell r="A67">
            <v>66</v>
          </cell>
          <cell r="B67" t="str">
            <v>Lock-On</v>
          </cell>
          <cell r="C67">
            <v>1</v>
          </cell>
          <cell r="D67">
            <v>1</v>
          </cell>
          <cell r="F67">
            <v>0.3</v>
          </cell>
          <cell r="G67">
            <v>1</v>
          </cell>
        </row>
        <row r="68">
          <cell r="A68">
            <v>67</v>
          </cell>
          <cell r="B68" t="str">
            <v>Thunder Fang</v>
          </cell>
          <cell r="C68">
            <v>13</v>
          </cell>
          <cell r="D68">
            <v>12</v>
          </cell>
          <cell r="F68">
            <v>1.2</v>
          </cell>
          <cell r="G68">
            <v>8</v>
          </cell>
        </row>
        <row r="69">
          <cell r="A69">
            <v>68</v>
          </cell>
          <cell r="B69" t="str">
            <v>Ice Fang</v>
          </cell>
          <cell r="C69">
            <v>15</v>
          </cell>
          <cell r="D69">
            <v>12</v>
          </cell>
          <cell r="F69">
            <v>1.5</v>
          </cell>
          <cell r="G69">
            <v>8</v>
          </cell>
        </row>
        <row r="70">
          <cell r="A70">
            <v>69</v>
          </cell>
          <cell r="B70" t="str">
            <v>Gust</v>
          </cell>
          <cell r="C70">
            <v>3</v>
          </cell>
          <cell r="D70">
            <v>25</v>
          </cell>
          <cell r="F70">
            <v>2</v>
          </cell>
          <cell r="G70">
            <v>16</v>
          </cell>
        </row>
        <row r="71">
          <cell r="A71">
            <v>70</v>
          </cell>
          <cell r="B71" t="str">
            <v>Incinerate</v>
          </cell>
          <cell r="C71">
            <v>10</v>
          </cell>
          <cell r="D71">
            <v>29</v>
          </cell>
          <cell r="F71">
            <v>2.2999999999999998</v>
          </cell>
          <cell r="G71">
            <v>15</v>
          </cell>
        </row>
        <row r="72">
          <cell r="A72">
            <v>71</v>
          </cell>
          <cell r="B72" t="str">
            <v>Fairy Wind</v>
          </cell>
          <cell r="C72">
            <v>18</v>
          </cell>
          <cell r="D72">
            <v>9</v>
          </cell>
          <cell r="F72">
            <v>0.97</v>
          </cell>
          <cell r="G72">
            <v>3</v>
          </cell>
        </row>
        <row r="73">
          <cell r="A73">
            <v>72</v>
          </cell>
          <cell r="B73" t="str">
            <v>Double Kick</v>
          </cell>
          <cell r="C73">
            <v>2</v>
          </cell>
          <cell r="D73">
            <v>10</v>
          </cell>
          <cell r="F73">
            <v>1</v>
          </cell>
          <cell r="G73">
            <v>8</v>
          </cell>
        </row>
        <row r="74">
          <cell r="A74">
            <v>73</v>
          </cell>
          <cell r="B74" t="str">
            <v>Magical Leaf</v>
          </cell>
          <cell r="C74">
            <v>12</v>
          </cell>
          <cell r="D74">
            <v>16</v>
          </cell>
          <cell r="F74">
            <v>1.4</v>
          </cell>
          <cell r="G74">
            <v>10</v>
          </cell>
        </row>
        <row r="75">
          <cell r="A75">
            <v>74</v>
          </cell>
          <cell r="B75" t="str">
            <v>Rollout</v>
          </cell>
          <cell r="C75">
            <v>6</v>
          </cell>
          <cell r="D75">
            <v>14</v>
          </cell>
          <cell r="F75">
            <v>1.4</v>
          </cell>
          <cell r="G75">
            <v>4</v>
          </cell>
        </row>
        <row r="76">
          <cell r="A76">
            <v>75</v>
          </cell>
          <cell r="B76" t="str">
            <v>Wrap</v>
          </cell>
          <cell r="C76">
            <v>1</v>
          </cell>
          <cell r="D76">
            <v>60</v>
          </cell>
          <cell r="F76">
            <v>2.9</v>
          </cell>
          <cell r="G76">
            <v>60</v>
          </cell>
          <cell r="M76">
            <v>33</v>
          </cell>
          <cell r="N76">
            <v>45</v>
          </cell>
        </row>
        <row r="77">
          <cell r="A77">
            <v>76</v>
          </cell>
          <cell r="B77" t="str">
            <v>Hyper Beam</v>
          </cell>
          <cell r="C77">
            <v>1</v>
          </cell>
          <cell r="D77">
            <v>150</v>
          </cell>
          <cell r="F77">
            <v>3.8</v>
          </cell>
          <cell r="G77">
            <v>150</v>
          </cell>
          <cell r="M77">
            <v>100</v>
          </cell>
          <cell r="N77">
            <v>80</v>
          </cell>
        </row>
        <row r="78">
          <cell r="A78">
            <v>77</v>
          </cell>
          <cell r="B78" t="str">
            <v>Dark Pulse</v>
          </cell>
          <cell r="C78">
            <v>17</v>
          </cell>
          <cell r="D78">
            <v>80</v>
          </cell>
          <cell r="F78">
            <v>3</v>
          </cell>
          <cell r="G78">
            <v>80</v>
          </cell>
          <cell r="M78">
            <v>50</v>
          </cell>
          <cell r="N78">
            <v>50</v>
          </cell>
        </row>
        <row r="79">
          <cell r="A79">
            <v>78</v>
          </cell>
          <cell r="B79" t="str">
            <v>Sludge</v>
          </cell>
          <cell r="C79">
            <v>4</v>
          </cell>
          <cell r="D79">
            <v>50</v>
          </cell>
          <cell r="F79">
            <v>2.1</v>
          </cell>
          <cell r="G79">
            <v>50</v>
          </cell>
          <cell r="M79">
            <v>33</v>
          </cell>
          <cell r="N79">
            <v>40</v>
          </cell>
        </row>
        <row r="80">
          <cell r="A80">
            <v>79</v>
          </cell>
          <cell r="B80" t="str">
            <v>Vise Grip</v>
          </cell>
          <cell r="C80">
            <v>1</v>
          </cell>
          <cell r="D80">
            <v>35</v>
          </cell>
          <cell r="F80">
            <v>1.9</v>
          </cell>
          <cell r="G80">
            <v>40</v>
          </cell>
          <cell r="M80">
            <v>33</v>
          </cell>
          <cell r="N80">
            <v>40</v>
          </cell>
        </row>
        <row r="81">
          <cell r="A81">
            <v>80</v>
          </cell>
          <cell r="B81" t="str">
            <v>Flame Wheel</v>
          </cell>
          <cell r="C81">
            <v>10</v>
          </cell>
          <cell r="D81">
            <v>60</v>
          </cell>
          <cell r="F81">
            <v>2.7</v>
          </cell>
          <cell r="G81">
            <v>60</v>
          </cell>
          <cell r="M81">
            <v>50</v>
          </cell>
          <cell r="N81">
            <v>55</v>
          </cell>
        </row>
        <row r="82">
          <cell r="A82">
            <v>81</v>
          </cell>
          <cell r="B82" t="str">
            <v>Megahorn</v>
          </cell>
          <cell r="C82">
            <v>7</v>
          </cell>
          <cell r="D82">
            <v>110</v>
          </cell>
          <cell r="F82">
            <v>2.2000000000000002</v>
          </cell>
          <cell r="G82">
            <v>110</v>
          </cell>
          <cell r="M82">
            <v>100</v>
          </cell>
          <cell r="N82">
            <v>55</v>
          </cell>
        </row>
        <row r="83">
          <cell r="A83">
            <v>82</v>
          </cell>
          <cell r="B83" t="str">
            <v>Flamethrower</v>
          </cell>
          <cell r="C83">
            <v>10</v>
          </cell>
          <cell r="D83">
            <v>70</v>
          </cell>
          <cell r="F83">
            <v>2.2000000000000002</v>
          </cell>
          <cell r="G83">
            <v>90</v>
          </cell>
          <cell r="M83">
            <v>50</v>
          </cell>
          <cell r="N83">
            <v>55</v>
          </cell>
        </row>
        <row r="84">
          <cell r="A84">
            <v>83</v>
          </cell>
          <cell r="B84" t="str">
            <v>Dig</v>
          </cell>
          <cell r="C84">
            <v>5</v>
          </cell>
          <cell r="D84">
            <v>100</v>
          </cell>
          <cell r="F84">
            <v>4.7</v>
          </cell>
          <cell r="G84">
            <v>100</v>
          </cell>
          <cell r="M84">
            <v>50</v>
          </cell>
          <cell r="N84">
            <v>80</v>
          </cell>
        </row>
        <row r="85">
          <cell r="A85">
            <v>84</v>
          </cell>
          <cell r="B85" t="str">
            <v>Cross Chop</v>
          </cell>
          <cell r="C85">
            <v>2</v>
          </cell>
          <cell r="D85">
            <v>50</v>
          </cell>
          <cell r="F85">
            <v>1.5</v>
          </cell>
          <cell r="G85">
            <v>50</v>
          </cell>
          <cell r="M85">
            <v>50</v>
          </cell>
          <cell r="N85">
            <v>35</v>
          </cell>
        </row>
        <row r="86">
          <cell r="A86">
            <v>85</v>
          </cell>
          <cell r="B86" t="str">
            <v>Psybeam</v>
          </cell>
          <cell r="C86">
            <v>14</v>
          </cell>
          <cell r="D86">
            <v>70</v>
          </cell>
          <cell r="F86">
            <v>3.2</v>
          </cell>
          <cell r="G86">
            <v>70</v>
          </cell>
          <cell r="M86">
            <v>50</v>
          </cell>
          <cell r="N86">
            <v>60</v>
          </cell>
        </row>
        <row r="87">
          <cell r="A87">
            <v>86</v>
          </cell>
          <cell r="B87" t="str">
            <v>Earthquake</v>
          </cell>
          <cell r="C87">
            <v>5</v>
          </cell>
          <cell r="D87">
            <v>140</v>
          </cell>
          <cell r="F87">
            <v>3.6</v>
          </cell>
          <cell r="G87">
            <v>120</v>
          </cell>
          <cell r="M87">
            <v>100</v>
          </cell>
          <cell r="N87">
            <v>65</v>
          </cell>
        </row>
        <row r="88">
          <cell r="A88">
            <v>87</v>
          </cell>
          <cell r="B88" t="str">
            <v>Stone Edge</v>
          </cell>
          <cell r="C88">
            <v>6</v>
          </cell>
          <cell r="D88">
            <v>100</v>
          </cell>
          <cell r="F88">
            <v>2.2999999999999998</v>
          </cell>
          <cell r="G88">
            <v>100</v>
          </cell>
          <cell r="M88">
            <v>100</v>
          </cell>
          <cell r="N88">
            <v>55</v>
          </cell>
        </row>
        <row r="89">
          <cell r="A89">
            <v>88</v>
          </cell>
          <cell r="B89" t="str">
            <v>Ice Punch</v>
          </cell>
          <cell r="C89">
            <v>15</v>
          </cell>
          <cell r="D89">
            <v>50</v>
          </cell>
          <cell r="F89">
            <v>1.9</v>
          </cell>
          <cell r="G89">
            <v>55</v>
          </cell>
          <cell r="M89">
            <v>33</v>
          </cell>
          <cell r="N89">
            <v>40</v>
          </cell>
        </row>
        <row r="90">
          <cell r="A90">
            <v>89</v>
          </cell>
          <cell r="B90" t="str">
            <v>Heart Stamp</v>
          </cell>
          <cell r="C90">
            <v>14</v>
          </cell>
          <cell r="D90">
            <v>40</v>
          </cell>
          <cell r="F90">
            <v>1.9</v>
          </cell>
          <cell r="G90">
            <v>40</v>
          </cell>
          <cell r="M90">
            <v>33</v>
          </cell>
          <cell r="N90">
            <v>40</v>
          </cell>
        </row>
        <row r="91">
          <cell r="A91">
            <v>90</v>
          </cell>
          <cell r="B91" t="str">
            <v>Discharge</v>
          </cell>
          <cell r="C91">
            <v>13</v>
          </cell>
          <cell r="D91">
            <v>65</v>
          </cell>
          <cell r="F91">
            <v>2.5</v>
          </cell>
          <cell r="G91">
            <v>65</v>
          </cell>
          <cell r="M91">
            <v>33</v>
          </cell>
          <cell r="N91">
            <v>45</v>
          </cell>
        </row>
        <row r="92">
          <cell r="A92">
            <v>91</v>
          </cell>
          <cell r="B92" t="str">
            <v>Flash Cannon</v>
          </cell>
          <cell r="C92">
            <v>9</v>
          </cell>
          <cell r="D92">
            <v>100</v>
          </cell>
          <cell r="F92">
            <v>2.7</v>
          </cell>
          <cell r="G92">
            <v>110</v>
          </cell>
          <cell r="M92">
            <v>100</v>
          </cell>
          <cell r="N92">
            <v>70</v>
          </cell>
        </row>
        <row r="93">
          <cell r="A93">
            <v>92</v>
          </cell>
          <cell r="B93" t="str">
            <v>Drill Peck</v>
          </cell>
          <cell r="C93">
            <v>3</v>
          </cell>
          <cell r="D93">
            <v>65</v>
          </cell>
          <cell r="F93">
            <v>2.2999999999999998</v>
          </cell>
          <cell r="G93">
            <v>65</v>
          </cell>
          <cell r="M93">
            <v>33</v>
          </cell>
          <cell r="N93">
            <v>40</v>
          </cell>
        </row>
        <row r="94">
          <cell r="A94">
            <v>93</v>
          </cell>
          <cell r="B94" t="str">
            <v>Ice Beam</v>
          </cell>
          <cell r="C94">
            <v>15</v>
          </cell>
          <cell r="D94">
            <v>90</v>
          </cell>
          <cell r="F94">
            <v>3.3</v>
          </cell>
          <cell r="G94">
            <v>90</v>
          </cell>
          <cell r="M94">
            <v>50</v>
          </cell>
          <cell r="N94">
            <v>55</v>
          </cell>
        </row>
        <row r="95">
          <cell r="A95">
            <v>94</v>
          </cell>
          <cell r="B95" t="str">
            <v>Blizzard</v>
          </cell>
          <cell r="C95">
            <v>15</v>
          </cell>
          <cell r="D95">
            <v>130</v>
          </cell>
          <cell r="F95">
            <v>3.1</v>
          </cell>
          <cell r="G95">
            <v>140</v>
          </cell>
          <cell r="M95">
            <v>100</v>
          </cell>
          <cell r="N95">
            <v>75</v>
          </cell>
        </row>
        <row r="96">
          <cell r="A96">
            <v>95</v>
          </cell>
          <cell r="B96" t="str">
            <v>Heat Wave</v>
          </cell>
          <cell r="C96">
            <v>10</v>
          </cell>
          <cell r="D96">
            <v>95</v>
          </cell>
          <cell r="F96">
            <v>3</v>
          </cell>
          <cell r="G96">
            <v>95</v>
          </cell>
          <cell r="M96">
            <v>100</v>
          </cell>
          <cell r="N96">
            <v>75</v>
          </cell>
        </row>
        <row r="97">
          <cell r="A97">
            <v>96</v>
          </cell>
          <cell r="B97" t="str">
            <v>Aerial Ace</v>
          </cell>
          <cell r="C97">
            <v>3</v>
          </cell>
          <cell r="D97">
            <v>55</v>
          </cell>
          <cell r="F97">
            <v>2.4</v>
          </cell>
          <cell r="G97">
            <v>55</v>
          </cell>
          <cell r="M97">
            <v>33</v>
          </cell>
          <cell r="N97">
            <v>45</v>
          </cell>
        </row>
        <row r="98">
          <cell r="A98">
            <v>97</v>
          </cell>
          <cell r="B98" t="str">
            <v>Drill Run</v>
          </cell>
          <cell r="C98">
            <v>5</v>
          </cell>
          <cell r="D98">
            <v>80</v>
          </cell>
          <cell r="F98">
            <v>2.8</v>
          </cell>
          <cell r="G98">
            <v>80</v>
          </cell>
          <cell r="M98">
            <v>50</v>
          </cell>
          <cell r="N98">
            <v>45</v>
          </cell>
        </row>
        <row r="99">
          <cell r="A99">
            <v>98</v>
          </cell>
          <cell r="B99" t="str">
            <v>Petal Blizzard</v>
          </cell>
          <cell r="C99">
            <v>12</v>
          </cell>
          <cell r="D99">
            <v>110</v>
          </cell>
          <cell r="F99">
            <v>2.6</v>
          </cell>
          <cell r="G99">
            <v>110</v>
          </cell>
          <cell r="M99">
            <v>100</v>
          </cell>
          <cell r="N99">
            <v>65</v>
          </cell>
        </row>
        <row r="100">
          <cell r="A100">
            <v>99</v>
          </cell>
          <cell r="B100" t="str">
            <v>Mega Drain</v>
          </cell>
          <cell r="C100">
            <v>12</v>
          </cell>
          <cell r="D100">
            <v>25</v>
          </cell>
          <cell r="F100">
            <v>2.6</v>
          </cell>
          <cell r="G100">
            <v>25</v>
          </cell>
          <cell r="M100">
            <v>50</v>
          </cell>
          <cell r="N100">
            <v>55</v>
          </cell>
        </row>
        <row r="101">
          <cell r="A101">
            <v>100</v>
          </cell>
          <cell r="B101" t="str">
            <v>Bug Buzz</v>
          </cell>
          <cell r="C101">
            <v>7</v>
          </cell>
          <cell r="D101">
            <v>90</v>
          </cell>
          <cell r="F101">
            <v>3.7</v>
          </cell>
          <cell r="G101">
            <v>100</v>
          </cell>
          <cell r="M101">
            <v>50</v>
          </cell>
          <cell r="N101">
            <v>60</v>
          </cell>
        </row>
        <row r="102">
          <cell r="A102">
            <v>101</v>
          </cell>
          <cell r="B102" t="str">
            <v>Poison Fang</v>
          </cell>
          <cell r="C102">
            <v>4</v>
          </cell>
          <cell r="D102">
            <v>35</v>
          </cell>
          <cell r="F102">
            <v>1.7</v>
          </cell>
          <cell r="G102">
            <v>40</v>
          </cell>
          <cell r="M102">
            <v>33</v>
          </cell>
          <cell r="N102">
            <v>40</v>
          </cell>
        </row>
        <row r="103">
          <cell r="A103">
            <v>102</v>
          </cell>
          <cell r="B103" t="str">
            <v>Night Slash</v>
          </cell>
          <cell r="C103">
            <v>17</v>
          </cell>
          <cell r="D103">
            <v>50</v>
          </cell>
          <cell r="F103">
            <v>2.2000000000000002</v>
          </cell>
          <cell r="G103">
            <v>50</v>
          </cell>
          <cell r="M103">
            <v>33</v>
          </cell>
          <cell r="N103">
            <v>35</v>
          </cell>
        </row>
        <row r="104">
          <cell r="A104">
            <v>103</v>
          </cell>
          <cell r="B104" t="str">
            <v>Bubble Beam</v>
          </cell>
          <cell r="C104">
            <v>11</v>
          </cell>
          <cell r="D104">
            <v>45</v>
          </cell>
          <cell r="F104">
            <v>1.9</v>
          </cell>
          <cell r="G104">
            <v>25</v>
          </cell>
          <cell r="M104">
            <v>33</v>
          </cell>
          <cell r="N104">
            <v>40</v>
          </cell>
        </row>
        <row r="105">
          <cell r="A105">
            <v>104</v>
          </cell>
          <cell r="B105" t="str">
            <v>Submission</v>
          </cell>
          <cell r="C105">
            <v>2</v>
          </cell>
          <cell r="D105">
            <v>60</v>
          </cell>
          <cell r="F105">
            <v>2.2000000000000002</v>
          </cell>
          <cell r="G105">
            <v>60</v>
          </cell>
          <cell r="M105">
            <v>50</v>
          </cell>
          <cell r="N105">
            <v>50</v>
          </cell>
        </row>
        <row r="106">
          <cell r="A106">
            <v>105</v>
          </cell>
          <cell r="B106" t="str">
            <v>Low Sweep</v>
          </cell>
          <cell r="C106">
            <v>2</v>
          </cell>
          <cell r="D106">
            <v>40</v>
          </cell>
          <cell r="F106">
            <v>1.9</v>
          </cell>
          <cell r="G106">
            <v>40</v>
          </cell>
          <cell r="M106">
            <v>33</v>
          </cell>
          <cell r="N106">
            <v>40</v>
          </cell>
        </row>
        <row r="107">
          <cell r="A107">
            <v>106</v>
          </cell>
          <cell r="B107" t="str">
            <v>Aqua Jet</v>
          </cell>
          <cell r="C107">
            <v>11</v>
          </cell>
          <cell r="D107">
            <v>45</v>
          </cell>
          <cell r="F107">
            <v>2.6</v>
          </cell>
          <cell r="G107">
            <v>45</v>
          </cell>
          <cell r="M107">
            <v>33</v>
          </cell>
          <cell r="N107">
            <v>45</v>
          </cell>
        </row>
        <row r="108">
          <cell r="A108">
            <v>107</v>
          </cell>
          <cell r="B108" t="str">
            <v>Aqua Tail</v>
          </cell>
          <cell r="C108">
            <v>11</v>
          </cell>
          <cell r="D108">
            <v>50</v>
          </cell>
          <cell r="F108">
            <v>1.9</v>
          </cell>
          <cell r="G108">
            <v>50</v>
          </cell>
          <cell r="M108">
            <v>33</v>
          </cell>
          <cell r="N108">
            <v>35</v>
          </cell>
        </row>
        <row r="109">
          <cell r="A109">
            <v>108</v>
          </cell>
          <cell r="B109" t="str">
            <v>Seed Bomb</v>
          </cell>
          <cell r="C109">
            <v>12</v>
          </cell>
          <cell r="D109">
            <v>55</v>
          </cell>
          <cell r="F109">
            <v>2.1</v>
          </cell>
          <cell r="G109">
            <v>55</v>
          </cell>
          <cell r="M109">
            <v>33</v>
          </cell>
          <cell r="N109">
            <v>40</v>
          </cell>
        </row>
        <row r="110">
          <cell r="A110">
            <v>109</v>
          </cell>
          <cell r="B110" t="str">
            <v>Psyshock</v>
          </cell>
          <cell r="C110">
            <v>14</v>
          </cell>
          <cell r="D110">
            <v>65</v>
          </cell>
          <cell r="F110">
            <v>2.7</v>
          </cell>
          <cell r="G110">
            <v>70</v>
          </cell>
          <cell r="M110">
            <v>33</v>
          </cell>
          <cell r="N110">
            <v>45</v>
          </cell>
        </row>
        <row r="111">
          <cell r="A111">
            <v>110</v>
          </cell>
          <cell r="B111" t="str">
            <v>Ancient Power</v>
          </cell>
          <cell r="C111">
            <v>6</v>
          </cell>
          <cell r="D111">
            <v>70</v>
          </cell>
          <cell r="F111">
            <v>3.5</v>
          </cell>
          <cell r="G111">
            <v>60</v>
          </cell>
          <cell r="M111">
            <v>33</v>
          </cell>
          <cell r="N111">
            <v>45</v>
          </cell>
        </row>
        <row r="112">
          <cell r="A112">
            <v>111</v>
          </cell>
          <cell r="B112" t="str">
            <v>Rock Tomb</v>
          </cell>
          <cell r="C112">
            <v>6</v>
          </cell>
          <cell r="D112">
            <v>70</v>
          </cell>
          <cell r="F112">
            <v>3.2</v>
          </cell>
          <cell r="G112">
            <v>70</v>
          </cell>
          <cell r="M112">
            <v>50</v>
          </cell>
          <cell r="N112">
            <v>60</v>
          </cell>
        </row>
        <row r="113">
          <cell r="A113">
            <v>112</v>
          </cell>
          <cell r="B113" t="str">
            <v>Rock Slide</v>
          </cell>
          <cell r="C113">
            <v>6</v>
          </cell>
          <cell r="D113">
            <v>80</v>
          </cell>
          <cell r="F113">
            <v>2.7</v>
          </cell>
          <cell r="G113">
            <v>75</v>
          </cell>
          <cell r="M113">
            <v>50</v>
          </cell>
          <cell r="N113">
            <v>45</v>
          </cell>
        </row>
        <row r="114">
          <cell r="A114">
            <v>113</v>
          </cell>
          <cell r="B114" t="str">
            <v>Power Gem</v>
          </cell>
          <cell r="C114">
            <v>6</v>
          </cell>
          <cell r="D114">
            <v>80</v>
          </cell>
          <cell r="F114">
            <v>2.9</v>
          </cell>
          <cell r="G114">
            <v>80</v>
          </cell>
          <cell r="M114">
            <v>50</v>
          </cell>
          <cell r="N114">
            <v>60</v>
          </cell>
        </row>
        <row r="115">
          <cell r="A115">
            <v>114</v>
          </cell>
          <cell r="B115" t="str">
            <v>Shadow Sneak</v>
          </cell>
          <cell r="C115">
            <v>8</v>
          </cell>
          <cell r="D115">
            <v>50</v>
          </cell>
          <cell r="F115">
            <v>2.9</v>
          </cell>
          <cell r="G115">
            <v>50</v>
          </cell>
          <cell r="M115">
            <v>33</v>
          </cell>
          <cell r="N115">
            <v>45</v>
          </cell>
        </row>
        <row r="116">
          <cell r="A116">
            <v>115</v>
          </cell>
          <cell r="B116" t="str">
            <v>Shadow Punch</v>
          </cell>
          <cell r="C116">
            <v>8</v>
          </cell>
          <cell r="D116">
            <v>40</v>
          </cell>
          <cell r="F116">
            <v>1.7</v>
          </cell>
          <cell r="G116">
            <v>40</v>
          </cell>
          <cell r="M116">
            <v>33</v>
          </cell>
          <cell r="N116">
            <v>35</v>
          </cell>
        </row>
        <row r="117">
          <cell r="A117">
            <v>116</v>
          </cell>
          <cell r="B117" t="str">
            <v>Ominous Wind</v>
          </cell>
          <cell r="C117">
            <v>8</v>
          </cell>
          <cell r="D117">
            <v>50</v>
          </cell>
          <cell r="F117">
            <v>2.2999999999999998</v>
          </cell>
          <cell r="G117">
            <v>45</v>
          </cell>
          <cell r="M117">
            <v>33</v>
          </cell>
          <cell r="N117">
            <v>45</v>
          </cell>
        </row>
        <row r="118">
          <cell r="A118">
            <v>117</v>
          </cell>
          <cell r="B118" t="str">
            <v>Shadow Ball</v>
          </cell>
          <cell r="C118">
            <v>8</v>
          </cell>
          <cell r="D118">
            <v>100</v>
          </cell>
          <cell r="F118">
            <v>3</v>
          </cell>
          <cell r="G118">
            <v>100</v>
          </cell>
          <cell r="M118">
            <v>50</v>
          </cell>
          <cell r="N118">
            <v>55</v>
          </cell>
        </row>
        <row r="119">
          <cell r="A119">
            <v>118</v>
          </cell>
          <cell r="B119" t="str">
            <v>Magnet Bomb</v>
          </cell>
          <cell r="C119">
            <v>9</v>
          </cell>
          <cell r="D119">
            <v>70</v>
          </cell>
          <cell r="F119">
            <v>2.8</v>
          </cell>
          <cell r="G119">
            <v>70</v>
          </cell>
          <cell r="M119">
            <v>33</v>
          </cell>
          <cell r="N119">
            <v>45</v>
          </cell>
        </row>
        <row r="120">
          <cell r="A120">
            <v>119</v>
          </cell>
          <cell r="B120" t="str">
            <v>Iron Head</v>
          </cell>
          <cell r="C120">
            <v>9</v>
          </cell>
          <cell r="D120">
            <v>60</v>
          </cell>
          <cell r="F120">
            <v>1.9</v>
          </cell>
          <cell r="G120">
            <v>70</v>
          </cell>
          <cell r="M120">
            <v>50</v>
          </cell>
          <cell r="N120">
            <v>50</v>
          </cell>
        </row>
        <row r="121">
          <cell r="A121">
            <v>120</v>
          </cell>
          <cell r="B121" t="str">
            <v>Parabolic Charge</v>
          </cell>
          <cell r="C121">
            <v>13</v>
          </cell>
          <cell r="D121">
            <v>25</v>
          </cell>
          <cell r="F121">
            <v>2.8</v>
          </cell>
          <cell r="G121">
            <v>25</v>
          </cell>
          <cell r="M121">
            <v>50</v>
          </cell>
          <cell r="N121">
            <v>55</v>
          </cell>
        </row>
        <row r="122">
          <cell r="A122">
            <v>121</v>
          </cell>
          <cell r="B122" t="str">
            <v>Thunder Punch</v>
          </cell>
          <cell r="C122">
            <v>13</v>
          </cell>
          <cell r="D122">
            <v>45</v>
          </cell>
          <cell r="F122">
            <v>1.8</v>
          </cell>
          <cell r="G122">
            <v>55</v>
          </cell>
          <cell r="M122">
            <v>33</v>
          </cell>
          <cell r="N122">
            <v>40</v>
          </cell>
        </row>
        <row r="123">
          <cell r="A123">
            <v>122</v>
          </cell>
          <cell r="B123" t="str">
            <v>Thunder</v>
          </cell>
          <cell r="C123">
            <v>13</v>
          </cell>
          <cell r="D123">
            <v>100</v>
          </cell>
          <cell r="F123">
            <v>2.4</v>
          </cell>
          <cell r="G123">
            <v>100</v>
          </cell>
          <cell r="M123">
            <v>100</v>
          </cell>
          <cell r="N123">
            <v>60</v>
          </cell>
        </row>
        <row r="124">
          <cell r="A124">
            <v>123</v>
          </cell>
          <cell r="B124" t="str">
            <v>Thunderbolt</v>
          </cell>
          <cell r="C124">
            <v>13</v>
          </cell>
          <cell r="D124">
            <v>80</v>
          </cell>
          <cell r="F124">
            <v>2.5</v>
          </cell>
          <cell r="G124">
            <v>90</v>
          </cell>
          <cell r="M124">
            <v>50</v>
          </cell>
          <cell r="N124">
            <v>55</v>
          </cell>
        </row>
        <row r="125">
          <cell r="A125">
            <v>124</v>
          </cell>
          <cell r="B125" t="str">
            <v>Twister</v>
          </cell>
          <cell r="C125">
            <v>16</v>
          </cell>
          <cell r="D125">
            <v>45</v>
          </cell>
          <cell r="F125">
            <v>2.8</v>
          </cell>
          <cell r="G125">
            <v>45</v>
          </cell>
          <cell r="M125">
            <v>33</v>
          </cell>
          <cell r="N125">
            <v>45</v>
          </cell>
        </row>
        <row r="126">
          <cell r="A126">
            <v>125</v>
          </cell>
          <cell r="B126" t="str">
            <v>Dragon Pulse</v>
          </cell>
          <cell r="C126">
            <v>16</v>
          </cell>
          <cell r="D126">
            <v>90</v>
          </cell>
          <cell r="F126">
            <v>3.6</v>
          </cell>
          <cell r="G126">
            <v>90</v>
          </cell>
          <cell r="M126">
            <v>50</v>
          </cell>
          <cell r="N126">
            <v>60</v>
          </cell>
        </row>
        <row r="127">
          <cell r="A127">
            <v>126</v>
          </cell>
          <cell r="B127" t="str">
            <v>Dragon Claw</v>
          </cell>
          <cell r="C127">
            <v>16</v>
          </cell>
          <cell r="D127">
            <v>50</v>
          </cell>
          <cell r="F127">
            <v>1.7</v>
          </cell>
          <cell r="G127">
            <v>50</v>
          </cell>
          <cell r="M127">
            <v>33</v>
          </cell>
          <cell r="N127">
            <v>35</v>
          </cell>
        </row>
        <row r="128">
          <cell r="A128">
            <v>127</v>
          </cell>
          <cell r="B128" t="str">
            <v>Disarming Voice</v>
          </cell>
          <cell r="C128">
            <v>18</v>
          </cell>
          <cell r="D128">
            <v>70</v>
          </cell>
          <cell r="F128">
            <v>3.9</v>
          </cell>
          <cell r="G128">
            <v>70</v>
          </cell>
          <cell r="M128">
            <v>33</v>
          </cell>
          <cell r="N128">
            <v>45</v>
          </cell>
        </row>
        <row r="129">
          <cell r="A129">
            <v>128</v>
          </cell>
          <cell r="B129" t="str">
            <v>Draining Kiss</v>
          </cell>
          <cell r="C129">
            <v>18</v>
          </cell>
          <cell r="D129">
            <v>60</v>
          </cell>
          <cell r="F129">
            <v>2.6</v>
          </cell>
          <cell r="G129">
            <v>60</v>
          </cell>
          <cell r="M129">
            <v>50</v>
          </cell>
          <cell r="N129">
            <v>55</v>
          </cell>
        </row>
        <row r="130">
          <cell r="A130">
            <v>129</v>
          </cell>
          <cell r="B130" t="str">
            <v>Dazzling Gleam</v>
          </cell>
          <cell r="C130">
            <v>18</v>
          </cell>
          <cell r="D130">
            <v>100</v>
          </cell>
          <cell r="F130">
            <v>3.5</v>
          </cell>
          <cell r="G130">
            <v>110</v>
          </cell>
          <cell r="M130">
            <v>50</v>
          </cell>
          <cell r="N130">
            <v>70</v>
          </cell>
        </row>
        <row r="131">
          <cell r="A131">
            <v>130</v>
          </cell>
          <cell r="B131" t="str">
            <v>Moonblast</v>
          </cell>
          <cell r="C131">
            <v>18</v>
          </cell>
          <cell r="D131">
            <v>130</v>
          </cell>
          <cell r="F131">
            <v>3.9</v>
          </cell>
          <cell r="G131">
            <v>110</v>
          </cell>
          <cell r="M131">
            <v>100</v>
          </cell>
          <cell r="N131">
            <v>60</v>
          </cell>
        </row>
        <row r="132">
          <cell r="A132">
            <v>131</v>
          </cell>
          <cell r="B132" t="str">
            <v>Play Rough</v>
          </cell>
          <cell r="C132">
            <v>18</v>
          </cell>
          <cell r="D132">
            <v>90</v>
          </cell>
          <cell r="F132">
            <v>2.9</v>
          </cell>
          <cell r="G132">
            <v>90</v>
          </cell>
          <cell r="M132">
            <v>50</v>
          </cell>
          <cell r="N132">
            <v>60</v>
          </cell>
        </row>
        <row r="133">
          <cell r="A133">
            <v>132</v>
          </cell>
          <cell r="B133" t="str">
            <v>Cross Poison</v>
          </cell>
          <cell r="C133">
            <v>4</v>
          </cell>
          <cell r="D133">
            <v>40</v>
          </cell>
          <cell r="F133">
            <v>1.5</v>
          </cell>
          <cell r="G133">
            <v>50</v>
          </cell>
          <cell r="M133">
            <v>33</v>
          </cell>
          <cell r="N133">
            <v>35</v>
          </cell>
        </row>
        <row r="134">
          <cell r="A134">
            <v>133</v>
          </cell>
          <cell r="B134" t="str">
            <v>Sludge Bomb</v>
          </cell>
          <cell r="C134">
            <v>4</v>
          </cell>
          <cell r="D134">
            <v>80</v>
          </cell>
          <cell r="F134">
            <v>2.2999999999999998</v>
          </cell>
          <cell r="G134">
            <v>80</v>
          </cell>
          <cell r="M134">
            <v>50</v>
          </cell>
          <cell r="N134">
            <v>50</v>
          </cell>
        </row>
        <row r="135">
          <cell r="A135">
            <v>134</v>
          </cell>
          <cell r="B135" t="str">
            <v>Sludge Wave</v>
          </cell>
          <cell r="C135">
            <v>4</v>
          </cell>
          <cell r="D135">
            <v>110</v>
          </cell>
          <cell r="F135">
            <v>3.2</v>
          </cell>
          <cell r="G135">
            <v>110</v>
          </cell>
          <cell r="M135">
            <v>100</v>
          </cell>
          <cell r="N135">
            <v>65</v>
          </cell>
        </row>
        <row r="136">
          <cell r="A136">
            <v>135</v>
          </cell>
          <cell r="B136" t="str">
            <v>Gunk Shot</v>
          </cell>
          <cell r="C136">
            <v>4</v>
          </cell>
          <cell r="D136">
            <v>130</v>
          </cell>
          <cell r="F136">
            <v>3.1</v>
          </cell>
          <cell r="G136">
            <v>130</v>
          </cell>
          <cell r="M136">
            <v>100</v>
          </cell>
          <cell r="N136">
            <v>75</v>
          </cell>
        </row>
        <row r="137">
          <cell r="A137">
            <v>136</v>
          </cell>
          <cell r="B137" t="str">
            <v>Bone Club</v>
          </cell>
          <cell r="C137">
            <v>5</v>
          </cell>
          <cell r="D137">
            <v>40</v>
          </cell>
          <cell r="F137">
            <v>1.6</v>
          </cell>
          <cell r="G137">
            <v>40</v>
          </cell>
          <cell r="M137">
            <v>33</v>
          </cell>
          <cell r="N137">
            <v>35</v>
          </cell>
        </row>
        <row r="138">
          <cell r="A138">
            <v>137</v>
          </cell>
          <cell r="B138" t="str">
            <v>Bulldoze</v>
          </cell>
          <cell r="C138">
            <v>5</v>
          </cell>
          <cell r="D138">
            <v>80</v>
          </cell>
          <cell r="F138">
            <v>3.5</v>
          </cell>
          <cell r="G138">
            <v>80</v>
          </cell>
          <cell r="M138">
            <v>50</v>
          </cell>
          <cell r="N138">
            <v>60</v>
          </cell>
        </row>
        <row r="139">
          <cell r="A139">
            <v>138</v>
          </cell>
          <cell r="B139" t="str">
            <v>Mud Bomb</v>
          </cell>
          <cell r="C139">
            <v>5</v>
          </cell>
          <cell r="D139">
            <v>55</v>
          </cell>
          <cell r="F139">
            <v>2.2999999999999998</v>
          </cell>
          <cell r="G139">
            <v>55</v>
          </cell>
          <cell r="M139">
            <v>33</v>
          </cell>
          <cell r="N139">
            <v>40</v>
          </cell>
        </row>
        <row r="140">
          <cell r="A140">
            <v>139</v>
          </cell>
          <cell r="B140" t="str">
            <v>Signal Beam</v>
          </cell>
          <cell r="C140">
            <v>7</v>
          </cell>
          <cell r="D140">
            <v>75</v>
          </cell>
          <cell r="F140">
            <v>2.9</v>
          </cell>
          <cell r="G140">
            <v>75</v>
          </cell>
          <cell r="M140">
            <v>50</v>
          </cell>
          <cell r="N140">
            <v>55</v>
          </cell>
        </row>
        <row r="141">
          <cell r="A141">
            <v>140</v>
          </cell>
          <cell r="B141" t="str">
            <v>X-Scissor</v>
          </cell>
          <cell r="C141">
            <v>7</v>
          </cell>
          <cell r="D141">
            <v>45</v>
          </cell>
          <cell r="F141">
            <v>1.6</v>
          </cell>
          <cell r="G141">
            <v>45</v>
          </cell>
          <cell r="M141">
            <v>33</v>
          </cell>
          <cell r="N141">
            <v>35</v>
          </cell>
        </row>
        <row r="142">
          <cell r="A142">
            <v>141</v>
          </cell>
          <cell r="B142" t="str">
            <v>Flame Charge</v>
          </cell>
          <cell r="C142">
            <v>10</v>
          </cell>
          <cell r="D142">
            <v>70</v>
          </cell>
          <cell r="F142">
            <v>3.8</v>
          </cell>
          <cell r="G142">
            <v>65</v>
          </cell>
          <cell r="M142">
            <v>33</v>
          </cell>
          <cell r="N142">
            <v>50</v>
          </cell>
        </row>
        <row r="143">
          <cell r="A143">
            <v>142</v>
          </cell>
          <cell r="B143" t="str">
            <v>Flame Burst</v>
          </cell>
          <cell r="C143">
            <v>10</v>
          </cell>
          <cell r="D143">
            <v>70</v>
          </cell>
          <cell r="F143">
            <v>2.6</v>
          </cell>
          <cell r="G143">
            <v>70</v>
          </cell>
          <cell r="M143">
            <v>50</v>
          </cell>
          <cell r="N143">
            <v>55</v>
          </cell>
        </row>
        <row r="144">
          <cell r="A144">
            <v>143</v>
          </cell>
          <cell r="B144" t="str">
            <v>Fire Blast</v>
          </cell>
          <cell r="C144">
            <v>10</v>
          </cell>
          <cell r="D144">
            <v>140</v>
          </cell>
          <cell r="F144">
            <v>4.2</v>
          </cell>
          <cell r="G144">
            <v>140</v>
          </cell>
          <cell r="M144">
            <v>100</v>
          </cell>
          <cell r="N144">
            <v>80</v>
          </cell>
        </row>
        <row r="145">
          <cell r="A145">
            <v>144</v>
          </cell>
          <cell r="B145" t="str">
            <v>Brine</v>
          </cell>
          <cell r="C145">
            <v>11</v>
          </cell>
          <cell r="D145">
            <v>60</v>
          </cell>
          <cell r="F145">
            <v>2.2999999999999998</v>
          </cell>
          <cell r="G145">
            <v>60</v>
          </cell>
          <cell r="M145">
            <v>50</v>
          </cell>
          <cell r="N145">
            <v>50</v>
          </cell>
        </row>
        <row r="146">
          <cell r="A146">
            <v>145</v>
          </cell>
          <cell r="B146" t="str">
            <v>Water Pulse</v>
          </cell>
          <cell r="C146">
            <v>11</v>
          </cell>
          <cell r="D146">
            <v>70</v>
          </cell>
          <cell r="F146">
            <v>3.2</v>
          </cell>
          <cell r="G146">
            <v>70</v>
          </cell>
          <cell r="M146">
            <v>50</v>
          </cell>
          <cell r="N146">
            <v>60</v>
          </cell>
        </row>
        <row r="147">
          <cell r="A147">
            <v>146</v>
          </cell>
          <cell r="B147" t="str">
            <v>Scald</v>
          </cell>
          <cell r="C147">
            <v>11</v>
          </cell>
          <cell r="D147">
            <v>80</v>
          </cell>
          <cell r="F147">
            <v>3.7</v>
          </cell>
          <cell r="G147">
            <v>80</v>
          </cell>
          <cell r="M147">
            <v>50</v>
          </cell>
          <cell r="N147">
            <v>50</v>
          </cell>
        </row>
        <row r="148">
          <cell r="A148">
            <v>147</v>
          </cell>
          <cell r="B148" t="str">
            <v>Hydro Pump</v>
          </cell>
          <cell r="C148">
            <v>11</v>
          </cell>
          <cell r="D148">
            <v>130</v>
          </cell>
          <cell r="F148">
            <v>3.3</v>
          </cell>
          <cell r="G148">
            <v>130</v>
          </cell>
          <cell r="M148">
            <v>100</v>
          </cell>
          <cell r="N148">
            <v>75</v>
          </cell>
        </row>
        <row r="149">
          <cell r="A149">
            <v>148</v>
          </cell>
          <cell r="B149">
            <v>14</v>
          </cell>
          <cell r="C149">
            <v>14</v>
          </cell>
          <cell r="D149">
            <v>90</v>
          </cell>
          <cell r="F149">
            <v>2.8</v>
          </cell>
          <cell r="G149">
            <v>90</v>
          </cell>
          <cell r="M149">
            <v>50</v>
          </cell>
          <cell r="N149">
            <v>55</v>
          </cell>
        </row>
        <row r="150">
          <cell r="A150">
            <v>149</v>
          </cell>
          <cell r="B150" t="str">
            <v>Psystrike</v>
          </cell>
          <cell r="C150">
            <v>14</v>
          </cell>
          <cell r="D150">
            <v>90</v>
          </cell>
          <cell r="F150">
            <v>2.2999999999999998</v>
          </cell>
          <cell r="G150">
            <v>90</v>
          </cell>
          <cell r="M150">
            <v>50</v>
          </cell>
          <cell r="N150">
            <v>45</v>
          </cell>
        </row>
        <row r="151">
          <cell r="A151">
            <v>150</v>
          </cell>
          <cell r="B151" t="str">
            <v>Icy Wind</v>
          </cell>
          <cell r="C151">
            <v>15</v>
          </cell>
          <cell r="D151">
            <v>60</v>
          </cell>
          <cell r="F151">
            <v>3.3</v>
          </cell>
          <cell r="G151">
            <v>60</v>
          </cell>
          <cell r="M151">
            <v>33</v>
          </cell>
          <cell r="N151">
            <v>45</v>
          </cell>
        </row>
        <row r="152">
          <cell r="A152">
            <v>151</v>
          </cell>
          <cell r="B152" t="str">
            <v>Giga Drain</v>
          </cell>
          <cell r="C152">
            <v>12</v>
          </cell>
          <cell r="D152">
            <v>50</v>
          </cell>
          <cell r="F152">
            <v>3.9</v>
          </cell>
          <cell r="G152">
            <v>50</v>
          </cell>
          <cell r="M152">
            <v>100</v>
          </cell>
          <cell r="N152">
            <v>80</v>
          </cell>
        </row>
        <row r="153">
          <cell r="A153">
            <v>152</v>
          </cell>
          <cell r="B153" t="str">
            <v>Fire Punch</v>
          </cell>
          <cell r="C153">
            <v>10</v>
          </cell>
          <cell r="D153">
            <v>55</v>
          </cell>
          <cell r="F153">
            <v>2.2000000000000002</v>
          </cell>
          <cell r="G153">
            <v>55</v>
          </cell>
          <cell r="M153">
            <v>33</v>
          </cell>
          <cell r="N153">
            <v>40</v>
          </cell>
        </row>
        <row r="154">
          <cell r="A154">
            <v>153</v>
          </cell>
          <cell r="B154" t="str">
            <v>Solar Beam</v>
          </cell>
          <cell r="C154">
            <v>12</v>
          </cell>
          <cell r="D154">
            <v>180</v>
          </cell>
          <cell r="F154">
            <v>4.9000000000000004</v>
          </cell>
          <cell r="G154">
            <v>150</v>
          </cell>
          <cell r="M154">
            <v>100</v>
          </cell>
          <cell r="N154">
            <v>80</v>
          </cell>
        </row>
        <row r="155">
          <cell r="A155">
            <v>154</v>
          </cell>
          <cell r="B155" t="str">
            <v>Leaf Blade</v>
          </cell>
          <cell r="C155">
            <v>12</v>
          </cell>
          <cell r="D155">
            <v>70</v>
          </cell>
          <cell r="F155">
            <v>2.4</v>
          </cell>
          <cell r="G155">
            <v>70</v>
          </cell>
          <cell r="M155">
            <v>33</v>
          </cell>
          <cell r="N155">
            <v>35</v>
          </cell>
        </row>
        <row r="156">
          <cell r="A156">
            <v>155</v>
          </cell>
          <cell r="B156" t="str">
            <v>Power Whip</v>
          </cell>
          <cell r="C156">
            <v>12</v>
          </cell>
          <cell r="D156">
            <v>90</v>
          </cell>
          <cell r="F156">
            <v>2.6</v>
          </cell>
          <cell r="G156">
            <v>90</v>
          </cell>
          <cell r="M156">
            <v>50</v>
          </cell>
          <cell r="N156">
            <v>50</v>
          </cell>
        </row>
        <row r="157">
          <cell r="A157">
            <v>156</v>
          </cell>
          <cell r="B157" t="str">
            <v>Air Cutter</v>
          </cell>
          <cell r="C157">
            <v>3</v>
          </cell>
          <cell r="D157">
            <v>60</v>
          </cell>
          <cell r="F157">
            <v>2.7</v>
          </cell>
          <cell r="G157">
            <v>60</v>
          </cell>
          <cell r="M157">
            <v>50</v>
          </cell>
          <cell r="N157">
            <v>55</v>
          </cell>
        </row>
        <row r="158">
          <cell r="A158">
            <v>157</v>
          </cell>
          <cell r="B158" t="str">
            <v>Hurricane</v>
          </cell>
          <cell r="C158">
            <v>3</v>
          </cell>
          <cell r="D158">
            <v>110</v>
          </cell>
          <cell r="F158">
            <v>2.7</v>
          </cell>
          <cell r="G158">
            <v>110</v>
          </cell>
          <cell r="M158">
            <v>100</v>
          </cell>
          <cell r="N158">
            <v>65</v>
          </cell>
        </row>
        <row r="159">
          <cell r="A159">
            <v>158</v>
          </cell>
          <cell r="B159" t="str">
            <v>Brick Break</v>
          </cell>
          <cell r="C159">
            <v>2</v>
          </cell>
          <cell r="D159">
            <v>40</v>
          </cell>
          <cell r="F159">
            <v>1.6</v>
          </cell>
          <cell r="G159">
            <v>40</v>
          </cell>
          <cell r="M159">
            <v>33</v>
          </cell>
          <cell r="N159">
            <v>35</v>
          </cell>
        </row>
        <row r="160">
          <cell r="A160">
            <v>159</v>
          </cell>
          <cell r="B160" t="str">
            <v>Swift</v>
          </cell>
          <cell r="C160">
            <v>1</v>
          </cell>
          <cell r="D160">
            <v>60</v>
          </cell>
          <cell r="F160">
            <v>2.8</v>
          </cell>
          <cell r="G160">
            <v>60</v>
          </cell>
          <cell r="M160">
            <v>50</v>
          </cell>
          <cell r="N160">
            <v>55</v>
          </cell>
        </row>
        <row r="161">
          <cell r="A161">
            <v>160</v>
          </cell>
          <cell r="B161" t="str">
            <v>Horn Attack</v>
          </cell>
          <cell r="C161">
            <v>1</v>
          </cell>
          <cell r="D161">
            <v>40</v>
          </cell>
          <cell r="F161">
            <v>1.85</v>
          </cell>
          <cell r="G161">
            <v>40</v>
          </cell>
          <cell r="M161">
            <v>33</v>
          </cell>
          <cell r="N161">
            <v>35</v>
          </cell>
        </row>
        <row r="162">
          <cell r="A162">
            <v>161</v>
          </cell>
          <cell r="B162" t="str">
            <v>Stomp</v>
          </cell>
          <cell r="C162">
            <v>1</v>
          </cell>
          <cell r="D162">
            <v>55</v>
          </cell>
          <cell r="F162">
            <v>1.7</v>
          </cell>
          <cell r="G162">
            <v>55</v>
          </cell>
          <cell r="M162">
            <v>50</v>
          </cell>
          <cell r="N162">
            <v>40</v>
          </cell>
        </row>
        <row r="163">
          <cell r="A163">
            <v>162</v>
          </cell>
          <cell r="B163" t="str">
            <v>Hyper Fang</v>
          </cell>
          <cell r="C163">
            <v>1</v>
          </cell>
          <cell r="D163">
            <v>80</v>
          </cell>
          <cell r="F163">
            <v>2.5</v>
          </cell>
          <cell r="G163">
            <v>80</v>
          </cell>
          <cell r="M163">
            <v>50</v>
          </cell>
          <cell r="N163">
            <v>50</v>
          </cell>
        </row>
        <row r="164">
          <cell r="A164">
            <v>163</v>
          </cell>
          <cell r="B164" t="str">
            <v>Body Slam</v>
          </cell>
          <cell r="C164">
            <v>1</v>
          </cell>
          <cell r="D164">
            <v>50</v>
          </cell>
          <cell r="F164">
            <v>1.9</v>
          </cell>
          <cell r="G164">
            <v>60</v>
          </cell>
          <cell r="M164">
            <v>33</v>
          </cell>
          <cell r="N164">
            <v>35</v>
          </cell>
        </row>
        <row r="165">
          <cell r="A165">
            <v>164</v>
          </cell>
          <cell r="B165" t="str">
            <v>Rest</v>
          </cell>
          <cell r="C165">
            <v>1</v>
          </cell>
          <cell r="D165">
            <v>50</v>
          </cell>
          <cell r="F165">
            <v>1.9</v>
          </cell>
          <cell r="G165">
            <v>50</v>
          </cell>
          <cell r="M165">
            <v>33</v>
          </cell>
          <cell r="N165">
            <v>35</v>
          </cell>
        </row>
        <row r="166">
          <cell r="A166">
            <v>165</v>
          </cell>
          <cell r="B166" t="str">
            <v>Struggle</v>
          </cell>
          <cell r="C166">
            <v>1</v>
          </cell>
          <cell r="D166">
            <v>35</v>
          </cell>
          <cell r="F166">
            <v>2.2000000000000002</v>
          </cell>
          <cell r="G166">
            <v>35</v>
          </cell>
          <cell r="M166">
            <v>0</v>
          </cell>
          <cell r="N166">
            <v>100</v>
          </cell>
        </row>
        <row r="167">
          <cell r="A167">
            <v>166</v>
          </cell>
          <cell r="B167" t="str">
            <v>Scald (Blastoise)</v>
          </cell>
          <cell r="C167">
            <v>11</v>
          </cell>
          <cell r="D167">
            <v>50</v>
          </cell>
          <cell r="F167">
            <v>4.7</v>
          </cell>
          <cell r="G167">
            <v>50</v>
          </cell>
          <cell r="M167">
            <v>100</v>
          </cell>
          <cell r="N167">
            <v>80</v>
          </cell>
        </row>
        <row r="168">
          <cell r="A168">
            <v>167</v>
          </cell>
          <cell r="B168" t="str">
            <v>Hydro Pump (Blastoise)</v>
          </cell>
          <cell r="C168">
            <v>11</v>
          </cell>
          <cell r="D168">
            <v>90</v>
          </cell>
          <cell r="F168">
            <v>4.5</v>
          </cell>
          <cell r="G168">
            <v>90</v>
          </cell>
          <cell r="M168">
            <v>100</v>
          </cell>
          <cell r="N168">
            <v>80</v>
          </cell>
        </row>
        <row r="169">
          <cell r="A169">
            <v>168</v>
          </cell>
          <cell r="B169" t="str">
            <v>Wrap (Green)</v>
          </cell>
          <cell r="C169">
            <v>1</v>
          </cell>
          <cell r="D169">
            <v>25</v>
          </cell>
          <cell r="F169">
            <v>2.9</v>
          </cell>
          <cell r="G169">
            <v>25</v>
          </cell>
          <cell r="M169">
            <v>33</v>
          </cell>
          <cell r="N169">
            <v>45</v>
          </cell>
        </row>
        <row r="170">
          <cell r="A170">
            <v>169</v>
          </cell>
          <cell r="B170" t="str">
            <v>Wrap (Pink)</v>
          </cell>
          <cell r="C170">
            <v>1</v>
          </cell>
          <cell r="D170">
            <v>25</v>
          </cell>
          <cell r="F170">
            <v>2.9</v>
          </cell>
          <cell r="G170">
            <v>25</v>
          </cell>
          <cell r="M170">
            <v>33</v>
          </cell>
          <cell r="N170">
            <v>45</v>
          </cell>
        </row>
        <row r="171">
          <cell r="A171">
            <v>170</v>
          </cell>
          <cell r="B171" t="str">
            <v>Close Combat</v>
          </cell>
          <cell r="C171">
            <v>2</v>
          </cell>
          <cell r="D171">
            <v>100</v>
          </cell>
          <cell r="F171">
            <v>2.2999999999999998</v>
          </cell>
          <cell r="G171">
            <v>100</v>
          </cell>
          <cell r="M171">
            <v>100</v>
          </cell>
          <cell r="N171">
            <v>45</v>
          </cell>
        </row>
        <row r="172">
          <cell r="A172">
            <v>171</v>
          </cell>
          <cell r="B172" t="str">
            <v>Dynamic Punch</v>
          </cell>
          <cell r="C172">
            <v>2</v>
          </cell>
          <cell r="D172">
            <v>90</v>
          </cell>
          <cell r="F172">
            <v>2.7</v>
          </cell>
          <cell r="G172">
            <v>90</v>
          </cell>
          <cell r="M172">
            <v>50</v>
          </cell>
          <cell r="N172">
            <v>50</v>
          </cell>
        </row>
        <row r="173">
          <cell r="A173">
            <v>172</v>
          </cell>
          <cell r="B173" t="str">
            <v>Focus Blast</v>
          </cell>
          <cell r="C173">
            <v>2</v>
          </cell>
          <cell r="D173">
            <v>140</v>
          </cell>
          <cell r="F173">
            <v>3.5</v>
          </cell>
          <cell r="G173">
            <v>150</v>
          </cell>
          <cell r="M173">
            <v>100</v>
          </cell>
          <cell r="N173">
            <v>75</v>
          </cell>
        </row>
        <row r="174">
          <cell r="A174">
            <v>173</v>
          </cell>
          <cell r="B174" t="str">
            <v>Aurora Beam</v>
          </cell>
          <cell r="C174">
            <v>15</v>
          </cell>
          <cell r="D174">
            <v>80</v>
          </cell>
          <cell r="F174">
            <v>3.55</v>
          </cell>
          <cell r="G174">
            <v>80</v>
          </cell>
          <cell r="M174">
            <v>50</v>
          </cell>
          <cell r="N174">
            <v>60</v>
          </cell>
        </row>
        <row r="175">
          <cell r="A175">
            <v>174</v>
          </cell>
          <cell r="B175" t="str">
            <v>Wild Charge</v>
          </cell>
          <cell r="C175">
            <v>13</v>
          </cell>
          <cell r="D175">
            <v>90</v>
          </cell>
          <cell r="F175">
            <v>2.6</v>
          </cell>
          <cell r="G175">
            <v>100</v>
          </cell>
          <cell r="M175">
            <v>50</v>
          </cell>
          <cell r="N175">
            <v>45</v>
          </cell>
        </row>
        <row r="176">
          <cell r="A176">
            <v>175</v>
          </cell>
          <cell r="B176" t="str">
            <v>Zap Cannon</v>
          </cell>
          <cell r="C176">
            <v>13</v>
          </cell>
          <cell r="D176">
            <v>140</v>
          </cell>
          <cell r="F176">
            <v>3.7</v>
          </cell>
          <cell r="G176">
            <v>150</v>
          </cell>
          <cell r="M176">
            <v>100</v>
          </cell>
          <cell r="N176">
            <v>80</v>
          </cell>
        </row>
        <row r="177">
          <cell r="A177">
            <v>176</v>
          </cell>
          <cell r="B177" t="str">
            <v>Avalanche</v>
          </cell>
          <cell r="C177">
            <v>15</v>
          </cell>
          <cell r="D177">
            <v>90</v>
          </cell>
          <cell r="F177">
            <v>2.7</v>
          </cell>
          <cell r="G177">
            <v>90</v>
          </cell>
          <cell r="M177">
            <v>50</v>
          </cell>
          <cell r="N177">
            <v>45</v>
          </cell>
        </row>
        <row r="178">
          <cell r="A178">
            <v>177</v>
          </cell>
          <cell r="B178" t="str">
            <v>Brave Bird</v>
          </cell>
          <cell r="C178">
            <v>3</v>
          </cell>
          <cell r="D178">
            <v>130</v>
          </cell>
          <cell r="F178">
            <v>2</v>
          </cell>
          <cell r="G178">
            <v>130</v>
          </cell>
          <cell r="M178">
            <v>100</v>
          </cell>
          <cell r="N178">
            <v>55</v>
          </cell>
        </row>
        <row r="179">
          <cell r="A179">
            <v>178</v>
          </cell>
          <cell r="B179" t="str">
            <v>Sky Attack</v>
          </cell>
          <cell r="C179">
            <v>3</v>
          </cell>
          <cell r="D179">
            <v>80</v>
          </cell>
          <cell r="F179">
            <v>2</v>
          </cell>
          <cell r="G179">
            <v>75</v>
          </cell>
          <cell r="M179">
            <v>50</v>
          </cell>
          <cell r="N179">
            <v>45</v>
          </cell>
        </row>
        <row r="180">
          <cell r="A180">
            <v>179</v>
          </cell>
          <cell r="B180" t="str">
            <v>Sand Tomb</v>
          </cell>
          <cell r="C180">
            <v>5</v>
          </cell>
          <cell r="D180">
            <v>60</v>
          </cell>
          <cell r="F180">
            <v>4</v>
          </cell>
          <cell r="G180">
            <v>25</v>
          </cell>
          <cell r="M180">
            <v>33</v>
          </cell>
          <cell r="N180">
            <v>40</v>
          </cell>
        </row>
        <row r="181">
          <cell r="A181">
            <v>180</v>
          </cell>
          <cell r="B181" t="str">
            <v>Rock Blast</v>
          </cell>
          <cell r="C181">
            <v>6</v>
          </cell>
          <cell r="D181">
            <v>50</v>
          </cell>
          <cell r="F181">
            <v>2.1</v>
          </cell>
          <cell r="G181">
            <v>50</v>
          </cell>
          <cell r="M181">
            <v>33</v>
          </cell>
          <cell r="N181">
            <v>40</v>
          </cell>
        </row>
        <row r="182">
          <cell r="A182">
            <v>181</v>
          </cell>
          <cell r="B182" t="str">
            <v>Silver Wind</v>
          </cell>
          <cell r="C182">
            <v>7</v>
          </cell>
          <cell r="D182">
            <v>70</v>
          </cell>
          <cell r="F182">
            <v>3.7</v>
          </cell>
          <cell r="G182">
            <v>60</v>
          </cell>
          <cell r="M182">
            <v>33</v>
          </cell>
          <cell r="N182">
            <v>45</v>
          </cell>
        </row>
        <row r="183">
          <cell r="A183">
            <v>182</v>
          </cell>
          <cell r="B183" t="str">
            <v>Night Shade</v>
          </cell>
          <cell r="C183">
            <v>8</v>
          </cell>
          <cell r="D183">
            <v>60</v>
          </cell>
          <cell r="F183">
            <v>2.6</v>
          </cell>
          <cell r="G183">
            <v>60</v>
          </cell>
          <cell r="M183">
            <v>50</v>
          </cell>
          <cell r="N183">
            <v>55</v>
          </cell>
        </row>
        <row r="184">
          <cell r="A184">
            <v>183</v>
          </cell>
          <cell r="B184" t="str">
            <v>Gyro Ball</v>
          </cell>
          <cell r="C184">
            <v>9</v>
          </cell>
          <cell r="D184">
            <v>80</v>
          </cell>
          <cell r="F184">
            <v>3.3</v>
          </cell>
          <cell r="G184">
            <v>80</v>
          </cell>
          <cell r="M184">
            <v>50</v>
          </cell>
          <cell r="N184">
            <v>60</v>
          </cell>
        </row>
        <row r="185">
          <cell r="A185">
            <v>184</v>
          </cell>
          <cell r="B185" t="str">
            <v>Heavy Slam</v>
          </cell>
          <cell r="C185">
            <v>9</v>
          </cell>
          <cell r="D185">
            <v>70</v>
          </cell>
          <cell r="F185">
            <v>2.1</v>
          </cell>
          <cell r="G185">
            <v>70</v>
          </cell>
          <cell r="M185">
            <v>50</v>
          </cell>
          <cell r="N185">
            <v>50</v>
          </cell>
        </row>
        <row r="186">
          <cell r="A186">
            <v>185</v>
          </cell>
          <cell r="B186" t="str">
            <v>Overheat</v>
          </cell>
          <cell r="C186">
            <v>10</v>
          </cell>
          <cell r="D186">
            <v>160</v>
          </cell>
          <cell r="F186">
            <v>4</v>
          </cell>
          <cell r="G186">
            <v>130</v>
          </cell>
          <cell r="M186">
            <v>100</v>
          </cell>
          <cell r="N186">
            <v>55</v>
          </cell>
        </row>
        <row r="187">
          <cell r="A187">
            <v>186</v>
          </cell>
          <cell r="B187" t="str">
            <v>Grass Knot</v>
          </cell>
          <cell r="C187">
            <v>12</v>
          </cell>
          <cell r="D187">
            <v>90</v>
          </cell>
          <cell r="F187">
            <v>2.6</v>
          </cell>
          <cell r="G187">
            <v>90</v>
          </cell>
          <cell r="M187">
            <v>50</v>
          </cell>
          <cell r="N187">
            <v>50</v>
          </cell>
        </row>
        <row r="188">
          <cell r="A188">
            <v>187</v>
          </cell>
          <cell r="B188" t="str">
            <v>Energy Ball</v>
          </cell>
          <cell r="C188">
            <v>12</v>
          </cell>
          <cell r="D188">
            <v>90</v>
          </cell>
          <cell r="F188">
            <v>3.9</v>
          </cell>
          <cell r="G188">
            <v>90</v>
          </cell>
          <cell r="M188">
            <v>50</v>
          </cell>
          <cell r="N188">
            <v>55</v>
          </cell>
        </row>
        <row r="189">
          <cell r="A189">
            <v>188</v>
          </cell>
          <cell r="B189" t="str">
            <v>Future Sight</v>
          </cell>
          <cell r="C189">
            <v>14</v>
          </cell>
          <cell r="D189">
            <v>120</v>
          </cell>
          <cell r="F189">
            <v>2.7</v>
          </cell>
          <cell r="G189">
            <v>120</v>
          </cell>
          <cell r="M189">
            <v>100</v>
          </cell>
          <cell r="N189">
            <v>65</v>
          </cell>
        </row>
        <row r="190">
          <cell r="A190">
            <v>189</v>
          </cell>
          <cell r="B190" t="str">
            <v>Mirror Coat</v>
          </cell>
          <cell r="C190">
            <v>14</v>
          </cell>
          <cell r="D190">
            <v>60</v>
          </cell>
          <cell r="F190">
            <v>2.6</v>
          </cell>
          <cell r="G190">
            <v>60</v>
          </cell>
          <cell r="M190">
            <v>50</v>
          </cell>
          <cell r="N190">
            <v>55</v>
          </cell>
        </row>
        <row r="191">
          <cell r="A191">
            <v>190</v>
          </cell>
          <cell r="B191" t="str">
            <v>Outrage</v>
          </cell>
          <cell r="C191">
            <v>16</v>
          </cell>
          <cell r="D191">
            <v>110</v>
          </cell>
          <cell r="F191">
            <v>3.9</v>
          </cell>
          <cell r="G191">
            <v>110</v>
          </cell>
          <cell r="M191">
            <v>50</v>
          </cell>
          <cell r="N191">
            <v>60</v>
          </cell>
        </row>
        <row r="192">
          <cell r="A192">
            <v>191</v>
          </cell>
          <cell r="B192" t="str">
            <v>Crunch</v>
          </cell>
          <cell r="C192">
            <v>17</v>
          </cell>
          <cell r="D192">
            <v>70</v>
          </cell>
          <cell r="F192">
            <v>3.2</v>
          </cell>
          <cell r="G192">
            <v>70</v>
          </cell>
          <cell r="M192">
            <v>33</v>
          </cell>
          <cell r="N192">
            <v>45</v>
          </cell>
        </row>
        <row r="193">
          <cell r="A193">
            <v>192</v>
          </cell>
          <cell r="B193" t="str">
            <v>Foul Play</v>
          </cell>
          <cell r="C193">
            <v>17</v>
          </cell>
          <cell r="D193">
            <v>70</v>
          </cell>
          <cell r="F193">
            <v>2</v>
          </cell>
          <cell r="G193">
            <v>70</v>
          </cell>
          <cell r="M193">
            <v>50</v>
          </cell>
          <cell r="N193">
            <v>45</v>
          </cell>
        </row>
        <row r="194">
          <cell r="A194">
            <v>193</v>
          </cell>
          <cell r="B194" t="str">
            <v>Surf</v>
          </cell>
          <cell r="C194">
            <v>11</v>
          </cell>
          <cell r="D194">
            <v>65</v>
          </cell>
          <cell r="F194">
            <v>1.7</v>
          </cell>
          <cell r="G194">
            <v>65</v>
          </cell>
          <cell r="M194">
            <v>50</v>
          </cell>
          <cell r="N194">
            <v>40</v>
          </cell>
        </row>
        <row r="195">
          <cell r="A195">
            <v>194</v>
          </cell>
          <cell r="B195" t="str">
            <v>Draco Meteor</v>
          </cell>
          <cell r="C195">
            <v>16</v>
          </cell>
          <cell r="D195">
            <v>150</v>
          </cell>
          <cell r="F195">
            <v>3.6</v>
          </cell>
          <cell r="G195">
            <v>150</v>
          </cell>
          <cell r="M195">
            <v>100</v>
          </cell>
          <cell r="N195">
            <v>65</v>
          </cell>
        </row>
        <row r="196">
          <cell r="A196">
            <v>195</v>
          </cell>
          <cell r="B196" t="str">
            <v>Doom Desire</v>
          </cell>
          <cell r="C196">
            <v>9</v>
          </cell>
          <cell r="D196">
            <v>70</v>
          </cell>
          <cell r="F196">
            <v>1.7</v>
          </cell>
          <cell r="G196">
            <v>75</v>
          </cell>
          <cell r="M196">
            <v>33</v>
          </cell>
          <cell r="N196">
            <v>40</v>
          </cell>
        </row>
        <row r="197">
          <cell r="A197">
            <v>196</v>
          </cell>
          <cell r="B197" t="str">
            <v>Psycho Boost</v>
          </cell>
          <cell r="C197">
            <v>14</v>
          </cell>
          <cell r="D197">
            <v>70</v>
          </cell>
          <cell r="F197">
            <v>4</v>
          </cell>
          <cell r="G197">
            <v>70</v>
          </cell>
          <cell r="M197">
            <v>50</v>
          </cell>
          <cell r="N197">
            <v>35</v>
          </cell>
        </row>
        <row r="198">
          <cell r="A198">
            <v>197</v>
          </cell>
          <cell r="B198" t="str">
            <v>Origin Pulse</v>
          </cell>
          <cell r="C198">
            <v>11</v>
          </cell>
          <cell r="D198">
            <v>130</v>
          </cell>
          <cell r="F198">
            <v>1.7</v>
          </cell>
          <cell r="G198">
            <v>130</v>
          </cell>
          <cell r="M198">
            <v>100</v>
          </cell>
          <cell r="N198">
            <v>60</v>
          </cell>
        </row>
        <row r="199">
          <cell r="A199">
            <v>198</v>
          </cell>
          <cell r="B199" t="str">
            <v>Precipice Blades</v>
          </cell>
          <cell r="C199">
            <v>5</v>
          </cell>
          <cell r="D199">
            <v>130</v>
          </cell>
          <cell r="F199">
            <v>1.7</v>
          </cell>
          <cell r="G199">
            <v>130</v>
          </cell>
          <cell r="M199">
            <v>100</v>
          </cell>
          <cell r="N199">
            <v>60</v>
          </cell>
        </row>
        <row r="200">
          <cell r="A200">
            <v>199</v>
          </cell>
          <cell r="B200" t="str">
            <v>Weather Ball</v>
          </cell>
          <cell r="C200">
            <v>10</v>
          </cell>
          <cell r="D200">
            <v>55</v>
          </cell>
          <cell r="F200">
            <v>1.6</v>
          </cell>
          <cell r="G200">
            <v>55</v>
          </cell>
          <cell r="M200">
            <v>33</v>
          </cell>
          <cell r="N200">
            <v>35</v>
          </cell>
        </row>
        <row r="201">
          <cell r="A201">
            <v>200</v>
          </cell>
          <cell r="B201" t="str">
            <v>Weather Ball</v>
          </cell>
          <cell r="C201">
            <v>15</v>
          </cell>
          <cell r="D201">
            <v>55</v>
          </cell>
          <cell r="F201">
            <v>1.6</v>
          </cell>
          <cell r="G201">
            <v>55</v>
          </cell>
          <cell r="M201">
            <v>33</v>
          </cell>
          <cell r="N201">
            <v>35</v>
          </cell>
        </row>
        <row r="202">
          <cell r="A202">
            <v>201</v>
          </cell>
          <cell r="B202" t="str">
            <v>Weather Ball*</v>
          </cell>
          <cell r="C202">
            <v>6</v>
          </cell>
          <cell r="D202">
            <v>55</v>
          </cell>
          <cell r="F202">
            <v>1.6</v>
          </cell>
          <cell r="G202">
            <v>55</v>
          </cell>
          <cell r="M202">
            <v>33</v>
          </cell>
          <cell r="N202">
            <v>35</v>
          </cell>
        </row>
        <row r="203">
          <cell r="A203">
            <v>202</v>
          </cell>
          <cell r="B203" t="str">
            <v>Weather Ball</v>
          </cell>
          <cell r="C203">
            <v>11</v>
          </cell>
          <cell r="D203">
            <v>55</v>
          </cell>
          <cell r="F203">
            <v>1.6</v>
          </cell>
          <cell r="G203">
            <v>55</v>
          </cell>
          <cell r="M203">
            <v>33</v>
          </cell>
          <cell r="N203">
            <v>35</v>
          </cell>
        </row>
        <row r="204">
          <cell r="A204">
            <v>203</v>
          </cell>
          <cell r="B204" t="str">
            <v>Frenzy Plant</v>
          </cell>
          <cell r="C204">
            <v>12</v>
          </cell>
          <cell r="D204">
            <v>100</v>
          </cell>
          <cell r="F204">
            <v>2.6</v>
          </cell>
          <cell r="G204">
            <v>100</v>
          </cell>
          <cell r="M204">
            <v>50</v>
          </cell>
          <cell r="N204">
            <v>45</v>
          </cell>
        </row>
        <row r="205">
          <cell r="A205">
            <v>204</v>
          </cell>
          <cell r="B205" t="str">
            <v>Blast Burn</v>
          </cell>
          <cell r="C205">
            <v>10</v>
          </cell>
          <cell r="D205">
            <v>110</v>
          </cell>
          <cell r="F205">
            <v>3.3</v>
          </cell>
          <cell r="G205">
            <v>110</v>
          </cell>
          <cell r="M205">
            <v>50</v>
          </cell>
          <cell r="N205">
            <v>50</v>
          </cell>
        </row>
        <row r="206">
          <cell r="A206">
            <v>205</v>
          </cell>
          <cell r="B206" t="str">
            <v>Hydro Cannon</v>
          </cell>
          <cell r="C206">
            <v>11</v>
          </cell>
          <cell r="D206">
            <v>90</v>
          </cell>
          <cell r="F206">
            <v>1.9</v>
          </cell>
          <cell r="G206">
            <v>80</v>
          </cell>
          <cell r="M206">
            <v>50</v>
          </cell>
          <cell r="N206">
            <v>40</v>
          </cell>
        </row>
        <row r="207">
          <cell r="A207">
            <v>206</v>
          </cell>
          <cell r="B207" t="str">
            <v>Last Resort</v>
          </cell>
          <cell r="C207">
            <v>1</v>
          </cell>
          <cell r="D207">
            <v>90</v>
          </cell>
          <cell r="F207">
            <v>2.9</v>
          </cell>
          <cell r="G207">
            <v>90</v>
          </cell>
          <cell r="M207">
            <v>50</v>
          </cell>
          <cell r="N207">
            <v>55</v>
          </cell>
        </row>
        <row r="208">
          <cell r="A208">
            <v>207</v>
          </cell>
          <cell r="B208" t="str">
            <v>Meteor Mash</v>
          </cell>
          <cell r="C208">
            <v>9</v>
          </cell>
          <cell r="D208">
            <v>100</v>
          </cell>
          <cell r="F208">
            <v>2.6</v>
          </cell>
          <cell r="G208">
            <v>100</v>
          </cell>
          <cell r="M208">
            <v>50</v>
          </cell>
          <cell r="N208">
            <v>50</v>
          </cell>
        </row>
        <row r="209">
          <cell r="A209">
            <v>208</v>
          </cell>
          <cell r="B209" t="str">
            <v>Skull Bash</v>
          </cell>
          <cell r="C209">
            <v>1</v>
          </cell>
          <cell r="D209">
            <v>130</v>
          </cell>
          <cell r="F209">
            <v>3.1</v>
          </cell>
          <cell r="G209">
            <v>130</v>
          </cell>
          <cell r="M209">
            <v>100</v>
          </cell>
          <cell r="N209">
            <v>75</v>
          </cell>
        </row>
        <row r="210">
          <cell r="A210">
            <v>209</v>
          </cell>
          <cell r="B210" t="str">
            <v>Acid Spray</v>
          </cell>
          <cell r="C210">
            <v>4</v>
          </cell>
          <cell r="D210">
            <v>20</v>
          </cell>
          <cell r="F210">
            <v>3</v>
          </cell>
          <cell r="G210">
            <v>20</v>
          </cell>
          <cell r="M210">
            <v>50</v>
          </cell>
          <cell r="N210">
            <v>45</v>
          </cell>
        </row>
        <row r="211">
          <cell r="A211">
            <v>210</v>
          </cell>
          <cell r="B211" t="str">
            <v>Earth Power</v>
          </cell>
          <cell r="C211">
            <v>5</v>
          </cell>
          <cell r="D211">
            <v>100</v>
          </cell>
          <cell r="F211">
            <v>3.6</v>
          </cell>
          <cell r="G211">
            <v>90</v>
          </cell>
          <cell r="M211">
            <v>50</v>
          </cell>
          <cell r="N211">
            <v>55</v>
          </cell>
        </row>
        <row r="212">
          <cell r="A212">
            <v>211</v>
          </cell>
          <cell r="B212" t="str">
            <v>Crabhammer</v>
          </cell>
          <cell r="C212">
            <v>11</v>
          </cell>
          <cell r="D212">
            <v>85</v>
          </cell>
          <cell r="F212">
            <v>1.9</v>
          </cell>
          <cell r="G212">
            <v>80</v>
          </cell>
          <cell r="M212">
            <v>50</v>
          </cell>
          <cell r="N212">
            <v>50</v>
          </cell>
        </row>
        <row r="213">
          <cell r="A213">
            <v>212</v>
          </cell>
          <cell r="B213" t="str">
            <v>Lunge</v>
          </cell>
          <cell r="C213">
            <v>7</v>
          </cell>
          <cell r="D213">
            <v>55</v>
          </cell>
          <cell r="F213">
            <v>2.9</v>
          </cell>
          <cell r="G213">
            <v>60</v>
          </cell>
          <cell r="M213">
            <v>33</v>
          </cell>
          <cell r="N213">
            <v>45</v>
          </cell>
        </row>
        <row r="214">
          <cell r="A214">
            <v>213</v>
          </cell>
          <cell r="B214" t="str">
            <v>Crush Claw</v>
          </cell>
          <cell r="C214">
            <v>1</v>
          </cell>
          <cell r="F214">
            <v>1.9</v>
          </cell>
        </row>
        <row r="215">
          <cell r="A215">
            <v>214</v>
          </cell>
          <cell r="B215" t="str">
            <v>Octazooka</v>
          </cell>
          <cell r="C215">
            <v>11</v>
          </cell>
          <cell r="D215">
            <v>50</v>
          </cell>
          <cell r="F215">
            <v>2.2999999999999998</v>
          </cell>
          <cell r="M215">
            <v>50</v>
          </cell>
          <cell r="N215">
            <v>50</v>
          </cell>
        </row>
        <row r="216">
          <cell r="A216">
            <v>215</v>
          </cell>
          <cell r="B216" t="str">
            <v>Mirror Shot</v>
          </cell>
          <cell r="C216">
            <v>9</v>
          </cell>
          <cell r="D216">
            <v>50</v>
          </cell>
          <cell r="F216">
            <v>2.4</v>
          </cell>
          <cell r="M216">
            <v>33</v>
          </cell>
          <cell r="N216">
            <v>35</v>
          </cell>
        </row>
        <row r="217">
          <cell r="A217">
            <v>216</v>
          </cell>
          <cell r="B217" t="str">
            <v>Superpower</v>
          </cell>
          <cell r="C217">
            <v>2</v>
          </cell>
          <cell r="D217">
            <v>85</v>
          </cell>
          <cell r="F217">
            <v>3</v>
          </cell>
          <cell r="M217">
            <v>50</v>
          </cell>
          <cell r="N217">
            <v>40</v>
          </cell>
        </row>
        <row r="218">
          <cell r="A218">
            <v>217</v>
          </cell>
          <cell r="B218" t="str">
            <v>Fell Stinger</v>
          </cell>
          <cell r="C218">
            <v>7</v>
          </cell>
          <cell r="D218">
            <v>50</v>
          </cell>
          <cell r="F218">
            <v>2.2000000000000002</v>
          </cell>
          <cell r="M218">
            <v>33</v>
          </cell>
          <cell r="N218">
            <v>35</v>
          </cell>
        </row>
        <row r="219">
          <cell r="A219">
            <v>218</v>
          </cell>
          <cell r="B219" t="str">
            <v>Leaf Tornado</v>
          </cell>
          <cell r="C219">
            <v>12</v>
          </cell>
          <cell r="D219">
            <v>45</v>
          </cell>
          <cell r="F219">
            <v>3.1</v>
          </cell>
          <cell r="M219">
            <v>33</v>
          </cell>
          <cell r="N219">
            <v>40</v>
          </cell>
        </row>
        <row r="220">
          <cell r="A220">
            <v>219</v>
          </cell>
          <cell r="B220" t="str">
            <v>Leech Life</v>
          </cell>
          <cell r="C220">
            <v>7</v>
          </cell>
          <cell r="F220">
            <v>2.5</v>
          </cell>
        </row>
        <row r="221">
          <cell r="A221">
            <v>220</v>
          </cell>
          <cell r="B221" t="str">
            <v>Drain Punch</v>
          </cell>
          <cell r="C221">
            <v>2</v>
          </cell>
          <cell r="D221">
            <v>50</v>
          </cell>
          <cell r="F221">
            <v>2.4</v>
          </cell>
          <cell r="M221">
            <v>33</v>
          </cell>
          <cell r="N221">
            <v>40</v>
          </cell>
        </row>
        <row r="222">
          <cell r="A222">
            <v>221</v>
          </cell>
          <cell r="B222" t="str">
            <v>Shadow Bone</v>
          </cell>
          <cell r="C222">
            <v>8</v>
          </cell>
          <cell r="D222">
            <v>80</v>
          </cell>
          <cell r="F222">
            <v>2.8</v>
          </cell>
          <cell r="M222">
            <v>50</v>
          </cell>
          <cell r="N222">
            <v>45</v>
          </cell>
        </row>
        <row r="223">
          <cell r="A223">
            <v>222</v>
          </cell>
          <cell r="B223" t="str">
            <v>Muddy Water</v>
          </cell>
          <cell r="C223">
            <v>11</v>
          </cell>
          <cell r="D223">
            <v>50</v>
          </cell>
          <cell r="F223">
            <v>2.2000000000000002</v>
          </cell>
          <cell r="M223">
            <v>33</v>
          </cell>
          <cell r="N223">
            <v>35</v>
          </cell>
        </row>
        <row r="224">
          <cell r="A224">
            <v>223</v>
          </cell>
          <cell r="B224" t="str">
            <v>Blaze Kick</v>
          </cell>
          <cell r="C224">
            <v>10</v>
          </cell>
          <cell r="D224">
            <v>45</v>
          </cell>
          <cell r="F224">
            <v>1.2</v>
          </cell>
          <cell r="M224">
            <v>33</v>
          </cell>
          <cell r="N224">
            <v>40</v>
          </cell>
        </row>
        <row r="225">
          <cell r="A225">
            <v>224</v>
          </cell>
          <cell r="B225" t="str">
            <v>Razor Shell</v>
          </cell>
          <cell r="C225">
            <v>11</v>
          </cell>
          <cell r="D225">
            <v>45</v>
          </cell>
          <cell r="F225">
            <v>1.3</v>
          </cell>
          <cell r="M225">
            <v>33</v>
          </cell>
          <cell r="N225">
            <v>35</v>
          </cell>
        </row>
        <row r="226">
          <cell r="A226">
            <v>225</v>
          </cell>
          <cell r="B226" t="str">
            <v>Power-Up Punch</v>
          </cell>
          <cell r="C226">
            <v>2</v>
          </cell>
          <cell r="D226">
            <v>50</v>
          </cell>
          <cell r="F226">
            <v>2</v>
          </cell>
          <cell r="M226">
            <v>33</v>
          </cell>
          <cell r="N226">
            <v>35</v>
          </cell>
        </row>
        <row r="227">
          <cell r="A227">
            <v>226</v>
          </cell>
          <cell r="B227" t="str">
            <v>Giga Impact</v>
          </cell>
          <cell r="C227">
            <v>1</v>
          </cell>
          <cell r="D227">
            <v>200</v>
          </cell>
          <cell r="F227">
            <v>4.7</v>
          </cell>
          <cell r="M227">
            <v>100</v>
          </cell>
          <cell r="N227">
            <v>80</v>
          </cell>
        </row>
        <row r="228">
          <cell r="A228">
            <v>227</v>
          </cell>
          <cell r="B228" t="str">
            <v>Frustration</v>
          </cell>
          <cell r="C228">
            <v>1</v>
          </cell>
          <cell r="D228">
            <v>10</v>
          </cell>
          <cell r="F228">
            <v>2</v>
          </cell>
          <cell r="M228">
            <v>33</v>
          </cell>
          <cell r="N228">
            <v>70</v>
          </cell>
        </row>
        <row r="229">
          <cell r="A229">
            <v>228</v>
          </cell>
          <cell r="B229" t="str">
            <v>Return</v>
          </cell>
          <cell r="C229">
            <v>1</v>
          </cell>
          <cell r="D229">
            <v>35</v>
          </cell>
          <cell r="F229">
            <v>0.7</v>
          </cell>
          <cell r="M229">
            <v>33</v>
          </cell>
          <cell r="N229">
            <v>70</v>
          </cell>
        </row>
        <row r="230">
          <cell r="A230">
            <v>229</v>
          </cell>
          <cell r="B230" t="str">
            <v>Synchronoise</v>
          </cell>
          <cell r="C230">
            <v>14</v>
          </cell>
          <cell r="D230">
            <v>80</v>
          </cell>
          <cell r="F230">
            <v>2.6</v>
          </cell>
          <cell r="M230">
            <v>50</v>
          </cell>
          <cell r="N230">
            <v>50</v>
          </cell>
        </row>
        <row r="231">
          <cell r="A231">
            <v>230</v>
          </cell>
          <cell r="B231" t="str">
            <v>Horn Drill</v>
          </cell>
          <cell r="C231">
            <v>1</v>
          </cell>
          <cell r="F231">
            <v>1.9</v>
          </cell>
        </row>
        <row r="232">
          <cell r="A232">
            <v>231</v>
          </cell>
          <cell r="B232" t="str">
            <v>Fissure</v>
          </cell>
          <cell r="C232">
            <v>5</v>
          </cell>
          <cell r="F232">
            <v>2.8</v>
          </cell>
        </row>
        <row r="233">
          <cell r="A233">
            <v>232</v>
          </cell>
          <cell r="B233" t="str">
            <v>Sacred Sword</v>
          </cell>
          <cell r="C233">
            <v>2</v>
          </cell>
          <cell r="D233">
            <v>55</v>
          </cell>
          <cell r="F233">
            <v>1.2</v>
          </cell>
          <cell r="M233">
            <v>33</v>
          </cell>
          <cell r="N233">
            <v>35</v>
          </cell>
        </row>
        <row r="234">
          <cell r="A234">
            <v>233</v>
          </cell>
          <cell r="B234" t="str">
            <v>Flying Press</v>
          </cell>
          <cell r="C234">
            <v>2</v>
          </cell>
          <cell r="D234">
            <v>110</v>
          </cell>
          <cell r="F234">
            <v>2.2999999999999998</v>
          </cell>
          <cell r="M234">
            <v>50</v>
          </cell>
          <cell r="N234">
            <v>40</v>
          </cell>
        </row>
        <row r="235">
          <cell r="A235">
            <v>234</v>
          </cell>
          <cell r="B235" t="str">
            <v>Aura Sphere</v>
          </cell>
          <cell r="C235">
            <v>2</v>
          </cell>
          <cell r="D235">
            <v>90</v>
          </cell>
          <cell r="F235">
            <v>1.8</v>
          </cell>
          <cell r="M235">
            <v>50</v>
          </cell>
          <cell r="N235">
            <v>55</v>
          </cell>
        </row>
        <row r="236">
          <cell r="A236">
            <v>235</v>
          </cell>
          <cell r="B236" t="str">
            <v>Payback</v>
          </cell>
          <cell r="C236">
            <v>17</v>
          </cell>
          <cell r="D236">
            <v>100</v>
          </cell>
          <cell r="F236">
            <v>2.2000000000000002</v>
          </cell>
          <cell r="M236">
            <v>100</v>
          </cell>
          <cell r="N236">
            <v>60</v>
          </cell>
        </row>
        <row r="237">
          <cell r="A237">
            <v>236</v>
          </cell>
          <cell r="B237" t="str">
            <v>Rock Wrecker</v>
          </cell>
          <cell r="C237">
            <v>6</v>
          </cell>
          <cell r="D237">
            <v>110</v>
          </cell>
          <cell r="F237">
            <v>3.6</v>
          </cell>
          <cell r="M237">
            <v>50</v>
          </cell>
          <cell r="N237">
            <v>50</v>
          </cell>
        </row>
        <row r="238">
          <cell r="A238">
            <v>237</v>
          </cell>
          <cell r="B238" t="str">
            <v>Aeroblast</v>
          </cell>
          <cell r="C238">
            <v>3</v>
          </cell>
          <cell r="D238">
            <v>180</v>
          </cell>
          <cell r="F238">
            <v>3.4</v>
          </cell>
          <cell r="M238">
            <v>100</v>
          </cell>
          <cell r="N238">
            <v>75</v>
          </cell>
        </row>
        <row r="239">
          <cell r="A239">
            <v>238</v>
          </cell>
          <cell r="B239" t="str">
            <v>Techno Blast</v>
          </cell>
          <cell r="C239">
            <v>1</v>
          </cell>
          <cell r="D239">
            <v>120</v>
          </cell>
          <cell r="F239">
            <v>2</v>
          </cell>
          <cell r="M239">
            <v>100</v>
          </cell>
          <cell r="N239">
            <v>55</v>
          </cell>
        </row>
        <row r="240">
          <cell r="A240">
            <v>239</v>
          </cell>
          <cell r="B240" t="str">
            <v>Techno Blast Fire</v>
          </cell>
          <cell r="C240">
            <v>10</v>
          </cell>
          <cell r="D240">
            <v>120</v>
          </cell>
          <cell r="F240">
            <v>2</v>
          </cell>
          <cell r="M240">
            <v>100</v>
          </cell>
          <cell r="N240">
            <v>55</v>
          </cell>
        </row>
        <row r="241">
          <cell r="A241">
            <v>240</v>
          </cell>
          <cell r="B241" t="str">
            <v>Techno Blast Ice</v>
          </cell>
          <cell r="C241">
            <v>15</v>
          </cell>
          <cell r="D241">
            <v>120</v>
          </cell>
          <cell r="F241">
            <v>2</v>
          </cell>
          <cell r="M241">
            <v>100</v>
          </cell>
          <cell r="N241">
            <v>55</v>
          </cell>
        </row>
        <row r="242">
          <cell r="A242">
            <v>241</v>
          </cell>
          <cell r="B242" t="str">
            <v>Techno Blast Water</v>
          </cell>
          <cell r="C242">
            <v>11</v>
          </cell>
          <cell r="D242">
            <v>120</v>
          </cell>
          <cell r="F242">
            <v>2</v>
          </cell>
          <cell r="M242">
            <v>100</v>
          </cell>
          <cell r="N242">
            <v>55</v>
          </cell>
        </row>
        <row r="243">
          <cell r="A243">
            <v>242</v>
          </cell>
          <cell r="B243" t="str">
            <v>Techno Blast Electric</v>
          </cell>
          <cell r="C243">
            <v>13</v>
          </cell>
          <cell r="D243">
            <v>120</v>
          </cell>
          <cell r="F243">
            <v>2</v>
          </cell>
          <cell r="M243">
            <v>100</v>
          </cell>
          <cell r="N243">
            <v>55</v>
          </cell>
        </row>
        <row r="244">
          <cell r="A244">
            <v>243</v>
          </cell>
          <cell r="B244" t="str">
            <v>Fly</v>
          </cell>
          <cell r="C244">
            <v>3</v>
          </cell>
          <cell r="D244">
            <v>80</v>
          </cell>
          <cell r="F244">
            <v>1.8</v>
          </cell>
          <cell r="M244">
            <v>50</v>
          </cell>
          <cell r="N244">
            <v>45</v>
          </cell>
        </row>
        <row r="245">
          <cell r="A245">
            <v>244</v>
          </cell>
          <cell r="B245" t="str">
            <v>V-create</v>
          </cell>
          <cell r="C245">
            <v>10</v>
          </cell>
          <cell r="D245">
            <v>95</v>
          </cell>
          <cell r="F245">
            <v>2.8</v>
          </cell>
          <cell r="M245">
            <v>33</v>
          </cell>
          <cell r="N245">
            <v>40</v>
          </cell>
        </row>
        <row r="246">
          <cell r="A246">
            <v>245</v>
          </cell>
          <cell r="B246" t="str">
            <v>Leaf Storm</v>
          </cell>
          <cell r="C246">
            <v>12</v>
          </cell>
          <cell r="D246">
            <v>130</v>
          </cell>
          <cell r="F246">
            <v>2.5</v>
          </cell>
          <cell r="M246">
            <v>100</v>
          </cell>
          <cell r="N246">
            <v>55</v>
          </cell>
        </row>
        <row r="247">
          <cell r="A247">
            <v>246</v>
          </cell>
          <cell r="B247" t="str">
            <v>Tri Attack</v>
          </cell>
          <cell r="C247">
            <v>1</v>
          </cell>
          <cell r="D247">
            <v>75</v>
          </cell>
          <cell r="F247">
            <v>2.5</v>
          </cell>
          <cell r="M247">
            <v>50</v>
          </cell>
          <cell r="N247">
            <v>50</v>
          </cell>
        </row>
        <row r="248">
          <cell r="A248">
            <v>247</v>
          </cell>
          <cell r="B248" t="str">
            <v>Feather Dance</v>
          </cell>
          <cell r="C248">
            <v>3</v>
          </cell>
          <cell r="D248">
            <v>35</v>
          </cell>
          <cell r="F248">
            <v>2.8</v>
          </cell>
          <cell r="M248">
            <v>50</v>
          </cell>
          <cell r="N248">
            <v>50</v>
          </cell>
        </row>
        <row r="249">
          <cell r="A249">
            <v>248</v>
          </cell>
          <cell r="B249" t="str">
            <v>Weather Ball</v>
          </cell>
          <cell r="C249">
            <v>1</v>
          </cell>
          <cell r="D249">
            <v>55</v>
          </cell>
          <cell r="F249">
            <v>1.6</v>
          </cell>
          <cell r="M249">
            <v>33</v>
          </cell>
          <cell r="N249">
            <v>35</v>
          </cell>
        </row>
        <row r="250">
          <cell r="A250">
            <v>249</v>
          </cell>
          <cell r="B250" t="str">
            <v>Sacred Fire</v>
          </cell>
          <cell r="C250">
            <v>10</v>
          </cell>
          <cell r="D250">
            <v>120</v>
          </cell>
          <cell r="F250">
            <v>2.6</v>
          </cell>
          <cell r="M250">
            <v>100</v>
          </cell>
          <cell r="N250">
            <v>65</v>
          </cell>
        </row>
        <row r="251">
          <cell r="A251">
            <v>250</v>
          </cell>
          <cell r="B251" t="str">
            <v>Icicle Spear</v>
          </cell>
          <cell r="C251">
            <v>15</v>
          </cell>
          <cell r="D251">
            <v>60</v>
          </cell>
          <cell r="F251">
            <v>2.2000000000000002</v>
          </cell>
          <cell r="M251">
            <v>33</v>
          </cell>
          <cell r="N251">
            <v>40</v>
          </cell>
        </row>
        <row r="252">
          <cell r="A252">
            <v>251</v>
          </cell>
          <cell r="B252" t="str">
            <v>Aeroblast+</v>
          </cell>
          <cell r="C252">
            <v>3</v>
          </cell>
          <cell r="D252">
            <v>200</v>
          </cell>
          <cell r="F252">
            <v>3.4</v>
          </cell>
          <cell r="M252">
            <v>100</v>
          </cell>
          <cell r="N252">
            <v>75</v>
          </cell>
        </row>
        <row r="253">
          <cell r="A253">
            <v>252</v>
          </cell>
          <cell r="B253" t="str">
            <v>Aeroblast++</v>
          </cell>
          <cell r="C253">
            <v>3</v>
          </cell>
          <cell r="D253">
            <v>225</v>
          </cell>
          <cell r="F253">
            <v>3.4</v>
          </cell>
          <cell r="M253">
            <v>100</v>
          </cell>
          <cell r="N253">
            <v>75</v>
          </cell>
        </row>
        <row r="254">
          <cell r="A254">
            <v>253</v>
          </cell>
          <cell r="B254" t="str">
            <v>Sacred Fire+</v>
          </cell>
          <cell r="C254">
            <v>10</v>
          </cell>
          <cell r="D254">
            <v>135</v>
          </cell>
          <cell r="F254">
            <v>2.6</v>
          </cell>
          <cell r="M254">
            <v>100</v>
          </cell>
          <cell r="N254">
            <v>65</v>
          </cell>
        </row>
        <row r="255">
          <cell r="A255">
            <v>254</v>
          </cell>
          <cell r="B255" t="str">
            <v>Sacred Fire++</v>
          </cell>
          <cell r="C255">
            <v>10</v>
          </cell>
          <cell r="D255">
            <v>155</v>
          </cell>
          <cell r="F255">
            <v>2.6</v>
          </cell>
          <cell r="M255">
            <v>100</v>
          </cell>
          <cell r="N255">
            <v>65</v>
          </cell>
        </row>
        <row r="256">
          <cell r="A256">
            <v>255</v>
          </cell>
          <cell r="B256" t="str">
            <v>Acrobatics</v>
          </cell>
          <cell r="C256">
            <v>3</v>
          </cell>
          <cell r="D256">
            <v>100</v>
          </cell>
          <cell r="F256">
            <v>2.6</v>
          </cell>
          <cell r="M256">
            <v>100</v>
          </cell>
          <cell r="N256">
            <v>60</v>
          </cell>
        </row>
        <row r="257">
          <cell r="A257">
            <v>256</v>
          </cell>
          <cell r="B257" t="str">
            <v>Luster Purge</v>
          </cell>
          <cell r="C257">
            <v>14</v>
          </cell>
          <cell r="D257">
            <v>100</v>
          </cell>
          <cell r="F257">
            <v>1.5</v>
          </cell>
          <cell r="M257">
            <v>100</v>
          </cell>
          <cell r="N257">
            <v>60</v>
          </cell>
        </row>
        <row r="258">
          <cell r="A258">
            <v>257</v>
          </cell>
          <cell r="B258" t="str">
            <v>Mist Ball</v>
          </cell>
          <cell r="C258">
            <v>14</v>
          </cell>
          <cell r="D258">
            <v>105</v>
          </cell>
          <cell r="F258">
            <v>2</v>
          </cell>
          <cell r="M258">
            <v>100</v>
          </cell>
          <cell r="N258">
            <v>60</v>
          </cell>
        </row>
        <row r="259">
          <cell r="A259">
            <v>258</v>
          </cell>
          <cell r="B259" t="str">
            <v>Brutal Swing</v>
          </cell>
          <cell r="C259">
            <v>17</v>
          </cell>
          <cell r="D259">
            <v>65</v>
          </cell>
          <cell r="F259">
            <v>1.9</v>
          </cell>
          <cell r="M259">
            <v>33</v>
          </cell>
          <cell r="N259">
            <v>40</v>
          </cell>
        </row>
        <row r="260">
          <cell r="A260">
            <v>259</v>
          </cell>
          <cell r="B260" t="str">
            <v>Seed Flare</v>
          </cell>
          <cell r="C260">
            <v>12</v>
          </cell>
          <cell r="D260">
            <v>120</v>
          </cell>
          <cell r="F260">
            <v>2.7</v>
          </cell>
          <cell r="M260">
            <v>100</v>
          </cell>
          <cell r="N260">
            <v>75</v>
          </cell>
        </row>
        <row r="261">
          <cell r="A261">
            <v>260</v>
          </cell>
          <cell r="B261" t="str">
            <v>Obstruct</v>
          </cell>
          <cell r="C261">
            <v>17</v>
          </cell>
          <cell r="D261">
            <v>20</v>
          </cell>
          <cell r="F261">
            <v>1.7</v>
          </cell>
          <cell r="M261">
            <v>33</v>
          </cell>
          <cell r="N261">
            <v>40</v>
          </cell>
        </row>
        <row r="262">
          <cell r="A262">
            <v>261</v>
          </cell>
          <cell r="B262" t="str">
            <v>Shadow Force</v>
          </cell>
          <cell r="C262">
            <v>8</v>
          </cell>
          <cell r="D262">
            <v>140</v>
          </cell>
          <cell r="F262">
            <v>1.9</v>
          </cell>
          <cell r="M262">
            <v>100</v>
          </cell>
          <cell r="N262">
            <v>90</v>
          </cell>
        </row>
        <row r="263">
          <cell r="A263">
            <v>262</v>
          </cell>
          <cell r="B263" t="str">
            <v>Meteor Beam</v>
          </cell>
          <cell r="C263">
            <v>6</v>
          </cell>
          <cell r="D263">
            <v>140</v>
          </cell>
          <cell r="F263">
            <v>1.9</v>
          </cell>
          <cell r="M263">
            <v>100</v>
          </cell>
          <cell r="N263">
            <v>60</v>
          </cell>
        </row>
        <row r="264">
          <cell r="A264">
            <v>263</v>
          </cell>
          <cell r="B264" t="str">
            <v>Poltergeist</v>
          </cell>
          <cell r="C264">
            <v>8</v>
          </cell>
          <cell r="D264">
            <v>140</v>
          </cell>
          <cell r="F264">
            <v>3.6</v>
          </cell>
          <cell r="M264">
            <v>100</v>
          </cell>
          <cell r="N264">
            <v>75</v>
          </cell>
        </row>
        <row r="265">
          <cell r="A265">
            <v>264</v>
          </cell>
          <cell r="B265" t="str">
            <v>High Horsepower</v>
          </cell>
          <cell r="C265">
            <v>5</v>
          </cell>
          <cell r="D265">
            <v>110</v>
          </cell>
          <cell r="F265">
            <v>1.6</v>
          </cell>
          <cell r="M265">
            <v>100</v>
          </cell>
          <cell r="N265">
            <v>60</v>
          </cell>
        </row>
        <row r="266">
          <cell r="A266">
            <v>265</v>
          </cell>
          <cell r="B266" t="str">
            <v>Liquidation</v>
          </cell>
          <cell r="C266">
            <v>11</v>
          </cell>
          <cell r="D266">
            <v>70</v>
          </cell>
          <cell r="F266">
            <v>3</v>
          </cell>
          <cell r="M266">
            <v>33</v>
          </cell>
          <cell r="N266">
            <v>45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id</v>
          </cell>
          <cell r="B1" t="str">
            <v>identifier</v>
          </cell>
        </row>
        <row r="2">
          <cell r="A2">
            <v>1</v>
          </cell>
          <cell r="B2" t="str">
            <v>bulbasaur</v>
          </cell>
        </row>
        <row r="3">
          <cell r="A3">
            <v>2</v>
          </cell>
          <cell r="B3" t="str">
            <v>ivysaur</v>
          </cell>
        </row>
        <row r="4">
          <cell r="A4">
            <v>3</v>
          </cell>
          <cell r="B4" t="str">
            <v>venusaur</v>
          </cell>
        </row>
        <row r="5">
          <cell r="A5">
            <v>4</v>
          </cell>
          <cell r="B5" t="str">
            <v>charmander</v>
          </cell>
        </row>
        <row r="6">
          <cell r="A6">
            <v>5</v>
          </cell>
          <cell r="B6" t="str">
            <v>charmeleon</v>
          </cell>
        </row>
        <row r="7">
          <cell r="A7">
            <v>6</v>
          </cell>
          <cell r="B7" t="str">
            <v>charizard</v>
          </cell>
        </row>
        <row r="8">
          <cell r="A8">
            <v>7</v>
          </cell>
          <cell r="B8" t="str">
            <v>squirtle</v>
          </cell>
        </row>
        <row r="9">
          <cell r="A9">
            <v>8</v>
          </cell>
          <cell r="B9" t="str">
            <v>wartortle</v>
          </cell>
        </row>
        <row r="10">
          <cell r="A10">
            <v>9</v>
          </cell>
          <cell r="B10" t="str">
            <v>blastoise</v>
          </cell>
        </row>
        <row r="11">
          <cell r="A11">
            <v>10</v>
          </cell>
          <cell r="B11" t="str">
            <v>caterpie</v>
          </cell>
        </row>
        <row r="12">
          <cell r="A12">
            <v>11</v>
          </cell>
          <cell r="B12" t="str">
            <v>metapod</v>
          </cell>
        </row>
        <row r="13">
          <cell r="A13">
            <v>12</v>
          </cell>
          <cell r="B13" t="str">
            <v>butterfree</v>
          </cell>
        </row>
        <row r="14">
          <cell r="A14">
            <v>13</v>
          </cell>
          <cell r="B14" t="str">
            <v>weedle</v>
          </cell>
        </row>
        <row r="15">
          <cell r="A15">
            <v>14</v>
          </cell>
          <cell r="B15" t="str">
            <v>kakuna</v>
          </cell>
        </row>
        <row r="16">
          <cell r="A16">
            <v>15</v>
          </cell>
          <cell r="B16" t="str">
            <v>beedrill</v>
          </cell>
        </row>
        <row r="17">
          <cell r="A17">
            <v>16</v>
          </cell>
          <cell r="B17" t="str">
            <v>pidgey</v>
          </cell>
        </row>
        <row r="18">
          <cell r="A18">
            <v>17</v>
          </cell>
          <cell r="B18" t="str">
            <v>pidgeotto</v>
          </cell>
        </row>
        <row r="19">
          <cell r="A19">
            <v>18</v>
          </cell>
          <cell r="B19" t="str">
            <v>pidgeot</v>
          </cell>
        </row>
        <row r="20">
          <cell r="A20">
            <v>19</v>
          </cell>
          <cell r="B20" t="str">
            <v>rattata</v>
          </cell>
        </row>
        <row r="21">
          <cell r="A21">
            <v>20</v>
          </cell>
          <cell r="B21" t="str">
            <v>raticate</v>
          </cell>
        </row>
        <row r="22">
          <cell r="A22">
            <v>21</v>
          </cell>
          <cell r="B22" t="str">
            <v>spearow</v>
          </cell>
        </row>
        <row r="23">
          <cell r="A23">
            <v>22</v>
          </cell>
          <cell r="B23" t="str">
            <v>fearow</v>
          </cell>
        </row>
        <row r="24">
          <cell r="A24">
            <v>23</v>
          </cell>
          <cell r="B24" t="str">
            <v>ekans</v>
          </cell>
        </row>
        <row r="25">
          <cell r="A25">
            <v>24</v>
          </cell>
          <cell r="B25" t="str">
            <v>arbok</v>
          </cell>
        </row>
        <row r="26">
          <cell r="A26">
            <v>25</v>
          </cell>
          <cell r="B26" t="str">
            <v>pikachu</v>
          </cell>
        </row>
        <row r="27">
          <cell r="A27">
            <v>26</v>
          </cell>
          <cell r="B27" t="str">
            <v>raichu</v>
          </cell>
        </row>
        <row r="28">
          <cell r="A28">
            <v>27</v>
          </cell>
          <cell r="B28" t="str">
            <v>sandshrew</v>
          </cell>
        </row>
        <row r="29">
          <cell r="A29">
            <v>28</v>
          </cell>
          <cell r="B29" t="str">
            <v>sandslash</v>
          </cell>
        </row>
        <row r="30">
          <cell r="A30">
            <v>29</v>
          </cell>
          <cell r="B30" t="str">
            <v>nidoran-f</v>
          </cell>
        </row>
        <row r="31">
          <cell r="A31">
            <v>30</v>
          </cell>
          <cell r="B31" t="str">
            <v>nidorina</v>
          </cell>
        </row>
        <row r="32">
          <cell r="A32">
            <v>31</v>
          </cell>
          <cell r="B32" t="str">
            <v>nidoqueen</v>
          </cell>
        </row>
        <row r="33">
          <cell r="A33">
            <v>32</v>
          </cell>
          <cell r="B33" t="str">
            <v>nidoran-m</v>
          </cell>
        </row>
        <row r="34">
          <cell r="A34">
            <v>33</v>
          </cell>
          <cell r="B34" t="str">
            <v>nidorino</v>
          </cell>
        </row>
        <row r="35">
          <cell r="A35">
            <v>34</v>
          </cell>
          <cell r="B35" t="str">
            <v>nidoking</v>
          </cell>
        </row>
        <row r="36">
          <cell r="A36">
            <v>35</v>
          </cell>
          <cell r="B36" t="str">
            <v>clefairy</v>
          </cell>
        </row>
        <row r="37">
          <cell r="A37">
            <v>36</v>
          </cell>
          <cell r="B37" t="str">
            <v>clefable</v>
          </cell>
        </row>
        <row r="38">
          <cell r="A38">
            <v>37</v>
          </cell>
          <cell r="B38" t="str">
            <v>vulpix</v>
          </cell>
        </row>
        <row r="39">
          <cell r="A39">
            <v>38</v>
          </cell>
          <cell r="B39" t="str">
            <v>ninetales</v>
          </cell>
        </row>
        <row r="40">
          <cell r="A40">
            <v>39</v>
          </cell>
          <cell r="B40" t="str">
            <v>jigglypuff</v>
          </cell>
        </row>
        <row r="41">
          <cell r="A41">
            <v>40</v>
          </cell>
          <cell r="B41" t="str">
            <v>wigglytuff</v>
          </cell>
        </row>
        <row r="42">
          <cell r="A42">
            <v>41</v>
          </cell>
          <cell r="B42" t="str">
            <v>zubat</v>
          </cell>
        </row>
        <row r="43">
          <cell r="A43">
            <v>42</v>
          </cell>
          <cell r="B43" t="str">
            <v>golbat</v>
          </cell>
        </row>
        <row r="44">
          <cell r="A44">
            <v>43</v>
          </cell>
          <cell r="B44" t="str">
            <v>oddish</v>
          </cell>
        </row>
        <row r="45">
          <cell r="A45">
            <v>44</v>
          </cell>
          <cell r="B45" t="str">
            <v>gloom</v>
          </cell>
        </row>
        <row r="46">
          <cell r="A46">
            <v>45</v>
          </cell>
          <cell r="B46" t="str">
            <v>vileplume</v>
          </cell>
        </row>
        <row r="47">
          <cell r="A47">
            <v>46</v>
          </cell>
          <cell r="B47" t="str">
            <v>paras</v>
          </cell>
        </row>
        <row r="48">
          <cell r="A48">
            <v>47</v>
          </cell>
          <cell r="B48" t="str">
            <v>parasect</v>
          </cell>
        </row>
        <row r="49">
          <cell r="A49">
            <v>48</v>
          </cell>
          <cell r="B49" t="str">
            <v>venonat</v>
          </cell>
        </row>
        <row r="50">
          <cell r="A50">
            <v>49</v>
          </cell>
          <cell r="B50" t="str">
            <v>venomoth</v>
          </cell>
        </row>
        <row r="51">
          <cell r="A51">
            <v>50</v>
          </cell>
          <cell r="B51" t="str">
            <v>diglett</v>
          </cell>
        </row>
        <row r="52">
          <cell r="A52">
            <v>51</v>
          </cell>
          <cell r="B52" t="str">
            <v>dugtrio</v>
          </cell>
        </row>
        <row r="53">
          <cell r="A53">
            <v>52</v>
          </cell>
          <cell r="B53" t="str">
            <v>meowth</v>
          </cell>
        </row>
        <row r="54">
          <cell r="A54">
            <v>53</v>
          </cell>
          <cell r="B54" t="str">
            <v>persian</v>
          </cell>
        </row>
        <row r="55">
          <cell r="A55">
            <v>54</v>
          </cell>
          <cell r="B55" t="str">
            <v>psyduck</v>
          </cell>
        </row>
        <row r="56">
          <cell r="A56">
            <v>55</v>
          </cell>
          <cell r="B56" t="str">
            <v>golduck</v>
          </cell>
        </row>
        <row r="57">
          <cell r="A57">
            <v>56</v>
          </cell>
          <cell r="B57" t="str">
            <v>mankey</v>
          </cell>
        </row>
        <row r="58">
          <cell r="A58">
            <v>57</v>
          </cell>
          <cell r="B58" t="str">
            <v>primeape</v>
          </cell>
        </row>
        <row r="59">
          <cell r="A59">
            <v>58</v>
          </cell>
          <cell r="B59" t="str">
            <v>growlithe</v>
          </cell>
        </row>
        <row r="60">
          <cell r="A60">
            <v>59</v>
          </cell>
          <cell r="B60" t="str">
            <v>arcanine</v>
          </cell>
        </row>
        <row r="61">
          <cell r="A61">
            <v>60</v>
          </cell>
          <cell r="B61" t="str">
            <v>poliwag</v>
          </cell>
        </row>
        <row r="62">
          <cell r="A62">
            <v>61</v>
          </cell>
          <cell r="B62" t="str">
            <v>poliwhirl</v>
          </cell>
        </row>
        <row r="63">
          <cell r="A63">
            <v>62</v>
          </cell>
          <cell r="B63" t="str">
            <v>poliwrath</v>
          </cell>
        </row>
        <row r="64">
          <cell r="A64">
            <v>63</v>
          </cell>
          <cell r="B64" t="str">
            <v>abra</v>
          </cell>
        </row>
        <row r="65">
          <cell r="A65">
            <v>64</v>
          </cell>
          <cell r="B65" t="str">
            <v>kadabra</v>
          </cell>
        </row>
        <row r="66">
          <cell r="A66">
            <v>65</v>
          </cell>
          <cell r="B66" t="str">
            <v>alakazam</v>
          </cell>
        </row>
        <row r="67">
          <cell r="A67">
            <v>66</v>
          </cell>
          <cell r="B67" t="str">
            <v>machop</v>
          </cell>
        </row>
        <row r="68">
          <cell r="A68">
            <v>67</v>
          </cell>
          <cell r="B68" t="str">
            <v>machoke</v>
          </cell>
        </row>
        <row r="69">
          <cell r="A69">
            <v>68</v>
          </cell>
          <cell r="B69" t="str">
            <v>machamp</v>
          </cell>
        </row>
        <row r="70">
          <cell r="A70">
            <v>69</v>
          </cell>
          <cell r="B70" t="str">
            <v>bellsprout</v>
          </cell>
        </row>
        <row r="71">
          <cell r="A71">
            <v>70</v>
          </cell>
          <cell r="B71" t="str">
            <v>weepinbell</v>
          </cell>
        </row>
        <row r="72">
          <cell r="A72">
            <v>71</v>
          </cell>
          <cell r="B72" t="str">
            <v>victreebel</v>
          </cell>
        </row>
        <row r="73">
          <cell r="A73">
            <v>72</v>
          </cell>
          <cell r="B73" t="str">
            <v>tentacool</v>
          </cell>
        </row>
        <row r="74">
          <cell r="A74">
            <v>73</v>
          </cell>
          <cell r="B74" t="str">
            <v>tentacruel</v>
          </cell>
        </row>
        <row r="75">
          <cell r="A75">
            <v>74</v>
          </cell>
          <cell r="B75" t="str">
            <v>geodude</v>
          </cell>
        </row>
        <row r="76">
          <cell r="A76">
            <v>75</v>
          </cell>
          <cell r="B76" t="str">
            <v>graveler</v>
          </cell>
        </row>
        <row r="77">
          <cell r="A77">
            <v>76</v>
          </cell>
          <cell r="B77" t="str">
            <v>golem</v>
          </cell>
        </row>
        <row r="78">
          <cell r="A78">
            <v>77</v>
          </cell>
          <cell r="B78" t="str">
            <v>ponyta</v>
          </cell>
        </row>
        <row r="79">
          <cell r="A79">
            <v>78</v>
          </cell>
          <cell r="B79" t="str">
            <v>rapidash</v>
          </cell>
        </row>
        <row r="80">
          <cell r="A80">
            <v>79</v>
          </cell>
          <cell r="B80" t="str">
            <v>slowpoke</v>
          </cell>
        </row>
        <row r="81">
          <cell r="A81">
            <v>80</v>
          </cell>
          <cell r="B81" t="str">
            <v>slowbro</v>
          </cell>
        </row>
        <row r="82">
          <cell r="A82">
            <v>81</v>
          </cell>
          <cell r="B82" t="str">
            <v>magnemite</v>
          </cell>
        </row>
        <row r="83">
          <cell r="A83">
            <v>82</v>
          </cell>
          <cell r="B83" t="str">
            <v>magneton</v>
          </cell>
        </row>
        <row r="84">
          <cell r="A84">
            <v>83</v>
          </cell>
          <cell r="B84" t="str">
            <v>farfetchd</v>
          </cell>
        </row>
        <row r="85">
          <cell r="A85">
            <v>84</v>
          </cell>
          <cell r="B85" t="str">
            <v>doduo</v>
          </cell>
        </row>
        <row r="86">
          <cell r="A86">
            <v>85</v>
          </cell>
          <cell r="B86" t="str">
            <v>dodrio</v>
          </cell>
        </row>
        <row r="87">
          <cell r="A87">
            <v>86</v>
          </cell>
          <cell r="B87" t="str">
            <v>seel</v>
          </cell>
        </row>
        <row r="88">
          <cell r="A88">
            <v>87</v>
          </cell>
          <cell r="B88" t="str">
            <v>dewgong</v>
          </cell>
        </row>
        <row r="89">
          <cell r="A89">
            <v>88</v>
          </cell>
          <cell r="B89" t="str">
            <v>grimer</v>
          </cell>
        </row>
        <row r="90">
          <cell r="A90">
            <v>89</v>
          </cell>
          <cell r="B90" t="str">
            <v>muk</v>
          </cell>
        </row>
        <row r="91">
          <cell r="A91">
            <v>90</v>
          </cell>
          <cell r="B91" t="str">
            <v>shellder</v>
          </cell>
        </row>
        <row r="92">
          <cell r="A92">
            <v>91</v>
          </cell>
          <cell r="B92" t="str">
            <v>cloyster</v>
          </cell>
        </row>
        <row r="93">
          <cell r="A93">
            <v>92</v>
          </cell>
          <cell r="B93" t="str">
            <v>gastly</v>
          </cell>
        </row>
        <row r="94">
          <cell r="A94">
            <v>93</v>
          </cell>
          <cell r="B94" t="str">
            <v>haunter</v>
          </cell>
        </row>
        <row r="95">
          <cell r="A95">
            <v>94</v>
          </cell>
          <cell r="B95" t="str">
            <v>gengar</v>
          </cell>
        </row>
        <row r="96">
          <cell r="A96">
            <v>95</v>
          </cell>
          <cell r="B96" t="str">
            <v>onix</v>
          </cell>
        </row>
        <row r="97">
          <cell r="A97">
            <v>96</v>
          </cell>
          <cell r="B97" t="str">
            <v>drowzee</v>
          </cell>
        </row>
        <row r="98">
          <cell r="A98">
            <v>97</v>
          </cell>
          <cell r="B98" t="str">
            <v>hypno</v>
          </cell>
        </row>
        <row r="99">
          <cell r="A99">
            <v>98</v>
          </cell>
          <cell r="B99" t="str">
            <v>krabby</v>
          </cell>
        </row>
        <row r="100">
          <cell r="A100">
            <v>99</v>
          </cell>
          <cell r="B100" t="str">
            <v>kingler</v>
          </cell>
        </row>
        <row r="101">
          <cell r="A101">
            <v>100</v>
          </cell>
          <cell r="B101" t="str">
            <v>voltorb</v>
          </cell>
        </row>
        <row r="102">
          <cell r="A102">
            <v>101</v>
          </cell>
          <cell r="B102" t="str">
            <v>electrode</v>
          </cell>
        </row>
        <row r="103">
          <cell r="A103">
            <v>102</v>
          </cell>
          <cell r="B103" t="str">
            <v>exeggcute</v>
          </cell>
        </row>
        <row r="104">
          <cell r="A104">
            <v>103</v>
          </cell>
          <cell r="B104" t="str">
            <v>exeggutor</v>
          </cell>
        </row>
        <row r="105">
          <cell r="A105">
            <v>104</v>
          </cell>
          <cell r="B105" t="str">
            <v>cubone</v>
          </cell>
        </row>
        <row r="106">
          <cell r="A106">
            <v>105</v>
          </cell>
          <cell r="B106" t="str">
            <v>marowak</v>
          </cell>
        </row>
        <row r="107">
          <cell r="A107">
            <v>106</v>
          </cell>
          <cell r="B107" t="str">
            <v>hitmonlee</v>
          </cell>
        </row>
        <row r="108">
          <cell r="A108">
            <v>107</v>
          </cell>
          <cell r="B108" t="str">
            <v>hitmonchan</v>
          </cell>
        </row>
        <row r="109">
          <cell r="A109">
            <v>108</v>
          </cell>
          <cell r="B109" t="str">
            <v>lickitung</v>
          </cell>
        </row>
        <row r="110">
          <cell r="A110">
            <v>109</v>
          </cell>
          <cell r="B110" t="str">
            <v>koffing</v>
          </cell>
        </row>
        <row r="111">
          <cell r="A111">
            <v>110</v>
          </cell>
          <cell r="B111" t="str">
            <v>weezing</v>
          </cell>
        </row>
        <row r="112">
          <cell r="A112">
            <v>111</v>
          </cell>
          <cell r="B112" t="str">
            <v>rhyhorn</v>
          </cell>
        </row>
        <row r="113">
          <cell r="A113">
            <v>112</v>
          </cell>
          <cell r="B113" t="str">
            <v>rhydon</v>
          </cell>
        </row>
        <row r="114">
          <cell r="A114">
            <v>113</v>
          </cell>
          <cell r="B114" t="str">
            <v>chansey</v>
          </cell>
        </row>
        <row r="115">
          <cell r="A115">
            <v>114</v>
          </cell>
          <cell r="B115" t="str">
            <v>tangela</v>
          </cell>
        </row>
        <row r="116">
          <cell r="A116">
            <v>115</v>
          </cell>
          <cell r="B116" t="str">
            <v>kangaskhan</v>
          </cell>
        </row>
        <row r="117">
          <cell r="A117">
            <v>116</v>
          </cell>
          <cell r="B117" t="str">
            <v>horsea</v>
          </cell>
        </row>
        <row r="118">
          <cell r="A118">
            <v>117</v>
          </cell>
          <cell r="B118" t="str">
            <v>seadra</v>
          </cell>
        </row>
        <row r="119">
          <cell r="A119">
            <v>118</v>
          </cell>
          <cell r="B119" t="str">
            <v>goldeen</v>
          </cell>
        </row>
        <row r="120">
          <cell r="A120">
            <v>119</v>
          </cell>
          <cell r="B120" t="str">
            <v>seaking</v>
          </cell>
        </row>
        <row r="121">
          <cell r="A121">
            <v>120</v>
          </cell>
          <cell r="B121" t="str">
            <v>staryu</v>
          </cell>
        </row>
        <row r="122">
          <cell r="A122">
            <v>121</v>
          </cell>
          <cell r="B122" t="str">
            <v>starmie</v>
          </cell>
        </row>
        <row r="123">
          <cell r="A123">
            <v>122</v>
          </cell>
          <cell r="B123" t="str">
            <v>mr-mime</v>
          </cell>
        </row>
        <row r="124">
          <cell r="A124">
            <v>123</v>
          </cell>
          <cell r="B124" t="str">
            <v>scyther</v>
          </cell>
        </row>
        <row r="125">
          <cell r="A125">
            <v>124</v>
          </cell>
          <cell r="B125" t="str">
            <v>jynx</v>
          </cell>
        </row>
        <row r="126">
          <cell r="A126">
            <v>125</v>
          </cell>
          <cell r="B126" t="str">
            <v>electabuzz</v>
          </cell>
        </row>
        <row r="127">
          <cell r="A127">
            <v>126</v>
          </cell>
          <cell r="B127" t="str">
            <v>magmar</v>
          </cell>
        </row>
        <row r="128">
          <cell r="A128">
            <v>127</v>
          </cell>
          <cell r="B128" t="str">
            <v>pinsir</v>
          </cell>
        </row>
        <row r="129">
          <cell r="A129">
            <v>128</v>
          </cell>
          <cell r="B129" t="str">
            <v>tauros</v>
          </cell>
        </row>
        <row r="130">
          <cell r="A130">
            <v>129</v>
          </cell>
          <cell r="B130" t="str">
            <v>magikarp</v>
          </cell>
        </row>
        <row r="131">
          <cell r="A131">
            <v>130</v>
          </cell>
          <cell r="B131" t="str">
            <v>gyarados</v>
          </cell>
        </row>
        <row r="132">
          <cell r="A132">
            <v>131</v>
          </cell>
          <cell r="B132" t="str">
            <v>lapras</v>
          </cell>
        </row>
        <row r="133">
          <cell r="A133">
            <v>132</v>
          </cell>
          <cell r="B133" t="str">
            <v>ditto</v>
          </cell>
        </row>
        <row r="134">
          <cell r="A134">
            <v>133</v>
          </cell>
          <cell r="B134" t="str">
            <v>eevee</v>
          </cell>
        </row>
        <row r="135">
          <cell r="A135">
            <v>134</v>
          </cell>
          <cell r="B135" t="str">
            <v>vaporeon</v>
          </cell>
        </row>
        <row r="136">
          <cell r="A136">
            <v>135</v>
          </cell>
          <cell r="B136" t="str">
            <v>jolteon</v>
          </cell>
        </row>
        <row r="137">
          <cell r="A137">
            <v>136</v>
          </cell>
          <cell r="B137" t="str">
            <v>flareon</v>
          </cell>
        </row>
        <row r="138">
          <cell r="A138">
            <v>137</v>
          </cell>
          <cell r="B138" t="str">
            <v>porygon</v>
          </cell>
        </row>
        <row r="139">
          <cell r="A139">
            <v>138</v>
          </cell>
          <cell r="B139" t="str">
            <v>omanyte</v>
          </cell>
        </row>
        <row r="140">
          <cell r="A140">
            <v>139</v>
          </cell>
          <cell r="B140" t="str">
            <v>omastar</v>
          </cell>
        </row>
        <row r="141">
          <cell r="A141">
            <v>140</v>
          </cell>
          <cell r="B141" t="str">
            <v>kabuto</v>
          </cell>
        </row>
        <row r="142">
          <cell r="A142">
            <v>141</v>
          </cell>
          <cell r="B142" t="str">
            <v>kabutops</v>
          </cell>
        </row>
        <row r="143">
          <cell r="A143">
            <v>142</v>
          </cell>
          <cell r="B143" t="str">
            <v>aerodactyl</v>
          </cell>
        </row>
        <row r="144">
          <cell r="A144">
            <v>143</v>
          </cell>
          <cell r="B144" t="str">
            <v>snorlax</v>
          </cell>
        </row>
        <row r="145">
          <cell r="A145">
            <v>144</v>
          </cell>
          <cell r="B145" t="str">
            <v>articuno</v>
          </cell>
        </row>
        <row r="146">
          <cell r="A146">
            <v>145</v>
          </cell>
          <cell r="B146" t="str">
            <v>zapdos</v>
          </cell>
        </row>
        <row r="147">
          <cell r="A147">
            <v>146</v>
          </cell>
          <cell r="B147" t="str">
            <v>moltres</v>
          </cell>
        </row>
        <row r="148">
          <cell r="A148">
            <v>147</v>
          </cell>
          <cell r="B148" t="str">
            <v>dratini</v>
          </cell>
        </row>
        <row r="149">
          <cell r="A149">
            <v>148</v>
          </cell>
          <cell r="B149" t="str">
            <v>dragonair</v>
          </cell>
        </row>
        <row r="150">
          <cell r="A150">
            <v>149</v>
          </cell>
          <cell r="B150" t="str">
            <v>dragonite</v>
          </cell>
        </row>
        <row r="151">
          <cell r="A151">
            <v>150</v>
          </cell>
          <cell r="B151" t="str">
            <v>mewtwo</v>
          </cell>
        </row>
        <row r="152">
          <cell r="A152">
            <v>151</v>
          </cell>
          <cell r="B152" t="str">
            <v>mew</v>
          </cell>
        </row>
        <row r="153">
          <cell r="A153">
            <v>152</v>
          </cell>
          <cell r="B153" t="str">
            <v>chikorita</v>
          </cell>
        </row>
        <row r="154">
          <cell r="A154">
            <v>153</v>
          </cell>
          <cell r="B154" t="str">
            <v>bayleef</v>
          </cell>
        </row>
        <row r="155">
          <cell r="A155">
            <v>154</v>
          </cell>
          <cell r="B155" t="str">
            <v>meganium</v>
          </cell>
        </row>
        <row r="156">
          <cell r="A156">
            <v>155</v>
          </cell>
          <cell r="B156" t="str">
            <v>cyndaquil</v>
          </cell>
        </row>
        <row r="157">
          <cell r="A157">
            <v>156</v>
          </cell>
          <cell r="B157" t="str">
            <v>quilava</v>
          </cell>
        </row>
        <row r="158">
          <cell r="A158">
            <v>157</v>
          </cell>
          <cell r="B158" t="str">
            <v>typhlosion</v>
          </cell>
        </row>
        <row r="159">
          <cell r="A159">
            <v>158</v>
          </cell>
          <cell r="B159" t="str">
            <v>totodile</v>
          </cell>
        </row>
        <row r="160">
          <cell r="A160">
            <v>159</v>
          </cell>
          <cell r="B160" t="str">
            <v>croconaw</v>
          </cell>
        </row>
        <row r="161">
          <cell r="A161">
            <v>160</v>
          </cell>
          <cell r="B161" t="str">
            <v>feraligatr</v>
          </cell>
        </row>
        <row r="162">
          <cell r="A162">
            <v>161</v>
          </cell>
          <cell r="B162" t="str">
            <v>sentret</v>
          </cell>
        </row>
        <row r="163">
          <cell r="A163">
            <v>162</v>
          </cell>
          <cell r="B163" t="str">
            <v>furret</v>
          </cell>
        </row>
        <row r="164">
          <cell r="A164">
            <v>163</v>
          </cell>
          <cell r="B164" t="str">
            <v>hoothoot</v>
          </cell>
        </row>
        <row r="165">
          <cell r="A165">
            <v>164</v>
          </cell>
          <cell r="B165" t="str">
            <v>noctowl</v>
          </cell>
        </row>
        <row r="166">
          <cell r="A166">
            <v>165</v>
          </cell>
          <cell r="B166" t="str">
            <v>ledyba</v>
          </cell>
        </row>
        <row r="167">
          <cell r="A167">
            <v>166</v>
          </cell>
          <cell r="B167" t="str">
            <v>ledian</v>
          </cell>
        </row>
        <row r="168">
          <cell r="A168">
            <v>167</v>
          </cell>
          <cell r="B168" t="str">
            <v>spinarak</v>
          </cell>
        </row>
        <row r="169">
          <cell r="A169">
            <v>168</v>
          </cell>
          <cell r="B169" t="str">
            <v>ariados</v>
          </cell>
        </row>
        <row r="170">
          <cell r="A170">
            <v>169</v>
          </cell>
          <cell r="B170" t="str">
            <v>crobat</v>
          </cell>
        </row>
        <row r="171">
          <cell r="A171">
            <v>170</v>
          </cell>
          <cell r="B171" t="str">
            <v>chinchou</v>
          </cell>
        </row>
        <row r="172">
          <cell r="A172">
            <v>171</v>
          </cell>
          <cell r="B172" t="str">
            <v>lanturn</v>
          </cell>
        </row>
        <row r="173">
          <cell r="A173">
            <v>172</v>
          </cell>
          <cell r="B173" t="str">
            <v>pichu</v>
          </cell>
        </row>
        <row r="174">
          <cell r="A174">
            <v>173</v>
          </cell>
          <cell r="B174" t="str">
            <v>cleffa</v>
          </cell>
        </row>
        <row r="175">
          <cell r="A175">
            <v>174</v>
          </cell>
          <cell r="B175" t="str">
            <v>igglybuff</v>
          </cell>
        </row>
        <row r="176">
          <cell r="A176">
            <v>175</v>
          </cell>
          <cell r="B176" t="str">
            <v>togepi</v>
          </cell>
        </row>
        <row r="177">
          <cell r="A177">
            <v>176</v>
          </cell>
          <cell r="B177" t="str">
            <v>togetic</v>
          </cell>
        </row>
        <row r="178">
          <cell r="A178">
            <v>177</v>
          </cell>
          <cell r="B178" t="str">
            <v>natu</v>
          </cell>
        </row>
        <row r="179">
          <cell r="A179">
            <v>178</v>
          </cell>
          <cell r="B179" t="str">
            <v>xatu</v>
          </cell>
        </row>
        <row r="180">
          <cell r="A180">
            <v>179</v>
          </cell>
          <cell r="B180" t="str">
            <v>mareep</v>
          </cell>
        </row>
        <row r="181">
          <cell r="A181">
            <v>180</v>
          </cell>
          <cell r="B181" t="str">
            <v>flaaffy</v>
          </cell>
        </row>
        <row r="182">
          <cell r="A182">
            <v>181</v>
          </cell>
          <cell r="B182" t="str">
            <v>ampharos</v>
          </cell>
        </row>
        <row r="183">
          <cell r="A183">
            <v>182</v>
          </cell>
          <cell r="B183" t="str">
            <v>bellossom</v>
          </cell>
        </row>
        <row r="184">
          <cell r="A184">
            <v>183</v>
          </cell>
          <cell r="B184" t="str">
            <v>marill</v>
          </cell>
        </row>
        <row r="185">
          <cell r="A185">
            <v>184</v>
          </cell>
          <cell r="B185" t="str">
            <v>azumarill</v>
          </cell>
        </row>
        <row r="186">
          <cell r="A186">
            <v>185</v>
          </cell>
          <cell r="B186" t="str">
            <v>sudowoodo</v>
          </cell>
        </row>
        <row r="187">
          <cell r="A187">
            <v>186</v>
          </cell>
          <cell r="B187" t="str">
            <v>politoed</v>
          </cell>
        </row>
        <row r="188">
          <cell r="A188">
            <v>187</v>
          </cell>
          <cell r="B188" t="str">
            <v>hoppip</v>
          </cell>
        </row>
        <row r="189">
          <cell r="A189">
            <v>188</v>
          </cell>
          <cell r="B189" t="str">
            <v>skiploom</v>
          </cell>
        </row>
        <row r="190">
          <cell r="A190">
            <v>189</v>
          </cell>
          <cell r="B190" t="str">
            <v>jumpluff</v>
          </cell>
        </row>
        <row r="191">
          <cell r="A191">
            <v>190</v>
          </cell>
          <cell r="B191" t="str">
            <v>aipom</v>
          </cell>
        </row>
        <row r="192">
          <cell r="A192">
            <v>191</v>
          </cell>
          <cell r="B192" t="str">
            <v>sunkern</v>
          </cell>
        </row>
        <row r="193">
          <cell r="A193">
            <v>192</v>
          </cell>
          <cell r="B193" t="str">
            <v>sunflora</v>
          </cell>
        </row>
        <row r="194">
          <cell r="A194">
            <v>193</v>
          </cell>
          <cell r="B194" t="str">
            <v>yanma</v>
          </cell>
        </row>
        <row r="195">
          <cell r="A195">
            <v>194</v>
          </cell>
          <cell r="B195" t="str">
            <v>wooper</v>
          </cell>
        </row>
        <row r="196">
          <cell r="A196">
            <v>195</v>
          </cell>
          <cell r="B196" t="str">
            <v>quagsire</v>
          </cell>
        </row>
        <row r="197">
          <cell r="A197">
            <v>196</v>
          </cell>
          <cell r="B197" t="str">
            <v>espeon</v>
          </cell>
        </row>
        <row r="198">
          <cell r="A198">
            <v>197</v>
          </cell>
          <cell r="B198" t="str">
            <v>umbreon</v>
          </cell>
        </row>
        <row r="199">
          <cell r="A199">
            <v>198</v>
          </cell>
          <cell r="B199" t="str">
            <v>murkrow</v>
          </cell>
        </row>
        <row r="200">
          <cell r="A200">
            <v>199</v>
          </cell>
          <cell r="B200" t="str">
            <v>slowking</v>
          </cell>
        </row>
        <row r="201">
          <cell r="A201">
            <v>200</v>
          </cell>
          <cell r="B201" t="str">
            <v>misdreavus</v>
          </cell>
        </row>
        <row r="202">
          <cell r="A202">
            <v>201</v>
          </cell>
          <cell r="B202" t="str">
            <v>unown</v>
          </cell>
        </row>
        <row r="203">
          <cell r="A203">
            <v>202</v>
          </cell>
          <cell r="B203" t="str">
            <v>wobbuffet</v>
          </cell>
        </row>
        <row r="204">
          <cell r="A204">
            <v>203</v>
          </cell>
          <cell r="B204" t="str">
            <v>girafarig</v>
          </cell>
        </row>
        <row r="205">
          <cell r="A205">
            <v>204</v>
          </cell>
          <cell r="B205" t="str">
            <v>pineco</v>
          </cell>
        </row>
        <row r="206">
          <cell r="A206">
            <v>205</v>
          </cell>
          <cell r="B206" t="str">
            <v>forretress</v>
          </cell>
        </row>
        <row r="207">
          <cell r="A207">
            <v>206</v>
          </cell>
          <cell r="B207" t="str">
            <v>dunsparce</v>
          </cell>
        </row>
        <row r="208">
          <cell r="A208">
            <v>207</v>
          </cell>
          <cell r="B208" t="str">
            <v>gligar</v>
          </cell>
        </row>
        <row r="209">
          <cell r="A209">
            <v>208</v>
          </cell>
          <cell r="B209" t="str">
            <v>steelix</v>
          </cell>
        </row>
        <row r="210">
          <cell r="A210">
            <v>209</v>
          </cell>
          <cell r="B210" t="str">
            <v>snubbull</v>
          </cell>
        </row>
        <row r="211">
          <cell r="A211">
            <v>210</v>
          </cell>
          <cell r="B211" t="str">
            <v>granbull</v>
          </cell>
        </row>
        <row r="212">
          <cell r="A212">
            <v>211</v>
          </cell>
          <cell r="B212" t="str">
            <v>qwilfish</v>
          </cell>
        </row>
        <row r="213">
          <cell r="A213">
            <v>212</v>
          </cell>
          <cell r="B213" t="str">
            <v>scizor</v>
          </cell>
        </row>
        <row r="214">
          <cell r="A214">
            <v>213</v>
          </cell>
          <cell r="B214" t="str">
            <v>shuckle</v>
          </cell>
        </row>
        <row r="215">
          <cell r="A215">
            <v>214</v>
          </cell>
          <cell r="B215" t="str">
            <v>heracross</v>
          </cell>
        </row>
        <row r="216">
          <cell r="A216">
            <v>215</v>
          </cell>
          <cell r="B216" t="str">
            <v>sneasel</v>
          </cell>
        </row>
        <row r="217">
          <cell r="A217">
            <v>216</v>
          </cell>
          <cell r="B217" t="str">
            <v>teddiursa</v>
          </cell>
        </row>
        <row r="218">
          <cell r="A218">
            <v>217</v>
          </cell>
          <cell r="B218" t="str">
            <v>ursaring</v>
          </cell>
        </row>
        <row r="219">
          <cell r="A219">
            <v>218</v>
          </cell>
          <cell r="B219" t="str">
            <v>slugma</v>
          </cell>
        </row>
        <row r="220">
          <cell r="A220">
            <v>219</v>
          </cell>
          <cell r="B220" t="str">
            <v>magcargo</v>
          </cell>
        </row>
        <row r="221">
          <cell r="A221">
            <v>220</v>
          </cell>
          <cell r="B221" t="str">
            <v>swinub</v>
          </cell>
        </row>
        <row r="222">
          <cell r="A222">
            <v>221</v>
          </cell>
          <cell r="B222" t="str">
            <v>piloswine</v>
          </cell>
        </row>
        <row r="223">
          <cell r="A223">
            <v>222</v>
          </cell>
          <cell r="B223" t="str">
            <v>corsola</v>
          </cell>
        </row>
        <row r="224">
          <cell r="A224">
            <v>223</v>
          </cell>
          <cell r="B224" t="str">
            <v>remoraid</v>
          </cell>
        </row>
        <row r="225">
          <cell r="A225">
            <v>224</v>
          </cell>
          <cell r="B225" t="str">
            <v>octillery</v>
          </cell>
        </row>
        <row r="226">
          <cell r="A226">
            <v>225</v>
          </cell>
          <cell r="B226" t="str">
            <v>delibird</v>
          </cell>
        </row>
        <row r="227">
          <cell r="A227">
            <v>226</v>
          </cell>
          <cell r="B227" t="str">
            <v>mantine</v>
          </cell>
        </row>
        <row r="228">
          <cell r="A228">
            <v>227</v>
          </cell>
          <cell r="B228" t="str">
            <v>skarmory</v>
          </cell>
        </row>
        <row r="229">
          <cell r="A229">
            <v>228</v>
          </cell>
          <cell r="B229" t="str">
            <v>houndour</v>
          </cell>
        </row>
        <row r="230">
          <cell r="A230">
            <v>229</v>
          </cell>
          <cell r="B230" t="str">
            <v>houndoom</v>
          </cell>
        </row>
        <row r="231">
          <cell r="A231">
            <v>230</v>
          </cell>
          <cell r="B231" t="str">
            <v>kingdra</v>
          </cell>
        </row>
        <row r="232">
          <cell r="A232">
            <v>231</v>
          </cell>
          <cell r="B232" t="str">
            <v>phanpy</v>
          </cell>
        </row>
        <row r="233">
          <cell r="A233">
            <v>232</v>
          </cell>
          <cell r="B233" t="str">
            <v>donphan</v>
          </cell>
        </row>
        <row r="234">
          <cell r="A234">
            <v>233</v>
          </cell>
          <cell r="B234" t="str">
            <v>porygon2</v>
          </cell>
        </row>
        <row r="235">
          <cell r="A235">
            <v>234</v>
          </cell>
          <cell r="B235" t="str">
            <v>stantler</v>
          </cell>
        </row>
        <row r="236">
          <cell r="A236">
            <v>235</v>
          </cell>
          <cell r="B236" t="str">
            <v>smeargle</v>
          </cell>
        </row>
        <row r="237">
          <cell r="A237">
            <v>236</v>
          </cell>
          <cell r="B237" t="str">
            <v>tyrogue</v>
          </cell>
        </row>
        <row r="238">
          <cell r="A238">
            <v>237</v>
          </cell>
          <cell r="B238" t="str">
            <v>hitmontop</v>
          </cell>
        </row>
        <row r="239">
          <cell r="A239">
            <v>238</v>
          </cell>
          <cell r="B239" t="str">
            <v>smoochum</v>
          </cell>
        </row>
        <row r="240">
          <cell r="A240">
            <v>239</v>
          </cell>
          <cell r="B240" t="str">
            <v>elekid</v>
          </cell>
        </row>
        <row r="241">
          <cell r="A241">
            <v>240</v>
          </cell>
          <cell r="B241" t="str">
            <v>magby</v>
          </cell>
        </row>
        <row r="242">
          <cell r="A242">
            <v>241</v>
          </cell>
          <cell r="B242" t="str">
            <v>miltank</v>
          </cell>
        </row>
        <row r="243">
          <cell r="A243">
            <v>242</v>
          </cell>
          <cell r="B243" t="str">
            <v>blissey</v>
          </cell>
        </row>
        <row r="244">
          <cell r="A244">
            <v>243</v>
          </cell>
          <cell r="B244" t="str">
            <v>raikou</v>
          </cell>
        </row>
        <row r="245">
          <cell r="A245">
            <v>244</v>
          </cell>
          <cell r="B245" t="str">
            <v>entei</v>
          </cell>
        </row>
        <row r="246">
          <cell r="A246">
            <v>245</v>
          </cell>
          <cell r="B246" t="str">
            <v>suicune</v>
          </cell>
        </row>
        <row r="247">
          <cell r="A247">
            <v>246</v>
          </cell>
          <cell r="B247" t="str">
            <v>larvitar</v>
          </cell>
        </row>
        <row r="248">
          <cell r="A248">
            <v>247</v>
          </cell>
          <cell r="B248" t="str">
            <v>pupitar</v>
          </cell>
        </row>
        <row r="249">
          <cell r="A249">
            <v>248</v>
          </cell>
          <cell r="B249" t="str">
            <v>tyranitar</v>
          </cell>
        </row>
        <row r="250">
          <cell r="A250">
            <v>249</v>
          </cell>
          <cell r="B250" t="str">
            <v>lugia</v>
          </cell>
        </row>
        <row r="251">
          <cell r="A251">
            <v>250</v>
          </cell>
          <cell r="B251" t="str">
            <v>ho-oh</v>
          </cell>
        </row>
        <row r="252">
          <cell r="A252">
            <v>251</v>
          </cell>
          <cell r="B252" t="str">
            <v>celebi</v>
          </cell>
        </row>
        <row r="253">
          <cell r="A253">
            <v>252</v>
          </cell>
          <cell r="B253" t="str">
            <v>treecko</v>
          </cell>
        </row>
        <row r="254">
          <cell r="A254">
            <v>253</v>
          </cell>
          <cell r="B254" t="str">
            <v>grovyle</v>
          </cell>
        </row>
        <row r="255">
          <cell r="A255">
            <v>254</v>
          </cell>
          <cell r="B255" t="str">
            <v>sceptile</v>
          </cell>
        </row>
        <row r="256">
          <cell r="A256">
            <v>255</v>
          </cell>
          <cell r="B256" t="str">
            <v>torchic</v>
          </cell>
        </row>
        <row r="257">
          <cell r="A257">
            <v>256</v>
          </cell>
          <cell r="B257" t="str">
            <v>combusken</v>
          </cell>
        </row>
        <row r="258">
          <cell r="A258">
            <v>257</v>
          </cell>
          <cell r="B258" t="str">
            <v>blaziken</v>
          </cell>
        </row>
        <row r="259">
          <cell r="A259">
            <v>258</v>
          </cell>
          <cell r="B259" t="str">
            <v>mudkip</v>
          </cell>
        </row>
        <row r="260">
          <cell r="A260">
            <v>259</v>
          </cell>
          <cell r="B260" t="str">
            <v>marshtomp</v>
          </cell>
        </row>
        <row r="261">
          <cell r="A261">
            <v>260</v>
          </cell>
          <cell r="B261" t="str">
            <v>swampert</v>
          </cell>
        </row>
        <row r="262">
          <cell r="A262">
            <v>261</v>
          </cell>
          <cell r="B262" t="str">
            <v>poochyena</v>
          </cell>
        </row>
        <row r="263">
          <cell r="A263">
            <v>262</v>
          </cell>
          <cell r="B263" t="str">
            <v>mightyena</v>
          </cell>
        </row>
        <row r="264">
          <cell r="A264">
            <v>263</v>
          </cell>
          <cell r="B264" t="str">
            <v>zigzagoon</v>
          </cell>
        </row>
        <row r="265">
          <cell r="A265">
            <v>264</v>
          </cell>
          <cell r="B265" t="str">
            <v>linoone</v>
          </cell>
        </row>
        <row r="266">
          <cell r="A266">
            <v>265</v>
          </cell>
          <cell r="B266" t="str">
            <v>wurmple</v>
          </cell>
        </row>
        <row r="267">
          <cell r="A267">
            <v>266</v>
          </cell>
          <cell r="B267" t="str">
            <v>silcoon</v>
          </cell>
        </row>
        <row r="268">
          <cell r="A268">
            <v>267</v>
          </cell>
          <cell r="B268" t="str">
            <v>beautifly</v>
          </cell>
        </row>
        <row r="269">
          <cell r="A269">
            <v>268</v>
          </cell>
          <cell r="B269" t="str">
            <v>cascoon</v>
          </cell>
        </row>
        <row r="270">
          <cell r="A270">
            <v>269</v>
          </cell>
          <cell r="B270" t="str">
            <v>dustox</v>
          </cell>
        </row>
        <row r="271">
          <cell r="A271">
            <v>270</v>
          </cell>
          <cell r="B271" t="str">
            <v>lotad</v>
          </cell>
        </row>
        <row r="272">
          <cell r="A272">
            <v>271</v>
          </cell>
          <cell r="B272" t="str">
            <v>lombre</v>
          </cell>
        </row>
        <row r="273">
          <cell r="A273">
            <v>272</v>
          </cell>
          <cell r="B273" t="str">
            <v>ludicolo</v>
          </cell>
        </row>
        <row r="274">
          <cell r="A274">
            <v>273</v>
          </cell>
          <cell r="B274" t="str">
            <v>seedot</v>
          </cell>
        </row>
        <row r="275">
          <cell r="A275">
            <v>274</v>
          </cell>
          <cell r="B275" t="str">
            <v>nuzleaf</v>
          </cell>
        </row>
        <row r="276">
          <cell r="A276">
            <v>275</v>
          </cell>
          <cell r="B276" t="str">
            <v>shiftry</v>
          </cell>
        </row>
        <row r="277">
          <cell r="A277">
            <v>276</v>
          </cell>
          <cell r="B277" t="str">
            <v>taillow</v>
          </cell>
        </row>
        <row r="278">
          <cell r="A278">
            <v>277</v>
          </cell>
          <cell r="B278" t="str">
            <v>swellow</v>
          </cell>
        </row>
        <row r="279">
          <cell r="A279">
            <v>278</v>
          </cell>
          <cell r="B279" t="str">
            <v>wingull</v>
          </cell>
        </row>
        <row r="280">
          <cell r="A280">
            <v>279</v>
          </cell>
          <cell r="B280" t="str">
            <v>pelipper</v>
          </cell>
        </row>
        <row r="281">
          <cell r="A281">
            <v>280</v>
          </cell>
          <cell r="B281" t="str">
            <v>ralts</v>
          </cell>
        </row>
        <row r="282">
          <cell r="A282">
            <v>281</v>
          </cell>
          <cell r="B282" t="str">
            <v>kirlia</v>
          </cell>
        </row>
        <row r="283">
          <cell r="A283">
            <v>282</v>
          </cell>
          <cell r="B283" t="str">
            <v>gardevoir</v>
          </cell>
        </row>
        <row r="284">
          <cell r="A284">
            <v>283</v>
          </cell>
          <cell r="B284" t="str">
            <v>surskit</v>
          </cell>
        </row>
        <row r="285">
          <cell r="A285">
            <v>284</v>
          </cell>
          <cell r="B285" t="str">
            <v>masquerain</v>
          </cell>
        </row>
        <row r="286">
          <cell r="A286">
            <v>285</v>
          </cell>
          <cell r="B286" t="str">
            <v>shroomish</v>
          </cell>
        </row>
        <row r="287">
          <cell r="A287">
            <v>286</v>
          </cell>
          <cell r="B287" t="str">
            <v>breloom</v>
          </cell>
        </row>
        <row r="288">
          <cell r="A288">
            <v>287</v>
          </cell>
          <cell r="B288" t="str">
            <v>slakoth</v>
          </cell>
        </row>
        <row r="289">
          <cell r="A289">
            <v>288</v>
          </cell>
          <cell r="B289" t="str">
            <v>vigoroth</v>
          </cell>
        </row>
        <row r="290">
          <cell r="A290">
            <v>289</v>
          </cell>
          <cell r="B290" t="str">
            <v>slaking</v>
          </cell>
        </row>
        <row r="291">
          <cell r="A291">
            <v>290</v>
          </cell>
          <cell r="B291" t="str">
            <v>nincada</v>
          </cell>
        </row>
        <row r="292">
          <cell r="A292">
            <v>291</v>
          </cell>
          <cell r="B292" t="str">
            <v>ninjask</v>
          </cell>
        </row>
        <row r="293">
          <cell r="A293">
            <v>292</v>
          </cell>
          <cell r="B293" t="str">
            <v>shedinja</v>
          </cell>
        </row>
        <row r="294">
          <cell r="A294">
            <v>293</v>
          </cell>
          <cell r="B294" t="str">
            <v>whismur</v>
          </cell>
        </row>
        <row r="295">
          <cell r="A295">
            <v>294</v>
          </cell>
          <cell r="B295" t="str">
            <v>loudred</v>
          </cell>
        </row>
        <row r="296">
          <cell r="A296">
            <v>295</v>
          </cell>
          <cell r="B296" t="str">
            <v>exploud</v>
          </cell>
        </row>
        <row r="297">
          <cell r="A297">
            <v>296</v>
          </cell>
          <cell r="B297" t="str">
            <v>makuhita</v>
          </cell>
        </row>
        <row r="298">
          <cell r="A298">
            <v>297</v>
          </cell>
          <cell r="B298" t="str">
            <v>hariyama</v>
          </cell>
        </row>
        <row r="299">
          <cell r="A299">
            <v>298</v>
          </cell>
          <cell r="B299" t="str">
            <v>azurill</v>
          </cell>
        </row>
        <row r="300">
          <cell r="A300">
            <v>299</v>
          </cell>
          <cell r="B300" t="str">
            <v>nosepass</v>
          </cell>
        </row>
        <row r="301">
          <cell r="A301">
            <v>300</v>
          </cell>
          <cell r="B301" t="str">
            <v>skitty</v>
          </cell>
        </row>
        <row r="302">
          <cell r="A302">
            <v>301</v>
          </cell>
          <cell r="B302" t="str">
            <v>delcatty</v>
          </cell>
        </row>
        <row r="303">
          <cell r="A303">
            <v>302</v>
          </cell>
          <cell r="B303" t="str">
            <v>sableye</v>
          </cell>
        </row>
        <row r="304">
          <cell r="A304">
            <v>303</v>
          </cell>
          <cell r="B304" t="str">
            <v>mawile</v>
          </cell>
        </row>
        <row r="305">
          <cell r="A305">
            <v>304</v>
          </cell>
          <cell r="B305" t="str">
            <v>aron</v>
          </cell>
        </row>
        <row r="306">
          <cell r="A306">
            <v>305</v>
          </cell>
          <cell r="B306" t="str">
            <v>lairon</v>
          </cell>
        </row>
        <row r="307">
          <cell r="A307">
            <v>306</v>
          </cell>
          <cell r="B307" t="str">
            <v>aggron</v>
          </cell>
        </row>
        <row r="308">
          <cell r="A308">
            <v>307</v>
          </cell>
          <cell r="B308" t="str">
            <v>meditite</v>
          </cell>
        </row>
        <row r="309">
          <cell r="A309">
            <v>308</v>
          </cell>
          <cell r="B309" t="str">
            <v>medicham</v>
          </cell>
        </row>
        <row r="310">
          <cell r="A310">
            <v>309</v>
          </cell>
          <cell r="B310" t="str">
            <v>electrike</v>
          </cell>
        </row>
        <row r="311">
          <cell r="A311">
            <v>310</v>
          </cell>
          <cell r="B311" t="str">
            <v>manectric</v>
          </cell>
        </row>
        <row r="312">
          <cell r="A312">
            <v>311</v>
          </cell>
          <cell r="B312" t="str">
            <v>plusle</v>
          </cell>
        </row>
        <row r="313">
          <cell r="A313">
            <v>312</v>
          </cell>
          <cell r="B313" t="str">
            <v>minun</v>
          </cell>
        </row>
        <row r="314">
          <cell r="A314">
            <v>313</v>
          </cell>
          <cell r="B314" t="str">
            <v>volbeat</v>
          </cell>
        </row>
        <row r="315">
          <cell r="A315">
            <v>314</v>
          </cell>
          <cell r="B315" t="str">
            <v>illumise</v>
          </cell>
        </row>
        <row r="316">
          <cell r="A316">
            <v>315</v>
          </cell>
          <cell r="B316" t="str">
            <v>roselia</v>
          </cell>
        </row>
        <row r="317">
          <cell r="A317">
            <v>316</v>
          </cell>
          <cell r="B317" t="str">
            <v>gulpin</v>
          </cell>
        </row>
        <row r="318">
          <cell r="A318">
            <v>317</v>
          </cell>
          <cell r="B318" t="str">
            <v>swalot</v>
          </cell>
        </row>
        <row r="319">
          <cell r="A319">
            <v>318</v>
          </cell>
          <cell r="B319" t="str">
            <v>carvanha</v>
          </cell>
        </row>
        <row r="320">
          <cell r="A320">
            <v>319</v>
          </cell>
          <cell r="B320" t="str">
            <v>sharpedo</v>
          </cell>
        </row>
        <row r="321">
          <cell r="A321">
            <v>320</v>
          </cell>
          <cell r="B321" t="str">
            <v>wailmer</v>
          </cell>
        </row>
        <row r="322">
          <cell r="A322">
            <v>321</v>
          </cell>
          <cell r="B322" t="str">
            <v>wailord</v>
          </cell>
        </row>
        <row r="323">
          <cell r="A323">
            <v>322</v>
          </cell>
          <cell r="B323" t="str">
            <v>numel</v>
          </cell>
        </row>
        <row r="324">
          <cell r="A324">
            <v>323</v>
          </cell>
          <cell r="B324" t="str">
            <v>camerupt</v>
          </cell>
        </row>
        <row r="325">
          <cell r="A325">
            <v>324</v>
          </cell>
          <cell r="B325" t="str">
            <v>torkoal</v>
          </cell>
        </row>
        <row r="326">
          <cell r="A326">
            <v>325</v>
          </cell>
          <cell r="B326" t="str">
            <v>spoink</v>
          </cell>
        </row>
        <row r="327">
          <cell r="A327">
            <v>326</v>
          </cell>
          <cell r="B327" t="str">
            <v>grumpig</v>
          </cell>
        </row>
        <row r="328">
          <cell r="A328">
            <v>327</v>
          </cell>
          <cell r="B328" t="str">
            <v>spinda</v>
          </cell>
        </row>
        <row r="329">
          <cell r="A329">
            <v>328</v>
          </cell>
          <cell r="B329" t="str">
            <v>trapinch</v>
          </cell>
        </row>
        <row r="330">
          <cell r="A330">
            <v>329</v>
          </cell>
          <cell r="B330" t="str">
            <v>vibrava</v>
          </cell>
        </row>
        <row r="331">
          <cell r="A331">
            <v>330</v>
          </cell>
          <cell r="B331" t="str">
            <v>flygon</v>
          </cell>
        </row>
        <row r="332">
          <cell r="A332">
            <v>331</v>
          </cell>
          <cell r="B332" t="str">
            <v>cacnea</v>
          </cell>
        </row>
        <row r="333">
          <cell r="A333">
            <v>332</v>
          </cell>
          <cell r="B333" t="str">
            <v>cacturne</v>
          </cell>
        </row>
        <row r="334">
          <cell r="A334">
            <v>333</v>
          </cell>
          <cell r="B334" t="str">
            <v>swablu</v>
          </cell>
        </row>
        <row r="335">
          <cell r="A335">
            <v>334</v>
          </cell>
          <cell r="B335" t="str">
            <v>altaria</v>
          </cell>
        </row>
        <row r="336">
          <cell r="A336">
            <v>335</v>
          </cell>
          <cell r="B336" t="str">
            <v>zangoose</v>
          </cell>
        </row>
        <row r="337">
          <cell r="A337">
            <v>336</v>
          </cell>
          <cell r="B337" t="str">
            <v>seviper</v>
          </cell>
        </row>
        <row r="338">
          <cell r="A338">
            <v>337</v>
          </cell>
          <cell r="B338" t="str">
            <v>lunatone</v>
          </cell>
        </row>
        <row r="339">
          <cell r="A339">
            <v>338</v>
          </cell>
          <cell r="B339" t="str">
            <v>solrock</v>
          </cell>
        </row>
        <row r="340">
          <cell r="A340">
            <v>339</v>
          </cell>
          <cell r="B340" t="str">
            <v>barboach</v>
          </cell>
        </row>
        <row r="341">
          <cell r="A341">
            <v>340</v>
          </cell>
          <cell r="B341" t="str">
            <v>whiscash</v>
          </cell>
        </row>
        <row r="342">
          <cell r="A342">
            <v>341</v>
          </cell>
          <cell r="B342" t="str">
            <v>corphish</v>
          </cell>
        </row>
        <row r="343">
          <cell r="A343">
            <v>342</v>
          </cell>
          <cell r="B343" t="str">
            <v>crawdaunt</v>
          </cell>
        </row>
        <row r="344">
          <cell r="A344">
            <v>343</v>
          </cell>
          <cell r="B344" t="str">
            <v>baltoy</v>
          </cell>
        </row>
        <row r="345">
          <cell r="A345">
            <v>344</v>
          </cell>
          <cell r="B345" t="str">
            <v>claydol</v>
          </cell>
        </row>
        <row r="346">
          <cell r="A346">
            <v>345</v>
          </cell>
          <cell r="B346" t="str">
            <v>lileep</v>
          </cell>
        </row>
        <row r="347">
          <cell r="A347">
            <v>346</v>
          </cell>
          <cell r="B347" t="str">
            <v>cradily</v>
          </cell>
        </row>
        <row r="348">
          <cell r="A348">
            <v>347</v>
          </cell>
          <cell r="B348" t="str">
            <v>anorith</v>
          </cell>
        </row>
        <row r="349">
          <cell r="A349">
            <v>348</v>
          </cell>
          <cell r="B349" t="str">
            <v>armaldo</v>
          </cell>
        </row>
        <row r="350">
          <cell r="A350">
            <v>349</v>
          </cell>
          <cell r="B350" t="str">
            <v>feebas</v>
          </cell>
        </row>
        <row r="351">
          <cell r="A351">
            <v>350</v>
          </cell>
          <cell r="B351" t="str">
            <v>milotic</v>
          </cell>
        </row>
        <row r="352">
          <cell r="A352">
            <v>351</v>
          </cell>
          <cell r="B352" t="str">
            <v>castform</v>
          </cell>
        </row>
        <row r="353">
          <cell r="A353">
            <v>352</v>
          </cell>
          <cell r="B353" t="str">
            <v>kecleon</v>
          </cell>
        </row>
        <row r="354">
          <cell r="A354">
            <v>353</v>
          </cell>
          <cell r="B354" t="str">
            <v>shuppet</v>
          </cell>
        </row>
        <row r="355">
          <cell r="A355">
            <v>354</v>
          </cell>
          <cell r="B355" t="str">
            <v>banette</v>
          </cell>
        </row>
        <row r="356">
          <cell r="A356">
            <v>355</v>
          </cell>
          <cell r="B356" t="str">
            <v>duskull</v>
          </cell>
        </row>
        <row r="357">
          <cell r="A357">
            <v>356</v>
          </cell>
          <cell r="B357" t="str">
            <v>dusclops</v>
          </cell>
        </row>
        <row r="358">
          <cell r="A358">
            <v>357</v>
          </cell>
          <cell r="B358" t="str">
            <v>tropius</v>
          </cell>
        </row>
        <row r="359">
          <cell r="A359">
            <v>358</v>
          </cell>
          <cell r="B359" t="str">
            <v>chimecho</v>
          </cell>
        </row>
        <row r="360">
          <cell r="A360">
            <v>359</v>
          </cell>
          <cell r="B360" t="str">
            <v>absol</v>
          </cell>
        </row>
        <row r="361">
          <cell r="A361">
            <v>360</v>
          </cell>
          <cell r="B361" t="str">
            <v>wynaut</v>
          </cell>
        </row>
        <row r="362">
          <cell r="A362">
            <v>361</v>
          </cell>
          <cell r="B362" t="str">
            <v>snorunt</v>
          </cell>
        </row>
        <row r="363">
          <cell r="A363">
            <v>362</v>
          </cell>
          <cell r="B363" t="str">
            <v>glalie</v>
          </cell>
        </row>
        <row r="364">
          <cell r="A364">
            <v>363</v>
          </cell>
          <cell r="B364" t="str">
            <v>spheal</v>
          </cell>
        </row>
        <row r="365">
          <cell r="A365">
            <v>364</v>
          </cell>
          <cell r="B365" t="str">
            <v>sealeo</v>
          </cell>
        </row>
        <row r="366">
          <cell r="A366">
            <v>365</v>
          </cell>
          <cell r="B366" t="str">
            <v>walrein</v>
          </cell>
        </row>
        <row r="367">
          <cell r="A367">
            <v>366</v>
          </cell>
          <cell r="B367" t="str">
            <v>clamperl</v>
          </cell>
        </row>
        <row r="368">
          <cell r="A368">
            <v>367</v>
          </cell>
          <cell r="B368" t="str">
            <v>huntail</v>
          </cell>
        </row>
        <row r="369">
          <cell r="A369">
            <v>368</v>
          </cell>
          <cell r="B369" t="str">
            <v>gorebyss</v>
          </cell>
        </row>
        <row r="370">
          <cell r="A370">
            <v>369</v>
          </cell>
          <cell r="B370" t="str">
            <v>relicanth</v>
          </cell>
        </row>
        <row r="371">
          <cell r="A371">
            <v>370</v>
          </cell>
          <cell r="B371" t="str">
            <v>luvdisc</v>
          </cell>
        </row>
        <row r="372">
          <cell r="A372">
            <v>371</v>
          </cell>
          <cell r="B372" t="str">
            <v>bagon</v>
          </cell>
        </row>
        <row r="373">
          <cell r="A373">
            <v>372</v>
          </cell>
          <cell r="B373" t="str">
            <v>shelgon</v>
          </cell>
        </row>
        <row r="374">
          <cell r="A374">
            <v>373</v>
          </cell>
          <cell r="B374" t="str">
            <v>salamence</v>
          </cell>
        </row>
        <row r="375">
          <cell r="A375">
            <v>374</v>
          </cell>
          <cell r="B375" t="str">
            <v>beldum</v>
          </cell>
        </row>
        <row r="376">
          <cell r="A376">
            <v>375</v>
          </cell>
          <cell r="B376" t="str">
            <v>metang</v>
          </cell>
        </row>
        <row r="377">
          <cell r="A377">
            <v>376</v>
          </cell>
          <cell r="B377" t="str">
            <v>metagross</v>
          </cell>
        </row>
        <row r="378">
          <cell r="A378">
            <v>377</v>
          </cell>
          <cell r="B378" t="str">
            <v>regirock</v>
          </cell>
        </row>
        <row r="379">
          <cell r="A379">
            <v>378</v>
          </cell>
          <cell r="B379" t="str">
            <v>regice</v>
          </cell>
        </row>
        <row r="380">
          <cell r="A380">
            <v>379</v>
          </cell>
          <cell r="B380" t="str">
            <v>registeel</v>
          </cell>
        </row>
        <row r="381">
          <cell r="A381">
            <v>380</v>
          </cell>
          <cell r="B381" t="str">
            <v>latias</v>
          </cell>
        </row>
        <row r="382">
          <cell r="A382">
            <v>381</v>
          </cell>
          <cell r="B382" t="str">
            <v>latios</v>
          </cell>
        </row>
        <row r="383">
          <cell r="A383">
            <v>382</v>
          </cell>
          <cell r="B383" t="str">
            <v>kyogre</v>
          </cell>
        </row>
        <row r="384">
          <cell r="A384">
            <v>383</v>
          </cell>
          <cell r="B384" t="str">
            <v>groudon</v>
          </cell>
        </row>
        <row r="385">
          <cell r="A385">
            <v>384</v>
          </cell>
          <cell r="B385" t="str">
            <v>rayquaza</v>
          </cell>
        </row>
        <row r="386">
          <cell r="A386">
            <v>385</v>
          </cell>
          <cell r="B386" t="str">
            <v>jirachi</v>
          </cell>
        </row>
        <row r="387">
          <cell r="A387">
            <v>386</v>
          </cell>
          <cell r="B387" t="str">
            <v>deoxys-normal</v>
          </cell>
        </row>
        <row r="388">
          <cell r="A388">
            <v>387</v>
          </cell>
          <cell r="B388" t="str">
            <v>turtwig</v>
          </cell>
        </row>
        <row r="389">
          <cell r="A389">
            <v>388</v>
          </cell>
          <cell r="B389" t="str">
            <v>grotle</v>
          </cell>
        </row>
        <row r="390">
          <cell r="A390">
            <v>389</v>
          </cell>
          <cell r="B390" t="str">
            <v>torterra</v>
          </cell>
        </row>
        <row r="391">
          <cell r="A391">
            <v>390</v>
          </cell>
          <cell r="B391" t="str">
            <v>chimchar</v>
          </cell>
        </row>
        <row r="392">
          <cell r="A392">
            <v>391</v>
          </cell>
          <cell r="B392" t="str">
            <v>monferno</v>
          </cell>
        </row>
        <row r="393">
          <cell r="A393">
            <v>392</v>
          </cell>
          <cell r="B393" t="str">
            <v>infernape</v>
          </cell>
        </row>
        <row r="394">
          <cell r="A394">
            <v>393</v>
          </cell>
          <cell r="B394" t="str">
            <v>piplup</v>
          </cell>
        </row>
        <row r="395">
          <cell r="A395">
            <v>394</v>
          </cell>
          <cell r="B395" t="str">
            <v>prinplup</v>
          </cell>
        </row>
        <row r="396">
          <cell r="A396">
            <v>395</v>
          </cell>
          <cell r="B396" t="str">
            <v>empoleon</v>
          </cell>
        </row>
        <row r="397">
          <cell r="A397">
            <v>396</v>
          </cell>
          <cell r="B397" t="str">
            <v>starly</v>
          </cell>
        </row>
        <row r="398">
          <cell r="A398">
            <v>397</v>
          </cell>
          <cell r="B398" t="str">
            <v>staravia</v>
          </cell>
        </row>
        <row r="399">
          <cell r="A399">
            <v>398</v>
          </cell>
          <cell r="B399" t="str">
            <v>staraptor</v>
          </cell>
        </row>
        <row r="400">
          <cell r="A400">
            <v>399</v>
          </cell>
          <cell r="B400" t="str">
            <v>bidoof</v>
          </cell>
        </row>
        <row r="401">
          <cell r="A401">
            <v>400</v>
          </cell>
          <cell r="B401" t="str">
            <v>bibarel</v>
          </cell>
        </row>
        <row r="402">
          <cell r="A402">
            <v>401</v>
          </cell>
          <cell r="B402" t="str">
            <v>kricketot</v>
          </cell>
        </row>
        <row r="403">
          <cell r="A403">
            <v>402</v>
          </cell>
          <cell r="B403" t="str">
            <v>kricketune</v>
          </cell>
        </row>
        <row r="404">
          <cell r="A404">
            <v>403</v>
          </cell>
          <cell r="B404" t="str">
            <v>shinx</v>
          </cell>
        </row>
        <row r="405">
          <cell r="A405">
            <v>404</v>
          </cell>
          <cell r="B405" t="str">
            <v>luxio</v>
          </cell>
        </row>
        <row r="406">
          <cell r="A406">
            <v>405</v>
          </cell>
          <cell r="B406" t="str">
            <v>luxray</v>
          </cell>
        </row>
        <row r="407">
          <cell r="A407">
            <v>406</v>
          </cell>
          <cell r="B407" t="str">
            <v>budew</v>
          </cell>
        </row>
        <row r="408">
          <cell r="A408">
            <v>407</v>
          </cell>
          <cell r="B408" t="str">
            <v>roserade</v>
          </cell>
        </row>
        <row r="409">
          <cell r="A409">
            <v>408</v>
          </cell>
          <cell r="B409" t="str">
            <v>cranidos</v>
          </cell>
        </row>
        <row r="410">
          <cell r="A410">
            <v>409</v>
          </cell>
          <cell r="B410" t="str">
            <v>rampardos</v>
          </cell>
        </row>
        <row r="411">
          <cell r="A411">
            <v>410</v>
          </cell>
          <cell r="B411" t="str">
            <v>shieldon</v>
          </cell>
        </row>
        <row r="412">
          <cell r="A412">
            <v>411</v>
          </cell>
          <cell r="B412" t="str">
            <v>bastiodon</v>
          </cell>
        </row>
        <row r="413">
          <cell r="A413">
            <v>412</v>
          </cell>
          <cell r="B413" t="str">
            <v>burmy</v>
          </cell>
        </row>
        <row r="414">
          <cell r="A414">
            <v>413</v>
          </cell>
          <cell r="B414" t="str">
            <v>wormadam-plant</v>
          </cell>
        </row>
        <row r="415">
          <cell r="A415">
            <v>414</v>
          </cell>
          <cell r="B415" t="str">
            <v>mothim</v>
          </cell>
        </row>
        <row r="416">
          <cell r="A416">
            <v>415</v>
          </cell>
          <cell r="B416" t="str">
            <v>combee</v>
          </cell>
        </row>
        <row r="417">
          <cell r="A417">
            <v>416</v>
          </cell>
          <cell r="B417" t="str">
            <v>vespiquen</v>
          </cell>
        </row>
        <row r="418">
          <cell r="A418">
            <v>417</v>
          </cell>
          <cell r="B418" t="str">
            <v>pachirisu</v>
          </cell>
        </row>
        <row r="419">
          <cell r="A419">
            <v>418</v>
          </cell>
          <cell r="B419" t="str">
            <v>buizel</v>
          </cell>
        </row>
        <row r="420">
          <cell r="A420">
            <v>419</v>
          </cell>
          <cell r="B420" t="str">
            <v>floatzel</v>
          </cell>
        </row>
        <row r="421">
          <cell r="A421">
            <v>420</v>
          </cell>
          <cell r="B421" t="str">
            <v>cherubi</v>
          </cell>
        </row>
        <row r="422">
          <cell r="A422">
            <v>421</v>
          </cell>
          <cell r="B422" t="str">
            <v>cherrim</v>
          </cell>
        </row>
        <row r="423">
          <cell r="A423">
            <v>422</v>
          </cell>
          <cell r="B423" t="str">
            <v>shellos</v>
          </cell>
        </row>
        <row r="424">
          <cell r="A424">
            <v>423</v>
          </cell>
          <cell r="B424" t="str">
            <v>gastrodon</v>
          </cell>
        </row>
        <row r="425">
          <cell r="A425">
            <v>424</v>
          </cell>
          <cell r="B425" t="str">
            <v>ambipom</v>
          </cell>
        </row>
        <row r="426">
          <cell r="A426">
            <v>425</v>
          </cell>
          <cell r="B426" t="str">
            <v>drifloon</v>
          </cell>
        </row>
        <row r="427">
          <cell r="A427">
            <v>426</v>
          </cell>
          <cell r="B427" t="str">
            <v>drifblim</v>
          </cell>
        </row>
        <row r="428">
          <cell r="A428">
            <v>427</v>
          </cell>
          <cell r="B428" t="str">
            <v>buneary</v>
          </cell>
        </row>
        <row r="429">
          <cell r="A429">
            <v>428</v>
          </cell>
          <cell r="B429" t="str">
            <v>lopunny</v>
          </cell>
        </row>
        <row r="430">
          <cell r="A430">
            <v>429</v>
          </cell>
          <cell r="B430" t="str">
            <v>mismagius</v>
          </cell>
        </row>
        <row r="431">
          <cell r="A431">
            <v>430</v>
          </cell>
          <cell r="B431" t="str">
            <v>honchkrow</v>
          </cell>
        </row>
        <row r="432">
          <cell r="A432">
            <v>431</v>
          </cell>
          <cell r="B432" t="str">
            <v>glameow</v>
          </cell>
        </row>
        <row r="433">
          <cell r="A433">
            <v>432</v>
          </cell>
          <cell r="B433" t="str">
            <v>purugly</v>
          </cell>
        </row>
        <row r="434">
          <cell r="A434">
            <v>433</v>
          </cell>
          <cell r="B434" t="str">
            <v>chingling</v>
          </cell>
        </row>
        <row r="435">
          <cell r="A435">
            <v>434</v>
          </cell>
          <cell r="B435" t="str">
            <v>stunky</v>
          </cell>
        </row>
        <row r="436">
          <cell r="A436">
            <v>435</v>
          </cell>
          <cell r="B436" t="str">
            <v>skuntank</v>
          </cell>
        </row>
        <row r="437">
          <cell r="A437">
            <v>436</v>
          </cell>
          <cell r="B437" t="str">
            <v>bronzor</v>
          </cell>
        </row>
        <row r="438">
          <cell r="A438">
            <v>437</v>
          </cell>
          <cell r="B438" t="str">
            <v>bronzong</v>
          </cell>
        </row>
        <row r="439">
          <cell r="A439">
            <v>438</v>
          </cell>
          <cell r="B439" t="str">
            <v>bonsly</v>
          </cell>
        </row>
        <row r="440">
          <cell r="A440">
            <v>439</v>
          </cell>
          <cell r="B440" t="str">
            <v>mime-jr</v>
          </cell>
        </row>
        <row r="441">
          <cell r="A441">
            <v>440</v>
          </cell>
          <cell r="B441" t="str">
            <v>happiny</v>
          </cell>
        </row>
        <row r="442">
          <cell r="A442">
            <v>441</v>
          </cell>
          <cell r="B442" t="str">
            <v>chatot</v>
          </cell>
        </row>
        <row r="443">
          <cell r="A443">
            <v>442</v>
          </cell>
          <cell r="B443" t="str">
            <v>spiritomb</v>
          </cell>
        </row>
        <row r="444">
          <cell r="A444">
            <v>443</v>
          </cell>
          <cell r="B444" t="str">
            <v>gible</v>
          </cell>
        </row>
        <row r="445">
          <cell r="A445">
            <v>444</v>
          </cell>
          <cell r="B445" t="str">
            <v>gabite</v>
          </cell>
        </row>
        <row r="446">
          <cell r="A446">
            <v>445</v>
          </cell>
          <cell r="B446" t="str">
            <v>garchomp</v>
          </cell>
        </row>
        <row r="447">
          <cell r="A447">
            <v>446</v>
          </cell>
          <cell r="B447" t="str">
            <v>munchlax</v>
          </cell>
        </row>
        <row r="448">
          <cell r="A448">
            <v>447</v>
          </cell>
          <cell r="B448" t="str">
            <v>riolu</v>
          </cell>
        </row>
        <row r="449">
          <cell r="A449">
            <v>448</v>
          </cell>
          <cell r="B449" t="str">
            <v>lucario</v>
          </cell>
        </row>
        <row r="450">
          <cell r="A450">
            <v>449</v>
          </cell>
          <cell r="B450" t="str">
            <v>hippopotas</v>
          </cell>
        </row>
        <row r="451">
          <cell r="A451">
            <v>450</v>
          </cell>
          <cell r="B451" t="str">
            <v>hippowdon</v>
          </cell>
        </row>
        <row r="452">
          <cell r="A452">
            <v>451</v>
          </cell>
          <cell r="B452" t="str">
            <v>skorupi</v>
          </cell>
        </row>
        <row r="453">
          <cell r="A453">
            <v>452</v>
          </cell>
          <cell r="B453" t="str">
            <v>drapion</v>
          </cell>
        </row>
        <row r="454">
          <cell r="A454">
            <v>453</v>
          </cell>
          <cell r="B454" t="str">
            <v>croagunk</v>
          </cell>
        </row>
        <row r="455">
          <cell r="A455">
            <v>454</v>
          </cell>
          <cell r="B455" t="str">
            <v>toxicroak</v>
          </cell>
        </row>
        <row r="456">
          <cell r="A456">
            <v>455</v>
          </cell>
          <cell r="B456" t="str">
            <v>carnivine</v>
          </cell>
        </row>
        <row r="457">
          <cell r="A457">
            <v>456</v>
          </cell>
          <cell r="B457" t="str">
            <v>finneon</v>
          </cell>
        </row>
        <row r="458">
          <cell r="A458">
            <v>457</v>
          </cell>
          <cell r="B458" t="str">
            <v>lumineon</v>
          </cell>
        </row>
        <row r="459">
          <cell r="A459">
            <v>458</v>
          </cell>
          <cell r="B459" t="str">
            <v>mantyke</v>
          </cell>
        </row>
        <row r="460">
          <cell r="A460">
            <v>459</v>
          </cell>
          <cell r="B460" t="str">
            <v>snover</v>
          </cell>
        </row>
        <row r="461">
          <cell r="A461">
            <v>460</v>
          </cell>
          <cell r="B461" t="str">
            <v>abomasnow</v>
          </cell>
        </row>
        <row r="462">
          <cell r="A462">
            <v>461</v>
          </cell>
          <cell r="B462" t="str">
            <v>weavile</v>
          </cell>
        </row>
        <row r="463">
          <cell r="A463">
            <v>462</v>
          </cell>
          <cell r="B463" t="str">
            <v>magnezone</v>
          </cell>
        </row>
        <row r="464">
          <cell r="A464">
            <v>463</v>
          </cell>
          <cell r="B464" t="str">
            <v>lickilicky</v>
          </cell>
        </row>
        <row r="465">
          <cell r="A465">
            <v>464</v>
          </cell>
          <cell r="B465" t="str">
            <v>rhyperior</v>
          </cell>
        </row>
        <row r="466">
          <cell r="A466">
            <v>465</v>
          </cell>
          <cell r="B466" t="str">
            <v>tangrowth</v>
          </cell>
        </row>
        <row r="467">
          <cell r="A467">
            <v>466</v>
          </cell>
          <cell r="B467" t="str">
            <v>electivire</v>
          </cell>
        </row>
        <row r="468">
          <cell r="A468">
            <v>467</v>
          </cell>
          <cell r="B468" t="str">
            <v>magmortar</v>
          </cell>
        </row>
        <row r="469">
          <cell r="A469">
            <v>468</v>
          </cell>
          <cell r="B469" t="str">
            <v>togekiss</v>
          </cell>
        </row>
        <row r="470">
          <cell r="A470">
            <v>469</v>
          </cell>
          <cell r="B470" t="str">
            <v>yanmega</v>
          </cell>
        </row>
        <row r="471">
          <cell r="A471">
            <v>470</v>
          </cell>
          <cell r="B471" t="str">
            <v>leafeon</v>
          </cell>
        </row>
        <row r="472">
          <cell r="A472">
            <v>471</v>
          </cell>
          <cell r="B472" t="str">
            <v>glaceon</v>
          </cell>
        </row>
        <row r="473">
          <cell r="A473">
            <v>472</v>
          </cell>
          <cell r="B473" t="str">
            <v>gliscor</v>
          </cell>
        </row>
        <row r="474">
          <cell r="A474">
            <v>473</v>
          </cell>
          <cell r="B474" t="str">
            <v>mamoswine</v>
          </cell>
        </row>
        <row r="475">
          <cell r="A475">
            <v>474</v>
          </cell>
          <cell r="B475" t="str">
            <v>porygon-z</v>
          </cell>
        </row>
        <row r="476">
          <cell r="A476">
            <v>475</v>
          </cell>
          <cell r="B476" t="str">
            <v>gallade</v>
          </cell>
        </row>
        <row r="477">
          <cell r="A477">
            <v>476</v>
          </cell>
          <cell r="B477" t="str">
            <v>probopass</v>
          </cell>
        </row>
        <row r="478">
          <cell r="A478">
            <v>477</v>
          </cell>
          <cell r="B478" t="str">
            <v>dusknoir</v>
          </cell>
        </row>
        <row r="479">
          <cell r="A479">
            <v>478</v>
          </cell>
          <cell r="B479" t="str">
            <v>froslass</v>
          </cell>
        </row>
        <row r="480">
          <cell r="A480">
            <v>479</v>
          </cell>
          <cell r="B480" t="str">
            <v>rotom</v>
          </cell>
        </row>
        <row r="481">
          <cell r="A481">
            <v>480</v>
          </cell>
          <cell r="B481" t="str">
            <v>uxie</v>
          </cell>
        </row>
        <row r="482">
          <cell r="A482">
            <v>481</v>
          </cell>
          <cell r="B482" t="str">
            <v>mesprit</v>
          </cell>
        </row>
        <row r="483">
          <cell r="A483">
            <v>482</v>
          </cell>
          <cell r="B483" t="str">
            <v>azelf</v>
          </cell>
        </row>
        <row r="484">
          <cell r="A484">
            <v>483</v>
          </cell>
          <cell r="B484" t="str">
            <v>dialga</v>
          </cell>
        </row>
        <row r="485">
          <cell r="A485">
            <v>484</v>
          </cell>
          <cell r="B485" t="str">
            <v>palkia</v>
          </cell>
        </row>
        <row r="486">
          <cell r="A486">
            <v>485</v>
          </cell>
          <cell r="B486" t="str">
            <v>heatran</v>
          </cell>
        </row>
        <row r="487">
          <cell r="A487">
            <v>486</v>
          </cell>
          <cell r="B487" t="str">
            <v>regigigas</v>
          </cell>
        </row>
        <row r="488">
          <cell r="A488">
            <v>487</v>
          </cell>
          <cell r="B488" t="str">
            <v>giratina-altered</v>
          </cell>
        </row>
        <row r="489">
          <cell r="A489">
            <v>488</v>
          </cell>
          <cell r="B489" t="str">
            <v>cresselia</v>
          </cell>
        </row>
        <row r="490">
          <cell r="A490">
            <v>489</v>
          </cell>
          <cell r="B490" t="str">
            <v>phione</v>
          </cell>
        </row>
        <row r="491">
          <cell r="A491">
            <v>490</v>
          </cell>
          <cell r="B491" t="str">
            <v>manaphy</v>
          </cell>
        </row>
        <row r="492">
          <cell r="A492">
            <v>491</v>
          </cell>
          <cell r="B492" t="str">
            <v>darkrai</v>
          </cell>
        </row>
        <row r="493">
          <cell r="A493">
            <v>492</v>
          </cell>
          <cell r="B493" t="str">
            <v>shaymin-land</v>
          </cell>
        </row>
        <row r="494">
          <cell r="A494">
            <v>493</v>
          </cell>
          <cell r="B494" t="str">
            <v>arceus</v>
          </cell>
        </row>
        <row r="495">
          <cell r="A495">
            <v>494</v>
          </cell>
          <cell r="B495" t="str">
            <v>victini</v>
          </cell>
        </row>
        <row r="496">
          <cell r="A496">
            <v>495</v>
          </cell>
          <cell r="B496" t="str">
            <v>snivy</v>
          </cell>
        </row>
        <row r="497">
          <cell r="A497">
            <v>496</v>
          </cell>
          <cell r="B497" t="str">
            <v>servine</v>
          </cell>
        </row>
        <row r="498">
          <cell r="A498">
            <v>497</v>
          </cell>
          <cell r="B498" t="str">
            <v>serperior</v>
          </cell>
        </row>
        <row r="499">
          <cell r="A499">
            <v>498</v>
          </cell>
          <cell r="B499" t="str">
            <v>tepig</v>
          </cell>
        </row>
        <row r="500">
          <cell r="A500">
            <v>499</v>
          </cell>
          <cell r="B500" t="str">
            <v>pignite</v>
          </cell>
        </row>
        <row r="501">
          <cell r="A501">
            <v>500</v>
          </cell>
          <cell r="B501" t="str">
            <v>emboar</v>
          </cell>
        </row>
        <row r="502">
          <cell r="A502">
            <v>501</v>
          </cell>
          <cell r="B502" t="str">
            <v>oshawott</v>
          </cell>
        </row>
        <row r="503">
          <cell r="A503">
            <v>502</v>
          </cell>
          <cell r="B503" t="str">
            <v>dewott</v>
          </cell>
        </row>
        <row r="504">
          <cell r="A504">
            <v>503</v>
          </cell>
          <cell r="B504" t="str">
            <v>samurott</v>
          </cell>
        </row>
        <row r="505">
          <cell r="A505">
            <v>504</v>
          </cell>
          <cell r="B505" t="str">
            <v>patrat</v>
          </cell>
        </row>
        <row r="506">
          <cell r="A506">
            <v>505</v>
          </cell>
          <cell r="B506" t="str">
            <v>watchog</v>
          </cell>
        </row>
        <row r="507">
          <cell r="A507">
            <v>506</v>
          </cell>
          <cell r="B507" t="str">
            <v>lillipup</v>
          </cell>
        </row>
        <row r="508">
          <cell r="A508">
            <v>507</v>
          </cell>
          <cell r="B508" t="str">
            <v>herdier</v>
          </cell>
        </row>
        <row r="509">
          <cell r="A509">
            <v>508</v>
          </cell>
          <cell r="B509" t="str">
            <v>stoutland</v>
          </cell>
        </row>
        <row r="510">
          <cell r="A510">
            <v>509</v>
          </cell>
          <cell r="B510" t="str">
            <v>purrloin</v>
          </cell>
        </row>
        <row r="511">
          <cell r="A511">
            <v>510</v>
          </cell>
          <cell r="B511" t="str">
            <v>liepard</v>
          </cell>
        </row>
        <row r="512">
          <cell r="A512">
            <v>511</v>
          </cell>
          <cell r="B512" t="str">
            <v>pansage</v>
          </cell>
        </row>
        <row r="513">
          <cell r="A513">
            <v>512</v>
          </cell>
          <cell r="B513" t="str">
            <v>simisage</v>
          </cell>
        </row>
        <row r="514">
          <cell r="A514">
            <v>513</v>
          </cell>
          <cell r="B514" t="str">
            <v>pansear</v>
          </cell>
        </row>
        <row r="515">
          <cell r="A515">
            <v>514</v>
          </cell>
          <cell r="B515" t="str">
            <v>simisear</v>
          </cell>
        </row>
        <row r="516">
          <cell r="A516">
            <v>515</v>
          </cell>
          <cell r="B516" t="str">
            <v>panpour</v>
          </cell>
        </row>
        <row r="517">
          <cell r="A517">
            <v>516</v>
          </cell>
          <cell r="B517" t="str">
            <v>simipour</v>
          </cell>
        </row>
        <row r="518">
          <cell r="A518">
            <v>517</v>
          </cell>
          <cell r="B518" t="str">
            <v>munna</v>
          </cell>
        </row>
        <row r="519">
          <cell r="A519">
            <v>518</v>
          </cell>
          <cell r="B519" t="str">
            <v>musharna</v>
          </cell>
        </row>
        <row r="520">
          <cell r="A520">
            <v>519</v>
          </cell>
          <cell r="B520" t="str">
            <v>pidove</v>
          </cell>
        </row>
        <row r="521">
          <cell r="A521">
            <v>520</v>
          </cell>
          <cell r="B521" t="str">
            <v>tranquill</v>
          </cell>
        </row>
        <row r="522">
          <cell r="A522">
            <v>521</v>
          </cell>
          <cell r="B522" t="str">
            <v>unfezant</v>
          </cell>
        </row>
        <row r="523">
          <cell r="A523">
            <v>522</v>
          </cell>
          <cell r="B523" t="str">
            <v>blitzle</v>
          </cell>
        </row>
        <row r="524">
          <cell r="A524">
            <v>523</v>
          </cell>
          <cell r="B524" t="str">
            <v>zebstrika</v>
          </cell>
        </row>
        <row r="525">
          <cell r="A525">
            <v>524</v>
          </cell>
          <cell r="B525" t="str">
            <v>roggenrola</v>
          </cell>
        </row>
        <row r="526">
          <cell r="A526">
            <v>525</v>
          </cell>
          <cell r="B526" t="str">
            <v>boldore</v>
          </cell>
        </row>
        <row r="527">
          <cell r="A527">
            <v>526</v>
          </cell>
          <cell r="B527" t="str">
            <v>gigalith</v>
          </cell>
        </row>
        <row r="528">
          <cell r="A528">
            <v>527</v>
          </cell>
          <cell r="B528" t="str">
            <v>woobat</v>
          </cell>
        </row>
        <row r="529">
          <cell r="A529">
            <v>528</v>
          </cell>
          <cell r="B529" t="str">
            <v>swoobat</v>
          </cell>
        </row>
        <row r="530">
          <cell r="A530">
            <v>529</v>
          </cell>
          <cell r="B530" t="str">
            <v>drilbur</v>
          </cell>
        </row>
        <row r="531">
          <cell r="A531">
            <v>530</v>
          </cell>
          <cell r="B531" t="str">
            <v>excadrill</v>
          </cell>
        </row>
        <row r="532">
          <cell r="A532">
            <v>531</v>
          </cell>
          <cell r="B532" t="str">
            <v>audino</v>
          </cell>
        </row>
        <row r="533">
          <cell r="A533">
            <v>532</v>
          </cell>
          <cell r="B533" t="str">
            <v>timburr</v>
          </cell>
        </row>
        <row r="534">
          <cell r="A534">
            <v>533</v>
          </cell>
          <cell r="B534" t="str">
            <v>gurdurr</v>
          </cell>
        </row>
        <row r="535">
          <cell r="A535">
            <v>534</v>
          </cell>
          <cell r="B535" t="str">
            <v>conkeldurr</v>
          </cell>
        </row>
        <row r="536">
          <cell r="A536">
            <v>535</v>
          </cell>
          <cell r="B536" t="str">
            <v>tympole</v>
          </cell>
        </row>
        <row r="537">
          <cell r="A537">
            <v>536</v>
          </cell>
          <cell r="B537" t="str">
            <v>palpitoad</v>
          </cell>
        </row>
        <row r="538">
          <cell r="A538">
            <v>537</v>
          </cell>
          <cell r="B538" t="str">
            <v>seismitoad</v>
          </cell>
        </row>
        <row r="539">
          <cell r="A539">
            <v>538</v>
          </cell>
          <cell r="B539" t="str">
            <v>throh</v>
          </cell>
        </row>
        <row r="540">
          <cell r="A540">
            <v>539</v>
          </cell>
          <cell r="B540" t="str">
            <v>sawk</v>
          </cell>
        </row>
        <row r="541">
          <cell r="A541">
            <v>540</v>
          </cell>
          <cell r="B541" t="str">
            <v>sewaddle</v>
          </cell>
        </row>
        <row r="542">
          <cell r="A542">
            <v>541</v>
          </cell>
          <cell r="B542" t="str">
            <v>swadloon</v>
          </cell>
        </row>
        <row r="543">
          <cell r="A543">
            <v>542</v>
          </cell>
          <cell r="B543" t="str">
            <v>leavanny</v>
          </cell>
        </row>
        <row r="544">
          <cell r="A544">
            <v>543</v>
          </cell>
          <cell r="B544" t="str">
            <v>venipede</v>
          </cell>
        </row>
        <row r="545">
          <cell r="A545">
            <v>544</v>
          </cell>
          <cell r="B545" t="str">
            <v>whirlipede</v>
          </cell>
        </row>
        <row r="546">
          <cell r="A546">
            <v>545</v>
          </cell>
          <cell r="B546" t="str">
            <v>scolipede</v>
          </cell>
        </row>
        <row r="547">
          <cell r="A547">
            <v>546</v>
          </cell>
          <cell r="B547" t="str">
            <v>cottonee</v>
          </cell>
        </row>
        <row r="548">
          <cell r="A548">
            <v>547</v>
          </cell>
          <cell r="B548" t="str">
            <v>whimsicott</v>
          </cell>
        </row>
        <row r="549">
          <cell r="A549">
            <v>548</v>
          </cell>
          <cell r="B549" t="str">
            <v>petilil</v>
          </cell>
        </row>
        <row r="550">
          <cell r="A550">
            <v>549</v>
          </cell>
          <cell r="B550" t="str">
            <v>lilligant</v>
          </cell>
        </row>
        <row r="551">
          <cell r="A551">
            <v>550</v>
          </cell>
          <cell r="B551" t="str">
            <v>basculin-red-striped</v>
          </cell>
        </row>
        <row r="552">
          <cell r="A552">
            <v>551</v>
          </cell>
          <cell r="B552" t="str">
            <v>sandile</v>
          </cell>
        </row>
        <row r="553">
          <cell r="A553">
            <v>552</v>
          </cell>
          <cell r="B553" t="str">
            <v>krokorok</v>
          </cell>
        </row>
        <row r="554">
          <cell r="A554">
            <v>553</v>
          </cell>
          <cell r="B554" t="str">
            <v>krookodile</v>
          </cell>
        </row>
        <row r="555">
          <cell r="A555">
            <v>554</v>
          </cell>
          <cell r="B555" t="str">
            <v>darumaka</v>
          </cell>
        </row>
        <row r="556">
          <cell r="A556">
            <v>555</v>
          </cell>
          <cell r="B556" t="str">
            <v>darmanitan-standard</v>
          </cell>
        </row>
        <row r="557">
          <cell r="A557">
            <v>556</v>
          </cell>
          <cell r="B557" t="str">
            <v>maractus</v>
          </cell>
        </row>
        <row r="558">
          <cell r="A558">
            <v>557</v>
          </cell>
          <cell r="B558" t="str">
            <v>dwebble</v>
          </cell>
        </row>
        <row r="559">
          <cell r="A559">
            <v>558</v>
          </cell>
          <cell r="B559" t="str">
            <v>crustle</v>
          </cell>
        </row>
        <row r="560">
          <cell r="A560">
            <v>559</v>
          </cell>
          <cell r="B560" t="str">
            <v>scraggy</v>
          </cell>
        </row>
        <row r="561">
          <cell r="A561">
            <v>560</v>
          </cell>
          <cell r="B561" t="str">
            <v>scrafty</v>
          </cell>
        </row>
        <row r="562">
          <cell r="A562">
            <v>561</v>
          </cell>
          <cell r="B562" t="str">
            <v>sigilyph</v>
          </cell>
        </row>
        <row r="563">
          <cell r="A563">
            <v>562</v>
          </cell>
          <cell r="B563" t="str">
            <v>yamask</v>
          </cell>
        </row>
        <row r="564">
          <cell r="A564">
            <v>563</v>
          </cell>
          <cell r="B564" t="str">
            <v>cofagrigus</v>
          </cell>
        </row>
        <row r="565">
          <cell r="A565">
            <v>564</v>
          </cell>
          <cell r="B565" t="str">
            <v>tirtouga</v>
          </cell>
        </row>
        <row r="566">
          <cell r="A566">
            <v>565</v>
          </cell>
          <cell r="B566" t="str">
            <v>carracosta</v>
          </cell>
        </row>
        <row r="567">
          <cell r="A567">
            <v>566</v>
          </cell>
          <cell r="B567" t="str">
            <v>archen</v>
          </cell>
        </row>
        <row r="568">
          <cell r="A568">
            <v>567</v>
          </cell>
          <cell r="B568" t="str">
            <v>archeops</v>
          </cell>
        </row>
        <row r="569">
          <cell r="A569">
            <v>568</v>
          </cell>
          <cell r="B569" t="str">
            <v>trubbish</v>
          </cell>
        </row>
        <row r="570">
          <cell r="A570">
            <v>569</v>
          </cell>
          <cell r="B570" t="str">
            <v>garbodor</v>
          </cell>
        </row>
        <row r="571">
          <cell r="A571">
            <v>570</v>
          </cell>
          <cell r="B571" t="str">
            <v>zorua</v>
          </cell>
        </row>
        <row r="572">
          <cell r="A572">
            <v>571</v>
          </cell>
          <cell r="B572" t="str">
            <v>zoroark</v>
          </cell>
        </row>
        <row r="573">
          <cell r="A573">
            <v>572</v>
          </cell>
          <cell r="B573" t="str">
            <v>minccino</v>
          </cell>
        </row>
        <row r="574">
          <cell r="A574">
            <v>573</v>
          </cell>
          <cell r="B574" t="str">
            <v>cinccino</v>
          </cell>
        </row>
        <row r="575">
          <cell r="A575">
            <v>574</v>
          </cell>
          <cell r="B575" t="str">
            <v>gothita</v>
          </cell>
        </row>
        <row r="576">
          <cell r="A576">
            <v>575</v>
          </cell>
          <cell r="B576" t="str">
            <v>gothorita</v>
          </cell>
        </row>
        <row r="577">
          <cell r="A577">
            <v>576</v>
          </cell>
          <cell r="B577" t="str">
            <v>gothitelle</v>
          </cell>
        </row>
        <row r="578">
          <cell r="A578">
            <v>577</v>
          </cell>
          <cell r="B578" t="str">
            <v>solosis</v>
          </cell>
        </row>
        <row r="579">
          <cell r="A579">
            <v>578</v>
          </cell>
          <cell r="B579" t="str">
            <v>duosion</v>
          </cell>
        </row>
        <row r="580">
          <cell r="A580">
            <v>579</v>
          </cell>
          <cell r="B580" t="str">
            <v>reuniclus</v>
          </cell>
        </row>
        <row r="581">
          <cell r="A581">
            <v>580</v>
          </cell>
          <cell r="B581" t="str">
            <v>ducklett</v>
          </cell>
        </row>
        <row r="582">
          <cell r="A582">
            <v>581</v>
          </cell>
          <cell r="B582" t="str">
            <v>swanna</v>
          </cell>
        </row>
        <row r="583">
          <cell r="A583">
            <v>582</v>
          </cell>
          <cell r="B583" t="str">
            <v>vanillite</v>
          </cell>
        </row>
        <row r="584">
          <cell r="A584">
            <v>583</v>
          </cell>
          <cell r="B584" t="str">
            <v>vanillish</v>
          </cell>
        </row>
        <row r="585">
          <cell r="A585">
            <v>584</v>
          </cell>
          <cell r="B585" t="str">
            <v>vanilluxe</v>
          </cell>
        </row>
        <row r="586">
          <cell r="A586">
            <v>585</v>
          </cell>
          <cell r="B586" t="str">
            <v>deerling</v>
          </cell>
        </row>
        <row r="587">
          <cell r="A587">
            <v>586</v>
          </cell>
          <cell r="B587" t="str">
            <v>sawsbuck</v>
          </cell>
        </row>
        <row r="588">
          <cell r="A588">
            <v>587</v>
          </cell>
          <cell r="B588" t="str">
            <v>emolga</v>
          </cell>
        </row>
        <row r="589">
          <cell r="A589">
            <v>588</v>
          </cell>
          <cell r="B589" t="str">
            <v>karrablast</v>
          </cell>
        </row>
        <row r="590">
          <cell r="A590">
            <v>589</v>
          </cell>
          <cell r="B590" t="str">
            <v>escavalier</v>
          </cell>
        </row>
        <row r="591">
          <cell r="A591">
            <v>590</v>
          </cell>
          <cell r="B591" t="str">
            <v>foongus</v>
          </cell>
        </row>
        <row r="592">
          <cell r="A592">
            <v>591</v>
          </cell>
          <cell r="B592" t="str">
            <v>amoonguss</v>
          </cell>
        </row>
        <row r="593">
          <cell r="A593">
            <v>592</v>
          </cell>
          <cell r="B593" t="str">
            <v>frillish</v>
          </cell>
        </row>
        <row r="594">
          <cell r="A594">
            <v>593</v>
          </cell>
          <cell r="B594" t="str">
            <v>jellicent</v>
          </cell>
        </row>
        <row r="595">
          <cell r="A595">
            <v>594</v>
          </cell>
          <cell r="B595" t="str">
            <v>alomomola</v>
          </cell>
        </row>
        <row r="596">
          <cell r="A596">
            <v>595</v>
          </cell>
          <cell r="B596" t="str">
            <v>joltik</v>
          </cell>
        </row>
        <row r="597">
          <cell r="A597">
            <v>596</v>
          </cell>
          <cell r="B597" t="str">
            <v>galvantula</v>
          </cell>
        </row>
        <row r="598">
          <cell r="A598">
            <v>597</v>
          </cell>
          <cell r="B598" t="str">
            <v>ferroseed</v>
          </cell>
        </row>
        <row r="599">
          <cell r="A599">
            <v>598</v>
          </cell>
          <cell r="B599" t="str">
            <v>ferrothorn</v>
          </cell>
        </row>
        <row r="600">
          <cell r="A600">
            <v>599</v>
          </cell>
          <cell r="B600" t="str">
            <v>klink</v>
          </cell>
        </row>
        <row r="601">
          <cell r="A601">
            <v>600</v>
          </cell>
          <cell r="B601" t="str">
            <v>klang</v>
          </cell>
        </row>
        <row r="602">
          <cell r="A602">
            <v>601</v>
          </cell>
          <cell r="B602" t="str">
            <v>klinklang</v>
          </cell>
        </row>
        <row r="603">
          <cell r="A603">
            <v>602</v>
          </cell>
          <cell r="B603" t="str">
            <v>tynamo</v>
          </cell>
        </row>
        <row r="604">
          <cell r="A604">
            <v>603</v>
          </cell>
          <cell r="B604" t="str">
            <v>eelektrik</v>
          </cell>
        </row>
        <row r="605">
          <cell r="A605">
            <v>604</v>
          </cell>
          <cell r="B605" t="str">
            <v>eelektross</v>
          </cell>
        </row>
        <row r="606">
          <cell r="A606">
            <v>605</v>
          </cell>
          <cell r="B606" t="str">
            <v>elgyem</v>
          </cell>
        </row>
        <row r="607">
          <cell r="A607">
            <v>606</v>
          </cell>
          <cell r="B607" t="str">
            <v>beheeyem</v>
          </cell>
        </row>
        <row r="608">
          <cell r="A608">
            <v>607</v>
          </cell>
          <cell r="B608" t="str">
            <v>litwick</v>
          </cell>
        </row>
        <row r="609">
          <cell r="A609">
            <v>608</v>
          </cell>
          <cell r="B609" t="str">
            <v>lampent</v>
          </cell>
        </row>
        <row r="610">
          <cell r="A610">
            <v>609</v>
          </cell>
          <cell r="B610" t="str">
            <v>chandelure</v>
          </cell>
        </row>
        <row r="611">
          <cell r="A611">
            <v>610</v>
          </cell>
          <cell r="B611" t="str">
            <v>axew</v>
          </cell>
        </row>
        <row r="612">
          <cell r="A612">
            <v>611</v>
          </cell>
          <cell r="B612" t="str">
            <v>fraxure</v>
          </cell>
        </row>
        <row r="613">
          <cell r="A613">
            <v>612</v>
          </cell>
          <cell r="B613" t="str">
            <v>haxorus</v>
          </cell>
        </row>
        <row r="614">
          <cell r="A614">
            <v>613</v>
          </cell>
          <cell r="B614" t="str">
            <v>cubchoo</v>
          </cell>
        </row>
        <row r="615">
          <cell r="A615">
            <v>614</v>
          </cell>
          <cell r="B615" t="str">
            <v>beartic</v>
          </cell>
        </row>
        <row r="616">
          <cell r="A616">
            <v>615</v>
          </cell>
          <cell r="B616" t="str">
            <v>cryogonal</v>
          </cell>
        </row>
        <row r="617">
          <cell r="A617">
            <v>616</v>
          </cell>
          <cell r="B617" t="str">
            <v>shelmet</v>
          </cell>
        </row>
        <row r="618">
          <cell r="A618">
            <v>617</v>
          </cell>
          <cell r="B618" t="str">
            <v>accelgor</v>
          </cell>
        </row>
        <row r="619">
          <cell r="A619">
            <v>618</v>
          </cell>
          <cell r="B619" t="str">
            <v>stunfisk</v>
          </cell>
        </row>
        <row r="620">
          <cell r="A620">
            <v>619</v>
          </cell>
          <cell r="B620" t="str">
            <v>mienfoo</v>
          </cell>
        </row>
        <row r="621">
          <cell r="A621">
            <v>620</v>
          </cell>
          <cell r="B621" t="str">
            <v>mienshao</v>
          </cell>
        </row>
        <row r="622">
          <cell r="A622">
            <v>621</v>
          </cell>
          <cell r="B622" t="str">
            <v>druddigon</v>
          </cell>
        </row>
        <row r="623">
          <cell r="A623">
            <v>622</v>
          </cell>
          <cell r="B623" t="str">
            <v>golett</v>
          </cell>
        </row>
        <row r="624">
          <cell r="A624">
            <v>623</v>
          </cell>
          <cell r="B624" t="str">
            <v>golurk</v>
          </cell>
        </row>
        <row r="625">
          <cell r="A625">
            <v>624</v>
          </cell>
          <cell r="B625" t="str">
            <v>pawniard</v>
          </cell>
        </row>
        <row r="626">
          <cell r="A626">
            <v>625</v>
          </cell>
          <cell r="B626" t="str">
            <v>bisharp</v>
          </cell>
        </row>
        <row r="627">
          <cell r="A627">
            <v>626</v>
          </cell>
          <cell r="B627" t="str">
            <v>bouffalant</v>
          </cell>
        </row>
        <row r="628">
          <cell r="A628">
            <v>627</v>
          </cell>
          <cell r="B628" t="str">
            <v>rufflet</v>
          </cell>
        </row>
        <row r="629">
          <cell r="A629">
            <v>628</v>
          </cell>
          <cell r="B629" t="str">
            <v>braviary</v>
          </cell>
        </row>
        <row r="630">
          <cell r="A630">
            <v>629</v>
          </cell>
          <cell r="B630" t="str">
            <v>vullaby</v>
          </cell>
        </row>
        <row r="631">
          <cell r="A631">
            <v>630</v>
          </cell>
          <cell r="B631" t="str">
            <v>mandibuzz</v>
          </cell>
        </row>
        <row r="632">
          <cell r="A632">
            <v>631</v>
          </cell>
          <cell r="B632" t="str">
            <v>heatmor</v>
          </cell>
        </row>
        <row r="633">
          <cell r="A633">
            <v>632</v>
          </cell>
          <cell r="B633" t="str">
            <v>durant</v>
          </cell>
        </row>
        <row r="634">
          <cell r="A634">
            <v>633</v>
          </cell>
          <cell r="B634" t="str">
            <v>deino</v>
          </cell>
        </row>
        <row r="635">
          <cell r="A635">
            <v>634</v>
          </cell>
          <cell r="B635" t="str">
            <v>zweilous</v>
          </cell>
        </row>
        <row r="636">
          <cell r="A636">
            <v>635</v>
          </cell>
          <cell r="B636" t="str">
            <v>hydreigon</v>
          </cell>
        </row>
        <row r="637">
          <cell r="A637">
            <v>636</v>
          </cell>
          <cell r="B637" t="str">
            <v>larvesta</v>
          </cell>
        </row>
        <row r="638">
          <cell r="A638">
            <v>637</v>
          </cell>
          <cell r="B638" t="str">
            <v>volcarona</v>
          </cell>
        </row>
        <row r="639">
          <cell r="A639">
            <v>638</v>
          </cell>
          <cell r="B639" t="str">
            <v>cobalion</v>
          </cell>
        </row>
        <row r="640">
          <cell r="A640">
            <v>639</v>
          </cell>
          <cell r="B640" t="str">
            <v>terrakion</v>
          </cell>
        </row>
        <row r="641">
          <cell r="A641">
            <v>640</v>
          </cell>
          <cell r="B641" t="str">
            <v>virizion</v>
          </cell>
        </row>
        <row r="642">
          <cell r="A642">
            <v>641</v>
          </cell>
          <cell r="B642" t="str">
            <v>tornadus-incarnate</v>
          </cell>
        </row>
        <row r="643">
          <cell r="A643">
            <v>642</v>
          </cell>
          <cell r="B643" t="str">
            <v>thundurus-incarnate</v>
          </cell>
        </row>
        <row r="644">
          <cell r="A644">
            <v>643</v>
          </cell>
          <cell r="B644" t="str">
            <v>reshiram</v>
          </cell>
        </row>
        <row r="645">
          <cell r="A645">
            <v>644</v>
          </cell>
          <cell r="B645" t="str">
            <v>zekrom</v>
          </cell>
        </row>
        <row r="646">
          <cell r="A646">
            <v>645</v>
          </cell>
          <cell r="B646" t="str">
            <v>landorus-incarnate</v>
          </cell>
        </row>
        <row r="647">
          <cell r="A647">
            <v>646</v>
          </cell>
          <cell r="B647" t="str">
            <v>kyurem</v>
          </cell>
        </row>
        <row r="648">
          <cell r="A648">
            <v>647</v>
          </cell>
          <cell r="B648" t="str">
            <v>keldeo-ordinary</v>
          </cell>
        </row>
        <row r="649">
          <cell r="A649">
            <v>648</v>
          </cell>
          <cell r="B649" t="str">
            <v>meloetta-aria</v>
          </cell>
        </row>
        <row r="650">
          <cell r="A650">
            <v>649</v>
          </cell>
          <cell r="B650" t="str">
            <v>genesect</v>
          </cell>
        </row>
        <row r="651">
          <cell r="A651">
            <v>650</v>
          </cell>
          <cell r="B651" t="str">
            <v>chespin</v>
          </cell>
        </row>
        <row r="652">
          <cell r="A652">
            <v>651</v>
          </cell>
          <cell r="B652" t="str">
            <v>quilladin</v>
          </cell>
        </row>
        <row r="653">
          <cell r="A653">
            <v>652</v>
          </cell>
          <cell r="B653" t="str">
            <v>chesnaught</v>
          </cell>
        </row>
        <row r="654">
          <cell r="A654">
            <v>653</v>
          </cell>
          <cell r="B654" t="str">
            <v>fennekin</v>
          </cell>
        </row>
        <row r="655">
          <cell r="A655">
            <v>654</v>
          </cell>
          <cell r="B655" t="str">
            <v>braixen</v>
          </cell>
        </row>
        <row r="656">
          <cell r="A656">
            <v>655</v>
          </cell>
          <cell r="B656" t="str">
            <v>delphox</v>
          </cell>
        </row>
        <row r="657">
          <cell r="A657">
            <v>656</v>
          </cell>
          <cell r="B657" t="str">
            <v>froakie</v>
          </cell>
        </row>
        <row r="658">
          <cell r="A658">
            <v>657</v>
          </cell>
          <cell r="B658" t="str">
            <v>frogadier</v>
          </cell>
        </row>
        <row r="659">
          <cell r="A659">
            <v>658</v>
          </cell>
          <cell r="B659" t="str">
            <v>greninja</v>
          </cell>
        </row>
        <row r="660">
          <cell r="A660">
            <v>659</v>
          </cell>
          <cell r="B660" t="str">
            <v>bunnelby</v>
          </cell>
        </row>
        <row r="661">
          <cell r="A661">
            <v>660</v>
          </cell>
          <cell r="B661" t="str">
            <v>diggersby</v>
          </cell>
        </row>
        <row r="662">
          <cell r="A662">
            <v>661</v>
          </cell>
          <cell r="B662" t="str">
            <v>fletchling</v>
          </cell>
        </row>
        <row r="663">
          <cell r="A663">
            <v>662</v>
          </cell>
          <cell r="B663" t="str">
            <v>fletchinder</v>
          </cell>
        </row>
        <row r="664">
          <cell r="A664">
            <v>663</v>
          </cell>
          <cell r="B664" t="str">
            <v>talonflame</v>
          </cell>
        </row>
        <row r="665">
          <cell r="A665">
            <v>664</v>
          </cell>
          <cell r="B665" t="str">
            <v>scatterbug</v>
          </cell>
        </row>
        <row r="666">
          <cell r="A666">
            <v>665</v>
          </cell>
          <cell r="B666" t="str">
            <v>spewpa</v>
          </cell>
        </row>
        <row r="667">
          <cell r="A667">
            <v>666</v>
          </cell>
          <cell r="B667" t="str">
            <v>vivillon</v>
          </cell>
        </row>
        <row r="668">
          <cell r="A668">
            <v>667</v>
          </cell>
          <cell r="B668" t="str">
            <v>litleo</v>
          </cell>
        </row>
        <row r="669">
          <cell r="A669">
            <v>668</v>
          </cell>
          <cell r="B669" t="str">
            <v>pyroar</v>
          </cell>
        </row>
        <row r="670">
          <cell r="A670">
            <v>669</v>
          </cell>
          <cell r="B670" t="str">
            <v>flabebe</v>
          </cell>
        </row>
        <row r="671">
          <cell r="A671">
            <v>670</v>
          </cell>
          <cell r="B671" t="str">
            <v>floette</v>
          </cell>
        </row>
        <row r="672">
          <cell r="A672">
            <v>671</v>
          </cell>
          <cell r="B672" t="str">
            <v>florges</v>
          </cell>
        </row>
        <row r="673">
          <cell r="A673">
            <v>672</v>
          </cell>
          <cell r="B673" t="str">
            <v>skiddo</v>
          </cell>
        </row>
        <row r="674">
          <cell r="A674">
            <v>673</v>
          </cell>
          <cell r="B674" t="str">
            <v>gogoat</v>
          </cell>
        </row>
        <row r="675">
          <cell r="A675">
            <v>674</v>
          </cell>
          <cell r="B675" t="str">
            <v>pancham</v>
          </cell>
        </row>
        <row r="676">
          <cell r="A676">
            <v>675</v>
          </cell>
          <cell r="B676" t="str">
            <v>pangoro</v>
          </cell>
        </row>
        <row r="677">
          <cell r="A677">
            <v>676</v>
          </cell>
          <cell r="B677" t="str">
            <v>furfrou</v>
          </cell>
        </row>
        <row r="678">
          <cell r="A678">
            <v>677</v>
          </cell>
          <cell r="B678" t="str">
            <v>espurr</v>
          </cell>
        </row>
        <row r="679">
          <cell r="A679">
            <v>678</v>
          </cell>
          <cell r="B679" t="str">
            <v>meowstic-male</v>
          </cell>
        </row>
        <row r="680">
          <cell r="A680">
            <v>679</v>
          </cell>
          <cell r="B680" t="str">
            <v>honedge</v>
          </cell>
        </row>
        <row r="681">
          <cell r="A681">
            <v>680</v>
          </cell>
          <cell r="B681" t="str">
            <v>doublade</v>
          </cell>
        </row>
        <row r="682">
          <cell r="A682">
            <v>681</v>
          </cell>
          <cell r="B682" t="str">
            <v>aegislash-shield</v>
          </cell>
        </row>
        <row r="683">
          <cell r="A683">
            <v>682</v>
          </cell>
          <cell r="B683" t="str">
            <v>spritzee</v>
          </cell>
        </row>
        <row r="684">
          <cell r="A684">
            <v>683</v>
          </cell>
          <cell r="B684" t="str">
            <v>aromatisse</v>
          </cell>
        </row>
        <row r="685">
          <cell r="A685">
            <v>684</v>
          </cell>
          <cell r="B685" t="str">
            <v>swirlix</v>
          </cell>
        </row>
        <row r="686">
          <cell r="A686">
            <v>685</v>
          </cell>
          <cell r="B686" t="str">
            <v>slurpuff</v>
          </cell>
        </row>
        <row r="687">
          <cell r="A687">
            <v>686</v>
          </cell>
          <cell r="B687" t="str">
            <v>inkay</v>
          </cell>
        </row>
        <row r="688">
          <cell r="A688">
            <v>687</v>
          </cell>
          <cell r="B688" t="str">
            <v>malamar</v>
          </cell>
        </row>
        <row r="689">
          <cell r="A689">
            <v>688</v>
          </cell>
          <cell r="B689" t="str">
            <v>binacle</v>
          </cell>
        </row>
        <row r="690">
          <cell r="A690">
            <v>689</v>
          </cell>
          <cell r="B690" t="str">
            <v>barbaracle</v>
          </cell>
        </row>
        <row r="691">
          <cell r="A691">
            <v>690</v>
          </cell>
          <cell r="B691" t="str">
            <v>skrelp</v>
          </cell>
        </row>
        <row r="692">
          <cell r="A692">
            <v>691</v>
          </cell>
          <cell r="B692" t="str">
            <v>dragalge</v>
          </cell>
        </row>
        <row r="693">
          <cell r="A693">
            <v>692</v>
          </cell>
          <cell r="B693" t="str">
            <v>clauncher</v>
          </cell>
        </row>
        <row r="694">
          <cell r="A694">
            <v>693</v>
          </cell>
          <cell r="B694" t="str">
            <v>clawitzer</v>
          </cell>
        </row>
        <row r="695">
          <cell r="A695">
            <v>694</v>
          </cell>
          <cell r="B695" t="str">
            <v>helioptile</v>
          </cell>
        </row>
        <row r="696">
          <cell r="A696">
            <v>695</v>
          </cell>
          <cell r="B696" t="str">
            <v>heliolisk</v>
          </cell>
        </row>
        <row r="697">
          <cell r="A697">
            <v>696</v>
          </cell>
          <cell r="B697" t="str">
            <v>tyrunt</v>
          </cell>
        </row>
        <row r="698">
          <cell r="A698">
            <v>697</v>
          </cell>
          <cell r="B698" t="str">
            <v>tyrantrum</v>
          </cell>
        </row>
        <row r="699">
          <cell r="A699">
            <v>698</v>
          </cell>
          <cell r="B699" t="str">
            <v>amaura</v>
          </cell>
        </row>
        <row r="700">
          <cell r="A700">
            <v>699</v>
          </cell>
          <cell r="B700" t="str">
            <v>aurorus</v>
          </cell>
        </row>
        <row r="701">
          <cell r="A701">
            <v>700</v>
          </cell>
          <cell r="B701" t="str">
            <v>sylveon</v>
          </cell>
        </row>
        <row r="702">
          <cell r="A702">
            <v>701</v>
          </cell>
          <cell r="B702" t="str">
            <v>hawlucha</v>
          </cell>
        </row>
        <row r="703">
          <cell r="A703">
            <v>702</v>
          </cell>
          <cell r="B703" t="str">
            <v>dedenne</v>
          </cell>
        </row>
        <row r="704">
          <cell r="A704">
            <v>703</v>
          </cell>
          <cell r="B704" t="str">
            <v>carbink</v>
          </cell>
        </row>
        <row r="705">
          <cell r="A705">
            <v>704</v>
          </cell>
          <cell r="B705" t="str">
            <v>goomy</v>
          </cell>
        </row>
        <row r="706">
          <cell r="A706">
            <v>705</v>
          </cell>
          <cell r="B706" t="str">
            <v>sliggoo</v>
          </cell>
        </row>
        <row r="707">
          <cell r="A707">
            <v>706</v>
          </cell>
          <cell r="B707" t="str">
            <v>goodra</v>
          </cell>
        </row>
        <row r="708">
          <cell r="A708">
            <v>707</v>
          </cell>
          <cell r="B708" t="str">
            <v>klefki</v>
          </cell>
        </row>
        <row r="709">
          <cell r="A709">
            <v>708</v>
          </cell>
          <cell r="B709" t="str">
            <v>phantump</v>
          </cell>
        </row>
        <row r="710">
          <cell r="A710">
            <v>709</v>
          </cell>
          <cell r="B710" t="str">
            <v>trevenant</v>
          </cell>
        </row>
        <row r="711">
          <cell r="A711">
            <v>710</v>
          </cell>
          <cell r="B711" t="str">
            <v>pumpkaboo-average</v>
          </cell>
        </row>
        <row r="712">
          <cell r="A712">
            <v>711</v>
          </cell>
          <cell r="B712" t="str">
            <v>gourgeist-average</v>
          </cell>
        </row>
        <row r="713">
          <cell r="A713">
            <v>712</v>
          </cell>
          <cell r="B713" t="str">
            <v>bergmite</v>
          </cell>
        </row>
        <row r="714">
          <cell r="A714">
            <v>713</v>
          </cell>
          <cell r="B714" t="str">
            <v>avalugg</v>
          </cell>
        </row>
        <row r="715">
          <cell r="A715">
            <v>714</v>
          </cell>
          <cell r="B715" t="str">
            <v>noibat</v>
          </cell>
        </row>
        <row r="716">
          <cell r="A716">
            <v>715</v>
          </cell>
          <cell r="B716" t="str">
            <v>noivern</v>
          </cell>
        </row>
        <row r="717">
          <cell r="A717">
            <v>716</v>
          </cell>
          <cell r="B717" t="str">
            <v>xerneas</v>
          </cell>
        </row>
        <row r="718">
          <cell r="A718">
            <v>717</v>
          </cell>
          <cell r="B718" t="str">
            <v>yveltal</v>
          </cell>
        </row>
        <row r="719">
          <cell r="A719">
            <v>718</v>
          </cell>
          <cell r="B719" t="str">
            <v>zygarde-50</v>
          </cell>
        </row>
        <row r="720">
          <cell r="A720">
            <v>719</v>
          </cell>
          <cell r="B720" t="str">
            <v>diancie</v>
          </cell>
        </row>
        <row r="721">
          <cell r="A721">
            <v>720</v>
          </cell>
          <cell r="B721" t="str">
            <v>hoopa</v>
          </cell>
        </row>
        <row r="722">
          <cell r="A722">
            <v>721</v>
          </cell>
          <cell r="B722" t="str">
            <v>volcanion</v>
          </cell>
        </row>
        <row r="723">
          <cell r="A723">
            <v>722</v>
          </cell>
          <cell r="B723" t="str">
            <v>rowlet</v>
          </cell>
        </row>
        <row r="724">
          <cell r="A724">
            <v>723</v>
          </cell>
          <cell r="B724" t="str">
            <v>dartrix</v>
          </cell>
        </row>
        <row r="725">
          <cell r="A725">
            <v>724</v>
          </cell>
          <cell r="B725" t="str">
            <v>decidueye</v>
          </cell>
        </row>
        <row r="726">
          <cell r="A726">
            <v>725</v>
          </cell>
          <cell r="B726" t="str">
            <v>litten</v>
          </cell>
        </row>
        <row r="727">
          <cell r="A727">
            <v>726</v>
          </cell>
          <cell r="B727" t="str">
            <v>torracat</v>
          </cell>
        </row>
        <row r="728">
          <cell r="A728">
            <v>727</v>
          </cell>
          <cell r="B728" t="str">
            <v>incineroar</v>
          </cell>
        </row>
        <row r="729">
          <cell r="A729">
            <v>728</v>
          </cell>
          <cell r="B729" t="str">
            <v>popplio</v>
          </cell>
        </row>
        <row r="730">
          <cell r="A730">
            <v>729</v>
          </cell>
          <cell r="B730" t="str">
            <v>brionne</v>
          </cell>
        </row>
        <row r="731">
          <cell r="A731">
            <v>730</v>
          </cell>
          <cell r="B731" t="str">
            <v>primarina</v>
          </cell>
        </row>
        <row r="732">
          <cell r="A732">
            <v>731</v>
          </cell>
          <cell r="B732" t="str">
            <v>pikipek</v>
          </cell>
        </row>
        <row r="733">
          <cell r="A733">
            <v>732</v>
          </cell>
          <cell r="B733" t="str">
            <v>trumbeak</v>
          </cell>
        </row>
        <row r="734">
          <cell r="A734">
            <v>733</v>
          </cell>
          <cell r="B734" t="str">
            <v>toucannon</v>
          </cell>
        </row>
        <row r="735">
          <cell r="A735">
            <v>734</v>
          </cell>
          <cell r="B735" t="str">
            <v>yungoos</v>
          </cell>
        </row>
        <row r="736">
          <cell r="A736">
            <v>735</v>
          </cell>
          <cell r="B736" t="str">
            <v>gumshoos</v>
          </cell>
        </row>
        <row r="737">
          <cell r="A737">
            <v>736</v>
          </cell>
          <cell r="B737" t="str">
            <v>grubbin</v>
          </cell>
        </row>
        <row r="738">
          <cell r="A738">
            <v>737</v>
          </cell>
          <cell r="B738" t="str">
            <v>charjabug</v>
          </cell>
        </row>
        <row r="739">
          <cell r="A739">
            <v>738</v>
          </cell>
          <cell r="B739" t="str">
            <v>vikavolt</v>
          </cell>
        </row>
        <row r="740">
          <cell r="A740">
            <v>739</v>
          </cell>
          <cell r="B740" t="str">
            <v>crabrawler</v>
          </cell>
        </row>
        <row r="741">
          <cell r="A741">
            <v>740</v>
          </cell>
          <cell r="B741" t="str">
            <v>crabominable</v>
          </cell>
        </row>
        <row r="742">
          <cell r="A742">
            <v>741</v>
          </cell>
          <cell r="B742" t="str">
            <v>oricorio-baile</v>
          </cell>
        </row>
        <row r="743">
          <cell r="A743">
            <v>742</v>
          </cell>
          <cell r="B743" t="str">
            <v>cutiefly</v>
          </cell>
        </row>
        <row r="744">
          <cell r="A744">
            <v>743</v>
          </cell>
          <cell r="B744" t="str">
            <v>ribombee</v>
          </cell>
        </row>
        <row r="745">
          <cell r="A745">
            <v>744</v>
          </cell>
          <cell r="B745" t="str">
            <v>rockruff</v>
          </cell>
        </row>
        <row r="746">
          <cell r="A746">
            <v>745</v>
          </cell>
          <cell r="B746" t="str">
            <v>lycanroc-midday</v>
          </cell>
        </row>
        <row r="747">
          <cell r="A747">
            <v>746</v>
          </cell>
          <cell r="B747" t="str">
            <v>wishiwashi-solo</v>
          </cell>
        </row>
        <row r="748">
          <cell r="A748">
            <v>747</v>
          </cell>
          <cell r="B748" t="str">
            <v>mareanie</v>
          </cell>
        </row>
        <row r="749">
          <cell r="A749">
            <v>748</v>
          </cell>
          <cell r="B749" t="str">
            <v>toxapex</v>
          </cell>
        </row>
        <row r="750">
          <cell r="A750">
            <v>749</v>
          </cell>
          <cell r="B750" t="str">
            <v>mudbray</v>
          </cell>
        </row>
        <row r="751">
          <cell r="A751">
            <v>750</v>
          </cell>
          <cell r="B751" t="str">
            <v>mudsdale</v>
          </cell>
        </row>
        <row r="752">
          <cell r="A752">
            <v>751</v>
          </cell>
          <cell r="B752" t="str">
            <v>dewpider</v>
          </cell>
        </row>
        <row r="753">
          <cell r="A753">
            <v>752</v>
          </cell>
          <cell r="B753" t="str">
            <v>araquanid</v>
          </cell>
        </row>
        <row r="754">
          <cell r="A754">
            <v>753</v>
          </cell>
          <cell r="B754" t="str">
            <v>fomantis</v>
          </cell>
        </row>
        <row r="755">
          <cell r="A755">
            <v>754</v>
          </cell>
          <cell r="B755" t="str">
            <v>lurantis</v>
          </cell>
        </row>
        <row r="756">
          <cell r="A756">
            <v>755</v>
          </cell>
          <cell r="B756" t="str">
            <v>morelull</v>
          </cell>
        </row>
        <row r="757">
          <cell r="A757">
            <v>756</v>
          </cell>
          <cell r="B757" t="str">
            <v>shiinotic</v>
          </cell>
        </row>
        <row r="758">
          <cell r="A758">
            <v>757</v>
          </cell>
          <cell r="B758" t="str">
            <v>salandit</v>
          </cell>
        </row>
        <row r="759">
          <cell r="A759">
            <v>758</v>
          </cell>
          <cell r="B759" t="str">
            <v>salazzle</v>
          </cell>
        </row>
        <row r="760">
          <cell r="A760">
            <v>759</v>
          </cell>
          <cell r="B760" t="str">
            <v>stufful</v>
          </cell>
        </row>
        <row r="761">
          <cell r="A761">
            <v>760</v>
          </cell>
          <cell r="B761" t="str">
            <v>bewear</v>
          </cell>
        </row>
        <row r="762">
          <cell r="A762">
            <v>761</v>
          </cell>
          <cell r="B762" t="str">
            <v>bounsweet</v>
          </cell>
        </row>
        <row r="763">
          <cell r="A763">
            <v>762</v>
          </cell>
          <cell r="B763" t="str">
            <v>steenee</v>
          </cell>
        </row>
        <row r="764">
          <cell r="A764">
            <v>763</v>
          </cell>
          <cell r="B764" t="str">
            <v>tsareena</v>
          </cell>
        </row>
        <row r="765">
          <cell r="A765">
            <v>764</v>
          </cell>
          <cell r="B765" t="str">
            <v>comfey</v>
          </cell>
        </row>
        <row r="766">
          <cell r="A766">
            <v>765</v>
          </cell>
          <cell r="B766" t="str">
            <v>oranguru</v>
          </cell>
        </row>
        <row r="767">
          <cell r="A767">
            <v>766</v>
          </cell>
          <cell r="B767" t="str">
            <v>passimian</v>
          </cell>
        </row>
        <row r="768">
          <cell r="A768">
            <v>767</v>
          </cell>
          <cell r="B768" t="str">
            <v>wimpod</v>
          </cell>
        </row>
        <row r="769">
          <cell r="A769">
            <v>768</v>
          </cell>
          <cell r="B769" t="str">
            <v>golisopod</v>
          </cell>
        </row>
        <row r="770">
          <cell r="A770">
            <v>769</v>
          </cell>
          <cell r="B770" t="str">
            <v>sandygast</v>
          </cell>
        </row>
        <row r="771">
          <cell r="A771">
            <v>770</v>
          </cell>
          <cell r="B771" t="str">
            <v>palossand</v>
          </cell>
        </row>
        <row r="772">
          <cell r="A772">
            <v>771</v>
          </cell>
          <cell r="B772" t="str">
            <v>pyukumuku</v>
          </cell>
        </row>
        <row r="773">
          <cell r="A773">
            <v>772</v>
          </cell>
          <cell r="B773" t="str">
            <v>type-null</v>
          </cell>
        </row>
        <row r="774">
          <cell r="A774">
            <v>773</v>
          </cell>
          <cell r="B774" t="str">
            <v>silvally</v>
          </cell>
        </row>
        <row r="775">
          <cell r="A775">
            <v>774</v>
          </cell>
          <cell r="B775" t="str">
            <v>minior-red-meteor</v>
          </cell>
        </row>
        <row r="776">
          <cell r="A776">
            <v>775</v>
          </cell>
          <cell r="B776" t="str">
            <v>komala</v>
          </cell>
        </row>
        <row r="777">
          <cell r="A777">
            <v>776</v>
          </cell>
          <cell r="B777" t="str">
            <v>turtonator</v>
          </cell>
        </row>
        <row r="778">
          <cell r="A778">
            <v>777</v>
          </cell>
          <cell r="B778" t="str">
            <v>togedemaru</v>
          </cell>
        </row>
        <row r="779">
          <cell r="A779">
            <v>778</v>
          </cell>
          <cell r="B779" t="str">
            <v>mimikyu-disguised</v>
          </cell>
        </row>
        <row r="780">
          <cell r="A780">
            <v>779</v>
          </cell>
          <cell r="B780" t="str">
            <v>bruxish</v>
          </cell>
        </row>
        <row r="781">
          <cell r="A781">
            <v>780</v>
          </cell>
          <cell r="B781" t="str">
            <v>drampa</v>
          </cell>
        </row>
        <row r="782">
          <cell r="A782">
            <v>781</v>
          </cell>
          <cell r="B782" t="str">
            <v>dhelmise</v>
          </cell>
        </row>
        <row r="783">
          <cell r="A783">
            <v>782</v>
          </cell>
          <cell r="B783" t="str">
            <v>jangmo-o</v>
          </cell>
        </row>
        <row r="784">
          <cell r="A784">
            <v>783</v>
          </cell>
          <cell r="B784" t="str">
            <v>hakamo-o</v>
          </cell>
        </row>
        <row r="785">
          <cell r="A785">
            <v>784</v>
          </cell>
          <cell r="B785" t="str">
            <v>kommo-o</v>
          </cell>
        </row>
        <row r="786">
          <cell r="A786">
            <v>785</v>
          </cell>
          <cell r="B786" t="str">
            <v>tapu-koko</v>
          </cell>
        </row>
        <row r="787">
          <cell r="A787">
            <v>786</v>
          </cell>
          <cell r="B787" t="str">
            <v>tapu-lele</v>
          </cell>
        </row>
        <row r="788">
          <cell r="A788">
            <v>787</v>
          </cell>
          <cell r="B788" t="str">
            <v>tapu-bulu</v>
          </cell>
        </row>
        <row r="789">
          <cell r="A789">
            <v>788</v>
          </cell>
          <cell r="B789" t="str">
            <v>tapu-fini</v>
          </cell>
        </row>
        <row r="790">
          <cell r="A790">
            <v>789</v>
          </cell>
          <cell r="B790" t="str">
            <v>cosmog</v>
          </cell>
        </row>
        <row r="791">
          <cell r="A791">
            <v>790</v>
          </cell>
          <cell r="B791" t="str">
            <v>cosmoem</v>
          </cell>
        </row>
        <row r="792">
          <cell r="A792">
            <v>791</v>
          </cell>
          <cell r="B792" t="str">
            <v>solgaleo</v>
          </cell>
        </row>
        <row r="793">
          <cell r="A793">
            <v>792</v>
          </cell>
          <cell r="B793" t="str">
            <v>lunala</v>
          </cell>
        </row>
        <row r="794">
          <cell r="A794">
            <v>793</v>
          </cell>
          <cell r="B794" t="str">
            <v>nihilego</v>
          </cell>
        </row>
        <row r="795">
          <cell r="A795">
            <v>794</v>
          </cell>
          <cell r="B795" t="str">
            <v>buzzwole</v>
          </cell>
        </row>
        <row r="796">
          <cell r="A796">
            <v>795</v>
          </cell>
          <cell r="B796" t="str">
            <v>pheromosa</v>
          </cell>
        </row>
        <row r="797">
          <cell r="A797">
            <v>796</v>
          </cell>
          <cell r="B797" t="str">
            <v>xurkitree</v>
          </cell>
        </row>
        <row r="798">
          <cell r="A798">
            <v>797</v>
          </cell>
          <cell r="B798" t="str">
            <v>celesteela</v>
          </cell>
        </row>
        <row r="799">
          <cell r="A799">
            <v>798</v>
          </cell>
          <cell r="B799" t="str">
            <v>kartana</v>
          </cell>
        </row>
        <row r="800">
          <cell r="A800">
            <v>799</v>
          </cell>
          <cell r="B800" t="str">
            <v>guzzlord</v>
          </cell>
        </row>
        <row r="801">
          <cell r="A801">
            <v>800</v>
          </cell>
          <cell r="B801" t="str">
            <v>necrozma</v>
          </cell>
        </row>
        <row r="802">
          <cell r="A802">
            <v>801</v>
          </cell>
          <cell r="B802" t="str">
            <v>magearna</v>
          </cell>
        </row>
        <row r="803">
          <cell r="A803">
            <v>802</v>
          </cell>
          <cell r="B803" t="str">
            <v>marshadow</v>
          </cell>
        </row>
        <row r="804">
          <cell r="A804">
            <v>803</v>
          </cell>
          <cell r="B804" t="str">
            <v>poipole</v>
          </cell>
        </row>
        <row r="805">
          <cell r="A805">
            <v>804</v>
          </cell>
          <cell r="B805" t="str">
            <v>naganadel</v>
          </cell>
        </row>
        <row r="806">
          <cell r="A806">
            <v>805</v>
          </cell>
          <cell r="B806" t="str">
            <v>stakataka</v>
          </cell>
        </row>
        <row r="807">
          <cell r="A807">
            <v>806</v>
          </cell>
          <cell r="B807" t="str">
            <v>blacephalon</v>
          </cell>
        </row>
        <row r="808">
          <cell r="A808">
            <v>807</v>
          </cell>
          <cell r="B808" t="str">
            <v>zeraora</v>
          </cell>
        </row>
        <row r="809">
          <cell r="A809">
            <v>808</v>
          </cell>
          <cell r="B809" t="str">
            <v>meltan</v>
          </cell>
        </row>
        <row r="810">
          <cell r="A810">
            <v>809</v>
          </cell>
          <cell r="B810" t="str">
            <v>melmetal</v>
          </cell>
        </row>
        <row r="811">
          <cell r="A811">
            <v>810</v>
          </cell>
          <cell r="B811" t="str">
            <v>grookey</v>
          </cell>
        </row>
        <row r="812">
          <cell r="A812">
            <v>811</v>
          </cell>
          <cell r="B812" t="str">
            <v>thwackey</v>
          </cell>
        </row>
        <row r="813">
          <cell r="A813">
            <v>812</v>
          </cell>
          <cell r="B813" t="str">
            <v>rillaboom</v>
          </cell>
        </row>
        <row r="814">
          <cell r="A814">
            <v>813</v>
          </cell>
          <cell r="B814" t="str">
            <v>scorbunny</v>
          </cell>
        </row>
        <row r="815">
          <cell r="A815">
            <v>814</v>
          </cell>
          <cell r="B815" t="str">
            <v>raboot</v>
          </cell>
        </row>
        <row r="816">
          <cell r="A816">
            <v>815</v>
          </cell>
          <cell r="B816" t="str">
            <v>cinderace</v>
          </cell>
        </row>
        <row r="817">
          <cell r="A817">
            <v>816</v>
          </cell>
          <cell r="B817" t="str">
            <v>sobble</v>
          </cell>
        </row>
        <row r="818">
          <cell r="A818">
            <v>817</v>
          </cell>
          <cell r="B818" t="str">
            <v>drizzile</v>
          </cell>
        </row>
        <row r="819">
          <cell r="A819">
            <v>818</v>
          </cell>
          <cell r="B819" t="str">
            <v>inteleon</v>
          </cell>
        </row>
        <row r="820">
          <cell r="A820">
            <v>819</v>
          </cell>
          <cell r="B820" t="str">
            <v>skwovet</v>
          </cell>
        </row>
        <row r="821">
          <cell r="A821">
            <v>820</v>
          </cell>
          <cell r="B821" t="str">
            <v>greedent</v>
          </cell>
        </row>
        <row r="822">
          <cell r="A822">
            <v>821</v>
          </cell>
          <cell r="B822" t="str">
            <v>rookidee</v>
          </cell>
        </row>
        <row r="823">
          <cell r="A823">
            <v>822</v>
          </cell>
          <cell r="B823" t="str">
            <v>corvisquire</v>
          </cell>
        </row>
        <row r="824">
          <cell r="A824">
            <v>823</v>
          </cell>
          <cell r="B824" t="str">
            <v>corviknight</v>
          </cell>
        </row>
        <row r="825">
          <cell r="A825">
            <v>824</v>
          </cell>
          <cell r="B825" t="str">
            <v>blipbug</v>
          </cell>
        </row>
        <row r="826">
          <cell r="A826">
            <v>825</v>
          </cell>
          <cell r="B826" t="str">
            <v>dottler</v>
          </cell>
        </row>
        <row r="827">
          <cell r="A827">
            <v>826</v>
          </cell>
          <cell r="B827" t="str">
            <v>orbeetle</v>
          </cell>
        </row>
        <row r="828">
          <cell r="A828">
            <v>827</v>
          </cell>
          <cell r="B828" t="str">
            <v>nickit</v>
          </cell>
        </row>
        <row r="829">
          <cell r="A829">
            <v>828</v>
          </cell>
          <cell r="B829" t="str">
            <v>thievul</v>
          </cell>
        </row>
        <row r="830">
          <cell r="A830">
            <v>829</v>
          </cell>
          <cell r="B830" t="str">
            <v>gossifleur</v>
          </cell>
        </row>
        <row r="831">
          <cell r="A831">
            <v>830</v>
          </cell>
          <cell r="B831" t="str">
            <v>eldegoss</v>
          </cell>
        </row>
        <row r="832">
          <cell r="A832">
            <v>831</v>
          </cell>
          <cell r="B832" t="str">
            <v>wooloo</v>
          </cell>
        </row>
        <row r="833">
          <cell r="A833">
            <v>832</v>
          </cell>
          <cell r="B833" t="str">
            <v>dubwool</v>
          </cell>
        </row>
        <row r="834">
          <cell r="A834">
            <v>833</v>
          </cell>
          <cell r="B834" t="str">
            <v>chewtle</v>
          </cell>
        </row>
        <row r="835">
          <cell r="A835">
            <v>834</v>
          </cell>
          <cell r="B835" t="str">
            <v>drednaw</v>
          </cell>
        </row>
        <row r="836">
          <cell r="A836">
            <v>835</v>
          </cell>
          <cell r="B836" t="str">
            <v>yamper</v>
          </cell>
        </row>
        <row r="837">
          <cell r="A837">
            <v>836</v>
          </cell>
          <cell r="B837" t="str">
            <v>boltund</v>
          </cell>
        </row>
        <row r="838">
          <cell r="A838">
            <v>837</v>
          </cell>
          <cell r="B838" t="str">
            <v>rolycoly</v>
          </cell>
        </row>
        <row r="839">
          <cell r="A839">
            <v>838</v>
          </cell>
          <cell r="B839" t="str">
            <v>carkol</v>
          </cell>
        </row>
        <row r="840">
          <cell r="A840">
            <v>839</v>
          </cell>
          <cell r="B840" t="str">
            <v>coalossal</v>
          </cell>
        </row>
        <row r="841">
          <cell r="A841">
            <v>840</v>
          </cell>
          <cell r="B841" t="str">
            <v>applin</v>
          </cell>
        </row>
        <row r="842">
          <cell r="A842">
            <v>841</v>
          </cell>
          <cell r="B842" t="str">
            <v>flapple</v>
          </cell>
        </row>
        <row r="843">
          <cell r="A843">
            <v>842</v>
          </cell>
          <cell r="B843" t="str">
            <v>appletun</v>
          </cell>
        </row>
        <row r="844">
          <cell r="A844">
            <v>843</v>
          </cell>
          <cell r="B844" t="str">
            <v>silicobra</v>
          </cell>
        </row>
        <row r="845">
          <cell r="A845">
            <v>844</v>
          </cell>
          <cell r="B845" t="str">
            <v>sandaconda</v>
          </cell>
        </row>
        <row r="846">
          <cell r="A846">
            <v>845</v>
          </cell>
          <cell r="B846" t="str">
            <v>cramorant</v>
          </cell>
        </row>
        <row r="847">
          <cell r="A847">
            <v>846</v>
          </cell>
          <cell r="B847" t="str">
            <v>arrokuda</v>
          </cell>
        </row>
        <row r="848">
          <cell r="A848">
            <v>847</v>
          </cell>
          <cell r="B848" t="str">
            <v>barraskewda</v>
          </cell>
        </row>
        <row r="849">
          <cell r="A849">
            <v>848</v>
          </cell>
          <cell r="B849" t="str">
            <v>toxel</v>
          </cell>
        </row>
        <row r="850">
          <cell r="A850">
            <v>849</v>
          </cell>
          <cell r="B850" t="str">
            <v>toxtricity-amped</v>
          </cell>
        </row>
        <row r="851">
          <cell r="A851">
            <v>850</v>
          </cell>
          <cell r="B851" t="str">
            <v>sizzlipede</v>
          </cell>
        </row>
        <row r="852">
          <cell r="A852">
            <v>851</v>
          </cell>
          <cell r="B852" t="str">
            <v>centiskorch</v>
          </cell>
        </row>
        <row r="853">
          <cell r="A853">
            <v>852</v>
          </cell>
          <cell r="B853" t="str">
            <v>clobbopus</v>
          </cell>
        </row>
        <row r="854">
          <cell r="A854">
            <v>853</v>
          </cell>
          <cell r="B854" t="str">
            <v>grapploct</v>
          </cell>
        </row>
        <row r="855">
          <cell r="A855">
            <v>854</v>
          </cell>
          <cell r="B855" t="str">
            <v>sinistea</v>
          </cell>
        </row>
        <row r="856">
          <cell r="A856">
            <v>855</v>
          </cell>
          <cell r="B856" t="str">
            <v>polteageist</v>
          </cell>
        </row>
        <row r="857">
          <cell r="A857">
            <v>856</v>
          </cell>
          <cell r="B857" t="str">
            <v>hatenna</v>
          </cell>
        </row>
        <row r="858">
          <cell r="A858">
            <v>857</v>
          </cell>
          <cell r="B858" t="str">
            <v>hattrem</v>
          </cell>
        </row>
        <row r="859">
          <cell r="A859">
            <v>858</v>
          </cell>
          <cell r="B859" t="str">
            <v>hatterene</v>
          </cell>
        </row>
        <row r="860">
          <cell r="A860">
            <v>859</v>
          </cell>
          <cell r="B860" t="str">
            <v>impidimp</v>
          </cell>
        </row>
        <row r="861">
          <cell r="A861">
            <v>860</v>
          </cell>
          <cell r="B861" t="str">
            <v>morgrem</v>
          </cell>
        </row>
        <row r="862">
          <cell r="A862">
            <v>861</v>
          </cell>
          <cell r="B862" t="str">
            <v>grimmsnarl</v>
          </cell>
        </row>
        <row r="863">
          <cell r="A863">
            <v>862</v>
          </cell>
          <cell r="B863" t="str">
            <v>obstagoon</v>
          </cell>
        </row>
        <row r="864">
          <cell r="A864">
            <v>863</v>
          </cell>
          <cell r="B864" t="str">
            <v>perrserker</v>
          </cell>
        </row>
        <row r="865">
          <cell r="A865">
            <v>864</v>
          </cell>
          <cell r="B865" t="str">
            <v>cursola</v>
          </cell>
        </row>
        <row r="866">
          <cell r="A866">
            <v>865</v>
          </cell>
          <cell r="B866" t="str">
            <v>sirfetchd</v>
          </cell>
        </row>
        <row r="867">
          <cell r="A867">
            <v>866</v>
          </cell>
          <cell r="B867" t="str">
            <v>mr-rime</v>
          </cell>
        </row>
        <row r="868">
          <cell r="A868">
            <v>867</v>
          </cell>
          <cell r="B868" t="str">
            <v>runerigus</v>
          </cell>
        </row>
        <row r="869">
          <cell r="A869">
            <v>868</v>
          </cell>
          <cell r="B869" t="str">
            <v>milcery</v>
          </cell>
        </row>
        <row r="870">
          <cell r="A870">
            <v>869</v>
          </cell>
          <cell r="B870" t="str">
            <v>alcremie</v>
          </cell>
        </row>
        <row r="871">
          <cell r="A871">
            <v>870</v>
          </cell>
          <cell r="B871" t="str">
            <v>falinks</v>
          </cell>
        </row>
        <row r="872">
          <cell r="A872">
            <v>871</v>
          </cell>
          <cell r="B872" t="str">
            <v>pincurchin</v>
          </cell>
        </row>
        <row r="873">
          <cell r="A873">
            <v>872</v>
          </cell>
          <cell r="B873" t="str">
            <v>snom</v>
          </cell>
        </row>
        <row r="874">
          <cell r="A874">
            <v>873</v>
          </cell>
          <cell r="B874" t="str">
            <v>frosmoth</v>
          </cell>
        </row>
        <row r="875">
          <cell r="A875">
            <v>874</v>
          </cell>
          <cell r="B875" t="str">
            <v>stonjourner</v>
          </cell>
        </row>
        <row r="876">
          <cell r="A876">
            <v>875</v>
          </cell>
          <cell r="B876" t="str">
            <v>eiscue-ice</v>
          </cell>
        </row>
        <row r="877">
          <cell r="A877">
            <v>876</v>
          </cell>
          <cell r="B877" t="str">
            <v>indeedee-male</v>
          </cell>
        </row>
        <row r="878">
          <cell r="A878">
            <v>877</v>
          </cell>
          <cell r="B878" t="str">
            <v>morpeko-full-belly</v>
          </cell>
        </row>
        <row r="879">
          <cell r="A879">
            <v>878</v>
          </cell>
          <cell r="B879" t="str">
            <v>cufant</v>
          </cell>
        </row>
        <row r="880">
          <cell r="A880">
            <v>879</v>
          </cell>
          <cell r="B880" t="str">
            <v>copperajah</v>
          </cell>
        </row>
        <row r="881">
          <cell r="A881">
            <v>880</v>
          </cell>
          <cell r="B881" t="str">
            <v>dracozolt</v>
          </cell>
        </row>
        <row r="882">
          <cell r="A882">
            <v>881</v>
          </cell>
          <cell r="B882" t="str">
            <v>arctozolt</v>
          </cell>
        </row>
        <row r="883">
          <cell r="A883">
            <v>882</v>
          </cell>
          <cell r="B883" t="str">
            <v>dracovish</v>
          </cell>
        </row>
        <row r="884">
          <cell r="A884">
            <v>883</v>
          </cell>
          <cell r="B884" t="str">
            <v>arctovish</v>
          </cell>
        </row>
        <row r="885">
          <cell r="A885">
            <v>884</v>
          </cell>
          <cell r="B885" t="str">
            <v>duraludon</v>
          </cell>
        </row>
        <row r="886">
          <cell r="A886">
            <v>885</v>
          </cell>
          <cell r="B886" t="str">
            <v>dreepy</v>
          </cell>
        </row>
        <row r="887">
          <cell r="A887">
            <v>886</v>
          </cell>
          <cell r="B887" t="str">
            <v>drakloak</v>
          </cell>
        </row>
        <row r="888">
          <cell r="A888">
            <v>887</v>
          </cell>
          <cell r="B888" t="str">
            <v>dragapult</v>
          </cell>
        </row>
        <row r="889">
          <cell r="A889">
            <v>888</v>
          </cell>
          <cell r="B889" t="str">
            <v>zacian</v>
          </cell>
        </row>
        <row r="890">
          <cell r="A890">
            <v>889</v>
          </cell>
          <cell r="B890" t="str">
            <v>zamazenta</v>
          </cell>
        </row>
        <row r="891">
          <cell r="A891">
            <v>890</v>
          </cell>
          <cell r="B891" t="str">
            <v>eternatus</v>
          </cell>
        </row>
        <row r="892">
          <cell r="A892">
            <v>891</v>
          </cell>
          <cell r="B892" t="str">
            <v>kubfu</v>
          </cell>
        </row>
        <row r="893">
          <cell r="A893">
            <v>892</v>
          </cell>
          <cell r="B893" t="str">
            <v>urshifu-single-strike</v>
          </cell>
        </row>
        <row r="894">
          <cell r="A894">
            <v>893</v>
          </cell>
          <cell r="B894" t="str">
            <v>zarude</v>
          </cell>
        </row>
        <row r="895">
          <cell r="A895">
            <v>894</v>
          </cell>
          <cell r="B895" t="str">
            <v>regieleki</v>
          </cell>
        </row>
        <row r="896">
          <cell r="A896">
            <v>895</v>
          </cell>
          <cell r="B896" t="str">
            <v>regidrago</v>
          </cell>
        </row>
        <row r="897">
          <cell r="A897">
            <v>896</v>
          </cell>
          <cell r="B897" t="str">
            <v>glastrier</v>
          </cell>
        </row>
        <row r="898">
          <cell r="A898">
            <v>897</v>
          </cell>
          <cell r="B898" t="str">
            <v>spectrier</v>
          </cell>
        </row>
        <row r="899">
          <cell r="A899">
            <v>898</v>
          </cell>
          <cell r="B899" t="str">
            <v>calyrex</v>
          </cell>
        </row>
        <row r="900">
          <cell r="A900">
            <v>10001</v>
          </cell>
          <cell r="B900" t="str">
            <v>deoxys-attack</v>
          </cell>
        </row>
        <row r="901">
          <cell r="A901">
            <v>10002</v>
          </cell>
          <cell r="B901" t="str">
            <v>deoxys-defense</v>
          </cell>
        </row>
        <row r="902">
          <cell r="A902">
            <v>10003</v>
          </cell>
          <cell r="B902" t="str">
            <v>deoxys-speed</v>
          </cell>
        </row>
        <row r="903">
          <cell r="A903">
            <v>10004</v>
          </cell>
          <cell r="B903" t="str">
            <v>wormadam-sandy</v>
          </cell>
        </row>
        <row r="904">
          <cell r="A904">
            <v>10005</v>
          </cell>
          <cell r="B904" t="str">
            <v>wormadam-trash</v>
          </cell>
        </row>
        <row r="905">
          <cell r="A905">
            <v>10006</v>
          </cell>
          <cell r="B905" t="str">
            <v>shaymin-sky</v>
          </cell>
        </row>
        <row r="906">
          <cell r="A906">
            <v>10007</v>
          </cell>
          <cell r="B906" t="str">
            <v>giratina-origin</v>
          </cell>
        </row>
        <row r="907">
          <cell r="A907">
            <v>10008</v>
          </cell>
          <cell r="B907" t="str">
            <v>rotom-heat</v>
          </cell>
        </row>
        <row r="908">
          <cell r="A908">
            <v>10009</v>
          </cell>
          <cell r="B908" t="str">
            <v>rotom-wash</v>
          </cell>
        </row>
        <row r="909">
          <cell r="A909">
            <v>10010</v>
          </cell>
          <cell r="B909" t="str">
            <v>rotom-frost</v>
          </cell>
        </row>
        <row r="910">
          <cell r="A910">
            <v>10011</v>
          </cell>
          <cell r="B910" t="str">
            <v>rotom-fan</v>
          </cell>
        </row>
        <row r="911">
          <cell r="A911">
            <v>10012</v>
          </cell>
          <cell r="B911" t="str">
            <v>rotom-mow</v>
          </cell>
        </row>
        <row r="912">
          <cell r="A912">
            <v>10013</v>
          </cell>
          <cell r="B912" t="str">
            <v>castform-sunny</v>
          </cell>
        </row>
        <row r="913">
          <cell r="A913">
            <v>10014</v>
          </cell>
          <cell r="B913" t="str">
            <v>castform-rainy</v>
          </cell>
        </row>
        <row r="914">
          <cell r="A914">
            <v>10015</v>
          </cell>
          <cell r="B914" t="str">
            <v>castform-snowy</v>
          </cell>
        </row>
        <row r="915">
          <cell r="A915">
            <v>10016</v>
          </cell>
          <cell r="B915" t="str">
            <v>basculin-blue-striped</v>
          </cell>
        </row>
        <row r="916">
          <cell r="A916">
            <v>10017</v>
          </cell>
          <cell r="B916" t="str">
            <v>darmanitan-zen</v>
          </cell>
        </row>
        <row r="917">
          <cell r="A917">
            <v>10018</v>
          </cell>
          <cell r="B917" t="str">
            <v>meloetta-pirouette</v>
          </cell>
        </row>
        <row r="918">
          <cell r="A918">
            <v>10019</v>
          </cell>
          <cell r="B918" t="str">
            <v>tornadus-therian</v>
          </cell>
        </row>
        <row r="919">
          <cell r="A919">
            <v>10020</v>
          </cell>
          <cell r="B919" t="str">
            <v>thundurus-therian</v>
          </cell>
        </row>
        <row r="920">
          <cell r="A920">
            <v>10021</v>
          </cell>
          <cell r="B920" t="str">
            <v>landorus-therian</v>
          </cell>
        </row>
        <row r="921">
          <cell r="A921">
            <v>10022</v>
          </cell>
          <cell r="B921" t="str">
            <v>kyurem-black</v>
          </cell>
        </row>
        <row r="922">
          <cell r="A922">
            <v>10023</v>
          </cell>
          <cell r="B922" t="str">
            <v>kyurem-white</v>
          </cell>
        </row>
        <row r="923">
          <cell r="A923">
            <v>10024</v>
          </cell>
          <cell r="B923" t="str">
            <v>keldeo-resolute</v>
          </cell>
        </row>
        <row r="924">
          <cell r="A924">
            <v>10025</v>
          </cell>
          <cell r="B924" t="str">
            <v>meowstic-female</v>
          </cell>
        </row>
        <row r="925">
          <cell r="A925">
            <v>10026</v>
          </cell>
          <cell r="B925" t="str">
            <v>aegislash-blade</v>
          </cell>
        </row>
        <row r="926">
          <cell r="A926">
            <v>10027</v>
          </cell>
          <cell r="B926" t="str">
            <v>pumpkaboo-small</v>
          </cell>
        </row>
        <row r="927">
          <cell r="A927">
            <v>10028</v>
          </cell>
          <cell r="B927" t="str">
            <v>pumpkaboo-large</v>
          </cell>
        </row>
        <row r="928">
          <cell r="A928">
            <v>10029</v>
          </cell>
          <cell r="B928" t="str">
            <v>pumpkaboo-super</v>
          </cell>
        </row>
        <row r="929">
          <cell r="A929">
            <v>10030</v>
          </cell>
          <cell r="B929" t="str">
            <v>gourgeist-small</v>
          </cell>
        </row>
        <row r="930">
          <cell r="A930">
            <v>10031</v>
          </cell>
          <cell r="B930" t="str">
            <v>gourgeist-large</v>
          </cell>
        </row>
        <row r="931">
          <cell r="A931">
            <v>10032</v>
          </cell>
          <cell r="B931" t="str">
            <v>gourgeist-super</v>
          </cell>
        </row>
        <row r="932">
          <cell r="A932">
            <v>10033</v>
          </cell>
          <cell r="B932" t="str">
            <v>venusaur-mega</v>
          </cell>
        </row>
        <row r="933">
          <cell r="A933">
            <v>10034</v>
          </cell>
          <cell r="B933" t="str">
            <v>charizard-mega-x</v>
          </cell>
        </row>
        <row r="934">
          <cell r="A934">
            <v>10035</v>
          </cell>
          <cell r="B934" t="str">
            <v>charizard-mega-y</v>
          </cell>
        </row>
        <row r="935">
          <cell r="A935">
            <v>10036</v>
          </cell>
          <cell r="B935" t="str">
            <v>blastoise-mega</v>
          </cell>
        </row>
        <row r="936">
          <cell r="A936">
            <v>10037</v>
          </cell>
          <cell r="B936" t="str">
            <v>alakazam-mega</v>
          </cell>
        </row>
        <row r="937">
          <cell r="A937">
            <v>10038</v>
          </cell>
          <cell r="B937" t="str">
            <v>gengar-mega</v>
          </cell>
        </row>
        <row r="938">
          <cell r="A938">
            <v>10039</v>
          </cell>
          <cell r="B938" t="str">
            <v>kangaskhan-mega</v>
          </cell>
        </row>
        <row r="939">
          <cell r="A939">
            <v>10040</v>
          </cell>
          <cell r="B939" t="str">
            <v>pinsir-mega</v>
          </cell>
        </row>
        <row r="940">
          <cell r="A940">
            <v>10041</v>
          </cell>
          <cell r="B940" t="str">
            <v>gyarados-mega</v>
          </cell>
        </row>
        <row r="941">
          <cell r="A941">
            <v>10042</v>
          </cell>
          <cell r="B941" t="str">
            <v>aerodactyl-mega</v>
          </cell>
        </row>
        <row r="942">
          <cell r="A942">
            <v>10043</v>
          </cell>
          <cell r="B942" t="str">
            <v>mewtwo-mega-x</v>
          </cell>
        </row>
        <row r="943">
          <cell r="A943">
            <v>10044</v>
          </cell>
          <cell r="B943" t="str">
            <v>mewtwo-mega-y</v>
          </cell>
        </row>
        <row r="944">
          <cell r="A944">
            <v>10045</v>
          </cell>
          <cell r="B944" t="str">
            <v>ampharos-mega</v>
          </cell>
        </row>
        <row r="945">
          <cell r="A945">
            <v>10046</v>
          </cell>
          <cell r="B945" t="str">
            <v>scizor-mega</v>
          </cell>
        </row>
        <row r="946">
          <cell r="A946">
            <v>10047</v>
          </cell>
          <cell r="B946" t="str">
            <v>heracross-mega</v>
          </cell>
        </row>
        <row r="947">
          <cell r="A947">
            <v>10048</v>
          </cell>
          <cell r="B947" t="str">
            <v>houndoom-mega</v>
          </cell>
        </row>
        <row r="948">
          <cell r="A948">
            <v>10049</v>
          </cell>
          <cell r="B948" t="str">
            <v>tyranitar-mega</v>
          </cell>
        </row>
        <row r="949">
          <cell r="A949">
            <v>10050</v>
          </cell>
          <cell r="B949" t="str">
            <v>blaziken-mega</v>
          </cell>
        </row>
        <row r="950">
          <cell r="A950">
            <v>10051</v>
          </cell>
          <cell r="B950" t="str">
            <v>gardevoir-mega</v>
          </cell>
        </row>
        <row r="951">
          <cell r="A951">
            <v>10052</v>
          </cell>
          <cell r="B951" t="str">
            <v>mawile-mega</v>
          </cell>
        </row>
        <row r="952">
          <cell r="A952">
            <v>10053</v>
          </cell>
          <cell r="B952" t="str">
            <v>aggron-mega</v>
          </cell>
        </row>
        <row r="953">
          <cell r="A953">
            <v>10054</v>
          </cell>
          <cell r="B953" t="str">
            <v>medicham-mega</v>
          </cell>
        </row>
        <row r="954">
          <cell r="A954">
            <v>10055</v>
          </cell>
          <cell r="B954" t="str">
            <v>manectric-mega</v>
          </cell>
        </row>
        <row r="955">
          <cell r="A955">
            <v>10056</v>
          </cell>
          <cell r="B955" t="str">
            <v>banette-mega</v>
          </cell>
        </row>
        <row r="956">
          <cell r="A956">
            <v>10057</v>
          </cell>
          <cell r="B956" t="str">
            <v>absol-mega</v>
          </cell>
        </row>
        <row r="957">
          <cell r="A957">
            <v>10058</v>
          </cell>
          <cell r="B957" t="str">
            <v>garchomp-mega</v>
          </cell>
        </row>
        <row r="958">
          <cell r="A958">
            <v>10059</v>
          </cell>
          <cell r="B958" t="str">
            <v>lucario-mega</v>
          </cell>
        </row>
        <row r="959">
          <cell r="A959">
            <v>10060</v>
          </cell>
          <cell r="B959" t="str">
            <v>abomasnow-mega</v>
          </cell>
        </row>
        <row r="960">
          <cell r="A960">
            <v>10061</v>
          </cell>
          <cell r="B960" t="str">
            <v>floette-eternal</v>
          </cell>
        </row>
        <row r="961">
          <cell r="A961">
            <v>10062</v>
          </cell>
          <cell r="B961" t="str">
            <v>latias-mega</v>
          </cell>
        </row>
        <row r="962">
          <cell r="A962">
            <v>10063</v>
          </cell>
          <cell r="B962" t="str">
            <v>latios-mega</v>
          </cell>
        </row>
        <row r="963">
          <cell r="A963">
            <v>10064</v>
          </cell>
          <cell r="B963" t="str">
            <v>swampert-mega</v>
          </cell>
        </row>
        <row r="964">
          <cell r="A964">
            <v>10065</v>
          </cell>
          <cell r="B964" t="str">
            <v>sceptile-mega</v>
          </cell>
        </row>
        <row r="965">
          <cell r="A965">
            <v>10066</v>
          </cell>
          <cell r="B965" t="str">
            <v>sableye-mega</v>
          </cell>
        </row>
        <row r="966">
          <cell r="A966">
            <v>10067</v>
          </cell>
          <cell r="B966" t="str">
            <v>altaria-mega</v>
          </cell>
        </row>
        <row r="967">
          <cell r="A967">
            <v>10068</v>
          </cell>
          <cell r="B967" t="str">
            <v>gallade-mega</v>
          </cell>
        </row>
        <row r="968">
          <cell r="A968">
            <v>10069</v>
          </cell>
          <cell r="B968" t="str">
            <v>audino-mega</v>
          </cell>
        </row>
        <row r="969">
          <cell r="A969">
            <v>10070</v>
          </cell>
          <cell r="B969" t="str">
            <v>sharpedo-mega</v>
          </cell>
        </row>
        <row r="970">
          <cell r="A970">
            <v>10071</v>
          </cell>
          <cell r="B970" t="str">
            <v>slowbro-mega</v>
          </cell>
        </row>
        <row r="971">
          <cell r="A971">
            <v>10072</v>
          </cell>
          <cell r="B971" t="str">
            <v>steelix-mega</v>
          </cell>
        </row>
        <row r="972">
          <cell r="A972">
            <v>10073</v>
          </cell>
          <cell r="B972" t="str">
            <v>pidgeot-mega</v>
          </cell>
        </row>
        <row r="973">
          <cell r="A973">
            <v>10074</v>
          </cell>
          <cell r="B973" t="str">
            <v>glalie-mega</v>
          </cell>
        </row>
        <row r="974">
          <cell r="A974">
            <v>10075</v>
          </cell>
          <cell r="B974" t="str">
            <v>diancie-mega</v>
          </cell>
        </row>
        <row r="975">
          <cell r="A975">
            <v>10076</v>
          </cell>
          <cell r="B975" t="str">
            <v>metagross-mega</v>
          </cell>
        </row>
        <row r="976">
          <cell r="A976">
            <v>10077</v>
          </cell>
          <cell r="B976" t="str">
            <v>kyogre-primal</v>
          </cell>
        </row>
        <row r="977">
          <cell r="A977">
            <v>10078</v>
          </cell>
          <cell r="B977" t="str">
            <v>groudon-primal</v>
          </cell>
        </row>
        <row r="978">
          <cell r="A978">
            <v>10079</v>
          </cell>
          <cell r="B978" t="str">
            <v>rayquaza-mega</v>
          </cell>
        </row>
        <row r="979">
          <cell r="A979">
            <v>10080</v>
          </cell>
          <cell r="B979" t="str">
            <v>pikachu-rock-star</v>
          </cell>
        </row>
        <row r="980">
          <cell r="A980">
            <v>10081</v>
          </cell>
          <cell r="B980" t="str">
            <v>pikachu-belle</v>
          </cell>
        </row>
        <row r="981">
          <cell r="A981">
            <v>10082</v>
          </cell>
          <cell r="B981" t="str">
            <v>pikachu-pop-star</v>
          </cell>
        </row>
        <row r="982">
          <cell r="A982">
            <v>10083</v>
          </cell>
          <cell r="B982" t="str">
            <v>pikachu-phd</v>
          </cell>
        </row>
        <row r="983">
          <cell r="A983">
            <v>10084</v>
          </cell>
          <cell r="B983" t="str">
            <v>pikachu-libre</v>
          </cell>
        </row>
        <row r="984">
          <cell r="A984">
            <v>10085</v>
          </cell>
          <cell r="B984" t="str">
            <v>pikachu-cosplay</v>
          </cell>
        </row>
        <row r="985">
          <cell r="A985">
            <v>10086</v>
          </cell>
          <cell r="B985" t="str">
            <v>hoopa-unbound</v>
          </cell>
        </row>
        <row r="986">
          <cell r="A986">
            <v>10087</v>
          </cell>
          <cell r="B986" t="str">
            <v>camerupt-mega</v>
          </cell>
        </row>
        <row r="987">
          <cell r="A987">
            <v>10088</v>
          </cell>
          <cell r="B987" t="str">
            <v>lopunny-mega</v>
          </cell>
        </row>
        <row r="988">
          <cell r="A988">
            <v>10089</v>
          </cell>
          <cell r="B988" t="str">
            <v>salamence-mega</v>
          </cell>
        </row>
        <row r="989">
          <cell r="A989">
            <v>10090</v>
          </cell>
          <cell r="B989" t="str">
            <v>beedrill-mega</v>
          </cell>
        </row>
        <row r="990">
          <cell r="A990">
            <v>10091</v>
          </cell>
          <cell r="B990" t="str">
            <v>rattata-alola</v>
          </cell>
        </row>
        <row r="991">
          <cell r="A991">
            <v>10092</v>
          </cell>
          <cell r="B991" t="str">
            <v>raticate-alola</v>
          </cell>
        </row>
        <row r="992">
          <cell r="A992">
            <v>10093</v>
          </cell>
          <cell r="B992" t="str">
            <v>raticate-totem-alola</v>
          </cell>
        </row>
        <row r="993">
          <cell r="A993">
            <v>10094</v>
          </cell>
          <cell r="B993" t="str">
            <v>pikachu-original-cap</v>
          </cell>
        </row>
        <row r="994">
          <cell r="A994">
            <v>10095</v>
          </cell>
          <cell r="B994" t="str">
            <v>pikachu-hoenn-cap</v>
          </cell>
        </row>
        <row r="995">
          <cell r="A995">
            <v>10096</v>
          </cell>
          <cell r="B995" t="str">
            <v>pikachu-sinnoh-cap</v>
          </cell>
        </row>
        <row r="996">
          <cell r="A996">
            <v>10097</v>
          </cell>
          <cell r="B996" t="str">
            <v>pikachu-unova-cap</v>
          </cell>
        </row>
        <row r="997">
          <cell r="A997">
            <v>10098</v>
          </cell>
          <cell r="B997" t="str">
            <v>pikachu-kalos-cap</v>
          </cell>
        </row>
        <row r="998">
          <cell r="A998">
            <v>10099</v>
          </cell>
          <cell r="B998" t="str">
            <v>pikachu-alola-cap</v>
          </cell>
        </row>
        <row r="999">
          <cell r="A999">
            <v>10100</v>
          </cell>
          <cell r="B999" t="str">
            <v>raichu-alola</v>
          </cell>
        </row>
        <row r="1000">
          <cell r="A1000">
            <v>10101</v>
          </cell>
          <cell r="B1000" t="str">
            <v>sandshrew-alola</v>
          </cell>
        </row>
        <row r="1001">
          <cell r="A1001">
            <v>10102</v>
          </cell>
          <cell r="B1001" t="str">
            <v>sandslash-alola</v>
          </cell>
        </row>
        <row r="1002">
          <cell r="A1002">
            <v>10103</v>
          </cell>
          <cell r="B1002" t="str">
            <v>vulpix-alola</v>
          </cell>
        </row>
        <row r="1003">
          <cell r="A1003">
            <v>10104</v>
          </cell>
          <cell r="B1003" t="str">
            <v>ninetales-alola</v>
          </cell>
        </row>
        <row r="1004">
          <cell r="A1004">
            <v>10105</v>
          </cell>
          <cell r="B1004" t="str">
            <v>diglett-alola</v>
          </cell>
        </row>
        <row r="1005">
          <cell r="A1005">
            <v>10106</v>
          </cell>
          <cell r="B1005" t="str">
            <v>dugtrio-alola</v>
          </cell>
        </row>
        <row r="1006">
          <cell r="A1006">
            <v>10107</v>
          </cell>
          <cell r="B1006" t="str">
            <v>meowth-alola</v>
          </cell>
        </row>
        <row r="1007">
          <cell r="A1007">
            <v>10108</v>
          </cell>
          <cell r="B1007" t="str">
            <v>persian-alola</v>
          </cell>
        </row>
        <row r="1008">
          <cell r="A1008">
            <v>10109</v>
          </cell>
          <cell r="B1008" t="str">
            <v>geodude-alola</v>
          </cell>
        </row>
        <row r="1009">
          <cell r="A1009">
            <v>10110</v>
          </cell>
          <cell r="B1009" t="str">
            <v>graveler-alola</v>
          </cell>
        </row>
        <row r="1010">
          <cell r="A1010">
            <v>10111</v>
          </cell>
          <cell r="B1010" t="str">
            <v>golem-alola</v>
          </cell>
        </row>
        <row r="1011">
          <cell r="A1011">
            <v>10112</v>
          </cell>
          <cell r="B1011" t="str">
            <v>grimer-alola</v>
          </cell>
        </row>
        <row r="1012">
          <cell r="A1012">
            <v>10113</v>
          </cell>
          <cell r="B1012" t="str">
            <v>muk-alola</v>
          </cell>
        </row>
        <row r="1013">
          <cell r="A1013">
            <v>10114</v>
          </cell>
          <cell r="B1013" t="str">
            <v>exeggutor-alola</v>
          </cell>
        </row>
        <row r="1014">
          <cell r="A1014">
            <v>10115</v>
          </cell>
          <cell r="B1014" t="str">
            <v>marowak-alola</v>
          </cell>
        </row>
        <row r="1015">
          <cell r="A1015">
            <v>10116</v>
          </cell>
          <cell r="B1015" t="str">
            <v>greninja-battle-bond</v>
          </cell>
        </row>
        <row r="1016">
          <cell r="A1016">
            <v>10117</v>
          </cell>
          <cell r="B1016" t="str">
            <v>greninja-ash</v>
          </cell>
        </row>
        <row r="1017">
          <cell r="A1017">
            <v>10118</v>
          </cell>
          <cell r="B1017" t="str">
            <v>zygarde-10-power-construct</v>
          </cell>
        </row>
        <row r="1018">
          <cell r="A1018">
            <v>10119</v>
          </cell>
          <cell r="B1018" t="str">
            <v>zygarde-50-power-construct</v>
          </cell>
        </row>
        <row r="1019">
          <cell r="A1019">
            <v>10120</v>
          </cell>
          <cell r="B1019" t="str">
            <v>zygarde-complete</v>
          </cell>
        </row>
        <row r="1020">
          <cell r="A1020">
            <v>10121</v>
          </cell>
          <cell r="B1020" t="str">
            <v>gumshoos-totem</v>
          </cell>
        </row>
        <row r="1021">
          <cell r="A1021">
            <v>10122</v>
          </cell>
          <cell r="B1021" t="str">
            <v>vikavolt-totem</v>
          </cell>
        </row>
        <row r="1022">
          <cell r="A1022">
            <v>10123</v>
          </cell>
          <cell r="B1022" t="str">
            <v>oricorio-pom-pom</v>
          </cell>
        </row>
        <row r="1023">
          <cell r="A1023">
            <v>10124</v>
          </cell>
          <cell r="B1023" t="str">
            <v>oricorio-pau</v>
          </cell>
        </row>
        <row r="1024">
          <cell r="A1024">
            <v>10125</v>
          </cell>
          <cell r="B1024" t="str">
            <v>oricorio-sensu</v>
          </cell>
        </row>
        <row r="1025">
          <cell r="A1025">
            <v>10126</v>
          </cell>
          <cell r="B1025" t="str">
            <v>lycanroc-midnight</v>
          </cell>
        </row>
        <row r="1026">
          <cell r="A1026">
            <v>10127</v>
          </cell>
          <cell r="B1026" t="str">
            <v>wishiwashi-school</v>
          </cell>
        </row>
        <row r="1027">
          <cell r="A1027">
            <v>10128</v>
          </cell>
          <cell r="B1027" t="str">
            <v>lurantis-totem</v>
          </cell>
        </row>
        <row r="1028">
          <cell r="A1028">
            <v>10129</v>
          </cell>
          <cell r="B1028" t="str">
            <v>salazzle-totem</v>
          </cell>
        </row>
        <row r="1029">
          <cell r="A1029">
            <v>10130</v>
          </cell>
          <cell r="B1029" t="str">
            <v>minior-orange-meteor</v>
          </cell>
        </row>
        <row r="1030">
          <cell r="A1030">
            <v>10131</v>
          </cell>
          <cell r="B1030" t="str">
            <v>minior-yellow-meteor</v>
          </cell>
        </row>
        <row r="1031">
          <cell r="A1031">
            <v>10132</v>
          </cell>
          <cell r="B1031" t="str">
            <v>minior-green-meteor</v>
          </cell>
        </row>
        <row r="1032">
          <cell r="A1032">
            <v>10133</v>
          </cell>
          <cell r="B1032" t="str">
            <v>minior-blue-meteor</v>
          </cell>
        </row>
        <row r="1033">
          <cell r="A1033">
            <v>10134</v>
          </cell>
          <cell r="B1033" t="str">
            <v>minior-indigo-meteor</v>
          </cell>
        </row>
        <row r="1034">
          <cell r="A1034">
            <v>10135</v>
          </cell>
          <cell r="B1034" t="str">
            <v>minior-violet-meteor</v>
          </cell>
        </row>
        <row r="1035">
          <cell r="A1035">
            <v>10136</v>
          </cell>
          <cell r="B1035" t="str">
            <v>minior-red</v>
          </cell>
        </row>
        <row r="1036">
          <cell r="A1036">
            <v>10137</v>
          </cell>
          <cell r="B1036" t="str">
            <v>minior-orange</v>
          </cell>
        </row>
        <row r="1037">
          <cell r="A1037">
            <v>10138</v>
          </cell>
          <cell r="B1037" t="str">
            <v>minior-yellow</v>
          </cell>
        </row>
        <row r="1038">
          <cell r="A1038">
            <v>10139</v>
          </cell>
          <cell r="B1038" t="str">
            <v>minior-green</v>
          </cell>
        </row>
        <row r="1039">
          <cell r="A1039">
            <v>10140</v>
          </cell>
          <cell r="B1039" t="str">
            <v>minior-blue</v>
          </cell>
        </row>
        <row r="1040">
          <cell r="A1040">
            <v>10141</v>
          </cell>
          <cell r="B1040" t="str">
            <v>minior-indigo</v>
          </cell>
        </row>
        <row r="1041">
          <cell r="A1041">
            <v>10142</v>
          </cell>
          <cell r="B1041" t="str">
            <v>minior-violet</v>
          </cell>
        </row>
        <row r="1042">
          <cell r="A1042">
            <v>10143</v>
          </cell>
          <cell r="B1042" t="str">
            <v>mimikyu-busted</v>
          </cell>
        </row>
        <row r="1043">
          <cell r="A1043">
            <v>10144</v>
          </cell>
          <cell r="B1043" t="str">
            <v>mimikyu-totem-disguised</v>
          </cell>
        </row>
        <row r="1044">
          <cell r="A1044">
            <v>10145</v>
          </cell>
          <cell r="B1044" t="str">
            <v>mimikyu-totem-busted</v>
          </cell>
        </row>
        <row r="1045">
          <cell r="A1045">
            <v>10146</v>
          </cell>
          <cell r="B1045" t="str">
            <v>kommo-o-totem</v>
          </cell>
        </row>
        <row r="1046">
          <cell r="A1046">
            <v>10147</v>
          </cell>
          <cell r="B1046" t="str">
            <v>magearna-original</v>
          </cell>
        </row>
        <row r="1047">
          <cell r="A1047">
            <v>10148</v>
          </cell>
          <cell r="B1047" t="str">
            <v>pikachu-partner-cap</v>
          </cell>
        </row>
        <row r="1048">
          <cell r="A1048">
            <v>10149</v>
          </cell>
          <cell r="B1048" t="str">
            <v>marowak-totem</v>
          </cell>
        </row>
        <row r="1049">
          <cell r="A1049">
            <v>10150</v>
          </cell>
          <cell r="B1049" t="str">
            <v>ribombee-totem</v>
          </cell>
        </row>
        <row r="1050">
          <cell r="A1050">
            <v>10151</v>
          </cell>
          <cell r="B1050" t="str">
            <v>rockruff-own-tempo</v>
          </cell>
        </row>
        <row r="1051">
          <cell r="A1051">
            <v>10152</v>
          </cell>
          <cell r="B1051" t="str">
            <v>lycanroc-dusk</v>
          </cell>
        </row>
        <row r="1052">
          <cell r="A1052">
            <v>10153</v>
          </cell>
          <cell r="B1052" t="str">
            <v>araquanid-totem</v>
          </cell>
        </row>
        <row r="1053">
          <cell r="A1053">
            <v>10154</v>
          </cell>
          <cell r="B1053" t="str">
            <v>togedemaru-totem</v>
          </cell>
        </row>
        <row r="1054">
          <cell r="A1054">
            <v>10155</v>
          </cell>
          <cell r="B1054" t="str">
            <v>necrozma-dusk</v>
          </cell>
        </row>
        <row r="1055">
          <cell r="A1055">
            <v>10156</v>
          </cell>
          <cell r="B1055" t="str">
            <v>necrozma-dawn</v>
          </cell>
        </row>
        <row r="1056">
          <cell r="A1056">
            <v>10157</v>
          </cell>
          <cell r="B1056" t="str">
            <v>necrozma-ultra</v>
          </cell>
        </row>
        <row r="1057">
          <cell r="A1057">
            <v>10158</v>
          </cell>
          <cell r="B1057" t="str">
            <v>pikachu-starter</v>
          </cell>
        </row>
        <row r="1058">
          <cell r="A1058">
            <v>10159</v>
          </cell>
          <cell r="B1058" t="str">
            <v>eevee-starter</v>
          </cell>
        </row>
        <row r="1059">
          <cell r="A1059">
            <v>10160</v>
          </cell>
          <cell r="B1059" t="str">
            <v>pikachu-world-cap</v>
          </cell>
        </row>
        <row r="1060">
          <cell r="A1060">
            <v>10161</v>
          </cell>
          <cell r="B1060" t="str">
            <v>meowth-galar</v>
          </cell>
        </row>
        <row r="1061">
          <cell r="A1061">
            <v>10162</v>
          </cell>
          <cell r="B1061" t="str">
            <v>ponyta-galar</v>
          </cell>
        </row>
        <row r="1062">
          <cell r="A1062">
            <v>10163</v>
          </cell>
          <cell r="B1062" t="str">
            <v>rapidash-galar</v>
          </cell>
        </row>
        <row r="1063">
          <cell r="A1063">
            <v>10164</v>
          </cell>
          <cell r="B1063" t="str">
            <v>slowpoke-galar</v>
          </cell>
        </row>
        <row r="1064">
          <cell r="A1064">
            <v>10165</v>
          </cell>
          <cell r="B1064" t="str">
            <v>slowbro-galar</v>
          </cell>
        </row>
        <row r="1065">
          <cell r="A1065">
            <v>10166</v>
          </cell>
          <cell r="B1065" t="str">
            <v>farfetchd-galar</v>
          </cell>
        </row>
        <row r="1066">
          <cell r="A1066">
            <v>10167</v>
          </cell>
          <cell r="B1066" t="str">
            <v>weezing-galar</v>
          </cell>
        </row>
        <row r="1067">
          <cell r="A1067">
            <v>10168</v>
          </cell>
          <cell r="B1067" t="str">
            <v>mr-mime-galar</v>
          </cell>
        </row>
        <row r="1068">
          <cell r="A1068">
            <v>10169</v>
          </cell>
          <cell r="B1068" t="str">
            <v>articuno-galar</v>
          </cell>
        </row>
        <row r="1069">
          <cell r="A1069">
            <v>10170</v>
          </cell>
          <cell r="B1069" t="str">
            <v>zapdos-galar</v>
          </cell>
        </row>
        <row r="1070">
          <cell r="A1070">
            <v>10171</v>
          </cell>
          <cell r="B1070" t="str">
            <v>moltres-galar</v>
          </cell>
        </row>
        <row r="1071">
          <cell r="A1071">
            <v>10172</v>
          </cell>
          <cell r="B1071" t="str">
            <v>slowking-galar</v>
          </cell>
        </row>
        <row r="1072">
          <cell r="A1072">
            <v>10173</v>
          </cell>
          <cell r="B1072" t="str">
            <v>corsola-galar</v>
          </cell>
        </row>
        <row r="1073">
          <cell r="A1073">
            <v>10174</v>
          </cell>
          <cell r="B1073" t="str">
            <v>zigzagoon-galar</v>
          </cell>
        </row>
        <row r="1074">
          <cell r="A1074">
            <v>10175</v>
          </cell>
          <cell r="B1074" t="str">
            <v>linoone-galar</v>
          </cell>
        </row>
        <row r="1075">
          <cell r="A1075">
            <v>10176</v>
          </cell>
          <cell r="B1075" t="str">
            <v>darumaka-galar</v>
          </cell>
        </row>
        <row r="1076">
          <cell r="A1076">
            <v>10177</v>
          </cell>
          <cell r="B1076" t="str">
            <v>darmanitan-galar-standard</v>
          </cell>
        </row>
        <row r="1077">
          <cell r="A1077">
            <v>10178</v>
          </cell>
          <cell r="B1077" t="str">
            <v>darmanitan-galar-zen</v>
          </cell>
        </row>
        <row r="1078">
          <cell r="A1078">
            <v>10179</v>
          </cell>
          <cell r="B1078" t="str">
            <v>yamask-galar</v>
          </cell>
        </row>
        <row r="1079">
          <cell r="A1079">
            <v>10180</v>
          </cell>
          <cell r="B1079" t="str">
            <v>stunfisk-galar</v>
          </cell>
        </row>
        <row r="1080">
          <cell r="A1080">
            <v>10181</v>
          </cell>
          <cell r="B1080" t="str">
            <v>zygarde-10</v>
          </cell>
        </row>
        <row r="1081">
          <cell r="A1081">
            <v>10182</v>
          </cell>
          <cell r="B1081" t="str">
            <v>cramorant-gulping</v>
          </cell>
        </row>
        <row r="1082">
          <cell r="A1082">
            <v>10183</v>
          </cell>
          <cell r="B1082" t="str">
            <v>cramorant-gorging</v>
          </cell>
        </row>
        <row r="1083">
          <cell r="A1083">
            <v>10184</v>
          </cell>
          <cell r="B1083" t="str">
            <v>toxtricity-low-key</v>
          </cell>
        </row>
        <row r="1084">
          <cell r="A1084">
            <v>10185</v>
          </cell>
          <cell r="B1084" t="str">
            <v>eiscue-noice</v>
          </cell>
        </row>
        <row r="1085">
          <cell r="A1085">
            <v>10186</v>
          </cell>
          <cell r="B1085" t="str">
            <v>indeedee-female</v>
          </cell>
        </row>
        <row r="1086">
          <cell r="A1086">
            <v>10187</v>
          </cell>
          <cell r="B1086" t="str">
            <v>morpeko-hangry</v>
          </cell>
        </row>
        <row r="1087">
          <cell r="A1087">
            <v>10188</v>
          </cell>
          <cell r="B1087" t="str">
            <v>zacian-crowned</v>
          </cell>
        </row>
        <row r="1088">
          <cell r="A1088">
            <v>10189</v>
          </cell>
          <cell r="B1088" t="str">
            <v>zamazenta-crowned</v>
          </cell>
        </row>
        <row r="1089">
          <cell r="A1089">
            <v>10190</v>
          </cell>
          <cell r="B1089" t="str">
            <v>eternatus-eternamax</v>
          </cell>
        </row>
        <row r="1090">
          <cell r="A1090">
            <v>10191</v>
          </cell>
          <cell r="B1090" t="str">
            <v>urshifu-rapid-strike</v>
          </cell>
        </row>
        <row r="1091">
          <cell r="A1091">
            <v>10192</v>
          </cell>
          <cell r="B1091" t="str">
            <v>zarude-dada</v>
          </cell>
        </row>
        <row r="1092">
          <cell r="A1092">
            <v>10193</v>
          </cell>
          <cell r="B1092" t="str">
            <v>calyrex-ice</v>
          </cell>
        </row>
        <row r="1093">
          <cell r="A1093">
            <v>10194</v>
          </cell>
          <cell r="B1093" t="str">
            <v>calyrex-shadow</v>
          </cell>
        </row>
        <row r="1095">
          <cell r="A1095">
            <v>83</v>
          </cell>
          <cell r="B1095" t="str">
            <v>Farfetch'd</v>
          </cell>
        </row>
        <row r="1096">
          <cell r="A1096">
            <v>641</v>
          </cell>
          <cell r="B1096" t="str">
            <v>tornadus</v>
          </cell>
        </row>
        <row r="1097">
          <cell r="A1097">
            <v>642</v>
          </cell>
          <cell r="B1097" t="str">
            <v>thundurus</v>
          </cell>
        </row>
        <row r="1098">
          <cell r="A1098">
            <v>122</v>
          </cell>
          <cell r="B1098" t="str">
            <v>Mr. Mime</v>
          </cell>
        </row>
        <row r="1099">
          <cell r="A1099">
            <v>439</v>
          </cell>
          <cell r="B1099" t="str">
            <v>Mime Jr.</v>
          </cell>
        </row>
        <row r="1100">
          <cell r="A1100">
            <v>29</v>
          </cell>
          <cell r="B1100" t="str">
            <v>Nidoran♀</v>
          </cell>
        </row>
        <row r="1101">
          <cell r="A1101">
            <v>32</v>
          </cell>
          <cell r="B1101" t="str">
            <v>Nidoran♂</v>
          </cell>
        </row>
        <row r="1102">
          <cell r="A1102">
            <v>250</v>
          </cell>
          <cell r="B1102" t="str">
            <v>ho-oh</v>
          </cell>
        </row>
        <row r="1103">
          <cell r="A1103">
            <v>386</v>
          </cell>
          <cell r="B1103" t="str">
            <v>deoxys-normal</v>
          </cell>
        </row>
        <row r="1104">
          <cell r="A1104">
            <v>413</v>
          </cell>
          <cell r="B1104" t="str">
            <v>wormadam-plant</v>
          </cell>
        </row>
        <row r="1105">
          <cell r="A1105">
            <v>474</v>
          </cell>
          <cell r="B1105" t="str">
            <v>porygon-z</v>
          </cell>
        </row>
        <row r="1106">
          <cell r="A1106">
            <v>741</v>
          </cell>
          <cell r="B1106" t="str">
            <v>oricorio</v>
          </cell>
        </row>
        <row r="1107">
          <cell r="A1107">
            <v>669</v>
          </cell>
          <cell r="B1107" t="str">
            <v>Flabébé</v>
          </cell>
        </row>
        <row r="1109">
          <cell r="A1109">
            <v>1</v>
          </cell>
          <cell r="B1109" t="str">
            <v>bulbasaur</v>
          </cell>
        </row>
        <row r="1110">
          <cell r="A1110">
            <v>2</v>
          </cell>
          <cell r="B1110" t="str">
            <v>ivysaur</v>
          </cell>
        </row>
        <row r="1111">
          <cell r="A1111">
            <v>3</v>
          </cell>
          <cell r="B1111" t="str">
            <v>venusaur</v>
          </cell>
        </row>
        <row r="1112">
          <cell r="A1112">
            <v>4</v>
          </cell>
          <cell r="B1112" t="str">
            <v>charmander</v>
          </cell>
        </row>
        <row r="1113">
          <cell r="A1113">
            <v>5</v>
          </cell>
          <cell r="B1113" t="str">
            <v>charmeleon</v>
          </cell>
        </row>
        <row r="1114">
          <cell r="A1114">
            <v>6</v>
          </cell>
          <cell r="B1114" t="str">
            <v>charizard</v>
          </cell>
        </row>
        <row r="1115">
          <cell r="A1115">
            <v>7</v>
          </cell>
          <cell r="B1115" t="str">
            <v>squirtle</v>
          </cell>
        </row>
        <row r="1116">
          <cell r="A1116">
            <v>8</v>
          </cell>
          <cell r="B1116" t="str">
            <v>wartortle</v>
          </cell>
        </row>
        <row r="1117">
          <cell r="A1117">
            <v>9</v>
          </cell>
          <cell r="B1117" t="str">
            <v>blastoise</v>
          </cell>
        </row>
        <row r="1118">
          <cell r="A1118">
            <v>10</v>
          </cell>
          <cell r="B1118" t="str">
            <v>caterpie</v>
          </cell>
        </row>
        <row r="1119">
          <cell r="A1119">
            <v>11</v>
          </cell>
          <cell r="B1119" t="str">
            <v>metapod</v>
          </cell>
        </row>
        <row r="1120">
          <cell r="A1120">
            <v>12</v>
          </cell>
          <cell r="B1120" t="str">
            <v>butterfree</v>
          </cell>
        </row>
        <row r="1121">
          <cell r="A1121">
            <v>13</v>
          </cell>
          <cell r="B1121" t="str">
            <v>weedle</v>
          </cell>
        </row>
        <row r="1122">
          <cell r="A1122">
            <v>14</v>
          </cell>
          <cell r="B1122" t="str">
            <v>kakuna</v>
          </cell>
        </row>
        <row r="1123">
          <cell r="A1123">
            <v>15</v>
          </cell>
          <cell r="B1123" t="str">
            <v>beedrill</v>
          </cell>
        </row>
        <row r="1124">
          <cell r="A1124">
            <v>16</v>
          </cell>
          <cell r="B1124" t="str">
            <v>pidgey</v>
          </cell>
        </row>
        <row r="1125">
          <cell r="A1125">
            <v>17</v>
          </cell>
          <cell r="B1125" t="str">
            <v>pidgeotto</v>
          </cell>
        </row>
        <row r="1126">
          <cell r="A1126">
            <v>18</v>
          </cell>
          <cell r="B1126" t="str">
            <v>pidgeot</v>
          </cell>
        </row>
        <row r="1127">
          <cell r="A1127">
            <v>19</v>
          </cell>
          <cell r="B1127" t="str">
            <v>rattata</v>
          </cell>
        </row>
        <row r="1128">
          <cell r="A1128">
            <v>20</v>
          </cell>
          <cell r="B1128" t="str">
            <v>raticate</v>
          </cell>
        </row>
        <row r="1129">
          <cell r="A1129">
            <v>21</v>
          </cell>
          <cell r="B1129" t="str">
            <v>spearow</v>
          </cell>
        </row>
        <row r="1130">
          <cell r="A1130">
            <v>22</v>
          </cell>
          <cell r="B1130" t="str">
            <v>fearow</v>
          </cell>
        </row>
        <row r="1131">
          <cell r="A1131">
            <v>23</v>
          </cell>
          <cell r="B1131" t="str">
            <v>ekans</v>
          </cell>
        </row>
        <row r="1132">
          <cell r="A1132">
            <v>24</v>
          </cell>
          <cell r="B1132" t="str">
            <v>arbok</v>
          </cell>
        </row>
        <row r="1133">
          <cell r="A1133">
            <v>25</v>
          </cell>
          <cell r="B1133" t="str">
            <v>pikachu</v>
          </cell>
        </row>
        <row r="1134">
          <cell r="A1134">
            <v>26</v>
          </cell>
          <cell r="B1134" t="str">
            <v>raichu</v>
          </cell>
        </row>
        <row r="1135">
          <cell r="A1135">
            <v>27</v>
          </cell>
          <cell r="B1135" t="str">
            <v>sandshrew</v>
          </cell>
        </row>
        <row r="1136">
          <cell r="A1136">
            <v>28</v>
          </cell>
          <cell r="B1136" t="str">
            <v>sandslash</v>
          </cell>
        </row>
        <row r="1137">
          <cell r="A1137">
            <v>29</v>
          </cell>
          <cell r="B1137" t="str">
            <v>nidoran f</v>
          </cell>
        </row>
        <row r="1138">
          <cell r="A1138">
            <v>30</v>
          </cell>
          <cell r="B1138" t="str">
            <v>nidorina</v>
          </cell>
        </row>
        <row r="1139">
          <cell r="A1139">
            <v>31</v>
          </cell>
          <cell r="B1139" t="str">
            <v>nidoqueen</v>
          </cell>
        </row>
        <row r="1140">
          <cell r="A1140">
            <v>32</v>
          </cell>
          <cell r="B1140" t="str">
            <v>nidoran m</v>
          </cell>
        </row>
        <row r="1141">
          <cell r="A1141">
            <v>33</v>
          </cell>
          <cell r="B1141" t="str">
            <v>nidorino</v>
          </cell>
        </row>
        <row r="1142">
          <cell r="A1142">
            <v>34</v>
          </cell>
          <cell r="B1142" t="str">
            <v>nidoking</v>
          </cell>
        </row>
        <row r="1143">
          <cell r="A1143">
            <v>35</v>
          </cell>
          <cell r="B1143" t="str">
            <v>clefairy</v>
          </cell>
        </row>
        <row r="1144">
          <cell r="A1144">
            <v>36</v>
          </cell>
          <cell r="B1144" t="str">
            <v>clefable</v>
          </cell>
        </row>
        <row r="1145">
          <cell r="A1145">
            <v>37</v>
          </cell>
          <cell r="B1145" t="str">
            <v>vulpix</v>
          </cell>
        </row>
        <row r="1146">
          <cell r="A1146">
            <v>38</v>
          </cell>
          <cell r="B1146" t="str">
            <v>ninetales</v>
          </cell>
        </row>
        <row r="1147">
          <cell r="A1147">
            <v>39</v>
          </cell>
          <cell r="B1147" t="str">
            <v>jigglypuff</v>
          </cell>
        </row>
        <row r="1148">
          <cell r="A1148">
            <v>40</v>
          </cell>
          <cell r="B1148" t="str">
            <v>wigglytuff</v>
          </cell>
        </row>
        <row r="1149">
          <cell r="A1149">
            <v>41</v>
          </cell>
          <cell r="B1149" t="str">
            <v>zubat</v>
          </cell>
        </row>
        <row r="1150">
          <cell r="A1150">
            <v>42</v>
          </cell>
          <cell r="B1150" t="str">
            <v>golbat</v>
          </cell>
        </row>
        <row r="1151">
          <cell r="A1151">
            <v>43</v>
          </cell>
          <cell r="B1151" t="str">
            <v>oddish</v>
          </cell>
        </row>
        <row r="1152">
          <cell r="A1152">
            <v>44</v>
          </cell>
          <cell r="B1152" t="str">
            <v>gloom</v>
          </cell>
        </row>
        <row r="1153">
          <cell r="A1153">
            <v>45</v>
          </cell>
          <cell r="B1153" t="str">
            <v>vileplume</v>
          </cell>
        </row>
        <row r="1154">
          <cell r="A1154">
            <v>46</v>
          </cell>
          <cell r="B1154" t="str">
            <v>paras</v>
          </cell>
        </row>
        <row r="1155">
          <cell r="A1155">
            <v>47</v>
          </cell>
          <cell r="B1155" t="str">
            <v>parasect</v>
          </cell>
        </row>
        <row r="1156">
          <cell r="A1156">
            <v>48</v>
          </cell>
          <cell r="B1156" t="str">
            <v>venonat</v>
          </cell>
        </row>
        <row r="1157">
          <cell r="A1157">
            <v>49</v>
          </cell>
          <cell r="B1157" t="str">
            <v>venomoth</v>
          </cell>
        </row>
        <row r="1158">
          <cell r="A1158">
            <v>50</v>
          </cell>
          <cell r="B1158" t="str">
            <v>diglett</v>
          </cell>
        </row>
        <row r="1159">
          <cell r="A1159">
            <v>51</v>
          </cell>
          <cell r="B1159" t="str">
            <v>dugtrio</v>
          </cell>
        </row>
        <row r="1160">
          <cell r="A1160">
            <v>52</v>
          </cell>
          <cell r="B1160" t="str">
            <v>meowth</v>
          </cell>
        </row>
        <row r="1161">
          <cell r="A1161">
            <v>53</v>
          </cell>
          <cell r="B1161" t="str">
            <v>persian</v>
          </cell>
        </row>
        <row r="1162">
          <cell r="A1162">
            <v>54</v>
          </cell>
          <cell r="B1162" t="str">
            <v>psyduck</v>
          </cell>
        </row>
        <row r="1163">
          <cell r="A1163">
            <v>55</v>
          </cell>
          <cell r="B1163" t="str">
            <v>golduck</v>
          </cell>
        </row>
        <row r="1164">
          <cell r="A1164">
            <v>56</v>
          </cell>
          <cell r="B1164" t="str">
            <v>mankey</v>
          </cell>
        </row>
        <row r="1165">
          <cell r="A1165">
            <v>57</v>
          </cell>
          <cell r="B1165" t="str">
            <v>primeape</v>
          </cell>
        </row>
        <row r="1166">
          <cell r="A1166">
            <v>58</v>
          </cell>
          <cell r="B1166" t="str">
            <v>growlithe</v>
          </cell>
        </row>
        <row r="1167">
          <cell r="A1167">
            <v>59</v>
          </cell>
          <cell r="B1167" t="str">
            <v>arcanine</v>
          </cell>
        </row>
        <row r="1168">
          <cell r="A1168">
            <v>60</v>
          </cell>
          <cell r="B1168" t="str">
            <v>poliwag</v>
          </cell>
        </row>
        <row r="1169">
          <cell r="A1169">
            <v>61</v>
          </cell>
          <cell r="B1169" t="str">
            <v>poliwhirl</v>
          </cell>
        </row>
        <row r="1170">
          <cell r="A1170">
            <v>62</v>
          </cell>
          <cell r="B1170" t="str">
            <v>poliwrath</v>
          </cell>
        </row>
        <row r="1171">
          <cell r="A1171">
            <v>63</v>
          </cell>
          <cell r="B1171" t="str">
            <v>abra</v>
          </cell>
        </row>
        <row r="1172">
          <cell r="A1172">
            <v>64</v>
          </cell>
          <cell r="B1172" t="str">
            <v>kadabra</v>
          </cell>
        </row>
        <row r="1173">
          <cell r="A1173">
            <v>65</v>
          </cell>
          <cell r="B1173" t="str">
            <v>alakazam</v>
          </cell>
        </row>
        <row r="1174">
          <cell r="A1174">
            <v>66</v>
          </cell>
          <cell r="B1174" t="str">
            <v>machop</v>
          </cell>
        </row>
        <row r="1175">
          <cell r="A1175">
            <v>67</v>
          </cell>
          <cell r="B1175" t="str">
            <v>machoke</v>
          </cell>
        </row>
        <row r="1176">
          <cell r="A1176">
            <v>68</v>
          </cell>
          <cell r="B1176" t="str">
            <v>machamp</v>
          </cell>
        </row>
        <row r="1177">
          <cell r="A1177">
            <v>69</v>
          </cell>
          <cell r="B1177" t="str">
            <v>bellsprout</v>
          </cell>
        </row>
        <row r="1178">
          <cell r="A1178">
            <v>70</v>
          </cell>
          <cell r="B1178" t="str">
            <v>weepinbell</v>
          </cell>
        </row>
        <row r="1179">
          <cell r="A1179">
            <v>71</v>
          </cell>
          <cell r="B1179" t="str">
            <v>victreebel</v>
          </cell>
        </row>
        <row r="1180">
          <cell r="A1180">
            <v>72</v>
          </cell>
          <cell r="B1180" t="str">
            <v>tentacool</v>
          </cell>
        </row>
        <row r="1181">
          <cell r="A1181">
            <v>73</v>
          </cell>
          <cell r="B1181" t="str">
            <v>tentacruel</v>
          </cell>
        </row>
        <row r="1182">
          <cell r="A1182">
            <v>74</v>
          </cell>
          <cell r="B1182" t="str">
            <v>geodude</v>
          </cell>
        </row>
        <row r="1183">
          <cell r="A1183">
            <v>75</v>
          </cell>
          <cell r="B1183" t="str">
            <v>graveler</v>
          </cell>
        </row>
        <row r="1184">
          <cell r="A1184">
            <v>76</v>
          </cell>
          <cell r="B1184" t="str">
            <v>golem</v>
          </cell>
        </row>
        <row r="1185">
          <cell r="A1185">
            <v>77</v>
          </cell>
          <cell r="B1185" t="str">
            <v>ponyta</v>
          </cell>
        </row>
        <row r="1186">
          <cell r="A1186">
            <v>78</v>
          </cell>
          <cell r="B1186" t="str">
            <v>rapidash</v>
          </cell>
        </row>
        <row r="1187">
          <cell r="A1187">
            <v>79</v>
          </cell>
          <cell r="B1187" t="str">
            <v>slowpoke</v>
          </cell>
        </row>
        <row r="1188">
          <cell r="A1188">
            <v>80</v>
          </cell>
          <cell r="B1188" t="str">
            <v>slowbro</v>
          </cell>
        </row>
        <row r="1189">
          <cell r="A1189">
            <v>81</v>
          </cell>
          <cell r="B1189" t="str">
            <v>magnemite</v>
          </cell>
        </row>
        <row r="1190">
          <cell r="A1190">
            <v>82</v>
          </cell>
          <cell r="B1190" t="str">
            <v>magneton</v>
          </cell>
        </row>
        <row r="1191">
          <cell r="A1191">
            <v>83</v>
          </cell>
          <cell r="B1191" t="str">
            <v>farfetchd</v>
          </cell>
        </row>
        <row r="1192">
          <cell r="A1192">
            <v>84</v>
          </cell>
          <cell r="B1192" t="str">
            <v>doduo</v>
          </cell>
        </row>
        <row r="1193">
          <cell r="A1193">
            <v>85</v>
          </cell>
          <cell r="B1193" t="str">
            <v>dodrio</v>
          </cell>
        </row>
        <row r="1194">
          <cell r="A1194">
            <v>86</v>
          </cell>
          <cell r="B1194" t="str">
            <v>seel</v>
          </cell>
        </row>
        <row r="1195">
          <cell r="A1195">
            <v>87</v>
          </cell>
          <cell r="B1195" t="str">
            <v>dewgong</v>
          </cell>
        </row>
        <row r="1196">
          <cell r="A1196">
            <v>88</v>
          </cell>
          <cell r="B1196" t="str">
            <v>grimer</v>
          </cell>
        </row>
        <row r="1197">
          <cell r="A1197">
            <v>89</v>
          </cell>
          <cell r="B1197" t="str">
            <v>muk</v>
          </cell>
        </row>
        <row r="1198">
          <cell r="A1198">
            <v>90</v>
          </cell>
          <cell r="B1198" t="str">
            <v>shellder</v>
          </cell>
        </row>
        <row r="1199">
          <cell r="A1199">
            <v>91</v>
          </cell>
          <cell r="B1199" t="str">
            <v>cloyster</v>
          </cell>
        </row>
        <row r="1200">
          <cell r="A1200">
            <v>92</v>
          </cell>
          <cell r="B1200" t="str">
            <v>gastly</v>
          </cell>
        </row>
        <row r="1201">
          <cell r="A1201">
            <v>93</v>
          </cell>
          <cell r="B1201" t="str">
            <v>haunter</v>
          </cell>
        </row>
        <row r="1202">
          <cell r="A1202">
            <v>94</v>
          </cell>
          <cell r="B1202" t="str">
            <v>gengar</v>
          </cell>
        </row>
        <row r="1203">
          <cell r="A1203">
            <v>95</v>
          </cell>
          <cell r="B1203" t="str">
            <v>onix</v>
          </cell>
        </row>
        <row r="1204">
          <cell r="A1204">
            <v>96</v>
          </cell>
          <cell r="B1204" t="str">
            <v>drowzee</v>
          </cell>
        </row>
        <row r="1205">
          <cell r="A1205">
            <v>97</v>
          </cell>
          <cell r="B1205" t="str">
            <v>hypno</v>
          </cell>
        </row>
        <row r="1206">
          <cell r="A1206">
            <v>98</v>
          </cell>
          <cell r="B1206" t="str">
            <v>krabby</v>
          </cell>
        </row>
        <row r="1207">
          <cell r="A1207">
            <v>99</v>
          </cell>
          <cell r="B1207" t="str">
            <v>kingler</v>
          </cell>
        </row>
        <row r="1208">
          <cell r="A1208">
            <v>100</v>
          </cell>
          <cell r="B1208" t="str">
            <v>voltorb</v>
          </cell>
        </row>
        <row r="1209">
          <cell r="A1209">
            <v>101</v>
          </cell>
          <cell r="B1209" t="str">
            <v>electrode</v>
          </cell>
        </row>
        <row r="1210">
          <cell r="A1210">
            <v>102</v>
          </cell>
          <cell r="B1210" t="str">
            <v>exeggcute</v>
          </cell>
        </row>
        <row r="1211">
          <cell r="A1211">
            <v>103</v>
          </cell>
          <cell r="B1211" t="str">
            <v>exeggutor</v>
          </cell>
        </row>
        <row r="1212">
          <cell r="A1212">
            <v>104</v>
          </cell>
          <cell r="B1212" t="str">
            <v>cubone</v>
          </cell>
        </row>
        <row r="1213">
          <cell r="A1213">
            <v>105</v>
          </cell>
          <cell r="B1213" t="str">
            <v>marowak</v>
          </cell>
        </row>
        <row r="1214">
          <cell r="A1214">
            <v>106</v>
          </cell>
          <cell r="B1214" t="str">
            <v>hitmonlee</v>
          </cell>
        </row>
        <row r="1215">
          <cell r="A1215">
            <v>107</v>
          </cell>
          <cell r="B1215" t="str">
            <v>hitmonchan</v>
          </cell>
        </row>
        <row r="1216">
          <cell r="A1216">
            <v>108</v>
          </cell>
          <cell r="B1216" t="str">
            <v>lickitung</v>
          </cell>
        </row>
        <row r="1217">
          <cell r="A1217">
            <v>109</v>
          </cell>
          <cell r="B1217" t="str">
            <v>koffing</v>
          </cell>
        </row>
        <row r="1218">
          <cell r="A1218">
            <v>110</v>
          </cell>
          <cell r="B1218" t="str">
            <v>weezing</v>
          </cell>
        </row>
        <row r="1219">
          <cell r="A1219">
            <v>111</v>
          </cell>
          <cell r="B1219" t="str">
            <v>rhyhorn</v>
          </cell>
        </row>
        <row r="1220">
          <cell r="A1220">
            <v>112</v>
          </cell>
          <cell r="B1220" t="str">
            <v>rhydon</v>
          </cell>
        </row>
        <row r="1221">
          <cell r="A1221">
            <v>113</v>
          </cell>
          <cell r="B1221" t="str">
            <v>chansey</v>
          </cell>
        </row>
        <row r="1222">
          <cell r="A1222">
            <v>114</v>
          </cell>
          <cell r="B1222" t="str">
            <v>tangela</v>
          </cell>
        </row>
        <row r="1223">
          <cell r="A1223">
            <v>115</v>
          </cell>
          <cell r="B1223" t="str">
            <v>kangaskhan</v>
          </cell>
        </row>
        <row r="1224">
          <cell r="A1224">
            <v>116</v>
          </cell>
          <cell r="B1224" t="str">
            <v>horsea</v>
          </cell>
        </row>
        <row r="1225">
          <cell r="A1225">
            <v>117</v>
          </cell>
          <cell r="B1225" t="str">
            <v>seadra</v>
          </cell>
        </row>
        <row r="1226">
          <cell r="A1226">
            <v>118</v>
          </cell>
          <cell r="B1226" t="str">
            <v>goldeen</v>
          </cell>
        </row>
        <row r="1227">
          <cell r="A1227">
            <v>119</v>
          </cell>
          <cell r="B1227" t="str">
            <v>seaking</v>
          </cell>
        </row>
        <row r="1228">
          <cell r="A1228">
            <v>120</v>
          </cell>
          <cell r="B1228" t="str">
            <v>staryu</v>
          </cell>
        </row>
        <row r="1229">
          <cell r="A1229">
            <v>121</v>
          </cell>
          <cell r="B1229" t="str">
            <v>starmie</v>
          </cell>
        </row>
        <row r="1230">
          <cell r="A1230">
            <v>122</v>
          </cell>
          <cell r="B1230" t="str">
            <v>mr mime</v>
          </cell>
        </row>
        <row r="1231">
          <cell r="A1231">
            <v>123</v>
          </cell>
          <cell r="B1231" t="str">
            <v>scyther</v>
          </cell>
        </row>
        <row r="1232">
          <cell r="A1232">
            <v>124</v>
          </cell>
          <cell r="B1232" t="str">
            <v>jynx</v>
          </cell>
        </row>
        <row r="1233">
          <cell r="A1233">
            <v>125</v>
          </cell>
          <cell r="B1233" t="str">
            <v>electabuzz</v>
          </cell>
        </row>
        <row r="1234">
          <cell r="A1234">
            <v>126</v>
          </cell>
          <cell r="B1234" t="str">
            <v>magmar</v>
          </cell>
        </row>
        <row r="1235">
          <cell r="A1235">
            <v>127</v>
          </cell>
          <cell r="B1235" t="str">
            <v>pinsir</v>
          </cell>
        </row>
        <row r="1236">
          <cell r="A1236">
            <v>128</v>
          </cell>
          <cell r="B1236" t="str">
            <v>tauros</v>
          </cell>
        </row>
        <row r="1237">
          <cell r="A1237">
            <v>129</v>
          </cell>
          <cell r="B1237" t="str">
            <v>magikarp</v>
          </cell>
        </row>
        <row r="1238">
          <cell r="A1238">
            <v>130</v>
          </cell>
          <cell r="B1238" t="str">
            <v>gyarados</v>
          </cell>
        </row>
        <row r="1239">
          <cell r="A1239">
            <v>131</v>
          </cell>
          <cell r="B1239" t="str">
            <v>lapras</v>
          </cell>
        </row>
        <row r="1240">
          <cell r="A1240">
            <v>132</v>
          </cell>
          <cell r="B1240" t="str">
            <v>ditto</v>
          </cell>
        </row>
        <row r="1241">
          <cell r="A1241">
            <v>133</v>
          </cell>
          <cell r="B1241" t="str">
            <v>eevee</v>
          </cell>
        </row>
        <row r="1242">
          <cell r="A1242">
            <v>134</v>
          </cell>
          <cell r="B1242" t="str">
            <v>vaporeon</v>
          </cell>
        </row>
        <row r="1243">
          <cell r="A1243">
            <v>135</v>
          </cell>
          <cell r="B1243" t="str">
            <v>jolteon</v>
          </cell>
        </row>
        <row r="1244">
          <cell r="A1244">
            <v>136</v>
          </cell>
          <cell r="B1244" t="str">
            <v>flareon</v>
          </cell>
        </row>
        <row r="1245">
          <cell r="A1245">
            <v>137</v>
          </cell>
          <cell r="B1245" t="str">
            <v>porygon</v>
          </cell>
        </row>
        <row r="1246">
          <cell r="A1246">
            <v>138</v>
          </cell>
          <cell r="B1246" t="str">
            <v>omanyte</v>
          </cell>
        </row>
        <row r="1247">
          <cell r="A1247">
            <v>139</v>
          </cell>
          <cell r="B1247" t="str">
            <v>omastar</v>
          </cell>
        </row>
        <row r="1248">
          <cell r="A1248">
            <v>140</v>
          </cell>
          <cell r="B1248" t="str">
            <v>kabuto</v>
          </cell>
        </row>
        <row r="1249">
          <cell r="A1249">
            <v>141</v>
          </cell>
          <cell r="B1249" t="str">
            <v>kabutops</v>
          </cell>
        </row>
        <row r="1250">
          <cell r="A1250">
            <v>142</v>
          </cell>
          <cell r="B1250" t="str">
            <v>aerodactyl</v>
          </cell>
        </row>
        <row r="1251">
          <cell r="A1251">
            <v>143</v>
          </cell>
          <cell r="B1251" t="str">
            <v>snorlax</v>
          </cell>
        </row>
        <row r="1252">
          <cell r="A1252">
            <v>144</v>
          </cell>
          <cell r="B1252" t="str">
            <v>articuno</v>
          </cell>
        </row>
        <row r="1253">
          <cell r="A1253">
            <v>145</v>
          </cell>
          <cell r="B1253" t="str">
            <v>zapdos</v>
          </cell>
        </row>
        <row r="1254">
          <cell r="A1254">
            <v>146</v>
          </cell>
          <cell r="B1254" t="str">
            <v>moltres</v>
          </cell>
        </row>
        <row r="1255">
          <cell r="A1255">
            <v>147</v>
          </cell>
          <cell r="B1255" t="str">
            <v>dratini</v>
          </cell>
        </row>
        <row r="1256">
          <cell r="A1256">
            <v>148</v>
          </cell>
          <cell r="B1256" t="str">
            <v>dragonair</v>
          </cell>
        </row>
        <row r="1257">
          <cell r="A1257">
            <v>149</v>
          </cell>
          <cell r="B1257" t="str">
            <v>dragonite</v>
          </cell>
        </row>
        <row r="1258">
          <cell r="A1258">
            <v>150</v>
          </cell>
          <cell r="B1258" t="str">
            <v>mewtwo</v>
          </cell>
        </row>
        <row r="1259">
          <cell r="A1259">
            <v>151</v>
          </cell>
          <cell r="B1259" t="str">
            <v>mew</v>
          </cell>
        </row>
        <row r="1260">
          <cell r="A1260">
            <v>152</v>
          </cell>
          <cell r="B1260" t="str">
            <v>chikorita</v>
          </cell>
        </row>
        <row r="1261">
          <cell r="A1261">
            <v>153</v>
          </cell>
          <cell r="B1261" t="str">
            <v>bayleef</v>
          </cell>
        </row>
        <row r="1262">
          <cell r="A1262">
            <v>154</v>
          </cell>
          <cell r="B1262" t="str">
            <v>meganium</v>
          </cell>
        </row>
        <row r="1263">
          <cell r="A1263">
            <v>155</v>
          </cell>
          <cell r="B1263" t="str">
            <v>cyndaquil</v>
          </cell>
        </row>
        <row r="1264">
          <cell r="A1264">
            <v>156</v>
          </cell>
          <cell r="B1264" t="str">
            <v>quilava</v>
          </cell>
        </row>
        <row r="1265">
          <cell r="A1265">
            <v>157</v>
          </cell>
          <cell r="B1265" t="str">
            <v>typhlosion</v>
          </cell>
        </row>
        <row r="1266">
          <cell r="A1266">
            <v>158</v>
          </cell>
          <cell r="B1266" t="str">
            <v>totodile</v>
          </cell>
        </row>
        <row r="1267">
          <cell r="A1267">
            <v>159</v>
          </cell>
          <cell r="B1267" t="str">
            <v>croconaw</v>
          </cell>
        </row>
        <row r="1268">
          <cell r="A1268">
            <v>160</v>
          </cell>
          <cell r="B1268" t="str">
            <v>feraligatr</v>
          </cell>
        </row>
        <row r="1269">
          <cell r="A1269">
            <v>161</v>
          </cell>
          <cell r="B1269" t="str">
            <v>sentret</v>
          </cell>
        </row>
        <row r="1270">
          <cell r="A1270">
            <v>162</v>
          </cell>
          <cell r="B1270" t="str">
            <v>furret</v>
          </cell>
        </row>
        <row r="1271">
          <cell r="A1271">
            <v>163</v>
          </cell>
          <cell r="B1271" t="str">
            <v>hoothoot</v>
          </cell>
        </row>
        <row r="1272">
          <cell r="A1272">
            <v>164</v>
          </cell>
          <cell r="B1272" t="str">
            <v>noctowl</v>
          </cell>
        </row>
        <row r="1273">
          <cell r="A1273">
            <v>165</v>
          </cell>
          <cell r="B1273" t="str">
            <v>ledyba</v>
          </cell>
        </row>
        <row r="1274">
          <cell r="A1274">
            <v>166</v>
          </cell>
          <cell r="B1274" t="str">
            <v>ledian</v>
          </cell>
        </row>
        <row r="1275">
          <cell r="A1275">
            <v>167</v>
          </cell>
          <cell r="B1275" t="str">
            <v>spinarak</v>
          </cell>
        </row>
        <row r="1276">
          <cell r="A1276">
            <v>168</v>
          </cell>
          <cell r="B1276" t="str">
            <v>ariados</v>
          </cell>
        </row>
        <row r="1277">
          <cell r="A1277">
            <v>169</v>
          </cell>
          <cell r="B1277" t="str">
            <v>crobat</v>
          </cell>
        </row>
        <row r="1278">
          <cell r="A1278">
            <v>170</v>
          </cell>
          <cell r="B1278" t="str">
            <v>chinchou</v>
          </cell>
        </row>
        <row r="1279">
          <cell r="A1279">
            <v>171</v>
          </cell>
          <cell r="B1279" t="str">
            <v>lanturn</v>
          </cell>
        </row>
        <row r="1280">
          <cell r="A1280">
            <v>172</v>
          </cell>
          <cell r="B1280" t="str">
            <v>pichu</v>
          </cell>
        </row>
        <row r="1281">
          <cell r="A1281">
            <v>173</v>
          </cell>
          <cell r="B1281" t="str">
            <v>cleffa</v>
          </cell>
        </row>
        <row r="1282">
          <cell r="A1282">
            <v>174</v>
          </cell>
          <cell r="B1282" t="str">
            <v>igglybuff</v>
          </cell>
        </row>
        <row r="1283">
          <cell r="A1283">
            <v>175</v>
          </cell>
          <cell r="B1283" t="str">
            <v>togepi</v>
          </cell>
        </row>
        <row r="1284">
          <cell r="A1284">
            <v>176</v>
          </cell>
          <cell r="B1284" t="str">
            <v>togetic</v>
          </cell>
        </row>
        <row r="1285">
          <cell r="A1285">
            <v>177</v>
          </cell>
          <cell r="B1285" t="str">
            <v>natu</v>
          </cell>
        </row>
        <row r="1286">
          <cell r="A1286">
            <v>178</v>
          </cell>
          <cell r="B1286" t="str">
            <v>xatu</v>
          </cell>
        </row>
        <row r="1287">
          <cell r="A1287">
            <v>179</v>
          </cell>
          <cell r="B1287" t="str">
            <v>mareep</v>
          </cell>
        </row>
        <row r="1288">
          <cell r="A1288">
            <v>180</v>
          </cell>
          <cell r="B1288" t="str">
            <v>flaaffy</v>
          </cell>
        </row>
        <row r="1289">
          <cell r="A1289">
            <v>181</v>
          </cell>
          <cell r="B1289" t="str">
            <v>ampharos</v>
          </cell>
        </row>
        <row r="1290">
          <cell r="A1290">
            <v>182</v>
          </cell>
          <cell r="B1290" t="str">
            <v>bellossom</v>
          </cell>
        </row>
        <row r="1291">
          <cell r="A1291">
            <v>183</v>
          </cell>
          <cell r="B1291" t="str">
            <v>marill</v>
          </cell>
        </row>
        <row r="1292">
          <cell r="A1292">
            <v>184</v>
          </cell>
          <cell r="B1292" t="str">
            <v>azumarill</v>
          </cell>
        </row>
        <row r="1293">
          <cell r="A1293">
            <v>185</v>
          </cell>
          <cell r="B1293" t="str">
            <v>sudowoodo</v>
          </cell>
        </row>
        <row r="1294">
          <cell r="A1294">
            <v>186</v>
          </cell>
          <cell r="B1294" t="str">
            <v>politoed</v>
          </cell>
        </row>
        <row r="1295">
          <cell r="A1295">
            <v>187</v>
          </cell>
          <cell r="B1295" t="str">
            <v>hoppip</v>
          </cell>
        </row>
        <row r="1296">
          <cell r="A1296">
            <v>188</v>
          </cell>
          <cell r="B1296" t="str">
            <v>skiploom</v>
          </cell>
        </row>
        <row r="1297">
          <cell r="A1297">
            <v>189</v>
          </cell>
          <cell r="B1297" t="str">
            <v>jumpluff</v>
          </cell>
        </row>
        <row r="1298">
          <cell r="A1298">
            <v>190</v>
          </cell>
          <cell r="B1298" t="str">
            <v>aipom</v>
          </cell>
        </row>
        <row r="1299">
          <cell r="A1299">
            <v>191</v>
          </cell>
          <cell r="B1299" t="str">
            <v>sunkern</v>
          </cell>
        </row>
        <row r="1300">
          <cell r="A1300">
            <v>192</v>
          </cell>
          <cell r="B1300" t="str">
            <v>sunflora</v>
          </cell>
        </row>
        <row r="1301">
          <cell r="A1301">
            <v>193</v>
          </cell>
          <cell r="B1301" t="str">
            <v>yanma</v>
          </cell>
        </row>
        <row r="1302">
          <cell r="A1302">
            <v>194</v>
          </cell>
          <cell r="B1302" t="str">
            <v>wooper</v>
          </cell>
        </row>
        <row r="1303">
          <cell r="A1303">
            <v>195</v>
          </cell>
          <cell r="B1303" t="str">
            <v>quagsire</v>
          </cell>
        </row>
        <row r="1304">
          <cell r="A1304">
            <v>196</v>
          </cell>
          <cell r="B1304" t="str">
            <v>espeon</v>
          </cell>
        </row>
        <row r="1305">
          <cell r="A1305">
            <v>197</v>
          </cell>
          <cell r="B1305" t="str">
            <v>umbreon</v>
          </cell>
        </row>
        <row r="1306">
          <cell r="A1306">
            <v>198</v>
          </cell>
          <cell r="B1306" t="str">
            <v>murkrow</v>
          </cell>
        </row>
        <row r="1307">
          <cell r="A1307">
            <v>199</v>
          </cell>
          <cell r="B1307" t="str">
            <v>slowking</v>
          </cell>
        </row>
        <row r="1308">
          <cell r="A1308">
            <v>200</v>
          </cell>
          <cell r="B1308" t="str">
            <v>misdreavus</v>
          </cell>
        </row>
        <row r="1309">
          <cell r="A1309">
            <v>201</v>
          </cell>
          <cell r="B1309" t="str">
            <v>unown</v>
          </cell>
        </row>
        <row r="1310">
          <cell r="A1310">
            <v>202</v>
          </cell>
          <cell r="B1310" t="str">
            <v>wobbuffet</v>
          </cell>
        </row>
        <row r="1311">
          <cell r="A1311">
            <v>203</v>
          </cell>
          <cell r="B1311" t="str">
            <v>girafarig</v>
          </cell>
        </row>
        <row r="1312">
          <cell r="A1312">
            <v>204</v>
          </cell>
          <cell r="B1312" t="str">
            <v>pineco</v>
          </cell>
        </row>
        <row r="1313">
          <cell r="A1313">
            <v>205</v>
          </cell>
          <cell r="B1313" t="str">
            <v>forretress</v>
          </cell>
        </row>
        <row r="1314">
          <cell r="A1314">
            <v>206</v>
          </cell>
          <cell r="B1314" t="str">
            <v>dunsparce</v>
          </cell>
        </row>
        <row r="1315">
          <cell r="A1315">
            <v>207</v>
          </cell>
          <cell r="B1315" t="str">
            <v>gligar</v>
          </cell>
        </row>
        <row r="1316">
          <cell r="A1316">
            <v>208</v>
          </cell>
          <cell r="B1316" t="str">
            <v>steelix</v>
          </cell>
        </row>
        <row r="1317">
          <cell r="A1317">
            <v>209</v>
          </cell>
          <cell r="B1317" t="str">
            <v>snubbull</v>
          </cell>
        </row>
        <row r="1318">
          <cell r="A1318">
            <v>210</v>
          </cell>
          <cell r="B1318" t="str">
            <v>granbull</v>
          </cell>
        </row>
        <row r="1319">
          <cell r="A1319">
            <v>211</v>
          </cell>
          <cell r="B1319" t="str">
            <v>qwilfish</v>
          </cell>
        </row>
        <row r="1320">
          <cell r="A1320">
            <v>212</v>
          </cell>
          <cell r="B1320" t="str">
            <v>scizor</v>
          </cell>
        </row>
        <row r="1321">
          <cell r="A1321">
            <v>213</v>
          </cell>
          <cell r="B1321" t="str">
            <v>shuckle</v>
          </cell>
        </row>
        <row r="1322">
          <cell r="A1322">
            <v>214</v>
          </cell>
          <cell r="B1322" t="str">
            <v>heracross</v>
          </cell>
        </row>
        <row r="1323">
          <cell r="A1323">
            <v>215</v>
          </cell>
          <cell r="B1323" t="str">
            <v>sneasel</v>
          </cell>
        </row>
        <row r="1324">
          <cell r="A1324">
            <v>216</v>
          </cell>
          <cell r="B1324" t="str">
            <v>teddiursa</v>
          </cell>
        </row>
        <row r="1325">
          <cell r="A1325">
            <v>217</v>
          </cell>
          <cell r="B1325" t="str">
            <v>ursaring</v>
          </cell>
        </row>
        <row r="1326">
          <cell r="A1326">
            <v>218</v>
          </cell>
          <cell r="B1326" t="str">
            <v>slugma</v>
          </cell>
        </row>
        <row r="1327">
          <cell r="A1327">
            <v>219</v>
          </cell>
          <cell r="B1327" t="str">
            <v>magcargo</v>
          </cell>
        </row>
        <row r="1328">
          <cell r="A1328">
            <v>220</v>
          </cell>
          <cell r="B1328" t="str">
            <v>swinub</v>
          </cell>
        </row>
        <row r="1329">
          <cell r="A1329">
            <v>221</v>
          </cell>
          <cell r="B1329" t="str">
            <v>piloswine</v>
          </cell>
        </row>
        <row r="1330">
          <cell r="A1330">
            <v>222</v>
          </cell>
          <cell r="B1330" t="str">
            <v>corsola</v>
          </cell>
        </row>
        <row r="1331">
          <cell r="A1331">
            <v>223</v>
          </cell>
          <cell r="B1331" t="str">
            <v>remoraid</v>
          </cell>
        </row>
        <row r="1332">
          <cell r="A1332">
            <v>224</v>
          </cell>
          <cell r="B1332" t="str">
            <v>octillery</v>
          </cell>
        </row>
        <row r="1333">
          <cell r="A1333">
            <v>225</v>
          </cell>
          <cell r="B1333" t="str">
            <v>delibird</v>
          </cell>
        </row>
        <row r="1334">
          <cell r="A1334">
            <v>226</v>
          </cell>
          <cell r="B1334" t="str">
            <v>mantine</v>
          </cell>
        </row>
        <row r="1335">
          <cell r="A1335">
            <v>227</v>
          </cell>
          <cell r="B1335" t="str">
            <v>skarmory</v>
          </cell>
        </row>
        <row r="1336">
          <cell r="A1336">
            <v>228</v>
          </cell>
          <cell r="B1336" t="str">
            <v>houndour</v>
          </cell>
        </row>
        <row r="1337">
          <cell r="A1337">
            <v>229</v>
          </cell>
          <cell r="B1337" t="str">
            <v>houndoom</v>
          </cell>
        </row>
        <row r="1338">
          <cell r="A1338">
            <v>230</v>
          </cell>
          <cell r="B1338" t="str">
            <v>kingdra</v>
          </cell>
        </row>
        <row r="1339">
          <cell r="A1339">
            <v>231</v>
          </cell>
          <cell r="B1339" t="str">
            <v>phanpy</v>
          </cell>
        </row>
        <row r="1340">
          <cell r="A1340">
            <v>232</v>
          </cell>
          <cell r="B1340" t="str">
            <v>donphan</v>
          </cell>
        </row>
        <row r="1341">
          <cell r="A1341">
            <v>233</v>
          </cell>
          <cell r="B1341" t="str">
            <v>porygon2</v>
          </cell>
        </row>
        <row r="1342">
          <cell r="A1342">
            <v>234</v>
          </cell>
          <cell r="B1342" t="str">
            <v>stantler</v>
          </cell>
        </row>
        <row r="1343">
          <cell r="A1343">
            <v>235</v>
          </cell>
          <cell r="B1343" t="str">
            <v>smeargle</v>
          </cell>
        </row>
        <row r="1344">
          <cell r="A1344">
            <v>236</v>
          </cell>
          <cell r="B1344" t="str">
            <v>tyrogue</v>
          </cell>
        </row>
        <row r="1345">
          <cell r="A1345">
            <v>237</v>
          </cell>
          <cell r="B1345" t="str">
            <v>hitmontop</v>
          </cell>
        </row>
        <row r="1346">
          <cell r="A1346">
            <v>238</v>
          </cell>
          <cell r="B1346" t="str">
            <v>smoochum</v>
          </cell>
        </row>
        <row r="1347">
          <cell r="A1347">
            <v>239</v>
          </cell>
          <cell r="B1347" t="str">
            <v>elekid</v>
          </cell>
        </row>
        <row r="1348">
          <cell r="A1348">
            <v>240</v>
          </cell>
          <cell r="B1348" t="str">
            <v>magby</v>
          </cell>
        </row>
        <row r="1349">
          <cell r="A1349">
            <v>241</v>
          </cell>
          <cell r="B1349" t="str">
            <v>miltank</v>
          </cell>
        </row>
        <row r="1350">
          <cell r="A1350">
            <v>242</v>
          </cell>
          <cell r="B1350" t="str">
            <v>blissey</v>
          </cell>
        </row>
        <row r="1351">
          <cell r="A1351">
            <v>243</v>
          </cell>
          <cell r="B1351" t="str">
            <v>raikou</v>
          </cell>
        </row>
        <row r="1352">
          <cell r="A1352">
            <v>244</v>
          </cell>
          <cell r="B1352" t="str">
            <v>entei</v>
          </cell>
        </row>
        <row r="1353">
          <cell r="A1353">
            <v>245</v>
          </cell>
          <cell r="B1353" t="str">
            <v>suicune</v>
          </cell>
        </row>
        <row r="1354">
          <cell r="A1354">
            <v>246</v>
          </cell>
          <cell r="B1354" t="str">
            <v>larvitar</v>
          </cell>
        </row>
        <row r="1355">
          <cell r="A1355">
            <v>247</v>
          </cell>
          <cell r="B1355" t="str">
            <v>pupitar</v>
          </cell>
        </row>
        <row r="1356">
          <cell r="A1356">
            <v>248</v>
          </cell>
          <cell r="B1356" t="str">
            <v>tyranitar</v>
          </cell>
        </row>
        <row r="1357">
          <cell r="A1357">
            <v>249</v>
          </cell>
          <cell r="B1357" t="str">
            <v>lugia</v>
          </cell>
        </row>
        <row r="1358">
          <cell r="A1358">
            <v>250</v>
          </cell>
          <cell r="B1358" t="str">
            <v>ho oh</v>
          </cell>
        </row>
        <row r="1359">
          <cell r="A1359">
            <v>251</v>
          </cell>
          <cell r="B1359" t="str">
            <v>celebi</v>
          </cell>
        </row>
        <row r="1360">
          <cell r="A1360">
            <v>252</v>
          </cell>
          <cell r="B1360" t="str">
            <v>treecko</v>
          </cell>
        </row>
        <row r="1361">
          <cell r="A1361">
            <v>253</v>
          </cell>
          <cell r="B1361" t="str">
            <v>grovyle</v>
          </cell>
        </row>
        <row r="1362">
          <cell r="A1362">
            <v>254</v>
          </cell>
          <cell r="B1362" t="str">
            <v>sceptile</v>
          </cell>
        </row>
        <row r="1363">
          <cell r="A1363">
            <v>255</v>
          </cell>
          <cell r="B1363" t="str">
            <v>torchic</v>
          </cell>
        </row>
        <row r="1364">
          <cell r="A1364">
            <v>256</v>
          </cell>
          <cell r="B1364" t="str">
            <v>combusken</v>
          </cell>
        </row>
        <row r="1365">
          <cell r="A1365">
            <v>257</v>
          </cell>
          <cell r="B1365" t="str">
            <v>blaziken</v>
          </cell>
        </row>
        <row r="1366">
          <cell r="A1366">
            <v>258</v>
          </cell>
          <cell r="B1366" t="str">
            <v>mudkip</v>
          </cell>
        </row>
        <row r="1367">
          <cell r="A1367">
            <v>259</v>
          </cell>
          <cell r="B1367" t="str">
            <v>marshtomp</v>
          </cell>
        </row>
        <row r="1368">
          <cell r="A1368">
            <v>260</v>
          </cell>
          <cell r="B1368" t="str">
            <v>swampert</v>
          </cell>
        </row>
        <row r="1369">
          <cell r="A1369">
            <v>261</v>
          </cell>
          <cell r="B1369" t="str">
            <v>poochyena</v>
          </cell>
        </row>
        <row r="1370">
          <cell r="A1370">
            <v>262</v>
          </cell>
          <cell r="B1370" t="str">
            <v>mightyena</v>
          </cell>
        </row>
        <row r="1371">
          <cell r="A1371">
            <v>263</v>
          </cell>
          <cell r="B1371" t="str">
            <v>zigzagoon</v>
          </cell>
        </row>
        <row r="1372">
          <cell r="A1372">
            <v>264</v>
          </cell>
          <cell r="B1372" t="str">
            <v>linoone</v>
          </cell>
        </row>
        <row r="1373">
          <cell r="A1373">
            <v>265</v>
          </cell>
          <cell r="B1373" t="str">
            <v>wurmple</v>
          </cell>
        </row>
        <row r="1374">
          <cell r="A1374">
            <v>266</v>
          </cell>
          <cell r="B1374" t="str">
            <v>silcoon</v>
          </cell>
        </row>
        <row r="1375">
          <cell r="A1375">
            <v>267</v>
          </cell>
          <cell r="B1375" t="str">
            <v>beautifly</v>
          </cell>
        </row>
        <row r="1376">
          <cell r="A1376">
            <v>268</v>
          </cell>
          <cell r="B1376" t="str">
            <v>cascoon</v>
          </cell>
        </row>
        <row r="1377">
          <cell r="A1377">
            <v>269</v>
          </cell>
          <cell r="B1377" t="str">
            <v>dustox</v>
          </cell>
        </row>
        <row r="1378">
          <cell r="A1378">
            <v>270</v>
          </cell>
          <cell r="B1378" t="str">
            <v>lotad</v>
          </cell>
        </row>
        <row r="1379">
          <cell r="A1379">
            <v>271</v>
          </cell>
          <cell r="B1379" t="str">
            <v>lombre</v>
          </cell>
        </row>
        <row r="1380">
          <cell r="A1380">
            <v>272</v>
          </cell>
          <cell r="B1380" t="str">
            <v>ludicolo</v>
          </cell>
        </row>
        <row r="1381">
          <cell r="A1381">
            <v>273</v>
          </cell>
          <cell r="B1381" t="str">
            <v>seedot</v>
          </cell>
        </row>
        <row r="1382">
          <cell r="A1382">
            <v>274</v>
          </cell>
          <cell r="B1382" t="str">
            <v>nuzleaf</v>
          </cell>
        </row>
        <row r="1383">
          <cell r="A1383">
            <v>275</v>
          </cell>
          <cell r="B1383" t="str">
            <v>shiftry</v>
          </cell>
        </row>
        <row r="1384">
          <cell r="A1384">
            <v>276</v>
          </cell>
          <cell r="B1384" t="str">
            <v>taillow</v>
          </cell>
        </row>
        <row r="1385">
          <cell r="A1385">
            <v>277</v>
          </cell>
          <cell r="B1385" t="str">
            <v>swellow</v>
          </cell>
        </row>
        <row r="1386">
          <cell r="A1386">
            <v>278</v>
          </cell>
          <cell r="B1386" t="str">
            <v>wingull</v>
          </cell>
        </row>
        <row r="1387">
          <cell r="A1387">
            <v>279</v>
          </cell>
          <cell r="B1387" t="str">
            <v>pelipper</v>
          </cell>
        </row>
        <row r="1388">
          <cell r="A1388">
            <v>280</v>
          </cell>
          <cell r="B1388" t="str">
            <v>ralts</v>
          </cell>
        </row>
        <row r="1389">
          <cell r="A1389">
            <v>281</v>
          </cell>
          <cell r="B1389" t="str">
            <v>kirlia</v>
          </cell>
        </row>
        <row r="1390">
          <cell r="A1390">
            <v>282</v>
          </cell>
          <cell r="B1390" t="str">
            <v>gardevoir</v>
          </cell>
        </row>
        <row r="1391">
          <cell r="A1391">
            <v>283</v>
          </cell>
          <cell r="B1391" t="str">
            <v>surskit</v>
          </cell>
        </row>
        <row r="1392">
          <cell r="A1392">
            <v>284</v>
          </cell>
          <cell r="B1392" t="str">
            <v>masquerain</v>
          </cell>
        </row>
        <row r="1393">
          <cell r="A1393">
            <v>285</v>
          </cell>
          <cell r="B1393" t="str">
            <v>shroomish</v>
          </cell>
        </row>
        <row r="1394">
          <cell r="A1394">
            <v>286</v>
          </cell>
          <cell r="B1394" t="str">
            <v>breloom</v>
          </cell>
        </row>
        <row r="1395">
          <cell r="A1395">
            <v>287</v>
          </cell>
          <cell r="B1395" t="str">
            <v>slakoth</v>
          </cell>
        </row>
        <row r="1396">
          <cell r="A1396">
            <v>288</v>
          </cell>
          <cell r="B1396" t="str">
            <v>vigoroth</v>
          </cell>
        </row>
        <row r="1397">
          <cell r="A1397">
            <v>289</v>
          </cell>
          <cell r="B1397" t="str">
            <v>slaking</v>
          </cell>
        </row>
        <row r="1398">
          <cell r="A1398">
            <v>290</v>
          </cell>
          <cell r="B1398" t="str">
            <v>nincada</v>
          </cell>
        </row>
        <row r="1399">
          <cell r="A1399">
            <v>291</v>
          </cell>
          <cell r="B1399" t="str">
            <v>ninjask</v>
          </cell>
        </row>
        <row r="1400">
          <cell r="A1400">
            <v>292</v>
          </cell>
          <cell r="B1400" t="str">
            <v>shedinja</v>
          </cell>
        </row>
        <row r="1401">
          <cell r="A1401">
            <v>293</v>
          </cell>
          <cell r="B1401" t="str">
            <v>whismur</v>
          </cell>
        </row>
        <row r="1402">
          <cell r="A1402">
            <v>294</v>
          </cell>
          <cell r="B1402" t="str">
            <v>loudred</v>
          </cell>
        </row>
        <row r="1403">
          <cell r="A1403">
            <v>295</v>
          </cell>
          <cell r="B1403" t="str">
            <v>exploud</v>
          </cell>
        </row>
        <row r="1404">
          <cell r="A1404">
            <v>296</v>
          </cell>
          <cell r="B1404" t="str">
            <v>makuhita</v>
          </cell>
        </row>
        <row r="1405">
          <cell r="A1405">
            <v>297</v>
          </cell>
          <cell r="B1405" t="str">
            <v>hariyama</v>
          </cell>
        </row>
        <row r="1406">
          <cell r="A1406">
            <v>298</v>
          </cell>
          <cell r="B1406" t="str">
            <v>azurill</v>
          </cell>
        </row>
        <row r="1407">
          <cell r="A1407">
            <v>299</v>
          </cell>
          <cell r="B1407" t="str">
            <v>nosepass</v>
          </cell>
        </row>
        <row r="1408">
          <cell r="A1408">
            <v>300</v>
          </cell>
          <cell r="B1408" t="str">
            <v>skitty</v>
          </cell>
        </row>
        <row r="1409">
          <cell r="A1409">
            <v>301</v>
          </cell>
          <cell r="B1409" t="str">
            <v>delcatty</v>
          </cell>
        </row>
        <row r="1410">
          <cell r="A1410">
            <v>302</v>
          </cell>
          <cell r="B1410" t="str">
            <v>sableye</v>
          </cell>
        </row>
        <row r="1411">
          <cell r="A1411">
            <v>303</v>
          </cell>
          <cell r="B1411" t="str">
            <v>mawile</v>
          </cell>
        </row>
        <row r="1412">
          <cell r="A1412">
            <v>304</v>
          </cell>
          <cell r="B1412" t="str">
            <v>aron</v>
          </cell>
        </row>
        <row r="1413">
          <cell r="A1413">
            <v>305</v>
          </cell>
          <cell r="B1413" t="str">
            <v>lairon</v>
          </cell>
        </row>
        <row r="1414">
          <cell r="A1414">
            <v>306</v>
          </cell>
          <cell r="B1414" t="str">
            <v>aggron</v>
          </cell>
        </row>
        <row r="1415">
          <cell r="A1415">
            <v>307</v>
          </cell>
          <cell r="B1415" t="str">
            <v>meditite</v>
          </cell>
        </row>
        <row r="1416">
          <cell r="A1416">
            <v>308</v>
          </cell>
          <cell r="B1416" t="str">
            <v>medicham</v>
          </cell>
        </row>
        <row r="1417">
          <cell r="A1417">
            <v>309</v>
          </cell>
          <cell r="B1417" t="str">
            <v>electrike</v>
          </cell>
        </row>
        <row r="1418">
          <cell r="A1418">
            <v>310</v>
          </cell>
          <cell r="B1418" t="str">
            <v>manectric</v>
          </cell>
        </row>
        <row r="1419">
          <cell r="A1419">
            <v>311</v>
          </cell>
          <cell r="B1419" t="str">
            <v>plusle</v>
          </cell>
        </row>
        <row r="1420">
          <cell r="A1420">
            <v>312</v>
          </cell>
          <cell r="B1420" t="str">
            <v>minun</v>
          </cell>
        </row>
        <row r="1421">
          <cell r="A1421">
            <v>313</v>
          </cell>
          <cell r="B1421" t="str">
            <v>volbeat</v>
          </cell>
        </row>
        <row r="1422">
          <cell r="A1422">
            <v>314</v>
          </cell>
          <cell r="B1422" t="str">
            <v>illumise</v>
          </cell>
        </row>
        <row r="1423">
          <cell r="A1423">
            <v>315</v>
          </cell>
          <cell r="B1423" t="str">
            <v>roselia</v>
          </cell>
        </row>
        <row r="1424">
          <cell r="A1424">
            <v>316</v>
          </cell>
          <cell r="B1424" t="str">
            <v>gulpin</v>
          </cell>
        </row>
        <row r="1425">
          <cell r="A1425">
            <v>317</v>
          </cell>
          <cell r="B1425" t="str">
            <v>swalot</v>
          </cell>
        </row>
        <row r="1426">
          <cell r="A1426">
            <v>318</v>
          </cell>
          <cell r="B1426" t="str">
            <v>carvanha</v>
          </cell>
        </row>
        <row r="1427">
          <cell r="A1427">
            <v>319</v>
          </cell>
          <cell r="B1427" t="str">
            <v>sharpedo</v>
          </cell>
        </row>
        <row r="1428">
          <cell r="A1428">
            <v>320</v>
          </cell>
          <cell r="B1428" t="str">
            <v>wailmer</v>
          </cell>
        </row>
        <row r="1429">
          <cell r="A1429">
            <v>321</v>
          </cell>
          <cell r="B1429" t="str">
            <v>wailord</v>
          </cell>
        </row>
        <row r="1430">
          <cell r="A1430">
            <v>322</v>
          </cell>
          <cell r="B1430" t="str">
            <v>numel</v>
          </cell>
        </row>
        <row r="1431">
          <cell r="A1431">
            <v>323</v>
          </cell>
          <cell r="B1431" t="str">
            <v>camerupt</v>
          </cell>
        </row>
        <row r="1432">
          <cell r="A1432">
            <v>324</v>
          </cell>
          <cell r="B1432" t="str">
            <v>torkoal</v>
          </cell>
        </row>
        <row r="1433">
          <cell r="A1433">
            <v>325</v>
          </cell>
          <cell r="B1433" t="str">
            <v>spoink</v>
          </cell>
        </row>
        <row r="1434">
          <cell r="A1434">
            <v>326</v>
          </cell>
          <cell r="B1434" t="str">
            <v>grumpig</v>
          </cell>
        </row>
        <row r="1435">
          <cell r="A1435">
            <v>327</v>
          </cell>
          <cell r="B1435" t="str">
            <v>spinda</v>
          </cell>
        </row>
        <row r="1436">
          <cell r="A1436">
            <v>328</v>
          </cell>
          <cell r="B1436" t="str">
            <v>trapinch</v>
          </cell>
        </row>
        <row r="1437">
          <cell r="A1437">
            <v>329</v>
          </cell>
          <cell r="B1437" t="str">
            <v>vibrava</v>
          </cell>
        </row>
        <row r="1438">
          <cell r="A1438">
            <v>330</v>
          </cell>
          <cell r="B1438" t="str">
            <v>flygon</v>
          </cell>
        </row>
        <row r="1439">
          <cell r="A1439">
            <v>331</v>
          </cell>
          <cell r="B1439" t="str">
            <v>cacnea</v>
          </cell>
        </row>
        <row r="1440">
          <cell r="A1440">
            <v>332</v>
          </cell>
          <cell r="B1440" t="str">
            <v>cacturne</v>
          </cell>
        </row>
        <row r="1441">
          <cell r="A1441">
            <v>333</v>
          </cell>
          <cell r="B1441" t="str">
            <v>swablu</v>
          </cell>
        </row>
        <row r="1442">
          <cell r="A1442">
            <v>334</v>
          </cell>
          <cell r="B1442" t="str">
            <v>altaria</v>
          </cell>
        </row>
        <row r="1443">
          <cell r="A1443">
            <v>335</v>
          </cell>
          <cell r="B1443" t="str">
            <v>zangoose</v>
          </cell>
        </row>
        <row r="1444">
          <cell r="A1444">
            <v>336</v>
          </cell>
          <cell r="B1444" t="str">
            <v>seviper</v>
          </cell>
        </row>
        <row r="1445">
          <cell r="A1445">
            <v>337</v>
          </cell>
          <cell r="B1445" t="str">
            <v>lunatone</v>
          </cell>
        </row>
        <row r="1446">
          <cell r="A1446">
            <v>338</v>
          </cell>
          <cell r="B1446" t="str">
            <v>solrock</v>
          </cell>
        </row>
        <row r="1447">
          <cell r="A1447">
            <v>339</v>
          </cell>
          <cell r="B1447" t="str">
            <v>barboach</v>
          </cell>
        </row>
        <row r="1448">
          <cell r="A1448">
            <v>340</v>
          </cell>
          <cell r="B1448" t="str">
            <v>whiscash</v>
          </cell>
        </row>
        <row r="1449">
          <cell r="A1449">
            <v>341</v>
          </cell>
          <cell r="B1449" t="str">
            <v>corphish</v>
          </cell>
        </row>
        <row r="1450">
          <cell r="A1450">
            <v>342</v>
          </cell>
          <cell r="B1450" t="str">
            <v>crawdaunt</v>
          </cell>
        </row>
        <row r="1451">
          <cell r="A1451">
            <v>343</v>
          </cell>
          <cell r="B1451" t="str">
            <v>baltoy</v>
          </cell>
        </row>
        <row r="1452">
          <cell r="A1452">
            <v>344</v>
          </cell>
          <cell r="B1452" t="str">
            <v>claydol</v>
          </cell>
        </row>
        <row r="1453">
          <cell r="A1453">
            <v>345</v>
          </cell>
          <cell r="B1453" t="str">
            <v>lileep</v>
          </cell>
        </row>
        <row r="1454">
          <cell r="A1454">
            <v>346</v>
          </cell>
          <cell r="B1454" t="str">
            <v>cradily</v>
          </cell>
        </row>
        <row r="1455">
          <cell r="A1455">
            <v>347</v>
          </cell>
          <cell r="B1455" t="str">
            <v>anorith</v>
          </cell>
        </row>
        <row r="1456">
          <cell r="A1456">
            <v>348</v>
          </cell>
          <cell r="B1456" t="str">
            <v>armaldo</v>
          </cell>
        </row>
        <row r="1457">
          <cell r="A1457">
            <v>349</v>
          </cell>
          <cell r="B1457" t="str">
            <v>feebas</v>
          </cell>
        </row>
        <row r="1458">
          <cell r="A1458">
            <v>350</v>
          </cell>
          <cell r="B1458" t="str">
            <v>milotic</v>
          </cell>
        </row>
        <row r="1459">
          <cell r="A1459">
            <v>351</v>
          </cell>
          <cell r="B1459" t="str">
            <v>castform</v>
          </cell>
        </row>
        <row r="1460">
          <cell r="A1460">
            <v>352</v>
          </cell>
          <cell r="B1460" t="str">
            <v>kecleon</v>
          </cell>
        </row>
        <row r="1461">
          <cell r="A1461">
            <v>353</v>
          </cell>
          <cell r="B1461" t="str">
            <v>shuppet</v>
          </cell>
        </row>
        <row r="1462">
          <cell r="A1462">
            <v>354</v>
          </cell>
          <cell r="B1462" t="str">
            <v>banette</v>
          </cell>
        </row>
        <row r="1463">
          <cell r="A1463">
            <v>355</v>
          </cell>
          <cell r="B1463" t="str">
            <v>duskull</v>
          </cell>
        </row>
        <row r="1464">
          <cell r="A1464">
            <v>356</v>
          </cell>
          <cell r="B1464" t="str">
            <v>dusclops</v>
          </cell>
        </row>
        <row r="1465">
          <cell r="A1465">
            <v>357</v>
          </cell>
          <cell r="B1465" t="str">
            <v>tropius</v>
          </cell>
        </row>
        <row r="1466">
          <cell r="A1466">
            <v>358</v>
          </cell>
          <cell r="B1466" t="str">
            <v>chimecho</v>
          </cell>
        </row>
        <row r="1467">
          <cell r="A1467">
            <v>359</v>
          </cell>
          <cell r="B1467" t="str">
            <v>absol</v>
          </cell>
        </row>
        <row r="1468">
          <cell r="A1468">
            <v>360</v>
          </cell>
          <cell r="B1468" t="str">
            <v>wynaut</v>
          </cell>
        </row>
        <row r="1469">
          <cell r="A1469">
            <v>361</v>
          </cell>
          <cell r="B1469" t="str">
            <v>snorunt</v>
          </cell>
        </row>
        <row r="1470">
          <cell r="A1470">
            <v>362</v>
          </cell>
          <cell r="B1470" t="str">
            <v>glalie</v>
          </cell>
        </row>
        <row r="1471">
          <cell r="A1471">
            <v>363</v>
          </cell>
          <cell r="B1471" t="str">
            <v>spheal</v>
          </cell>
        </row>
        <row r="1472">
          <cell r="A1472">
            <v>364</v>
          </cell>
          <cell r="B1472" t="str">
            <v>sealeo</v>
          </cell>
        </row>
        <row r="1473">
          <cell r="A1473">
            <v>365</v>
          </cell>
          <cell r="B1473" t="str">
            <v>walrein</v>
          </cell>
        </row>
        <row r="1474">
          <cell r="A1474">
            <v>366</v>
          </cell>
          <cell r="B1474" t="str">
            <v>clamperl</v>
          </cell>
        </row>
        <row r="1475">
          <cell r="A1475">
            <v>367</v>
          </cell>
          <cell r="B1475" t="str">
            <v>huntail</v>
          </cell>
        </row>
        <row r="1476">
          <cell r="A1476">
            <v>368</v>
          </cell>
          <cell r="B1476" t="str">
            <v>gorebyss</v>
          </cell>
        </row>
        <row r="1477">
          <cell r="A1477">
            <v>369</v>
          </cell>
          <cell r="B1477" t="str">
            <v>relicanth</v>
          </cell>
        </row>
        <row r="1478">
          <cell r="A1478">
            <v>370</v>
          </cell>
          <cell r="B1478" t="str">
            <v>luvdisc</v>
          </cell>
        </row>
        <row r="1479">
          <cell r="A1479">
            <v>371</v>
          </cell>
          <cell r="B1479" t="str">
            <v>bagon</v>
          </cell>
        </row>
        <row r="1480">
          <cell r="A1480">
            <v>372</v>
          </cell>
          <cell r="B1480" t="str">
            <v>shelgon</v>
          </cell>
        </row>
        <row r="1481">
          <cell r="A1481">
            <v>373</v>
          </cell>
          <cell r="B1481" t="str">
            <v>salamence</v>
          </cell>
        </row>
        <row r="1482">
          <cell r="A1482">
            <v>374</v>
          </cell>
          <cell r="B1482" t="str">
            <v>beldum</v>
          </cell>
        </row>
        <row r="1483">
          <cell r="A1483">
            <v>375</v>
          </cell>
          <cell r="B1483" t="str">
            <v>metang</v>
          </cell>
        </row>
        <row r="1484">
          <cell r="A1484">
            <v>376</v>
          </cell>
          <cell r="B1484" t="str">
            <v>metagross</v>
          </cell>
        </row>
        <row r="1485">
          <cell r="A1485">
            <v>377</v>
          </cell>
          <cell r="B1485" t="str">
            <v>regirock</v>
          </cell>
        </row>
        <row r="1486">
          <cell r="A1486">
            <v>378</v>
          </cell>
          <cell r="B1486" t="str">
            <v>regice</v>
          </cell>
        </row>
        <row r="1487">
          <cell r="A1487">
            <v>379</v>
          </cell>
          <cell r="B1487" t="str">
            <v>registeel</v>
          </cell>
        </row>
        <row r="1488">
          <cell r="A1488">
            <v>380</v>
          </cell>
          <cell r="B1488" t="str">
            <v>latias</v>
          </cell>
        </row>
        <row r="1489">
          <cell r="A1489">
            <v>381</v>
          </cell>
          <cell r="B1489" t="str">
            <v>latios</v>
          </cell>
        </row>
        <row r="1490">
          <cell r="A1490">
            <v>382</v>
          </cell>
          <cell r="B1490" t="str">
            <v>kyogre</v>
          </cell>
        </row>
        <row r="1491">
          <cell r="A1491">
            <v>383</v>
          </cell>
          <cell r="B1491" t="str">
            <v>groudon</v>
          </cell>
        </row>
        <row r="1492">
          <cell r="A1492">
            <v>384</v>
          </cell>
          <cell r="B1492" t="str">
            <v>rayquaza</v>
          </cell>
        </row>
        <row r="1493">
          <cell r="A1493">
            <v>385</v>
          </cell>
          <cell r="B1493" t="str">
            <v>jirachi</v>
          </cell>
        </row>
        <row r="1494">
          <cell r="A1494">
            <v>386</v>
          </cell>
          <cell r="B1494" t="str">
            <v>deoxys normal</v>
          </cell>
        </row>
        <row r="1495">
          <cell r="A1495">
            <v>387</v>
          </cell>
          <cell r="B1495" t="str">
            <v>turtwig</v>
          </cell>
        </row>
        <row r="1496">
          <cell r="A1496">
            <v>388</v>
          </cell>
          <cell r="B1496" t="str">
            <v>grotle</v>
          </cell>
        </row>
        <row r="1497">
          <cell r="A1497">
            <v>389</v>
          </cell>
          <cell r="B1497" t="str">
            <v>torterra</v>
          </cell>
        </row>
        <row r="1498">
          <cell r="A1498">
            <v>390</v>
          </cell>
          <cell r="B1498" t="str">
            <v>chimchar</v>
          </cell>
        </row>
        <row r="1499">
          <cell r="A1499">
            <v>391</v>
          </cell>
          <cell r="B1499" t="str">
            <v>monferno</v>
          </cell>
        </row>
        <row r="1500">
          <cell r="A1500">
            <v>392</v>
          </cell>
          <cell r="B1500" t="str">
            <v>infernape</v>
          </cell>
        </row>
        <row r="1501">
          <cell r="A1501">
            <v>393</v>
          </cell>
          <cell r="B1501" t="str">
            <v>piplup</v>
          </cell>
        </row>
        <row r="1502">
          <cell r="A1502">
            <v>394</v>
          </cell>
          <cell r="B1502" t="str">
            <v>prinplup</v>
          </cell>
        </row>
        <row r="1503">
          <cell r="A1503">
            <v>395</v>
          </cell>
          <cell r="B1503" t="str">
            <v>empoleon</v>
          </cell>
        </row>
        <row r="1504">
          <cell r="A1504">
            <v>396</v>
          </cell>
          <cell r="B1504" t="str">
            <v>starly</v>
          </cell>
        </row>
        <row r="1505">
          <cell r="A1505">
            <v>397</v>
          </cell>
          <cell r="B1505" t="str">
            <v>staravia</v>
          </cell>
        </row>
        <row r="1506">
          <cell r="A1506">
            <v>398</v>
          </cell>
          <cell r="B1506" t="str">
            <v>staraptor</v>
          </cell>
        </row>
        <row r="1507">
          <cell r="A1507">
            <v>399</v>
          </cell>
          <cell r="B1507" t="str">
            <v>bidoof</v>
          </cell>
        </row>
        <row r="1508">
          <cell r="A1508">
            <v>400</v>
          </cell>
          <cell r="B1508" t="str">
            <v>bibarel</v>
          </cell>
        </row>
        <row r="1509">
          <cell r="A1509">
            <v>401</v>
          </cell>
          <cell r="B1509" t="str">
            <v>kricketot</v>
          </cell>
        </row>
        <row r="1510">
          <cell r="A1510">
            <v>402</v>
          </cell>
          <cell r="B1510" t="str">
            <v>kricketune</v>
          </cell>
        </row>
        <row r="1511">
          <cell r="A1511">
            <v>403</v>
          </cell>
          <cell r="B1511" t="str">
            <v>shinx</v>
          </cell>
        </row>
        <row r="1512">
          <cell r="A1512">
            <v>404</v>
          </cell>
          <cell r="B1512" t="str">
            <v>luxio</v>
          </cell>
        </row>
        <row r="1513">
          <cell r="A1513">
            <v>405</v>
          </cell>
          <cell r="B1513" t="str">
            <v>luxray</v>
          </cell>
        </row>
        <row r="1514">
          <cell r="A1514">
            <v>406</v>
          </cell>
          <cell r="B1514" t="str">
            <v>budew</v>
          </cell>
        </row>
        <row r="1515">
          <cell r="A1515">
            <v>407</v>
          </cell>
          <cell r="B1515" t="str">
            <v>roserade</v>
          </cell>
        </row>
        <row r="1516">
          <cell r="A1516">
            <v>408</v>
          </cell>
          <cell r="B1516" t="str">
            <v>cranidos</v>
          </cell>
        </row>
        <row r="1517">
          <cell r="A1517">
            <v>409</v>
          </cell>
          <cell r="B1517" t="str">
            <v>rampardos</v>
          </cell>
        </row>
        <row r="1518">
          <cell r="A1518">
            <v>410</v>
          </cell>
          <cell r="B1518" t="str">
            <v>shieldon</v>
          </cell>
        </row>
        <row r="1519">
          <cell r="A1519">
            <v>411</v>
          </cell>
          <cell r="B1519" t="str">
            <v>bastiodon</v>
          </cell>
        </row>
        <row r="1520">
          <cell r="A1520">
            <v>412</v>
          </cell>
          <cell r="B1520" t="str">
            <v>burmy</v>
          </cell>
        </row>
        <row r="1521">
          <cell r="A1521">
            <v>413</v>
          </cell>
          <cell r="B1521" t="str">
            <v>wormadam plant</v>
          </cell>
        </row>
        <row r="1522">
          <cell r="A1522">
            <v>414</v>
          </cell>
          <cell r="B1522" t="str">
            <v>mothim</v>
          </cell>
        </row>
        <row r="1523">
          <cell r="A1523">
            <v>415</v>
          </cell>
          <cell r="B1523" t="str">
            <v>combee</v>
          </cell>
        </row>
        <row r="1524">
          <cell r="A1524">
            <v>416</v>
          </cell>
          <cell r="B1524" t="str">
            <v>vespiquen</v>
          </cell>
        </row>
        <row r="1525">
          <cell r="A1525">
            <v>417</v>
          </cell>
          <cell r="B1525" t="str">
            <v>pachirisu</v>
          </cell>
        </row>
        <row r="1526">
          <cell r="A1526">
            <v>418</v>
          </cell>
          <cell r="B1526" t="str">
            <v>buizel</v>
          </cell>
        </row>
        <row r="1527">
          <cell r="A1527">
            <v>419</v>
          </cell>
          <cell r="B1527" t="str">
            <v>floatzel</v>
          </cell>
        </row>
        <row r="1528">
          <cell r="A1528">
            <v>420</v>
          </cell>
          <cell r="B1528" t="str">
            <v>cherubi</v>
          </cell>
        </row>
        <row r="1529">
          <cell r="A1529">
            <v>421</v>
          </cell>
          <cell r="B1529" t="str">
            <v>cherrim</v>
          </cell>
        </row>
        <row r="1530">
          <cell r="A1530">
            <v>422</v>
          </cell>
          <cell r="B1530" t="str">
            <v>shellos</v>
          </cell>
        </row>
        <row r="1531">
          <cell r="A1531">
            <v>423</v>
          </cell>
          <cell r="B1531" t="str">
            <v>gastrodon</v>
          </cell>
        </row>
        <row r="1532">
          <cell r="A1532">
            <v>424</v>
          </cell>
          <cell r="B1532" t="str">
            <v>ambipom</v>
          </cell>
        </row>
        <row r="1533">
          <cell r="A1533">
            <v>425</v>
          </cell>
          <cell r="B1533" t="str">
            <v>drifloon</v>
          </cell>
        </row>
        <row r="1534">
          <cell r="A1534">
            <v>426</v>
          </cell>
          <cell r="B1534" t="str">
            <v>drifblim</v>
          </cell>
        </row>
        <row r="1535">
          <cell r="A1535">
            <v>427</v>
          </cell>
          <cell r="B1535" t="str">
            <v>buneary</v>
          </cell>
        </row>
        <row r="1536">
          <cell r="A1536">
            <v>428</v>
          </cell>
          <cell r="B1536" t="str">
            <v>lopunny</v>
          </cell>
        </row>
        <row r="1537">
          <cell r="A1537">
            <v>429</v>
          </cell>
          <cell r="B1537" t="str">
            <v>mismagius</v>
          </cell>
        </row>
        <row r="1538">
          <cell r="A1538">
            <v>430</v>
          </cell>
          <cell r="B1538" t="str">
            <v>honchkrow</v>
          </cell>
        </row>
        <row r="1539">
          <cell r="A1539">
            <v>431</v>
          </cell>
          <cell r="B1539" t="str">
            <v>glameow</v>
          </cell>
        </row>
        <row r="1540">
          <cell r="A1540">
            <v>432</v>
          </cell>
          <cell r="B1540" t="str">
            <v>purugly</v>
          </cell>
        </row>
        <row r="1541">
          <cell r="A1541">
            <v>433</v>
          </cell>
          <cell r="B1541" t="str">
            <v>chingling</v>
          </cell>
        </row>
        <row r="1542">
          <cell r="A1542">
            <v>434</v>
          </cell>
          <cell r="B1542" t="str">
            <v>stunky</v>
          </cell>
        </row>
        <row r="1543">
          <cell r="A1543">
            <v>435</v>
          </cell>
          <cell r="B1543" t="str">
            <v>skuntank</v>
          </cell>
        </row>
        <row r="1544">
          <cell r="A1544">
            <v>436</v>
          </cell>
          <cell r="B1544" t="str">
            <v>bronzor</v>
          </cell>
        </row>
        <row r="1545">
          <cell r="A1545">
            <v>437</v>
          </cell>
          <cell r="B1545" t="str">
            <v>bronzong</v>
          </cell>
        </row>
        <row r="1546">
          <cell r="A1546">
            <v>438</v>
          </cell>
          <cell r="B1546" t="str">
            <v>bonsly</v>
          </cell>
        </row>
        <row r="1547">
          <cell r="A1547">
            <v>439</v>
          </cell>
          <cell r="B1547" t="str">
            <v>mime jr</v>
          </cell>
        </row>
        <row r="1548">
          <cell r="A1548">
            <v>440</v>
          </cell>
          <cell r="B1548" t="str">
            <v>happiny</v>
          </cell>
        </row>
        <row r="1549">
          <cell r="A1549">
            <v>441</v>
          </cell>
          <cell r="B1549" t="str">
            <v>chatot</v>
          </cell>
        </row>
        <row r="1550">
          <cell r="A1550">
            <v>442</v>
          </cell>
          <cell r="B1550" t="str">
            <v>spiritomb</v>
          </cell>
        </row>
        <row r="1551">
          <cell r="A1551">
            <v>443</v>
          </cell>
          <cell r="B1551" t="str">
            <v>gible</v>
          </cell>
        </row>
        <row r="1552">
          <cell r="A1552">
            <v>444</v>
          </cell>
          <cell r="B1552" t="str">
            <v>gabite</v>
          </cell>
        </row>
        <row r="1553">
          <cell r="A1553">
            <v>445</v>
          </cell>
          <cell r="B1553" t="str">
            <v>garchomp</v>
          </cell>
        </row>
        <row r="1554">
          <cell r="A1554">
            <v>446</v>
          </cell>
          <cell r="B1554" t="str">
            <v>munchlax</v>
          </cell>
        </row>
        <row r="1555">
          <cell r="A1555">
            <v>447</v>
          </cell>
          <cell r="B1555" t="str">
            <v>riolu</v>
          </cell>
        </row>
        <row r="1556">
          <cell r="A1556">
            <v>448</v>
          </cell>
          <cell r="B1556" t="str">
            <v>lucario</v>
          </cell>
        </row>
        <row r="1557">
          <cell r="A1557">
            <v>449</v>
          </cell>
          <cell r="B1557" t="str">
            <v>hippopotas</v>
          </cell>
        </row>
        <row r="1558">
          <cell r="A1558">
            <v>450</v>
          </cell>
          <cell r="B1558" t="str">
            <v>hippowdon</v>
          </cell>
        </row>
        <row r="1559">
          <cell r="A1559">
            <v>451</v>
          </cell>
          <cell r="B1559" t="str">
            <v>skorupi</v>
          </cell>
        </row>
        <row r="1560">
          <cell r="A1560">
            <v>452</v>
          </cell>
          <cell r="B1560" t="str">
            <v>drapion</v>
          </cell>
        </row>
        <row r="1561">
          <cell r="A1561">
            <v>453</v>
          </cell>
          <cell r="B1561" t="str">
            <v>croagunk</v>
          </cell>
        </row>
        <row r="1562">
          <cell r="A1562">
            <v>454</v>
          </cell>
          <cell r="B1562" t="str">
            <v>toxicroak</v>
          </cell>
        </row>
        <row r="1563">
          <cell r="A1563">
            <v>455</v>
          </cell>
          <cell r="B1563" t="str">
            <v>carnivine</v>
          </cell>
        </row>
        <row r="1564">
          <cell r="A1564">
            <v>456</v>
          </cell>
          <cell r="B1564" t="str">
            <v>finneon</v>
          </cell>
        </row>
        <row r="1565">
          <cell r="A1565">
            <v>457</v>
          </cell>
          <cell r="B1565" t="str">
            <v>lumineon</v>
          </cell>
        </row>
        <row r="1566">
          <cell r="A1566">
            <v>458</v>
          </cell>
          <cell r="B1566" t="str">
            <v>mantyke</v>
          </cell>
        </row>
        <row r="1567">
          <cell r="A1567">
            <v>459</v>
          </cell>
          <cell r="B1567" t="str">
            <v>snover</v>
          </cell>
        </row>
        <row r="1568">
          <cell r="A1568">
            <v>460</v>
          </cell>
          <cell r="B1568" t="str">
            <v>abomasnow</v>
          </cell>
        </row>
        <row r="1569">
          <cell r="A1569">
            <v>461</v>
          </cell>
          <cell r="B1569" t="str">
            <v>weavile</v>
          </cell>
        </row>
        <row r="1570">
          <cell r="A1570">
            <v>462</v>
          </cell>
          <cell r="B1570" t="str">
            <v>magnezone</v>
          </cell>
        </row>
        <row r="1571">
          <cell r="A1571">
            <v>463</v>
          </cell>
          <cell r="B1571" t="str">
            <v>lickilicky</v>
          </cell>
        </row>
        <row r="1572">
          <cell r="A1572">
            <v>464</v>
          </cell>
          <cell r="B1572" t="str">
            <v>rhyperior</v>
          </cell>
        </row>
        <row r="1573">
          <cell r="A1573">
            <v>465</v>
          </cell>
          <cell r="B1573" t="str">
            <v>tangrowth</v>
          </cell>
        </row>
        <row r="1574">
          <cell r="A1574">
            <v>466</v>
          </cell>
          <cell r="B1574" t="str">
            <v>electivire</v>
          </cell>
        </row>
        <row r="1575">
          <cell r="A1575">
            <v>467</v>
          </cell>
          <cell r="B1575" t="str">
            <v>magmortar</v>
          </cell>
        </row>
        <row r="1576">
          <cell r="A1576">
            <v>468</v>
          </cell>
          <cell r="B1576" t="str">
            <v>togekiss</v>
          </cell>
        </row>
        <row r="1577">
          <cell r="A1577">
            <v>469</v>
          </cell>
          <cell r="B1577" t="str">
            <v>yanmega</v>
          </cell>
        </row>
        <row r="1578">
          <cell r="A1578">
            <v>470</v>
          </cell>
          <cell r="B1578" t="str">
            <v>leafeon</v>
          </cell>
        </row>
        <row r="1579">
          <cell r="A1579">
            <v>471</v>
          </cell>
          <cell r="B1579" t="str">
            <v>glaceon</v>
          </cell>
        </row>
        <row r="1580">
          <cell r="A1580">
            <v>472</v>
          </cell>
          <cell r="B1580" t="str">
            <v>gliscor</v>
          </cell>
        </row>
        <row r="1581">
          <cell r="A1581">
            <v>473</v>
          </cell>
          <cell r="B1581" t="str">
            <v>mamoswine</v>
          </cell>
        </row>
        <row r="1582">
          <cell r="A1582">
            <v>474</v>
          </cell>
          <cell r="B1582" t="str">
            <v>porygon z</v>
          </cell>
        </row>
        <row r="1583">
          <cell r="A1583">
            <v>475</v>
          </cell>
          <cell r="B1583" t="str">
            <v>gallade</v>
          </cell>
        </row>
        <row r="1584">
          <cell r="A1584">
            <v>476</v>
          </cell>
          <cell r="B1584" t="str">
            <v>probopass</v>
          </cell>
        </row>
        <row r="1585">
          <cell r="A1585">
            <v>477</v>
          </cell>
          <cell r="B1585" t="str">
            <v>dusknoir</v>
          </cell>
        </row>
        <row r="1586">
          <cell r="A1586">
            <v>478</v>
          </cell>
          <cell r="B1586" t="str">
            <v>froslass</v>
          </cell>
        </row>
        <row r="1587">
          <cell r="A1587">
            <v>479</v>
          </cell>
          <cell r="B1587" t="str">
            <v>rotom</v>
          </cell>
        </row>
        <row r="1588">
          <cell r="A1588">
            <v>480</v>
          </cell>
          <cell r="B1588" t="str">
            <v>uxie</v>
          </cell>
        </row>
        <row r="1589">
          <cell r="A1589">
            <v>481</v>
          </cell>
          <cell r="B1589" t="str">
            <v>mesprit</v>
          </cell>
        </row>
        <row r="1590">
          <cell r="A1590">
            <v>482</v>
          </cell>
          <cell r="B1590" t="str">
            <v>azelf</v>
          </cell>
        </row>
        <row r="1591">
          <cell r="A1591">
            <v>483</v>
          </cell>
          <cell r="B1591" t="str">
            <v>dialga</v>
          </cell>
        </row>
        <row r="1592">
          <cell r="A1592">
            <v>484</v>
          </cell>
          <cell r="B1592" t="str">
            <v>palkia</v>
          </cell>
        </row>
        <row r="1593">
          <cell r="A1593">
            <v>485</v>
          </cell>
          <cell r="B1593" t="str">
            <v>heatran</v>
          </cell>
        </row>
        <row r="1594">
          <cell r="A1594">
            <v>486</v>
          </cell>
          <cell r="B1594" t="str">
            <v>regigigas</v>
          </cell>
        </row>
        <row r="1595">
          <cell r="A1595">
            <v>487</v>
          </cell>
          <cell r="B1595" t="str">
            <v>giratina altered</v>
          </cell>
        </row>
        <row r="1596">
          <cell r="A1596">
            <v>488</v>
          </cell>
          <cell r="B1596" t="str">
            <v>cresselia</v>
          </cell>
        </row>
        <row r="1597">
          <cell r="A1597">
            <v>489</v>
          </cell>
          <cell r="B1597" t="str">
            <v>phione</v>
          </cell>
        </row>
        <row r="1598">
          <cell r="A1598">
            <v>490</v>
          </cell>
          <cell r="B1598" t="str">
            <v>manaphy</v>
          </cell>
        </row>
        <row r="1599">
          <cell r="A1599">
            <v>491</v>
          </cell>
          <cell r="B1599" t="str">
            <v>darkrai</v>
          </cell>
        </row>
        <row r="1600">
          <cell r="A1600">
            <v>492</v>
          </cell>
          <cell r="B1600" t="str">
            <v>shaymin land</v>
          </cell>
        </row>
        <row r="1601">
          <cell r="A1601">
            <v>493</v>
          </cell>
          <cell r="B1601" t="str">
            <v>arceus</v>
          </cell>
        </row>
        <row r="1602">
          <cell r="A1602">
            <v>494</v>
          </cell>
          <cell r="B1602" t="str">
            <v>victini</v>
          </cell>
        </row>
        <row r="1603">
          <cell r="A1603">
            <v>495</v>
          </cell>
          <cell r="B1603" t="str">
            <v>snivy</v>
          </cell>
        </row>
        <row r="1604">
          <cell r="A1604">
            <v>496</v>
          </cell>
          <cell r="B1604" t="str">
            <v>servine</v>
          </cell>
        </row>
        <row r="1605">
          <cell r="A1605">
            <v>497</v>
          </cell>
          <cell r="B1605" t="str">
            <v>serperior</v>
          </cell>
        </row>
        <row r="1606">
          <cell r="A1606">
            <v>498</v>
          </cell>
          <cell r="B1606" t="str">
            <v>tepig</v>
          </cell>
        </row>
        <row r="1607">
          <cell r="A1607">
            <v>499</v>
          </cell>
          <cell r="B1607" t="str">
            <v>pignite</v>
          </cell>
        </row>
        <row r="1608">
          <cell r="A1608">
            <v>500</v>
          </cell>
          <cell r="B1608" t="str">
            <v>emboar</v>
          </cell>
        </row>
        <row r="1609">
          <cell r="A1609">
            <v>501</v>
          </cell>
          <cell r="B1609" t="str">
            <v>oshawott</v>
          </cell>
        </row>
        <row r="1610">
          <cell r="A1610">
            <v>502</v>
          </cell>
          <cell r="B1610" t="str">
            <v>dewott</v>
          </cell>
        </row>
        <row r="1611">
          <cell r="A1611">
            <v>503</v>
          </cell>
          <cell r="B1611" t="str">
            <v>samurott</v>
          </cell>
        </row>
        <row r="1612">
          <cell r="A1612">
            <v>504</v>
          </cell>
          <cell r="B1612" t="str">
            <v>patrat</v>
          </cell>
        </row>
        <row r="1613">
          <cell r="A1613">
            <v>505</v>
          </cell>
          <cell r="B1613" t="str">
            <v>watchog</v>
          </cell>
        </row>
        <row r="1614">
          <cell r="A1614">
            <v>506</v>
          </cell>
          <cell r="B1614" t="str">
            <v>lillipup</v>
          </cell>
        </row>
        <row r="1615">
          <cell r="A1615">
            <v>507</v>
          </cell>
          <cell r="B1615" t="str">
            <v>herdier</v>
          </cell>
        </row>
        <row r="1616">
          <cell r="A1616">
            <v>508</v>
          </cell>
          <cell r="B1616" t="str">
            <v>stoutland</v>
          </cell>
        </row>
        <row r="1617">
          <cell r="A1617">
            <v>509</v>
          </cell>
          <cell r="B1617" t="str">
            <v>purrloin</v>
          </cell>
        </row>
        <row r="1618">
          <cell r="A1618">
            <v>510</v>
          </cell>
          <cell r="B1618" t="str">
            <v>liepard</v>
          </cell>
        </row>
        <row r="1619">
          <cell r="A1619">
            <v>511</v>
          </cell>
          <cell r="B1619" t="str">
            <v>pansage</v>
          </cell>
        </row>
        <row r="1620">
          <cell r="A1620">
            <v>512</v>
          </cell>
          <cell r="B1620" t="str">
            <v>simisage</v>
          </cell>
        </row>
        <row r="1621">
          <cell r="A1621">
            <v>513</v>
          </cell>
          <cell r="B1621" t="str">
            <v>pansear</v>
          </cell>
        </row>
        <row r="1622">
          <cell r="A1622">
            <v>514</v>
          </cell>
          <cell r="B1622" t="str">
            <v>simisear</v>
          </cell>
        </row>
        <row r="1623">
          <cell r="A1623">
            <v>515</v>
          </cell>
          <cell r="B1623" t="str">
            <v>panpour</v>
          </cell>
        </row>
        <row r="1624">
          <cell r="A1624">
            <v>516</v>
          </cell>
          <cell r="B1624" t="str">
            <v>simipour</v>
          </cell>
        </row>
        <row r="1625">
          <cell r="A1625">
            <v>517</v>
          </cell>
          <cell r="B1625" t="str">
            <v>munna</v>
          </cell>
        </row>
        <row r="1626">
          <cell r="A1626">
            <v>518</v>
          </cell>
          <cell r="B1626" t="str">
            <v>musharna</v>
          </cell>
        </row>
        <row r="1627">
          <cell r="A1627">
            <v>519</v>
          </cell>
          <cell r="B1627" t="str">
            <v>pidove</v>
          </cell>
        </row>
        <row r="1628">
          <cell r="A1628">
            <v>520</v>
          </cell>
          <cell r="B1628" t="str">
            <v>tranquill</v>
          </cell>
        </row>
        <row r="1629">
          <cell r="A1629">
            <v>521</v>
          </cell>
          <cell r="B1629" t="str">
            <v>unfezant</v>
          </cell>
        </row>
        <row r="1630">
          <cell r="A1630">
            <v>522</v>
          </cell>
          <cell r="B1630" t="str">
            <v>blitzle</v>
          </cell>
        </row>
        <row r="1631">
          <cell r="A1631">
            <v>523</v>
          </cell>
          <cell r="B1631" t="str">
            <v>zebstrika</v>
          </cell>
        </row>
        <row r="1632">
          <cell r="A1632">
            <v>524</v>
          </cell>
          <cell r="B1632" t="str">
            <v>roggenrola</v>
          </cell>
        </row>
        <row r="1633">
          <cell r="A1633">
            <v>525</v>
          </cell>
          <cell r="B1633" t="str">
            <v>boldore</v>
          </cell>
        </row>
        <row r="1634">
          <cell r="A1634">
            <v>526</v>
          </cell>
          <cell r="B1634" t="str">
            <v>gigalith</v>
          </cell>
        </row>
        <row r="1635">
          <cell r="A1635">
            <v>527</v>
          </cell>
          <cell r="B1635" t="str">
            <v>woobat</v>
          </cell>
        </row>
        <row r="1636">
          <cell r="A1636">
            <v>528</v>
          </cell>
          <cell r="B1636" t="str">
            <v>swoobat</v>
          </cell>
        </row>
        <row r="1637">
          <cell r="A1637">
            <v>529</v>
          </cell>
          <cell r="B1637" t="str">
            <v>drilbur</v>
          </cell>
        </row>
        <row r="1638">
          <cell r="A1638">
            <v>530</v>
          </cell>
          <cell r="B1638" t="str">
            <v>excadrill</v>
          </cell>
        </row>
        <row r="1639">
          <cell r="A1639">
            <v>531</v>
          </cell>
          <cell r="B1639" t="str">
            <v>audino</v>
          </cell>
        </row>
        <row r="1640">
          <cell r="A1640">
            <v>532</v>
          </cell>
          <cell r="B1640" t="str">
            <v>timburr</v>
          </cell>
        </row>
        <row r="1641">
          <cell r="A1641">
            <v>533</v>
          </cell>
          <cell r="B1641" t="str">
            <v>gurdurr</v>
          </cell>
        </row>
        <row r="1642">
          <cell r="A1642">
            <v>534</v>
          </cell>
          <cell r="B1642" t="str">
            <v>conkeldurr</v>
          </cell>
        </row>
        <row r="1643">
          <cell r="A1643">
            <v>535</v>
          </cell>
          <cell r="B1643" t="str">
            <v>tympole</v>
          </cell>
        </row>
        <row r="1644">
          <cell r="A1644">
            <v>536</v>
          </cell>
          <cell r="B1644" t="str">
            <v>palpitoad</v>
          </cell>
        </row>
        <row r="1645">
          <cell r="A1645">
            <v>537</v>
          </cell>
          <cell r="B1645" t="str">
            <v>seismitoad</v>
          </cell>
        </row>
        <row r="1646">
          <cell r="A1646">
            <v>538</v>
          </cell>
          <cell r="B1646" t="str">
            <v>throh</v>
          </cell>
        </row>
        <row r="1647">
          <cell r="A1647">
            <v>539</v>
          </cell>
          <cell r="B1647" t="str">
            <v>sawk</v>
          </cell>
        </row>
        <row r="1648">
          <cell r="A1648">
            <v>540</v>
          </cell>
          <cell r="B1648" t="str">
            <v>sewaddle</v>
          </cell>
        </row>
        <row r="1649">
          <cell r="A1649">
            <v>541</v>
          </cell>
          <cell r="B1649" t="str">
            <v>swadloon</v>
          </cell>
        </row>
        <row r="1650">
          <cell r="A1650">
            <v>542</v>
          </cell>
          <cell r="B1650" t="str">
            <v>leavanny</v>
          </cell>
        </row>
        <row r="1651">
          <cell r="A1651">
            <v>543</v>
          </cell>
          <cell r="B1651" t="str">
            <v>venipede</v>
          </cell>
        </row>
        <row r="1652">
          <cell r="A1652">
            <v>544</v>
          </cell>
          <cell r="B1652" t="str">
            <v>whirlipede</v>
          </cell>
        </row>
        <row r="1653">
          <cell r="A1653">
            <v>545</v>
          </cell>
          <cell r="B1653" t="str">
            <v>scolipede</v>
          </cell>
        </row>
        <row r="1654">
          <cell r="A1654">
            <v>546</v>
          </cell>
          <cell r="B1654" t="str">
            <v>cottonee</v>
          </cell>
        </row>
        <row r="1655">
          <cell r="A1655">
            <v>547</v>
          </cell>
          <cell r="B1655" t="str">
            <v>whimsicott</v>
          </cell>
        </row>
        <row r="1656">
          <cell r="A1656">
            <v>548</v>
          </cell>
          <cell r="B1656" t="str">
            <v>petilil</v>
          </cell>
        </row>
        <row r="1657">
          <cell r="A1657">
            <v>549</v>
          </cell>
          <cell r="B1657" t="str">
            <v>lilligant</v>
          </cell>
        </row>
        <row r="1658">
          <cell r="A1658">
            <v>550</v>
          </cell>
          <cell r="B1658" t="str">
            <v>basculin red striped</v>
          </cell>
        </row>
        <row r="1659">
          <cell r="A1659">
            <v>551</v>
          </cell>
          <cell r="B1659" t="str">
            <v>sandile</v>
          </cell>
        </row>
        <row r="1660">
          <cell r="A1660">
            <v>552</v>
          </cell>
          <cell r="B1660" t="str">
            <v>krokorok</v>
          </cell>
        </row>
        <row r="1661">
          <cell r="A1661">
            <v>553</v>
          </cell>
          <cell r="B1661" t="str">
            <v>krookodile</v>
          </cell>
        </row>
        <row r="1662">
          <cell r="A1662">
            <v>554</v>
          </cell>
          <cell r="B1662" t="str">
            <v>darumaka</v>
          </cell>
        </row>
        <row r="1663">
          <cell r="A1663">
            <v>555</v>
          </cell>
          <cell r="B1663" t="str">
            <v>darmanitan standard</v>
          </cell>
        </row>
        <row r="1664">
          <cell r="A1664">
            <v>556</v>
          </cell>
          <cell r="B1664" t="str">
            <v>maractus</v>
          </cell>
        </row>
        <row r="1665">
          <cell r="A1665">
            <v>557</v>
          </cell>
          <cell r="B1665" t="str">
            <v>dwebble</v>
          </cell>
        </row>
        <row r="1666">
          <cell r="A1666">
            <v>558</v>
          </cell>
          <cell r="B1666" t="str">
            <v>crustle</v>
          </cell>
        </row>
        <row r="1667">
          <cell r="A1667">
            <v>559</v>
          </cell>
          <cell r="B1667" t="str">
            <v>scraggy</v>
          </cell>
        </row>
        <row r="1668">
          <cell r="A1668">
            <v>560</v>
          </cell>
          <cell r="B1668" t="str">
            <v>scrafty</v>
          </cell>
        </row>
        <row r="1669">
          <cell r="A1669">
            <v>561</v>
          </cell>
          <cell r="B1669" t="str">
            <v>sigilyph</v>
          </cell>
        </row>
        <row r="1670">
          <cell r="A1670">
            <v>562</v>
          </cell>
          <cell r="B1670" t="str">
            <v>yamask</v>
          </cell>
        </row>
        <row r="1671">
          <cell r="A1671">
            <v>563</v>
          </cell>
          <cell r="B1671" t="str">
            <v>cofagrigus</v>
          </cell>
        </row>
        <row r="1672">
          <cell r="A1672">
            <v>564</v>
          </cell>
          <cell r="B1672" t="str">
            <v>tirtouga</v>
          </cell>
        </row>
        <row r="1673">
          <cell r="A1673">
            <v>565</v>
          </cell>
          <cell r="B1673" t="str">
            <v>carracosta</v>
          </cell>
        </row>
        <row r="1674">
          <cell r="A1674">
            <v>566</v>
          </cell>
          <cell r="B1674" t="str">
            <v>archen</v>
          </cell>
        </row>
        <row r="1675">
          <cell r="A1675">
            <v>567</v>
          </cell>
          <cell r="B1675" t="str">
            <v>archeops</v>
          </cell>
        </row>
        <row r="1676">
          <cell r="A1676">
            <v>568</v>
          </cell>
          <cell r="B1676" t="str">
            <v>trubbish</v>
          </cell>
        </row>
        <row r="1677">
          <cell r="A1677">
            <v>569</v>
          </cell>
          <cell r="B1677" t="str">
            <v>garbodor</v>
          </cell>
        </row>
        <row r="1678">
          <cell r="A1678">
            <v>570</v>
          </cell>
          <cell r="B1678" t="str">
            <v>zorua</v>
          </cell>
        </row>
        <row r="1679">
          <cell r="A1679">
            <v>571</v>
          </cell>
          <cell r="B1679" t="str">
            <v>zoroark</v>
          </cell>
        </row>
        <row r="1680">
          <cell r="A1680">
            <v>572</v>
          </cell>
          <cell r="B1680" t="str">
            <v>minccino</v>
          </cell>
        </row>
        <row r="1681">
          <cell r="A1681">
            <v>573</v>
          </cell>
          <cell r="B1681" t="str">
            <v>cinccino</v>
          </cell>
        </row>
        <row r="1682">
          <cell r="A1682">
            <v>574</v>
          </cell>
          <cell r="B1682" t="str">
            <v>gothita</v>
          </cell>
        </row>
        <row r="1683">
          <cell r="A1683">
            <v>575</v>
          </cell>
          <cell r="B1683" t="str">
            <v>gothorita</v>
          </cell>
        </row>
        <row r="1684">
          <cell r="A1684">
            <v>576</v>
          </cell>
          <cell r="B1684" t="str">
            <v>gothitelle</v>
          </cell>
        </row>
        <row r="1685">
          <cell r="A1685">
            <v>577</v>
          </cell>
          <cell r="B1685" t="str">
            <v>solosis</v>
          </cell>
        </row>
        <row r="1686">
          <cell r="A1686">
            <v>578</v>
          </cell>
          <cell r="B1686" t="str">
            <v>duosion</v>
          </cell>
        </row>
        <row r="1687">
          <cell r="A1687">
            <v>579</v>
          </cell>
          <cell r="B1687" t="str">
            <v>reuniclus</v>
          </cell>
        </row>
        <row r="1688">
          <cell r="A1688">
            <v>580</v>
          </cell>
          <cell r="B1688" t="str">
            <v>ducklett</v>
          </cell>
        </row>
        <row r="1689">
          <cell r="A1689">
            <v>581</v>
          </cell>
          <cell r="B1689" t="str">
            <v>swanna</v>
          </cell>
        </row>
        <row r="1690">
          <cell r="A1690">
            <v>582</v>
          </cell>
          <cell r="B1690" t="str">
            <v>vanillite</v>
          </cell>
        </row>
        <row r="1691">
          <cell r="A1691">
            <v>583</v>
          </cell>
          <cell r="B1691" t="str">
            <v>vanillish</v>
          </cell>
        </row>
        <row r="1692">
          <cell r="A1692">
            <v>584</v>
          </cell>
          <cell r="B1692" t="str">
            <v>vanilluxe</v>
          </cell>
        </row>
        <row r="1693">
          <cell r="A1693">
            <v>585</v>
          </cell>
          <cell r="B1693" t="str">
            <v>deerling</v>
          </cell>
        </row>
        <row r="1694">
          <cell r="A1694">
            <v>586</v>
          </cell>
          <cell r="B1694" t="str">
            <v>sawsbuck</v>
          </cell>
        </row>
        <row r="1695">
          <cell r="A1695">
            <v>587</v>
          </cell>
          <cell r="B1695" t="str">
            <v>emolga</v>
          </cell>
        </row>
        <row r="1696">
          <cell r="A1696">
            <v>588</v>
          </cell>
          <cell r="B1696" t="str">
            <v>karrablast</v>
          </cell>
        </row>
        <row r="1697">
          <cell r="A1697">
            <v>589</v>
          </cell>
          <cell r="B1697" t="str">
            <v>escavalier</v>
          </cell>
        </row>
        <row r="1698">
          <cell r="A1698">
            <v>590</v>
          </cell>
          <cell r="B1698" t="str">
            <v>foongus</v>
          </cell>
        </row>
        <row r="1699">
          <cell r="A1699">
            <v>591</v>
          </cell>
          <cell r="B1699" t="str">
            <v>amoonguss</v>
          </cell>
        </row>
        <row r="1700">
          <cell r="A1700">
            <v>592</v>
          </cell>
          <cell r="B1700" t="str">
            <v>frillish</v>
          </cell>
        </row>
        <row r="1701">
          <cell r="A1701">
            <v>593</v>
          </cell>
          <cell r="B1701" t="str">
            <v>jellicent</v>
          </cell>
        </row>
        <row r="1702">
          <cell r="A1702">
            <v>594</v>
          </cell>
          <cell r="B1702" t="str">
            <v>alomomola</v>
          </cell>
        </row>
        <row r="1703">
          <cell r="A1703">
            <v>595</v>
          </cell>
          <cell r="B1703" t="str">
            <v>joltik</v>
          </cell>
        </row>
        <row r="1704">
          <cell r="A1704">
            <v>596</v>
          </cell>
          <cell r="B1704" t="str">
            <v>galvantula</v>
          </cell>
        </row>
        <row r="1705">
          <cell r="A1705">
            <v>597</v>
          </cell>
          <cell r="B1705" t="str">
            <v>ferroseed</v>
          </cell>
        </row>
        <row r="1706">
          <cell r="A1706">
            <v>598</v>
          </cell>
          <cell r="B1706" t="str">
            <v>ferrothorn</v>
          </cell>
        </row>
        <row r="1707">
          <cell r="A1707">
            <v>599</v>
          </cell>
          <cell r="B1707" t="str">
            <v>klink</v>
          </cell>
        </row>
        <row r="1708">
          <cell r="A1708">
            <v>600</v>
          </cell>
          <cell r="B1708" t="str">
            <v>klang</v>
          </cell>
        </row>
        <row r="1709">
          <cell r="A1709">
            <v>601</v>
          </cell>
          <cell r="B1709" t="str">
            <v>klinklang</v>
          </cell>
        </row>
        <row r="1710">
          <cell r="A1710">
            <v>602</v>
          </cell>
          <cell r="B1710" t="str">
            <v>tynamo</v>
          </cell>
        </row>
        <row r="1711">
          <cell r="A1711">
            <v>603</v>
          </cell>
          <cell r="B1711" t="str">
            <v>eelektrik</v>
          </cell>
        </row>
        <row r="1712">
          <cell r="A1712">
            <v>604</v>
          </cell>
          <cell r="B1712" t="str">
            <v>eelektross</v>
          </cell>
        </row>
        <row r="1713">
          <cell r="A1713">
            <v>605</v>
          </cell>
          <cell r="B1713" t="str">
            <v>elgyem</v>
          </cell>
        </row>
        <row r="1714">
          <cell r="A1714">
            <v>606</v>
          </cell>
          <cell r="B1714" t="str">
            <v>beheeyem</v>
          </cell>
        </row>
        <row r="1715">
          <cell r="A1715">
            <v>607</v>
          </cell>
          <cell r="B1715" t="str">
            <v>litwick</v>
          </cell>
        </row>
        <row r="1716">
          <cell r="A1716">
            <v>608</v>
          </cell>
          <cell r="B1716" t="str">
            <v>lampent</v>
          </cell>
        </row>
        <row r="1717">
          <cell r="A1717">
            <v>609</v>
          </cell>
          <cell r="B1717" t="str">
            <v>chandelure</v>
          </cell>
        </row>
        <row r="1718">
          <cell r="A1718">
            <v>610</v>
          </cell>
          <cell r="B1718" t="str">
            <v>axew</v>
          </cell>
        </row>
        <row r="1719">
          <cell r="A1719">
            <v>611</v>
          </cell>
          <cell r="B1719" t="str">
            <v>fraxure</v>
          </cell>
        </row>
        <row r="1720">
          <cell r="A1720">
            <v>612</v>
          </cell>
          <cell r="B1720" t="str">
            <v>haxorus</v>
          </cell>
        </row>
        <row r="1721">
          <cell r="A1721">
            <v>613</v>
          </cell>
          <cell r="B1721" t="str">
            <v>cubchoo</v>
          </cell>
        </row>
        <row r="1722">
          <cell r="A1722">
            <v>614</v>
          </cell>
          <cell r="B1722" t="str">
            <v>beartic</v>
          </cell>
        </row>
        <row r="1723">
          <cell r="A1723">
            <v>615</v>
          </cell>
          <cell r="B1723" t="str">
            <v>cryogonal</v>
          </cell>
        </row>
        <row r="1724">
          <cell r="A1724">
            <v>616</v>
          </cell>
          <cell r="B1724" t="str">
            <v>shelmet</v>
          </cell>
        </row>
        <row r="1725">
          <cell r="A1725">
            <v>617</v>
          </cell>
          <cell r="B1725" t="str">
            <v>accelgor</v>
          </cell>
        </row>
        <row r="1726">
          <cell r="A1726">
            <v>618</v>
          </cell>
          <cell r="B1726" t="str">
            <v>stunfisk</v>
          </cell>
        </row>
        <row r="1727">
          <cell r="A1727">
            <v>619</v>
          </cell>
          <cell r="B1727" t="str">
            <v>mienfoo</v>
          </cell>
        </row>
        <row r="1728">
          <cell r="A1728">
            <v>620</v>
          </cell>
          <cell r="B1728" t="str">
            <v>mienshao</v>
          </cell>
        </row>
        <row r="1729">
          <cell r="A1729">
            <v>621</v>
          </cell>
          <cell r="B1729" t="str">
            <v>druddigon</v>
          </cell>
        </row>
        <row r="1730">
          <cell r="A1730">
            <v>622</v>
          </cell>
          <cell r="B1730" t="str">
            <v>golett</v>
          </cell>
        </row>
        <row r="1731">
          <cell r="A1731">
            <v>623</v>
          </cell>
          <cell r="B1731" t="str">
            <v>golurk</v>
          </cell>
        </row>
        <row r="1732">
          <cell r="A1732">
            <v>624</v>
          </cell>
          <cell r="B1732" t="str">
            <v>pawniard</v>
          </cell>
        </row>
        <row r="1733">
          <cell r="A1733">
            <v>625</v>
          </cell>
          <cell r="B1733" t="str">
            <v>bisharp</v>
          </cell>
        </row>
        <row r="1734">
          <cell r="A1734">
            <v>626</v>
          </cell>
          <cell r="B1734" t="str">
            <v>bouffalant</v>
          </cell>
        </row>
        <row r="1735">
          <cell r="A1735">
            <v>627</v>
          </cell>
          <cell r="B1735" t="str">
            <v>rufflet</v>
          </cell>
        </row>
        <row r="1736">
          <cell r="A1736">
            <v>628</v>
          </cell>
          <cell r="B1736" t="str">
            <v>braviary</v>
          </cell>
        </row>
        <row r="1737">
          <cell r="A1737">
            <v>629</v>
          </cell>
          <cell r="B1737" t="str">
            <v>vullaby</v>
          </cell>
        </row>
        <row r="1738">
          <cell r="A1738">
            <v>630</v>
          </cell>
          <cell r="B1738" t="str">
            <v>mandibuzz</v>
          </cell>
        </row>
        <row r="1739">
          <cell r="A1739">
            <v>631</v>
          </cell>
          <cell r="B1739" t="str">
            <v>heatmor</v>
          </cell>
        </row>
        <row r="1740">
          <cell r="A1740">
            <v>632</v>
          </cell>
          <cell r="B1740" t="str">
            <v>durant</v>
          </cell>
        </row>
        <row r="1741">
          <cell r="A1741">
            <v>633</v>
          </cell>
          <cell r="B1741" t="str">
            <v>deino</v>
          </cell>
        </row>
        <row r="1742">
          <cell r="A1742">
            <v>634</v>
          </cell>
          <cell r="B1742" t="str">
            <v>zweilous</v>
          </cell>
        </row>
        <row r="1743">
          <cell r="A1743">
            <v>635</v>
          </cell>
          <cell r="B1743" t="str">
            <v>hydreigon</v>
          </cell>
        </row>
        <row r="1744">
          <cell r="A1744">
            <v>636</v>
          </cell>
          <cell r="B1744" t="str">
            <v>larvesta</v>
          </cell>
        </row>
        <row r="1745">
          <cell r="A1745">
            <v>637</v>
          </cell>
          <cell r="B1745" t="str">
            <v>volcarona</v>
          </cell>
        </row>
        <row r="1746">
          <cell r="A1746">
            <v>638</v>
          </cell>
          <cell r="B1746" t="str">
            <v>cobalion</v>
          </cell>
        </row>
        <row r="1747">
          <cell r="A1747">
            <v>639</v>
          </cell>
          <cell r="B1747" t="str">
            <v>terrakion</v>
          </cell>
        </row>
        <row r="1748">
          <cell r="A1748">
            <v>640</v>
          </cell>
          <cell r="B1748" t="str">
            <v>virizion</v>
          </cell>
        </row>
        <row r="1749">
          <cell r="A1749">
            <v>641</v>
          </cell>
          <cell r="B1749" t="str">
            <v>tornadus incarnate</v>
          </cell>
        </row>
        <row r="1750">
          <cell r="A1750">
            <v>642</v>
          </cell>
          <cell r="B1750" t="str">
            <v>thundurus incarnate</v>
          </cell>
        </row>
        <row r="1751">
          <cell r="A1751">
            <v>643</v>
          </cell>
          <cell r="B1751" t="str">
            <v>reshiram</v>
          </cell>
        </row>
        <row r="1752">
          <cell r="A1752">
            <v>644</v>
          </cell>
          <cell r="B1752" t="str">
            <v>zekrom</v>
          </cell>
        </row>
        <row r="1753">
          <cell r="A1753">
            <v>645</v>
          </cell>
          <cell r="B1753" t="str">
            <v>landorus incarnate</v>
          </cell>
        </row>
        <row r="1754">
          <cell r="A1754">
            <v>646</v>
          </cell>
          <cell r="B1754" t="str">
            <v>kyurem</v>
          </cell>
        </row>
        <row r="1755">
          <cell r="A1755">
            <v>647</v>
          </cell>
          <cell r="B1755" t="str">
            <v>keldeo ordinary</v>
          </cell>
        </row>
        <row r="1756">
          <cell r="A1756">
            <v>648</v>
          </cell>
          <cell r="B1756" t="str">
            <v>meloetta aria</v>
          </cell>
        </row>
        <row r="1757">
          <cell r="A1757">
            <v>649</v>
          </cell>
          <cell r="B1757" t="str">
            <v>genesect</v>
          </cell>
        </row>
        <row r="1758">
          <cell r="A1758">
            <v>650</v>
          </cell>
          <cell r="B1758" t="str">
            <v>chespin</v>
          </cell>
        </row>
        <row r="1759">
          <cell r="A1759">
            <v>651</v>
          </cell>
          <cell r="B1759" t="str">
            <v>quilladin</v>
          </cell>
        </row>
        <row r="1760">
          <cell r="A1760">
            <v>652</v>
          </cell>
          <cell r="B1760" t="str">
            <v>chesnaught</v>
          </cell>
        </row>
        <row r="1761">
          <cell r="A1761">
            <v>653</v>
          </cell>
          <cell r="B1761" t="str">
            <v>fennekin</v>
          </cell>
        </row>
        <row r="1762">
          <cell r="A1762">
            <v>654</v>
          </cell>
          <cell r="B1762" t="str">
            <v>braixen</v>
          </cell>
        </row>
        <row r="1763">
          <cell r="A1763">
            <v>655</v>
          </cell>
          <cell r="B1763" t="str">
            <v>delphox</v>
          </cell>
        </row>
        <row r="1764">
          <cell r="A1764">
            <v>656</v>
          </cell>
          <cell r="B1764" t="str">
            <v>froakie</v>
          </cell>
        </row>
        <row r="1765">
          <cell r="A1765">
            <v>657</v>
          </cell>
          <cell r="B1765" t="str">
            <v>frogadier</v>
          </cell>
        </row>
        <row r="1766">
          <cell r="A1766">
            <v>658</v>
          </cell>
          <cell r="B1766" t="str">
            <v>greninja</v>
          </cell>
        </row>
        <row r="1767">
          <cell r="A1767">
            <v>659</v>
          </cell>
          <cell r="B1767" t="str">
            <v>bunnelby</v>
          </cell>
        </row>
        <row r="1768">
          <cell r="A1768">
            <v>660</v>
          </cell>
          <cell r="B1768" t="str">
            <v>diggersby</v>
          </cell>
        </row>
        <row r="1769">
          <cell r="A1769">
            <v>661</v>
          </cell>
          <cell r="B1769" t="str">
            <v>fletchling</v>
          </cell>
        </row>
        <row r="1770">
          <cell r="A1770">
            <v>662</v>
          </cell>
          <cell r="B1770" t="str">
            <v>fletchinder</v>
          </cell>
        </row>
        <row r="1771">
          <cell r="A1771">
            <v>663</v>
          </cell>
          <cell r="B1771" t="str">
            <v>talonflame</v>
          </cell>
        </row>
        <row r="1772">
          <cell r="A1772">
            <v>664</v>
          </cell>
          <cell r="B1772" t="str">
            <v>scatterbug</v>
          </cell>
        </row>
        <row r="1773">
          <cell r="A1773">
            <v>665</v>
          </cell>
          <cell r="B1773" t="str">
            <v>spewpa</v>
          </cell>
        </row>
        <row r="1774">
          <cell r="A1774">
            <v>666</v>
          </cell>
          <cell r="B1774" t="str">
            <v>vivillon</v>
          </cell>
        </row>
        <row r="1775">
          <cell r="A1775">
            <v>667</v>
          </cell>
          <cell r="B1775" t="str">
            <v>litleo</v>
          </cell>
        </row>
        <row r="1776">
          <cell r="A1776">
            <v>668</v>
          </cell>
          <cell r="B1776" t="str">
            <v>pyroar</v>
          </cell>
        </row>
        <row r="1777">
          <cell r="A1777">
            <v>669</v>
          </cell>
          <cell r="B1777" t="str">
            <v>flabebe</v>
          </cell>
        </row>
        <row r="1778">
          <cell r="A1778">
            <v>670</v>
          </cell>
          <cell r="B1778" t="str">
            <v>floette</v>
          </cell>
        </row>
        <row r="1779">
          <cell r="A1779">
            <v>671</v>
          </cell>
          <cell r="B1779" t="str">
            <v>florges</v>
          </cell>
        </row>
        <row r="1780">
          <cell r="A1780">
            <v>672</v>
          </cell>
          <cell r="B1780" t="str">
            <v>skiddo</v>
          </cell>
        </row>
        <row r="1781">
          <cell r="A1781">
            <v>673</v>
          </cell>
          <cell r="B1781" t="str">
            <v>gogoat</v>
          </cell>
        </row>
        <row r="1782">
          <cell r="A1782">
            <v>674</v>
          </cell>
          <cell r="B1782" t="str">
            <v>pancham</v>
          </cell>
        </row>
        <row r="1783">
          <cell r="A1783">
            <v>675</v>
          </cell>
          <cell r="B1783" t="str">
            <v>pangoro</v>
          </cell>
        </row>
        <row r="1784">
          <cell r="A1784">
            <v>676</v>
          </cell>
          <cell r="B1784" t="str">
            <v>furfrou</v>
          </cell>
        </row>
        <row r="1785">
          <cell r="A1785">
            <v>677</v>
          </cell>
          <cell r="B1785" t="str">
            <v>espurr</v>
          </cell>
        </row>
        <row r="1786">
          <cell r="A1786">
            <v>678</v>
          </cell>
          <cell r="B1786" t="str">
            <v>meowstic male</v>
          </cell>
        </row>
        <row r="1787">
          <cell r="A1787">
            <v>679</v>
          </cell>
          <cell r="B1787" t="str">
            <v>honedge</v>
          </cell>
        </row>
        <row r="1788">
          <cell r="A1788">
            <v>680</v>
          </cell>
          <cell r="B1788" t="str">
            <v>doublade</v>
          </cell>
        </row>
        <row r="1789">
          <cell r="A1789">
            <v>681</v>
          </cell>
          <cell r="B1789" t="str">
            <v>aegislash shield</v>
          </cell>
        </row>
        <row r="1790">
          <cell r="A1790">
            <v>682</v>
          </cell>
          <cell r="B1790" t="str">
            <v>spritzee</v>
          </cell>
        </row>
        <row r="1791">
          <cell r="A1791">
            <v>683</v>
          </cell>
          <cell r="B1791" t="str">
            <v>aromatisse</v>
          </cell>
        </row>
        <row r="1792">
          <cell r="A1792">
            <v>684</v>
          </cell>
          <cell r="B1792" t="str">
            <v>swirlix</v>
          </cell>
        </row>
        <row r="1793">
          <cell r="A1793">
            <v>685</v>
          </cell>
          <cell r="B1793" t="str">
            <v>slurpuff</v>
          </cell>
        </row>
        <row r="1794">
          <cell r="A1794">
            <v>686</v>
          </cell>
          <cell r="B1794" t="str">
            <v>inkay</v>
          </cell>
        </row>
        <row r="1795">
          <cell r="A1795">
            <v>687</v>
          </cell>
          <cell r="B1795" t="str">
            <v>malamar</v>
          </cell>
        </row>
        <row r="1796">
          <cell r="A1796">
            <v>688</v>
          </cell>
          <cell r="B1796" t="str">
            <v>binacle</v>
          </cell>
        </row>
        <row r="1797">
          <cell r="A1797">
            <v>689</v>
          </cell>
          <cell r="B1797" t="str">
            <v>barbaracle</v>
          </cell>
        </row>
        <row r="1798">
          <cell r="A1798">
            <v>690</v>
          </cell>
          <cell r="B1798" t="str">
            <v>skrelp</v>
          </cell>
        </row>
        <row r="1799">
          <cell r="A1799">
            <v>691</v>
          </cell>
          <cell r="B1799" t="str">
            <v>dragalge</v>
          </cell>
        </row>
        <row r="1800">
          <cell r="A1800">
            <v>692</v>
          </cell>
          <cell r="B1800" t="str">
            <v>clauncher</v>
          </cell>
        </row>
        <row r="1801">
          <cell r="A1801">
            <v>693</v>
          </cell>
          <cell r="B1801" t="str">
            <v>clawitzer</v>
          </cell>
        </row>
        <row r="1802">
          <cell r="A1802">
            <v>694</v>
          </cell>
          <cell r="B1802" t="str">
            <v>helioptile</v>
          </cell>
        </row>
        <row r="1803">
          <cell r="A1803">
            <v>695</v>
          </cell>
          <cell r="B1803" t="str">
            <v>heliolisk</v>
          </cell>
        </row>
        <row r="1804">
          <cell r="A1804">
            <v>696</v>
          </cell>
          <cell r="B1804" t="str">
            <v>tyrunt</v>
          </cell>
        </row>
        <row r="1805">
          <cell r="A1805">
            <v>697</v>
          </cell>
          <cell r="B1805" t="str">
            <v>tyrantrum</v>
          </cell>
        </row>
        <row r="1806">
          <cell r="A1806">
            <v>698</v>
          </cell>
          <cell r="B1806" t="str">
            <v>amaura</v>
          </cell>
        </row>
        <row r="1807">
          <cell r="A1807">
            <v>699</v>
          </cell>
          <cell r="B1807" t="str">
            <v>aurorus</v>
          </cell>
        </row>
        <row r="1808">
          <cell r="A1808">
            <v>700</v>
          </cell>
          <cell r="B1808" t="str">
            <v>sylveon</v>
          </cell>
        </row>
        <row r="1809">
          <cell r="A1809">
            <v>701</v>
          </cell>
          <cell r="B1809" t="str">
            <v>hawlucha</v>
          </cell>
        </row>
        <row r="1810">
          <cell r="A1810">
            <v>702</v>
          </cell>
          <cell r="B1810" t="str">
            <v>dedenne</v>
          </cell>
        </row>
        <row r="1811">
          <cell r="A1811">
            <v>703</v>
          </cell>
          <cell r="B1811" t="str">
            <v>carbink</v>
          </cell>
        </row>
        <row r="1812">
          <cell r="A1812">
            <v>704</v>
          </cell>
          <cell r="B1812" t="str">
            <v>goomy</v>
          </cell>
        </row>
        <row r="1813">
          <cell r="A1813">
            <v>705</v>
          </cell>
          <cell r="B1813" t="str">
            <v>sliggoo</v>
          </cell>
        </row>
        <row r="1814">
          <cell r="A1814">
            <v>706</v>
          </cell>
          <cell r="B1814" t="str">
            <v>goodra</v>
          </cell>
        </row>
        <row r="1815">
          <cell r="A1815">
            <v>707</v>
          </cell>
          <cell r="B1815" t="str">
            <v>klefki</v>
          </cell>
        </row>
        <row r="1816">
          <cell r="A1816">
            <v>708</v>
          </cell>
          <cell r="B1816" t="str">
            <v>phantump</v>
          </cell>
        </row>
        <row r="1817">
          <cell r="A1817">
            <v>709</v>
          </cell>
          <cell r="B1817" t="str">
            <v>trevenant</v>
          </cell>
        </row>
        <row r="1818">
          <cell r="A1818">
            <v>710</v>
          </cell>
          <cell r="B1818" t="str">
            <v>pumpkaboo average</v>
          </cell>
        </row>
        <row r="1819">
          <cell r="A1819">
            <v>711</v>
          </cell>
          <cell r="B1819" t="str">
            <v>gourgeist average</v>
          </cell>
        </row>
        <row r="1820">
          <cell r="A1820">
            <v>712</v>
          </cell>
          <cell r="B1820" t="str">
            <v>bergmite</v>
          </cell>
        </row>
        <row r="1821">
          <cell r="A1821">
            <v>713</v>
          </cell>
          <cell r="B1821" t="str">
            <v>avalugg</v>
          </cell>
        </row>
        <row r="1822">
          <cell r="A1822">
            <v>714</v>
          </cell>
          <cell r="B1822" t="str">
            <v>noibat</v>
          </cell>
        </row>
        <row r="1823">
          <cell r="A1823">
            <v>715</v>
          </cell>
          <cell r="B1823" t="str">
            <v>noivern</v>
          </cell>
        </row>
        <row r="1824">
          <cell r="A1824">
            <v>716</v>
          </cell>
          <cell r="B1824" t="str">
            <v>xerneas</v>
          </cell>
        </row>
        <row r="1825">
          <cell r="A1825">
            <v>717</v>
          </cell>
          <cell r="B1825" t="str">
            <v>yveltal</v>
          </cell>
        </row>
        <row r="1826">
          <cell r="A1826">
            <v>718</v>
          </cell>
          <cell r="B1826" t="str">
            <v>zygarde 50</v>
          </cell>
        </row>
        <row r="1827">
          <cell r="A1827">
            <v>719</v>
          </cell>
          <cell r="B1827" t="str">
            <v>diancie</v>
          </cell>
        </row>
        <row r="1828">
          <cell r="A1828">
            <v>720</v>
          </cell>
          <cell r="B1828" t="str">
            <v>hoopa</v>
          </cell>
        </row>
        <row r="1829">
          <cell r="A1829">
            <v>721</v>
          </cell>
          <cell r="B1829" t="str">
            <v>volcanion</v>
          </cell>
        </row>
        <row r="1830">
          <cell r="A1830">
            <v>722</v>
          </cell>
          <cell r="B1830" t="str">
            <v>rowlet</v>
          </cell>
        </row>
        <row r="1831">
          <cell r="A1831">
            <v>723</v>
          </cell>
          <cell r="B1831" t="str">
            <v>dartrix</v>
          </cell>
        </row>
        <row r="1832">
          <cell r="A1832">
            <v>724</v>
          </cell>
          <cell r="B1832" t="str">
            <v>decidueye</v>
          </cell>
        </row>
        <row r="1833">
          <cell r="A1833">
            <v>725</v>
          </cell>
          <cell r="B1833" t="str">
            <v>litten</v>
          </cell>
        </row>
        <row r="1834">
          <cell r="A1834">
            <v>726</v>
          </cell>
          <cell r="B1834" t="str">
            <v>torracat</v>
          </cell>
        </row>
        <row r="1835">
          <cell r="A1835">
            <v>727</v>
          </cell>
          <cell r="B1835" t="str">
            <v>incineroar</v>
          </cell>
        </row>
        <row r="1836">
          <cell r="A1836">
            <v>728</v>
          </cell>
          <cell r="B1836" t="str">
            <v>popplio</v>
          </cell>
        </row>
        <row r="1837">
          <cell r="A1837">
            <v>729</v>
          </cell>
          <cell r="B1837" t="str">
            <v>brionne</v>
          </cell>
        </row>
        <row r="1838">
          <cell r="A1838">
            <v>730</v>
          </cell>
          <cell r="B1838" t="str">
            <v>primarina</v>
          </cell>
        </row>
        <row r="1839">
          <cell r="A1839">
            <v>731</v>
          </cell>
          <cell r="B1839" t="str">
            <v>pikipek</v>
          </cell>
        </row>
        <row r="1840">
          <cell r="A1840">
            <v>732</v>
          </cell>
          <cell r="B1840" t="str">
            <v>trumbeak</v>
          </cell>
        </row>
        <row r="1841">
          <cell r="A1841">
            <v>733</v>
          </cell>
          <cell r="B1841" t="str">
            <v>toucannon</v>
          </cell>
        </row>
        <row r="1842">
          <cell r="A1842">
            <v>734</v>
          </cell>
          <cell r="B1842" t="str">
            <v>yungoos</v>
          </cell>
        </row>
        <row r="1843">
          <cell r="A1843">
            <v>735</v>
          </cell>
          <cell r="B1843" t="str">
            <v>gumshoos</v>
          </cell>
        </row>
        <row r="1844">
          <cell r="A1844">
            <v>736</v>
          </cell>
          <cell r="B1844" t="str">
            <v>grubbin</v>
          </cell>
        </row>
        <row r="1845">
          <cell r="A1845">
            <v>737</v>
          </cell>
          <cell r="B1845" t="str">
            <v>charjabug</v>
          </cell>
        </row>
        <row r="1846">
          <cell r="A1846">
            <v>738</v>
          </cell>
          <cell r="B1846" t="str">
            <v>vikavolt</v>
          </cell>
        </row>
        <row r="1847">
          <cell r="A1847">
            <v>739</v>
          </cell>
          <cell r="B1847" t="str">
            <v>crabrawler</v>
          </cell>
        </row>
        <row r="1848">
          <cell r="A1848">
            <v>740</v>
          </cell>
          <cell r="B1848" t="str">
            <v>crabominable</v>
          </cell>
        </row>
        <row r="1849">
          <cell r="A1849">
            <v>741</v>
          </cell>
          <cell r="B1849" t="str">
            <v>oricorio baile</v>
          </cell>
        </row>
        <row r="1850">
          <cell r="A1850">
            <v>742</v>
          </cell>
          <cell r="B1850" t="str">
            <v>cutiefly</v>
          </cell>
        </row>
        <row r="1851">
          <cell r="A1851">
            <v>743</v>
          </cell>
          <cell r="B1851" t="str">
            <v>ribombee</v>
          </cell>
        </row>
        <row r="1852">
          <cell r="A1852">
            <v>744</v>
          </cell>
          <cell r="B1852" t="str">
            <v>rockruff</v>
          </cell>
        </row>
        <row r="1853">
          <cell r="A1853">
            <v>745</v>
          </cell>
          <cell r="B1853" t="str">
            <v>lycanroc midday</v>
          </cell>
        </row>
        <row r="1854">
          <cell r="A1854">
            <v>746</v>
          </cell>
          <cell r="B1854" t="str">
            <v>wishiwashi solo</v>
          </cell>
        </row>
        <row r="1855">
          <cell r="A1855">
            <v>747</v>
          </cell>
          <cell r="B1855" t="str">
            <v>mareanie</v>
          </cell>
        </row>
        <row r="1856">
          <cell r="A1856">
            <v>748</v>
          </cell>
          <cell r="B1856" t="str">
            <v>toxapex</v>
          </cell>
        </row>
        <row r="1857">
          <cell r="A1857">
            <v>749</v>
          </cell>
          <cell r="B1857" t="str">
            <v>mudbray</v>
          </cell>
        </row>
        <row r="1858">
          <cell r="A1858">
            <v>750</v>
          </cell>
          <cell r="B1858" t="str">
            <v>mudsdale</v>
          </cell>
        </row>
        <row r="1859">
          <cell r="A1859">
            <v>751</v>
          </cell>
          <cell r="B1859" t="str">
            <v>dewpider</v>
          </cell>
        </row>
        <row r="1860">
          <cell r="A1860">
            <v>752</v>
          </cell>
          <cell r="B1860" t="str">
            <v>araquanid</v>
          </cell>
        </row>
        <row r="1861">
          <cell r="A1861">
            <v>753</v>
          </cell>
          <cell r="B1861" t="str">
            <v>fomantis</v>
          </cell>
        </row>
        <row r="1862">
          <cell r="A1862">
            <v>754</v>
          </cell>
          <cell r="B1862" t="str">
            <v>lurantis</v>
          </cell>
        </row>
        <row r="1863">
          <cell r="A1863">
            <v>755</v>
          </cell>
          <cell r="B1863" t="str">
            <v>morelull</v>
          </cell>
        </row>
        <row r="1864">
          <cell r="A1864">
            <v>756</v>
          </cell>
          <cell r="B1864" t="str">
            <v>shiinotic</v>
          </cell>
        </row>
        <row r="1865">
          <cell r="A1865">
            <v>757</v>
          </cell>
          <cell r="B1865" t="str">
            <v>salandit</v>
          </cell>
        </row>
        <row r="1866">
          <cell r="A1866">
            <v>758</v>
          </cell>
          <cell r="B1866" t="str">
            <v>salazzle</v>
          </cell>
        </row>
        <row r="1867">
          <cell r="A1867">
            <v>759</v>
          </cell>
          <cell r="B1867" t="str">
            <v>stufful</v>
          </cell>
        </row>
        <row r="1868">
          <cell r="A1868">
            <v>760</v>
          </cell>
          <cell r="B1868" t="str">
            <v>bewear</v>
          </cell>
        </row>
        <row r="1869">
          <cell r="A1869">
            <v>761</v>
          </cell>
          <cell r="B1869" t="str">
            <v>bounsweet</v>
          </cell>
        </row>
        <row r="1870">
          <cell r="A1870">
            <v>762</v>
          </cell>
          <cell r="B1870" t="str">
            <v>steenee</v>
          </cell>
        </row>
        <row r="1871">
          <cell r="A1871">
            <v>763</v>
          </cell>
          <cell r="B1871" t="str">
            <v>tsareena</v>
          </cell>
        </row>
        <row r="1872">
          <cell r="A1872">
            <v>764</v>
          </cell>
          <cell r="B1872" t="str">
            <v>comfey</v>
          </cell>
        </row>
        <row r="1873">
          <cell r="A1873">
            <v>765</v>
          </cell>
          <cell r="B1873" t="str">
            <v>oranguru</v>
          </cell>
        </row>
        <row r="1874">
          <cell r="A1874">
            <v>766</v>
          </cell>
          <cell r="B1874" t="str">
            <v>passimian</v>
          </cell>
        </row>
        <row r="1875">
          <cell r="A1875">
            <v>767</v>
          </cell>
          <cell r="B1875" t="str">
            <v>wimpod</v>
          </cell>
        </row>
        <row r="1876">
          <cell r="A1876">
            <v>768</v>
          </cell>
          <cell r="B1876" t="str">
            <v>golisopod</v>
          </cell>
        </row>
        <row r="1877">
          <cell r="A1877">
            <v>769</v>
          </cell>
          <cell r="B1877" t="str">
            <v>sandygast</v>
          </cell>
        </row>
        <row r="1878">
          <cell r="A1878">
            <v>770</v>
          </cell>
          <cell r="B1878" t="str">
            <v>palossand</v>
          </cell>
        </row>
        <row r="1879">
          <cell r="A1879">
            <v>771</v>
          </cell>
          <cell r="B1879" t="str">
            <v>pyukumuku</v>
          </cell>
        </row>
        <row r="1880">
          <cell r="A1880">
            <v>772</v>
          </cell>
          <cell r="B1880" t="str">
            <v>type null</v>
          </cell>
        </row>
        <row r="1881">
          <cell r="A1881">
            <v>773</v>
          </cell>
          <cell r="B1881" t="str">
            <v>silvally</v>
          </cell>
        </row>
        <row r="1882">
          <cell r="A1882">
            <v>774</v>
          </cell>
          <cell r="B1882" t="str">
            <v>minior red meteor</v>
          </cell>
        </row>
        <row r="1883">
          <cell r="A1883">
            <v>775</v>
          </cell>
          <cell r="B1883" t="str">
            <v>komala</v>
          </cell>
        </row>
        <row r="1884">
          <cell r="A1884">
            <v>776</v>
          </cell>
          <cell r="B1884" t="str">
            <v>turtonator</v>
          </cell>
        </row>
        <row r="1885">
          <cell r="A1885">
            <v>777</v>
          </cell>
          <cell r="B1885" t="str">
            <v>togedemaru</v>
          </cell>
        </row>
        <row r="1886">
          <cell r="A1886">
            <v>778</v>
          </cell>
          <cell r="B1886" t="str">
            <v>mimikyu disguised</v>
          </cell>
        </row>
        <row r="1887">
          <cell r="A1887">
            <v>779</v>
          </cell>
          <cell r="B1887" t="str">
            <v>bruxish</v>
          </cell>
        </row>
        <row r="1888">
          <cell r="A1888">
            <v>780</v>
          </cell>
          <cell r="B1888" t="str">
            <v>drampa</v>
          </cell>
        </row>
        <row r="1889">
          <cell r="A1889">
            <v>781</v>
          </cell>
          <cell r="B1889" t="str">
            <v>dhelmise</v>
          </cell>
        </row>
        <row r="1890">
          <cell r="A1890">
            <v>782</v>
          </cell>
          <cell r="B1890" t="str">
            <v>jangmo o</v>
          </cell>
        </row>
        <row r="1891">
          <cell r="A1891">
            <v>783</v>
          </cell>
          <cell r="B1891" t="str">
            <v>hakamo o</v>
          </cell>
        </row>
        <row r="1892">
          <cell r="A1892">
            <v>784</v>
          </cell>
          <cell r="B1892" t="str">
            <v>kommo o</v>
          </cell>
        </row>
        <row r="1893">
          <cell r="A1893">
            <v>785</v>
          </cell>
          <cell r="B1893" t="str">
            <v>tapu koko</v>
          </cell>
        </row>
        <row r="1894">
          <cell r="A1894">
            <v>786</v>
          </cell>
          <cell r="B1894" t="str">
            <v>tapu lele</v>
          </cell>
        </row>
        <row r="1895">
          <cell r="A1895">
            <v>787</v>
          </cell>
          <cell r="B1895" t="str">
            <v>tapu bulu</v>
          </cell>
        </row>
        <row r="1896">
          <cell r="A1896">
            <v>788</v>
          </cell>
          <cell r="B1896" t="str">
            <v>tapu fini</v>
          </cell>
        </row>
        <row r="1897">
          <cell r="A1897">
            <v>789</v>
          </cell>
          <cell r="B1897" t="str">
            <v>cosmog</v>
          </cell>
        </row>
        <row r="1898">
          <cell r="A1898">
            <v>790</v>
          </cell>
          <cell r="B1898" t="str">
            <v>cosmoem</v>
          </cell>
        </row>
        <row r="1899">
          <cell r="A1899">
            <v>791</v>
          </cell>
          <cell r="B1899" t="str">
            <v>solgaleo</v>
          </cell>
        </row>
        <row r="1900">
          <cell r="A1900">
            <v>792</v>
          </cell>
          <cell r="B1900" t="str">
            <v>lunala</v>
          </cell>
        </row>
        <row r="1901">
          <cell r="A1901">
            <v>793</v>
          </cell>
          <cell r="B1901" t="str">
            <v>nihilego</v>
          </cell>
        </row>
        <row r="1902">
          <cell r="A1902">
            <v>794</v>
          </cell>
          <cell r="B1902" t="str">
            <v>buzzwole</v>
          </cell>
        </row>
        <row r="1903">
          <cell r="A1903">
            <v>795</v>
          </cell>
          <cell r="B1903" t="str">
            <v>pheromosa</v>
          </cell>
        </row>
        <row r="1904">
          <cell r="A1904">
            <v>796</v>
          </cell>
          <cell r="B1904" t="str">
            <v>xurkitree</v>
          </cell>
        </row>
        <row r="1905">
          <cell r="A1905">
            <v>797</v>
          </cell>
          <cell r="B1905" t="str">
            <v>celesteela</v>
          </cell>
        </row>
        <row r="1906">
          <cell r="A1906">
            <v>798</v>
          </cell>
          <cell r="B1906" t="str">
            <v>kartana</v>
          </cell>
        </row>
        <row r="1907">
          <cell r="A1907">
            <v>799</v>
          </cell>
          <cell r="B1907" t="str">
            <v>guzzlord</v>
          </cell>
        </row>
        <row r="1908">
          <cell r="A1908">
            <v>800</v>
          </cell>
          <cell r="B1908" t="str">
            <v>necrozma</v>
          </cell>
        </row>
        <row r="1909">
          <cell r="A1909">
            <v>801</v>
          </cell>
          <cell r="B1909" t="str">
            <v>magearna</v>
          </cell>
        </row>
        <row r="1910">
          <cell r="A1910">
            <v>802</v>
          </cell>
          <cell r="B1910" t="str">
            <v>marshadow</v>
          </cell>
        </row>
        <row r="1911">
          <cell r="A1911">
            <v>803</v>
          </cell>
          <cell r="B1911" t="str">
            <v>poipole</v>
          </cell>
        </row>
        <row r="1912">
          <cell r="A1912">
            <v>804</v>
          </cell>
          <cell r="B1912" t="str">
            <v>naganadel</v>
          </cell>
        </row>
        <row r="1913">
          <cell r="A1913">
            <v>805</v>
          </cell>
          <cell r="B1913" t="str">
            <v>stakataka</v>
          </cell>
        </row>
        <row r="1914">
          <cell r="A1914">
            <v>806</v>
          </cell>
          <cell r="B1914" t="str">
            <v>blacephalon</v>
          </cell>
        </row>
        <row r="1915">
          <cell r="A1915">
            <v>807</v>
          </cell>
          <cell r="B1915" t="str">
            <v>zeraora</v>
          </cell>
        </row>
        <row r="1916">
          <cell r="A1916">
            <v>808</v>
          </cell>
          <cell r="B1916" t="str">
            <v>meltan</v>
          </cell>
        </row>
        <row r="1917">
          <cell r="A1917">
            <v>809</v>
          </cell>
          <cell r="B1917" t="str">
            <v>melmetal</v>
          </cell>
        </row>
        <row r="1918">
          <cell r="A1918">
            <v>810</v>
          </cell>
          <cell r="B1918" t="str">
            <v>grookey</v>
          </cell>
        </row>
        <row r="1919">
          <cell r="A1919">
            <v>811</v>
          </cell>
          <cell r="B1919" t="str">
            <v>thwackey</v>
          </cell>
        </row>
        <row r="1920">
          <cell r="A1920">
            <v>812</v>
          </cell>
          <cell r="B1920" t="str">
            <v>rillaboom</v>
          </cell>
        </row>
        <row r="1921">
          <cell r="A1921">
            <v>813</v>
          </cell>
          <cell r="B1921" t="str">
            <v>scorbunny</v>
          </cell>
        </row>
        <row r="1922">
          <cell r="A1922">
            <v>814</v>
          </cell>
          <cell r="B1922" t="str">
            <v>raboot</v>
          </cell>
        </row>
        <row r="1923">
          <cell r="A1923">
            <v>815</v>
          </cell>
          <cell r="B1923" t="str">
            <v>cinderace</v>
          </cell>
        </row>
        <row r="1924">
          <cell r="A1924">
            <v>816</v>
          </cell>
          <cell r="B1924" t="str">
            <v>sobble</v>
          </cell>
        </row>
        <row r="1925">
          <cell r="A1925">
            <v>817</v>
          </cell>
          <cell r="B1925" t="str">
            <v>drizzile</v>
          </cell>
        </row>
        <row r="1926">
          <cell r="A1926">
            <v>818</v>
          </cell>
          <cell r="B1926" t="str">
            <v>inteleon</v>
          </cell>
        </row>
        <row r="1927">
          <cell r="A1927">
            <v>819</v>
          </cell>
          <cell r="B1927" t="str">
            <v>skwovet</v>
          </cell>
        </row>
        <row r="1928">
          <cell r="A1928">
            <v>820</v>
          </cell>
          <cell r="B1928" t="str">
            <v>greedent</v>
          </cell>
        </row>
        <row r="1929">
          <cell r="A1929">
            <v>821</v>
          </cell>
          <cell r="B1929" t="str">
            <v>rookidee</v>
          </cell>
        </row>
        <row r="1930">
          <cell r="A1930">
            <v>822</v>
          </cell>
          <cell r="B1930" t="str">
            <v>corvisquire</v>
          </cell>
        </row>
        <row r="1931">
          <cell r="A1931">
            <v>823</v>
          </cell>
          <cell r="B1931" t="str">
            <v>corviknight</v>
          </cell>
        </row>
        <row r="1932">
          <cell r="A1932">
            <v>824</v>
          </cell>
          <cell r="B1932" t="str">
            <v>blipbug</v>
          </cell>
        </row>
        <row r="1933">
          <cell r="A1933">
            <v>825</v>
          </cell>
          <cell r="B1933" t="str">
            <v>dottler</v>
          </cell>
        </row>
        <row r="1934">
          <cell r="A1934">
            <v>826</v>
          </cell>
          <cell r="B1934" t="str">
            <v>orbeetle</v>
          </cell>
        </row>
        <row r="1935">
          <cell r="A1935">
            <v>827</v>
          </cell>
          <cell r="B1935" t="str">
            <v>nickit</v>
          </cell>
        </row>
        <row r="1936">
          <cell r="A1936">
            <v>828</v>
          </cell>
          <cell r="B1936" t="str">
            <v>thievul</v>
          </cell>
        </row>
        <row r="1937">
          <cell r="A1937">
            <v>829</v>
          </cell>
          <cell r="B1937" t="str">
            <v>gossifleur</v>
          </cell>
        </row>
        <row r="1938">
          <cell r="A1938">
            <v>830</v>
          </cell>
          <cell r="B1938" t="str">
            <v>eldegoss</v>
          </cell>
        </row>
        <row r="1939">
          <cell r="A1939">
            <v>831</v>
          </cell>
          <cell r="B1939" t="str">
            <v>wooloo</v>
          </cell>
        </row>
        <row r="1940">
          <cell r="A1940">
            <v>832</v>
          </cell>
          <cell r="B1940" t="str">
            <v>dubwool</v>
          </cell>
        </row>
        <row r="1941">
          <cell r="A1941">
            <v>833</v>
          </cell>
          <cell r="B1941" t="str">
            <v>chewtle</v>
          </cell>
        </row>
        <row r="1942">
          <cell r="A1942">
            <v>834</v>
          </cell>
          <cell r="B1942" t="str">
            <v>drednaw</v>
          </cell>
        </row>
        <row r="1943">
          <cell r="A1943">
            <v>835</v>
          </cell>
          <cell r="B1943" t="str">
            <v>yamper</v>
          </cell>
        </row>
        <row r="1944">
          <cell r="A1944">
            <v>836</v>
          </cell>
          <cell r="B1944" t="str">
            <v>boltund</v>
          </cell>
        </row>
        <row r="1945">
          <cell r="A1945">
            <v>837</v>
          </cell>
          <cell r="B1945" t="str">
            <v>rolycoly</v>
          </cell>
        </row>
        <row r="1946">
          <cell r="A1946">
            <v>838</v>
          </cell>
          <cell r="B1946" t="str">
            <v>carkol</v>
          </cell>
        </row>
        <row r="1947">
          <cell r="A1947">
            <v>839</v>
          </cell>
          <cell r="B1947" t="str">
            <v>coalossal</v>
          </cell>
        </row>
        <row r="1948">
          <cell r="A1948">
            <v>840</v>
          </cell>
          <cell r="B1948" t="str">
            <v>applin</v>
          </cell>
        </row>
        <row r="1949">
          <cell r="A1949">
            <v>841</v>
          </cell>
          <cell r="B1949" t="str">
            <v>flapple</v>
          </cell>
        </row>
        <row r="1950">
          <cell r="A1950">
            <v>842</v>
          </cell>
          <cell r="B1950" t="str">
            <v>appletun</v>
          </cell>
        </row>
        <row r="1951">
          <cell r="A1951">
            <v>843</v>
          </cell>
          <cell r="B1951" t="str">
            <v>silicobra</v>
          </cell>
        </row>
        <row r="1952">
          <cell r="A1952">
            <v>844</v>
          </cell>
          <cell r="B1952" t="str">
            <v>sandaconda</v>
          </cell>
        </row>
        <row r="1953">
          <cell r="A1953">
            <v>845</v>
          </cell>
          <cell r="B1953" t="str">
            <v>cramorant</v>
          </cell>
        </row>
        <row r="1954">
          <cell r="A1954">
            <v>846</v>
          </cell>
          <cell r="B1954" t="str">
            <v>arrokuda</v>
          </cell>
        </row>
        <row r="1955">
          <cell r="A1955">
            <v>847</v>
          </cell>
          <cell r="B1955" t="str">
            <v>barraskewda</v>
          </cell>
        </row>
        <row r="1956">
          <cell r="A1956">
            <v>848</v>
          </cell>
          <cell r="B1956" t="str">
            <v>toxel</v>
          </cell>
        </row>
        <row r="1957">
          <cell r="A1957">
            <v>849</v>
          </cell>
          <cell r="B1957" t="str">
            <v>toxtricity amped</v>
          </cell>
        </row>
        <row r="1958">
          <cell r="A1958">
            <v>850</v>
          </cell>
          <cell r="B1958" t="str">
            <v>sizzlipede</v>
          </cell>
        </row>
        <row r="1959">
          <cell r="A1959">
            <v>851</v>
          </cell>
          <cell r="B1959" t="str">
            <v>centiskorch</v>
          </cell>
        </row>
        <row r="1960">
          <cell r="A1960">
            <v>852</v>
          </cell>
          <cell r="B1960" t="str">
            <v>clobbopus</v>
          </cell>
        </row>
        <row r="1961">
          <cell r="A1961">
            <v>853</v>
          </cell>
          <cell r="B1961" t="str">
            <v>grapploct</v>
          </cell>
        </row>
        <row r="1962">
          <cell r="A1962">
            <v>854</v>
          </cell>
          <cell r="B1962" t="str">
            <v>sinistea</v>
          </cell>
        </row>
        <row r="1963">
          <cell r="A1963">
            <v>855</v>
          </cell>
          <cell r="B1963" t="str">
            <v>polteageist</v>
          </cell>
        </row>
        <row r="1964">
          <cell r="A1964">
            <v>856</v>
          </cell>
          <cell r="B1964" t="str">
            <v>hatenna</v>
          </cell>
        </row>
        <row r="1965">
          <cell r="A1965">
            <v>857</v>
          </cell>
          <cell r="B1965" t="str">
            <v>hattrem</v>
          </cell>
        </row>
        <row r="1966">
          <cell r="A1966">
            <v>858</v>
          </cell>
          <cell r="B1966" t="str">
            <v>hatterene</v>
          </cell>
        </row>
        <row r="1967">
          <cell r="A1967">
            <v>859</v>
          </cell>
          <cell r="B1967" t="str">
            <v>impidimp</v>
          </cell>
        </row>
        <row r="1968">
          <cell r="A1968">
            <v>860</v>
          </cell>
          <cell r="B1968" t="str">
            <v>morgrem</v>
          </cell>
        </row>
        <row r="1969">
          <cell r="A1969">
            <v>861</v>
          </cell>
          <cell r="B1969" t="str">
            <v>grimmsnarl</v>
          </cell>
        </row>
        <row r="1970">
          <cell r="A1970">
            <v>862</v>
          </cell>
          <cell r="B1970" t="str">
            <v>obstagoon</v>
          </cell>
        </row>
        <row r="1971">
          <cell r="A1971">
            <v>863</v>
          </cell>
          <cell r="B1971" t="str">
            <v>perrserker</v>
          </cell>
        </row>
        <row r="1972">
          <cell r="A1972">
            <v>864</v>
          </cell>
          <cell r="B1972" t="str">
            <v>cursola</v>
          </cell>
        </row>
        <row r="1973">
          <cell r="A1973">
            <v>865</v>
          </cell>
          <cell r="B1973" t="str">
            <v>sirfetchd</v>
          </cell>
        </row>
        <row r="1974">
          <cell r="A1974">
            <v>866</v>
          </cell>
          <cell r="B1974" t="str">
            <v>mr rime</v>
          </cell>
        </row>
        <row r="1975">
          <cell r="A1975">
            <v>867</v>
          </cell>
          <cell r="B1975" t="str">
            <v>runerigus</v>
          </cell>
        </row>
        <row r="1976">
          <cell r="A1976">
            <v>868</v>
          </cell>
          <cell r="B1976" t="str">
            <v>milcery</v>
          </cell>
        </row>
        <row r="1977">
          <cell r="A1977">
            <v>869</v>
          </cell>
          <cell r="B1977" t="str">
            <v>alcremie</v>
          </cell>
        </row>
        <row r="1978">
          <cell r="A1978">
            <v>870</v>
          </cell>
          <cell r="B1978" t="str">
            <v>falinks</v>
          </cell>
        </row>
        <row r="1979">
          <cell r="A1979">
            <v>871</v>
          </cell>
          <cell r="B1979" t="str">
            <v>pincurchin</v>
          </cell>
        </row>
        <row r="1980">
          <cell r="A1980">
            <v>872</v>
          </cell>
          <cell r="B1980" t="str">
            <v>snom</v>
          </cell>
        </row>
        <row r="1981">
          <cell r="A1981">
            <v>873</v>
          </cell>
          <cell r="B1981" t="str">
            <v>frosmoth</v>
          </cell>
        </row>
        <row r="1982">
          <cell r="A1982">
            <v>874</v>
          </cell>
          <cell r="B1982" t="str">
            <v>stonjourner</v>
          </cell>
        </row>
        <row r="1983">
          <cell r="A1983">
            <v>875</v>
          </cell>
          <cell r="B1983" t="str">
            <v>eiscue ice</v>
          </cell>
        </row>
        <row r="1984">
          <cell r="A1984">
            <v>876</v>
          </cell>
          <cell r="B1984" t="str">
            <v>indeedee male</v>
          </cell>
        </row>
        <row r="1985">
          <cell r="A1985">
            <v>877</v>
          </cell>
          <cell r="B1985" t="str">
            <v>morpeko full belly</v>
          </cell>
        </row>
        <row r="1986">
          <cell r="A1986">
            <v>878</v>
          </cell>
          <cell r="B1986" t="str">
            <v>cufant</v>
          </cell>
        </row>
        <row r="1987">
          <cell r="A1987">
            <v>879</v>
          </cell>
          <cell r="B1987" t="str">
            <v>copperajah</v>
          </cell>
        </row>
        <row r="1988">
          <cell r="A1988">
            <v>880</v>
          </cell>
          <cell r="B1988" t="str">
            <v>dracozolt</v>
          </cell>
        </row>
        <row r="1989">
          <cell r="A1989">
            <v>881</v>
          </cell>
          <cell r="B1989" t="str">
            <v>arctozolt</v>
          </cell>
        </row>
        <row r="1990">
          <cell r="A1990">
            <v>882</v>
          </cell>
          <cell r="B1990" t="str">
            <v>dracovish</v>
          </cell>
        </row>
        <row r="1991">
          <cell r="A1991">
            <v>883</v>
          </cell>
          <cell r="B1991" t="str">
            <v>arctovish</v>
          </cell>
        </row>
        <row r="1992">
          <cell r="A1992">
            <v>884</v>
          </cell>
          <cell r="B1992" t="str">
            <v>duraludon</v>
          </cell>
        </row>
        <row r="1993">
          <cell r="A1993">
            <v>885</v>
          </cell>
          <cell r="B1993" t="str">
            <v>dreepy</v>
          </cell>
        </row>
        <row r="1994">
          <cell r="A1994">
            <v>886</v>
          </cell>
          <cell r="B1994" t="str">
            <v>drakloak</v>
          </cell>
        </row>
        <row r="1995">
          <cell r="A1995">
            <v>887</v>
          </cell>
          <cell r="B1995" t="str">
            <v>dragapult</v>
          </cell>
        </row>
        <row r="1996">
          <cell r="A1996">
            <v>888</v>
          </cell>
          <cell r="B1996" t="str">
            <v>zacian</v>
          </cell>
        </row>
        <row r="1997">
          <cell r="A1997">
            <v>889</v>
          </cell>
          <cell r="B1997" t="str">
            <v>zamazenta</v>
          </cell>
        </row>
        <row r="1998">
          <cell r="A1998">
            <v>890</v>
          </cell>
          <cell r="B1998" t="str">
            <v>eternatus</v>
          </cell>
        </row>
        <row r="1999">
          <cell r="A1999">
            <v>891</v>
          </cell>
          <cell r="B1999" t="str">
            <v>kubfu</v>
          </cell>
        </row>
        <row r="2000">
          <cell r="A2000">
            <v>892</v>
          </cell>
          <cell r="B2000" t="str">
            <v>urshifu single strike</v>
          </cell>
        </row>
        <row r="2001">
          <cell r="A2001">
            <v>893</v>
          </cell>
          <cell r="B2001" t="str">
            <v>zarude</v>
          </cell>
        </row>
        <row r="2002">
          <cell r="A2002">
            <v>894</v>
          </cell>
          <cell r="B2002" t="str">
            <v>regieleki</v>
          </cell>
        </row>
        <row r="2003">
          <cell r="A2003">
            <v>895</v>
          </cell>
          <cell r="B2003" t="str">
            <v>regidrago</v>
          </cell>
        </row>
        <row r="2004">
          <cell r="A2004">
            <v>896</v>
          </cell>
          <cell r="B2004" t="str">
            <v>glastrier</v>
          </cell>
        </row>
        <row r="2005">
          <cell r="A2005">
            <v>897</v>
          </cell>
          <cell r="B2005" t="str">
            <v>spectrier</v>
          </cell>
        </row>
        <row r="2006">
          <cell r="A2006">
            <v>898</v>
          </cell>
          <cell r="B2006" t="str">
            <v>calyrex</v>
          </cell>
        </row>
        <row r="2007">
          <cell r="A2007">
            <v>10001</v>
          </cell>
          <cell r="B2007" t="str">
            <v>deoxys attack</v>
          </cell>
        </row>
        <row r="2008">
          <cell r="A2008">
            <v>10002</v>
          </cell>
          <cell r="B2008" t="str">
            <v>deoxys defense</v>
          </cell>
        </row>
        <row r="2009">
          <cell r="A2009">
            <v>10003</v>
          </cell>
          <cell r="B2009" t="str">
            <v>deoxys speed</v>
          </cell>
        </row>
        <row r="2010">
          <cell r="A2010">
            <v>10004</v>
          </cell>
          <cell r="B2010" t="str">
            <v>wormadam sandy</v>
          </cell>
        </row>
        <row r="2011">
          <cell r="A2011">
            <v>10005</v>
          </cell>
          <cell r="B2011" t="str">
            <v>wormadam trash</v>
          </cell>
        </row>
        <row r="2012">
          <cell r="A2012">
            <v>10006</v>
          </cell>
          <cell r="B2012" t="str">
            <v>shaymin sky</v>
          </cell>
        </row>
        <row r="2013">
          <cell r="A2013">
            <v>10007</v>
          </cell>
          <cell r="B2013" t="str">
            <v>giratina origin</v>
          </cell>
        </row>
        <row r="2014">
          <cell r="A2014">
            <v>10008</v>
          </cell>
          <cell r="B2014" t="str">
            <v>rotom heat</v>
          </cell>
        </row>
        <row r="2015">
          <cell r="A2015">
            <v>10009</v>
          </cell>
          <cell r="B2015" t="str">
            <v>rotom wash</v>
          </cell>
        </row>
        <row r="2016">
          <cell r="A2016">
            <v>10010</v>
          </cell>
          <cell r="B2016" t="str">
            <v>rotom frost</v>
          </cell>
        </row>
        <row r="2017">
          <cell r="A2017">
            <v>10011</v>
          </cell>
          <cell r="B2017" t="str">
            <v>rotom fan</v>
          </cell>
        </row>
        <row r="2018">
          <cell r="A2018">
            <v>10012</v>
          </cell>
          <cell r="B2018" t="str">
            <v>rotom mow</v>
          </cell>
        </row>
        <row r="2019">
          <cell r="A2019">
            <v>10013</v>
          </cell>
          <cell r="B2019" t="str">
            <v>castform sunny</v>
          </cell>
        </row>
        <row r="2020">
          <cell r="A2020">
            <v>10014</v>
          </cell>
          <cell r="B2020" t="str">
            <v>castform rainy</v>
          </cell>
        </row>
        <row r="2021">
          <cell r="A2021">
            <v>10015</v>
          </cell>
          <cell r="B2021" t="str">
            <v>castform snowy</v>
          </cell>
        </row>
        <row r="2022">
          <cell r="A2022">
            <v>10016</v>
          </cell>
          <cell r="B2022" t="str">
            <v>basculin blue striped</v>
          </cell>
        </row>
        <row r="2023">
          <cell r="A2023">
            <v>10017</v>
          </cell>
          <cell r="B2023" t="str">
            <v>darmanitan zen</v>
          </cell>
        </row>
        <row r="2024">
          <cell r="A2024">
            <v>10018</v>
          </cell>
          <cell r="B2024" t="str">
            <v>meloetta pirouette</v>
          </cell>
        </row>
        <row r="2025">
          <cell r="A2025">
            <v>10019</v>
          </cell>
          <cell r="B2025" t="str">
            <v>tornadus therian</v>
          </cell>
        </row>
        <row r="2026">
          <cell r="A2026">
            <v>10020</v>
          </cell>
          <cell r="B2026" t="str">
            <v>thundurus therian</v>
          </cell>
        </row>
        <row r="2027">
          <cell r="A2027">
            <v>10021</v>
          </cell>
          <cell r="B2027" t="str">
            <v>landorus therian</v>
          </cell>
        </row>
        <row r="2028">
          <cell r="A2028">
            <v>10022</v>
          </cell>
          <cell r="B2028" t="str">
            <v>kyurem black</v>
          </cell>
        </row>
        <row r="2029">
          <cell r="A2029">
            <v>10023</v>
          </cell>
          <cell r="B2029" t="str">
            <v>kyurem white</v>
          </cell>
        </row>
        <row r="2030">
          <cell r="A2030">
            <v>10024</v>
          </cell>
          <cell r="B2030" t="str">
            <v>keldeo resolute</v>
          </cell>
        </row>
        <row r="2031">
          <cell r="A2031">
            <v>10025</v>
          </cell>
          <cell r="B2031" t="str">
            <v>meowstic female</v>
          </cell>
        </row>
        <row r="2032">
          <cell r="A2032">
            <v>10026</v>
          </cell>
          <cell r="B2032" t="str">
            <v>aegislash blade</v>
          </cell>
        </row>
        <row r="2033">
          <cell r="A2033">
            <v>10027</v>
          </cell>
          <cell r="B2033" t="str">
            <v>pumpkaboo small</v>
          </cell>
        </row>
        <row r="2034">
          <cell r="A2034">
            <v>10028</v>
          </cell>
          <cell r="B2034" t="str">
            <v>pumpkaboo large</v>
          </cell>
        </row>
        <row r="2035">
          <cell r="A2035">
            <v>10029</v>
          </cell>
          <cell r="B2035" t="str">
            <v>pumpkaboo super</v>
          </cell>
        </row>
        <row r="2036">
          <cell r="A2036">
            <v>10030</v>
          </cell>
          <cell r="B2036" t="str">
            <v>gourgeist small</v>
          </cell>
        </row>
        <row r="2037">
          <cell r="A2037">
            <v>10031</v>
          </cell>
          <cell r="B2037" t="str">
            <v>gourgeist large</v>
          </cell>
        </row>
        <row r="2038">
          <cell r="A2038">
            <v>10032</v>
          </cell>
          <cell r="B2038" t="str">
            <v>gourgeist super</v>
          </cell>
        </row>
        <row r="2039">
          <cell r="A2039">
            <v>10033</v>
          </cell>
          <cell r="B2039" t="str">
            <v>venusaur mega</v>
          </cell>
        </row>
        <row r="2040">
          <cell r="A2040">
            <v>10034</v>
          </cell>
          <cell r="B2040" t="str">
            <v>charizard mega x</v>
          </cell>
        </row>
        <row r="2041">
          <cell r="A2041">
            <v>10035</v>
          </cell>
          <cell r="B2041" t="str">
            <v>charizard mega y</v>
          </cell>
        </row>
        <row r="2042">
          <cell r="A2042">
            <v>10036</v>
          </cell>
          <cell r="B2042" t="str">
            <v>blastoise mega</v>
          </cell>
        </row>
        <row r="2043">
          <cell r="A2043">
            <v>10037</v>
          </cell>
          <cell r="B2043" t="str">
            <v>alakazam mega</v>
          </cell>
        </row>
        <row r="2044">
          <cell r="A2044">
            <v>10038</v>
          </cell>
          <cell r="B2044" t="str">
            <v>gengar mega</v>
          </cell>
        </row>
        <row r="2045">
          <cell r="A2045">
            <v>10039</v>
          </cell>
          <cell r="B2045" t="str">
            <v>kangaskhan mega</v>
          </cell>
        </row>
        <row r="2046">
          <cell r="A2046">
            <v>10040</v>
          </cell>
          <cell r="B2046" t="str">
            <v>pinsir mega</v>
          </cell>
        </row>
        <row r="2047">
          <cell r="A2047">
            <v>10041</v>
          </cell>
          <cell r="B2047" t="str">
            <v>gyarados mega</v>
          </cell>
        </row>
        <row r="2048">
          <cell r="A2048">
            <v>10042</v>
          </cell>
          <cell r="B2048" t="str">
            <v>aerodactyl mega</v>
          </cell>
        </row>
        <row r="2049">
          <cell r="A2049">
            <v>10043</v>
          </cell>
          <cell r="B2049" t="str">
            <v>mewtwo mega x</v>
          </cell>
        </row>
        <row r="2050">
          <cell r="A2050">
            <v>10044</v>
          </cell>
          <cell r="B2050" t="str">
            <v>mewtwo mega y</v>
          </cell>
        </row>
        <row r="2051">
          <cell r="A2051">
            <v>10045</v>
          </cell>
          <cell r="B2051" t="str">
            <v>ampharos mega</v>
          </cell>
        </row>
        <row r="2052">
          <cell r="A2052">
            <v>10046</v>
          </cell>
          <cell r="B2052" t="str">
            <v>scizor mega</v>
          </cell>
        </row>
        <row r="2053">
          <cell r="A2053">
            <v>10047</v>
          </cell>
          <cell r="B2053" t="str">
            <v>heracross mega</v>
          </cell>
        </row>
        <row r="2054">
          <cell r="A2054">
            <v>10048</v>
          </cell>
          <cell r="B2054" t="str">
            <v>houndoom mega</v>
          </cell>
        </row>
        <row r="2055">
          <cell r="A2055">
            <v>10049</v>
          </cell>
          <cell r="B2055" t="str">
            <v>tyranitar mega</v>
          </cell>
        </row>
        <row r="2056">
          <cell r="A2056">
            <v>10050</v>
          </cell>
          <cell r="B2056" t="str">
            <v>blaziken mega</v>
          </cell>
        </row>
        <row r="2057">
          <cell r="A2057">
            <v>10051</v>
          </cell>
          <cell r="B2057" t="str">
            <v>gardevoir mega</v>
          </cell>
        </row>
        <row r="2058">
          <cell r="A2058">
            <v>10052</v>
          </cell>
          <cell r="B2058" t="str">
            <v>mawile mega</v>
          </cell>
        </row>
        <row r="2059">
          <cell r="A2059">
            <v>10053</v>
          </cell>
          <cell r="B2059" t="str">
            <v>aggron mega</v>
          </cell>
        </row>
        <row r="2060">
          <cell r="A2060">
            <v>10054</v>
          </cell>
          <cell r="B2060" t="str">
            <v>medicham mega</v>
          </cell>
        </row>
        <row r="2061">
          <cell r="A2061">
            <v>10055</v>
          </cell>
          <cell r="B2061" t="str">
            <v>manectric mega</v>
          </cell>
        </row>
        <row r="2062">
          <cell r="A2062">
            <v>10056</v>
          </cell>
          <cell r="B2062" t="str">
            <v>banette mega</v>
          </cell>
        </row>
        <row r="2063">
          <cell r="A2063">
            <v>10057</v>
          </cell>
          <cell r="B2063" t="str">
            <v>absol mega</v>
          </cell>
        </row>
        <row r="2064">
          <cell r="A2064">
            <v>10058</v>
          </cell>
          <cell r="B2064" t="str">
            <v>garchomp mega</v>
          </cell>
        </row>
        <row r="2065">
          <cell r="A2065">
            <v>10059</v>
          </cell>
          <cell r="B2065" t="str">
            <v>lucario mega</v>
          </cell>
        </row>
        <row r="2066">
          <cell r="A2066">
            <v>10060</v>
          </cell>
          <cell r="B2066" t="str">
            <v>abomasnow mega</v>
          </cell>
        </row>
        <row r="2067">
          <cell r="A2067">
            <v>10061</v>
          </cell>
          <cell r="B2067" t="str">
            <v>floette eternal</v>
          </cell>
        </row>
        <row r="2068">
          <cell r="A2068">
            <v>10062</v>
          </cell>
          <cell r="B2068" t="str">
            <v>latias mega</v>
          </cell>
        </row>
        <row r="2069">
          <cell r="A2069">
            <v>10063</v>
          </cell>
          <cell r="B2069" t="str">
            <v>latios mega</v>
          </cell>
        </row>
        <row r="2070">
          <cell r="A2070">
            <v>10064</v>
          </cell>
          <cell r="B2070" t="str">
            <v>swampert mega</v>
          </cell>
        </row>
        <row r="2071">
          <cell r="A2071">
            <v>10065</v>
          </cell>
          <cell r="B2071" t="str">
            <v>sceptile mega</v>
          </cell>
        </row>
        <row r="2072">
          <cell r="A2072">
            <v>10066</v>
          </cell>
          <cell r="B2072" t="str">
            <v>sableye mega</v>
          </cell>
        </row>
        <row r="2073">
          <cell r="A2073">
            <v>10067</v>
          </cell>
          <cell r="B2073" t="str">
            <v>altaria mega</v>
          </cell>
        </row>
        <row r="2074">
          <cell r="A2074">
            <v>10068</v>
          </cell>
          <cell r="B2074" t="str">
            <v>gallade mega</v>
          </cell>
        </row>
        <row r="2075">
          <cell r="A2075">
            <v>10069</v>
          </cell>
          <cell r="B2075" t="str">
            <v>audino mega</v>
          </cell>
        </row>
        <row r="2076">
          <cell r="A2076">
            <v>10070</v>
          </cell>
          <cell r="B2076" t="str">
            <v>sharpedo mega</v>
          </cell>
        </row>
        <row r="2077">
          <cell r="A2077">
            <v>10071</v>
          </cell>
          <cell r="B2077" t="str">
            <v>slowbro mega</v>
          </cell>
        </row>
        <row r="2078">
          <cell r="A2078">
            <v>10072</v>
          </cell>
          <cell r="B2078" t="str">
            <v>steelix mega</v>
          </cell>
        </row>
        <row r="2079">
          <cell r="A2079">
            <v>10073</v>
          </cell>
          <cell r="B2079" t="str">
            <v>pidgeot mega</v>
          </cell>
        </row>
        <row r="2080">
          <cell r="A2080">
            <v>10074</v>
          </cell>
          <cell r="B2080" t="str">
            <v>glalie mega</v>
          </cell>
        </row>
        <row r="2081">
          <cell r="A2081">
            <v>10075</v>
          </cell>
          <cell r="B2081" t="str">
            <v>diancie mega</v>
          </cell>
        </row>
        <row r="2082">
          <cell r="A2082">
            <v>10076</v>
          </cell>
          <cell r="B2082" t="str">
            <v>metagross mega</v>
          </cell>
        </row>
        <row r="2083">
          <cell r="A2083">
            <v>10077</v>
          </cell>
          <cell r="B2083" t="str">
            <v>kyogre primal</v>
          </cell>
        </row>
        <row r="2084">
          <cell r="A2084">
            <v>10078</v>
          </cell>
          <cell r="B2084" t="str">
            <v>groudon primal</v>
          </cell>
        </row>
        <row r="2085">
          <cell r="A2085">
            <v>10079</v>
          </cell>
          <cell r="B2085" t="str">
            <v>rayquaza mega</v>
          </cell>
        </row>
        <row r="2086">
          <cell r="A2086">
            <v>10080</v>
          </cell>
          <cell r="B2086" t="str">
            <v>pikachu rock star</v>
          </cell>
        </row>
        <row r="2087">
          <cell r="A2087">
            <v>10081</v>
          </cell>
          <cell r="B2087" t="str">
            <v>pikachu belle</v>
          </cell>
        </row>
        <row r="2088">
          <cell r="A2088">
            <v>10082</v>
          </cell>
          <cell r="B2088" t="str">
            <v>pikachu pop star</v>
          </cell>
        </row>
        <row r="2089">
          <cell r="A2089">
            <v>10083</v>
          </cell>
          <cell r="B2089" t="str">
            <v>pikachu phd</v>
          </cell>
        </row>
        <row r="2090">
          <cell r="A2090">
            <v>10084</v>
          </cell>
          <cell r="B2090" t="str">
            <v>pikachu libre</v>
          </cell>
        </row>
        <row r="2091">
          <cell r="A2091">
            <v>10085</v>
          </cell>
          <cell r="B2091" t="str">
            <v>pikachu cosplay</v>
          </cell>
        </row>
        <row r="2092">
          <cell r="A2092">
            <v>10086</v>
          </cell>
          <cell r="B2092" t="str">
            <v>hoopa unbound</v>
          </cell>
        </row>
        <row r="2093">
          <cell r="A2093">
            <v>10087</v>
          </cell>
          <cell r="B2093" t="str">
            <v>camerupt mega</v>
          </cell>
        </row>
        <row r="2094">
          <cell r="A2094">
            <v>10088</v>
          </cell>
          <cell r="B2094" t="str">
            <v>lopunny mega</v>
          </cell>
        </row>
        <row r="2095">
          <cell r="A2095">
            <v>10089</v>
          </cell>
          <cell r="B2095" t="str">
            <v>salamence mega</v>
          </cell>
        </row>
        <row r="2096">
          <cell r="A2096">
            <v>10090</v>
          </cell>
          <cell r="B2096" t="str">
            <v>beedrill mega</v>
          </cell>
        </row>
        <row r="2097">
          <cell r="A2097">
            <v>10091</v>
          </cell>
          <cell r="B2097" t="str">
            <v>rattata alola</v>
          </cell>
        </row>
        <row r="2098">
          <cell r="A2098">
            <v>10092</v>
          </cell>
          <cell r="B2098" t="str">
            <v>raticate alola</v>
          </cell>
        </row>
        <row r="2099">
          <cell r="A2099">
            <v>10093</v>
          </cell>
          <cell r="B2099" t="str">
            <v>raticate totem alola</v>
          </cell>
        </row>
        <row r="2100">
          <cell r="A2100">
            <v>10094</v>
          </cell>
          <cell r="B2100" t="str">
            <v>pikachu original cap</v>
          </cell>
        </row>
        <row r="2101">
          <cell r="A2101">
            <v>10095</v>
          </cell>
          <cell r="B2101" t="str">
            <v>pikachu hoenn cap</v>
          </cell>
        </row>
        <row r="2102">
          <cell r="A2102">
            <v>10096</v>
          </cell>
          <cell r="B2102" t="str">
            <v>pikachu sinnoh cap</v>
          </cell>
        </row>
        <row r="2103">
          <cell r="A2103">
            <v>10097</v>
          </cell>
          <cell r="B2103" t="str">
            <v>pikachu unova cap</v>
          </cell>
        </row>
        <row r="2104">
          <cell r="A2104">
            <v>10098</v>
          </cell>
          <cell r="B2104" t="str">
            <v>pikachu kalos cap</v>
          </cell>
        </row>
        <row r="2105">
          <cell r="A2105">
            <v>10099</v>
          </cell>
          <cell r="B2105" t="str">
            <v>pikachu alola cap</v>
          </cell>
        </row>
        <row r="2106">
          <cell r="A2106">
            <v>10100</v>
          </cell>
          <cell r="B2106" t="str">
            <v>raichu alola</v>
          </cell>
        </row>
        <row r="2107">
          <cell r="A2107">
            <v>10101</v>
          </cell>
          <cell r="B2107" t="str">
            <v>sandshrew alola</v>
          </cell>
        </row>
        <row r="2108">
          <cell r="A2108">
            <v>10102</v>
          </cell>
          <cell r="B2108" t="str">
            <v>sandslash alola</v>
          </cell>
        </row>
        <row r="2109">
          <cell r="A2109">
            <v>10103</v>
          </cell>
          <cell r="B2109" t="str">
            <v>vulpix alola</v>
          </cell>
        </row>
        <row r="2110">
          <cell r="A2110">
            <v>10104</v>
          </cell>
          <cell r="B2110" t="str">
            <v>ninetales alola</v>
          </cell>
        </row>
        <row r="2111">
          <cell r="A2111">
            <v>10105</v>
          </cell>
          <cell r="B2111" t="str">
            <v>diglett alola</v>
          </cell>
        </row>
        <row r="2112">
          <cell r="A2112">
            <v>10106</v>
          </cell>
          <cell r="B2112" t="str">
            <v>dugtrio alola</v>
          </cell>
        </row>
        <row r="2113">
          <cell r="A2113">
            <v>10107</v>
          </cell>
          <cell r="B2113" t="str">
            <v>meowth alola</v>
          </cell>
        </row>
        <row r="2114">
          <cell r="A2114">
            <v>10108</v>
          </cell>
          <cell r="B2114" t="str">
            <v>persian alola</v>
          </cell>
        </row>
        <row r="2115">
          <cell r="A2115">
            <v>10109</v>
          </cell>
          <cell r="B2115" t="str">
            <v>geodude alola</v>
          </cell>
        </row>
        <row r="2116">
          <cell r="A2116">
            <v>10110</v>
          </cell>
          <cell r="B2116" t="str">
            <v>graveler alola</v>
          </cell>
        </row>
        <row r="2117">
          <cell r="A2117">
            <v>10111</v>
          </cell>
          <cell r="B2117" t="str">
            <v>golem alola</v>
          </cell>
        </row>
        <row r="2118">
          <cell r="A2118">
            <v>10112</v>
          </cell>
          <cell r="B2118" t="str">
            <v>grimer alola</v>
          </cell>
        </row>
        <row r="2119">
          <cell r="A2119">
            <v>10113</v>
          </cell>
          <cell r="B2119" t="str">
            <v>muk alola</v>
          </cell>
        </row>
        <row r="2120">
          <cell r="A2120">
            <v>10114</v>
          </cell>
          <cell r="B2120" t="str">
            <v>exeggutor alola</v>
          </cell>
        </row>
        <row r="2121">
          <cell r="A2121">
            <v>10115</v>
          </cell>
          <cell r="B2121" t="str">
            <v>marowak alola</v>
          </cell>
        </row>
        <row r="2122">
          <cell r="A2122">
            <v>10116</v>
          </cell>
          <cell r="B2122" t="str">
            <v>greninja battle bond</v>
          </cell>
        </row>
        <row r="2123">
          <cell r="A2123">
            <v>10117</v>
          </cell>
          <cell r="B2123" t="str">
            <v>greninja ash</v>
          </cell>
        </row>
        <row r="2124">
          <cell r="A2124">
            <v>10118</v>
          </cell>
          <cell r="B2124" t="str">
            <v>zygarde 10 power construct</v>
          </cell>
        </row>
        <row r="2125">
          <cell r="A2125">
            <v>10119</v>
          </cell>
          <cell r="B2125" t="str">
            <v>zygarde 50 power construct</v>
          </cell>
        </row>
        <row r="2126">
          <cell r="A2126">
            <v>10120</v>
          </cell>
          <cell r="B2126" t="str">
            <v>zygarde complete</v>
          </cell>
        </row>
        <row r="2127">
          <cell r="A2127">
            <v>10121</v>
          </cell>
          <cell r="B2127" t="str">
            <v>gumshoos totem</v>
          </cell>
        </row>
        <row r="2128">
          <cell r="A2128">
            <v>10122</v>
          </cell>
          <cell r="B2128" t="str">
            <v>vikavolt totem</v>
          </cell>
        </row>
        <row r="2129">
          <cell r="A2129">
            <v>10123</v>
          </cell>
          <cell r="B2129" t="str">
            <v>oricorio pom pom</v>
          </cell>
        </row>
        <row r="2130">
          <cell r="A2130">
            <v>10124</v>
          </cell>
          <cell r="B2130" t="str">
            <v>oricorio pau</v>
          </cell>
        </row>
        <row r="2131">
          <cell r="A2131">
            <v>10125</v>
          </cell>
          <cell r="B2131" t="str">
            <v>oricorio sensu</v>
          </cell>
        </row>
        <row r="2132">
          <cell r="A2132">
            <v>10126</v>
          </cell>
          <cell r="B2132" t="str">
            <v>lycanroc midnight</v>
          </cell>
        </row>
        <row r="2133">
          <cell r="A2133">
            <v>10127</v>
          </cell>
          <cell r="B2133" t="str">
            <v>wishiwashi school</v>
          </cell>
        </row>
        <row r="2134">
          <cell r="A2134">
            <v>10128</v>
          </cell>
          <cell r="B2134" t="str">
            <v>lurantis totem</v>
          </cell>
        </row>
        <row r="2135">
          <cell r="A2135">
            <v>10129</v>
          </cell>
          <cell r="B2135" t="str">
            <v>salazzle totem</v>
          </cell>
        </row>
        <row r="2136">
          <cell r="A2136">
            <v>10130</v>
          </cell>
          <cell r="B2136" t="str">
            <v>minior orange meteor</v>
          </cell>
        </row>
        <row r="2137">
          <cell r="A2137">
            <v>10131</v>
          </cell>
          <cell r="B2137" t="str">
            <v>minior yellow meteor</v>
          </cell>
        </row>
        <row r="2138">
          <cell r="A2138">
            <v>10132</v>
          </cell>
          <cell r="B2138" t="str">
            <v>minior green meteor</v>
          </cell>
        </row>
        <row r="2139">
          <cell r="A2139">
            <v>10133</v>
          </cell>
          <cell r="B2139" t="str">
            <v>minior blue meteor</v>
          </cell>
        </row>
        <row r="2140">
          <cell r="A2140">
            <v>10134</v>
          </cell>
          <cell r="B2140" t="str">
            <v>minior indigo meteor</v>
          </cell>
        </row>
        <row r="2141">
          <cell r="A2141">
            <v>10135</v>
          </cell>
          <cell r="B2141" t="str">
            <v>minior violet meteor</v>
          </cell>
        </row>
        <row r="2142">
          <cell r="A2142">
            <v>10136</v>
          </cell>
          <cell r="B2142" t="str">
            <v>minior red</v>
          </cell>
        </row>
        <row r="2143">
          <cell r="A2143">
            <v>10137</v>
          </cell>
          <cell r="B2143" t="str">
            <v>minior orange</v>
          </cell>
        </row>
        <row r="2144">
          <cell r="A2144">
            <v>10138</v>
          </cell>
          <cell r="B2144" t="str">
            <v>minior yellow</v>
          </cell>
        </row>
        <row r="2145">
          <cell r="A2145">
            <v>10139</v>
          </cell>
          <cell r="B2145" t="str">
            <v>minior green</v>
          </cell>
        </row>
        <row r="2146">
          <cell r="A2146">
            <v>10140</v>
          </cell>
          <cell r="B2146" t="str">
            <v>minior blue</v>
          </cell>
        </row>
        <row r="2147">
          <cell r="A2147">
            <v>10141</v>
          </cell>
          <cell r="B2147" t="str">
            <v>minior indigo</v>
          </cell>
        </row>
        <row r="2148">
          <cell r="A2148">
            <v>10142</v>
          </cell>
          <cell r="B2148" t="str">
            <v>minior violet</v>
          </cell>
        </row>
        <row r="2149">
          <cell r="A2149">
            <v>10143</v>
          </cell>
          <cell r="B2149" t="str">
            <v>mimikyu busted</v>
          </cell>
        </row>
        <row r="2150">
          <cell r="A2150">
            <v>10144</v>
          </cell>
          <cell r="B2150" t="str">
            <v>mimikyu totem disguised</v>
          </cell>
        </row>
        <row r="2151">
          <cell r="A2151">
            <v>10145</v>
          </cell>
          <cell r="B2151" t="str">
            <v>mimikyu totem busted</v>
          </cell>
        </row>
        <row r="2152">
          <cell r="A2152">
            <v>10146</v>
          </cell>
          <cell r="B2152" t="str">
            <v>kommo o totem</v>
          </cell>
        </row>
        <row r="2153">
          <cell r="A2153">
            <v>10147</v>
          </cell>
          <cell r="B2153" t="str">
            <v>magearna original</v>
          </cell>
        </row>
        <row r="2154">
          <cell r="A2154">
            <v>10148</v>
          </cell>
          <cell r="B2154" t="str">
            <v>pikachu partner cap</v>
          </cell>
        </row>
        <row r="2155">
          <cell r="A2155">
            <v>10149</v>
          </cell>
          <cell r="B2155" t="str">
            <v>marowak totem</v>
          </cell>
        </row>
        <row r="2156">
          <cell r="A2156">
            <v>10150</v>
          </cell>
          <cell r="B2156" t="str">
            <v>ribombee totem</v>
          </cell>
        </row>
        <row r="2157">
          <cell r="A2157">
            <v>10151</v>
          </cell>
          <cell r="B2157" t="str">
            <v>rockruff own tempo</v>
          </cell>
        </row>
        <row r="2158">
          <cell r="A2158">
            <v>10152</v>
          </cell>
          <cell r="B2158" t="str">
            <v>lycanroc dusk</v>
          </cell>
        </row>
        <row r="2159">
          <cell r="A2159">
            <v>10153</v>
          </cell>
          <cell r="B2159" t="str">
            <v>araquanid totem</v>
          </cell>
        </row>
        <row r="2160">
          <cell r="A2160">
            <v>10154</v>
          </cell>
          <cell r="B2160" t="str">
            <v>togedemaru totem</v>
          </cell>
        </row>
        <row r="2161">
          <cell r="A2161">
            <v>10155</v>
          </cell>
          <cell r="B2161" t="str">
            <v>necrozma dusk</v>
          </cell>
        </row>
        <row r="2162">
          <cell r="A2162">
            <v>10156</v>
          </cell>
          <cell r="B2162" t="str">
            <v>necrozma dawn</v>
          </cell>
        </row>
        <row r="2163">
          <cell r="A2163">
            <v>10157</v>
          </cell>
          <cell r="B2163" t="str">
            <v>necrozma ultra</v>
          </cell>
        </row>
        <row r="2164">
          <cell r="A2164">
            <v>10158</v>
          </cell>
          <cell r="B2164" t="str">
            <v>pikachu starter</v>
          </cell>
        </row>
        <row r="2165">
          <cell r="A2165">
            <v>10159</v>
          </cell>
          <cell r="B2165" t="str">
            <v>eevee starter</v>
          </cell>
        </row>
        <row r="2166">
          <cell r="A2166">
            <v>10160</v>
          </cell>
          <cell r="B2166" t="str">
            <v>pikachu world cap</v>
          </cell>
        </row>
        <row r="2167">
          <cell r="A2167">
            <v>10161</v>
          </cell>
          <cell r="B2167" t="str">
            <v>meowth galar</v>
          </cell>
        </row>
        <row r="2168">
          <cell r="A2168">
            <v>10162</v>
          </cell>
          <cell r="B2168" t="str">
            <v>ponyta galar</v>
          </cell>
        </row>
        <row r="2169">
          <cell r="A2169">
            <v>10163</v>
          </cell>
          <cell r="B2169" t="str">
            <v>rapidash galar</v>
          </cell>
        </row>
        <row r="2170">
          <cell r="A2170">
            <v>10164</v>
          </cell>
          <cell r="B2170" t="str">
            <v>slowpoke galar</v>
          </cell>
        </row>
        <row r="2171">
          <cell r="A2171">
            <v>10165</v>
          </cell>
          <cell r="B2171" t="str">
            <v>slowbro galar</v>
          </cell>
        </row>
        <row r="2172">
          <cell r="A2172">
            <v>10166</v>
          </cell>
          <cell r="B2172" t="str">
            <v>farfetchd galar</v>
          </cell>
        </row>
        <row r="2173">
          <cell r="A2173">
            <v>10167</v>
          </cell>
          <cell r="B2173" t="str">
            <v>weezing galar</v>
          </cell>
        </row>
        <row r="2174">
          <cell r="A2174">
            <v>10168</v>
          </cell>
          <cell r="B2174" t="str">
            <v>mr mime galar</v>
          </cell>
        </row>
        <row r="2175">
          <cell r="A2175">
            <v>10169</v>
          </cell>
          <cell r="B2175" t="str">
            <v>articuno galar</v>
          </cell>
        </row>
        <row r="2176">
          <cell r="A2176">
            <v>10170</v>
          </cell>
          <cell r="B2176" t="str">
            <v>zapdos galar</v>
          </cell>
        </row>
        <row r="2177">
          <cell r="A2177">
            <v>10171</v>
          </cell>
          <cell r="B2177" t="str">
            <v>moltres galar</v>
          </cell>
        </row>
        <row r="2178">
          <cell r="A2178">
            <v>10172</v>
          </cell>
          <cell r="B2178" t="str">
            <v>slowking galar</v>
          </cell>
        </row>
        <row r="2179">
          <cell r="A2179">
            <v>10173</v>
          </cell>
          <cell r="B2179" t="str">
            <v>corsola galar</v>
          </cell>
        </row>
        <row r="2180">
          <cell r="A2180">
            <v>10174</v>
          </cell>
          <cell r="B2180" t="str">
            <v>zigzagoon galar</v>
          </cell>
        </row>
        <row r="2181">
          <cell r="A2181">
            <v>10175</v>
          </cell>
          <cell r="B2181" t="str">
            <v>linoone galar</v>
          </cell>
        </row>
        <row r="2182">
          <cell r="A2182">
            <v>10176</v>
          </cell>
          <cell r="B2182" t="str">
            <v>darumaka galar</v>
          </cell>
        </row>
        <row r="2183">
          <cell r="A2183">
            <v>10177</v>
          </cell>
          <cell r="B2183" t="str">
            <v>darmanitan galar standard</v>
          </cell>
        </row>
        <row r="2184">
          <cell r="A2184">
            <v>10178</v>
          </cell>
          <cell r="B2184" t="str">
            <v>darmanitan galar zen</v>
          </cell>
        </row>
        <row r="2185">
          <cell r="A2185">
            <v>10179</v>
          </cell>
          <cell r="B2185" t="str">
            <v>yamask galar</v>
          </cell>
        </row>
        <row r="2186">
          <cell r="A2186">
            <v>10180</v>
          </cell>
          <cell r="B2186" t="str">
            <v>stunfisk galar</v>
          </cell>
        </row>
        <row r="2187">
          <cell r="A2187">
            <v>10181</v>
          </cell>
          <cell r="B2187" t="str">
            <v>zygarde 10</v>
          </cell>
        </row>
        <row r="2188">
          <cell r="A2188">
            <v>10182</v>
          </cell>
          <cell r="B2188" t="str">
            <v>cramorant gulping</v>
          </cell>
        </row>
        <row r="2189">
          <cell r="A2189">
            <v>10183</v>
          </cell>
          <cell r="B2189" t="str">
            <v>cramorant gorging</v>
          </cell>
        </row>
        <row r="2190">
          <cell r="A2190">
            <v>10184</v>
          </cell>
          <cell r="B2190" t="str">
            <v>toxtricity low key</v>
          </cell>
        </row>
        <row r="2191">
          <cell r="A2191">
            <v>10185</v>
          </cell>
          <cell r="B2191" t="str">
            <v>eiscue noice</v>
          </cell>
        </row>
        <row r="2192">
          <cell r="A2192">
            <v>10186</v>
          </cell>
          <cell r="B2192" t="str">
            <v>indeedee female</v>
          </cell>
        </row>
        <row r="2193">
          <cell r="A2193">
            <v>10187</v>
          </cell>
          <cell r="B2193" t="str">
            <v>morpeko hangry</v>
          </cell>
        </row>
        <row r="2194">
          <cell r="A2194">
            <v>10188</v>
          </cell>
          <cell r="B2194" t="str">
            <v>zacian crowned</v>
          </cell>
        </row>
        <row r="2195">
          <cell r="A2195">
            <v>10189</v>
          </cell>
          <cell r="B2195" t="str">
            <v>zamazenta crowned</v>
          </cell>
        </row>
        <row r="2196">
          <cell r="A2196">
            <v>10190</v>
          </cell>
          <cell r="B2196" t="str">
            <v>eternatus eternamax</v>
          </cell>
        </row>
        <row r="2197">
          <cell r="A2197">
            <v>10191</v>
          </cell>
          <cell r="B2197" t="str">
            <v>urshifu rapid strike</v>
          </cell>
        </row>
        <row r="2198">
          <cell r="A2198">
            <v>10192</v>
          </cell>
          <cell r="B2198" t="str">
            <v>zarude dada</v>
          </cell>
        </row>
        <row r="2199">
          <cell r="A2199">
            <v>10193</v>
          </cell>
          <cell r="B2199" t="str">
            <v>calyrex ice</v>
          </cell>
        </row>
        <row r="2200">
          <cell r="A2200">
            <v>10194</v>
          </cell>
          <cell r="B2200" t="str">
            <v>calyrex shadow</v>
          </cell>
        </row>
        <row r="2202">
          <cell r="A2202">
            <v>1</v>
          </cell>
          <cell r="B2202" t="str">
            <v>bulbasaur</v>
          </cell>
        </row>
        <row r="2203">
          <cell r="A2203">
            <v>2</v>
          </cell>
          <cell r="B2203" t="str">
            <v>ivysaur</v>
          </cell>
        </row>
        <row r="2204">
          <cell r="A2204">
            <v>3</v>
          </cell>
          <cell r="B2204" t="str">
            <v>venusaur</v>
          </cell>
        </row>
        <row r="2205">
          <cell r="A2205">
            <v>4</v>
          </cell>
          <cell r="B2205" t="str">
            <v>charmander</v>
          </cell>
        </row>
        <row r="2206">
          <cell r="A2206">
            <v>5</v>
          </cell>
          <cell r="B2206" t="str">
            <v>charmeleon</v>
          </cell>
        </row>
        <row r="2207">
          <cell r="A2207">
            <v>6</v>
          </cell>
          <cell r="B2207" t="str">
            <v>charizard</v>
          </cell>
        </row>
        <row r="2208">
          <cell r="A2208">
            <v>7</v>
          </cell>
          <cell r="B2208" t="str">
            <v>squirtle</v>
          </cell>
        </row>
        <row r="2209">
          <cell r="A2209">
            <v>8</v>
          </cell>
          <cell r="B2209" t="str">
            <v>wartortle</v>
          </cell>
        </row>
        <row r="2210">
          <cell r="A2210">
            <v>9</v>
          </cell>
          <cell r="B2210" t="str">
            <v>blastoise</v>
          </cell>
        </row>
        <row r="2211">
          <cell r="A2211">
            <v>10</v>
          </cell>
          <cell r="B2211" t="str">
            <v>caterpie</v>
          </cell>
        </row>
        <row r="2212">
          <cell r="A2212">
            <v>11</v>
          </cell>
          <cell r="B2212" t="str">
            <v>metapod</v>
          </cell>
        </row>
        <row r="2213">
          <cell r="A2213">
            <v>12</v>
          </cell>
          <cell r="B2213" t="str">
            <v>butterfree</v>
          </cell>
        </row>
        <row r="2214">
          <cell r="A2214">
            <v>13</v>
          </cell>
          <cell r="B2214" t="str">
            <v>weedle</v>
          </cell>
        </row>
        <row r="2215">
          <cell r="A2215">
            <v>14</v>
          </cell>
          <cell r="B2215" t="str">
            <v>kakuna</v>
          </cell>
        </row>
        <row r="2216">
          <cell r="A2216">
            <v>15</v>
          </cell>
          <cell r="B2216" t="str">
            <v>beedrill</v>
          </cell>
        </row>
        <row r="2217">
          <cell r="A2217">
            <v>16</v>
          </cell>
          <cell r="B2217" t="str">
            <v>pidgey</v>
          </cell>
        </row>
        <row r="2218">
          <cell r="A2218">
            <v>17</v>
          </cell>
          <cell r="B2218" t="str">
            <v>pidgeotto</v>
          </cell>
        </row>
        <row r="2219">
          <cell r="A2219">
            <v>18</v>
          </cell>
          <cell r="B2219" t="str">
            <v>pidgeot</v>
          </cell>
        </row>
        <row r="2220">
          <cell r="A2220">
            <v>19</v>
          </cell>
          <cell r="B2220" t="str">
            <v>rattata</v>
          </cell>
        </row>
        <row r="2221">
          <cell r="A2221">
            <v>20</v>
          </cell>
          <cell r="B2221" t="str">
            <v>raticate</v>
          </cell>
        </row>
        <row r="2222">
          <cell r="A2222">
            <v>21</v>
          </cell>
          <cell r="B2222" t="str">
            <v>spearow</v>
          </cell>
        </row>
        <row r="2223">
          <cell r="A2223">
            <v>22</v>
          </cell>
          <cell r="B2223" t="str">
            <v>fearow</v>
          </cell>
        </row>
        <row r="2224">
          <cell r="A2224">
            <v>23</v>
          </cell>
          <cell r="B2224" t="str">
            <v>ekans</v>
          </cell>
        </row>
        <row r="2225">
          <cell r="A2225">
            <v>24</v>
          </cell>
          <cell r="B2225" t="str">
            <v>arbok</v>
          </cell>
        </row>
        <row r="2226">
          <cell r="A2226">
            <v>25</v>
          </cell>
          <cell r="B2226" t="str">
            <v>pikachu</v>
          </cell>
        </row>
        <row r="2227">
          <cell r="A2227">
            <v>26</v>
          </cell>
          <cell r="B2227" t="str">
            <v>raichu</v>
          </cell>
        </row>
        <row r="2228">
          <cell r="A2228">
            <v>27</v>
          </cell>
          <cell r="B2228" t="str">
            <v>sandshrew</v>
          </cell>
        </row>
        <row r="2229">
          <cell r="A2229">
            <v>28</v>
          </cell>
          <cell r="B2229" t="str">
            <v>sandslash</v>
          </cell>
        </row>
        <row r="2230">
          <cell r="A2230">
            <v>29</v>
          </cell>
          <cell r="B2230" t="str">
            <v>nidoran</v>
          </cell>
        </row>
        <row r="2231">
          <cell r="A2231">
            <v>30</v>
          </cell>
          <cell r="B2231" t="str">
            <v>nidorina</v>
          </cell>
        </row>
        <row r="2232">
          <cell r="A2232">
            <v>31</v>
          </cell>
          <cell r="B2232" t="str">
            <v>nidoqueen</v>
          </cell>
        </row>
        <row r="2233">
          <cell r="A2233">
            <v>32</v>
          </cell>
          <cell r="B2233" t="str">
            <v>nidoran</v>
          </cell>
        </row>
        <row r="2234">
          <cell r="A2234">
            <v>33</v>
          </cell>
          <cell r="B2234" t="str">
            <v>nidorino</v>
          </cell>
        </row>
        <row r="2235">
          <cell r="A2235">
            <v>34</v>
          </cell>
          <cell r="B2235" t="str">
            <v>nidoking</v>
          </cell>
        </row>
        <row r="2236">
          <cell r="A2236">
            <v>35</v>
          </cell>
          <cell r="B2236" t="str">
            <v>clefairy</v>
          </cell>
        </row>
        <row r="2237">
          <cell r="A2237">
            <v>36</v>
          </cell>
          <cell r="B2237" t="str">
            <v>clefable</v>
          </cell>
        </row>
        <row r="2238">
          <cell r="A2238">
            <v>37</v>
          </cell>
          <cell r="B2238" t="str">
            <v>vulpix</v>
          </cell>
        </row>
        <row r="2239">
          <cell r="A2239">
            <v>38</v>
          </cell>
          <cell r="B2239" t="str">
            <v>ninetales</v>
          </cell>
        </row>
        <row r="2240">
          <cell r="A2240">
            <v>39</v>
          </cell>
          <cell r="B2240" t="str">
            <v>jigglypuff</v>
          </cell>
        </row>
        <row r="2241">
          <cell r="A2241">
            <v>40</v>
          </cell>
          <cell r="B2241" t="str">
            <v>wigglytuff</v>
          </cell>
        </row>
        <row r="2242">
          <cell r="A2242">
            <v>41</v>
          </cell>
          <cell r="B2242" t="str">
            <v>zubat</v>
          </cell>
        </row>
        <row r="2243">
          <cell r="A2243">
            <v>42</v>
          </cell>
          <cell r="B2243" t="str">
            <v>golbat</v>
          </cell>
        </row>
        <row r="2244">
          <cell r="A2244">
            <v>43</v>
          </cell>
          <cell r="B2244" t="str">
            <v>oddish</v>
          </cell>
        </row>
        <row r="2245">
          <cell r="A2245">
            <v>44</v>
          </cell>
          <cell r="B2245" t="str">
            <v>gloom</v>
          </cell>
        </row>
        <row r="2246">
          <cell r="A2246">
            <v>45</v>
          </cell>
          <cell r="B2246" t="str">
            <v>vileplume</v>
          </cell>
        </row>
        <row r="2247">
          <cell r="A2247">
            <v>46</v>
          </cell>
          <cell r="B2247" t="str">
            <v>paras</v>
          </cell>
        </row>
        <row r="2248">
          <cell r="A2248">
            <v>47</v>
          </cell>
          <cell r="B2248" t="str">
            <v>parasect</v>
          </cell>
        </row>
        <row r="2249">
          <cell r="A2249">
            <v>48</v>
          </cell>
          <cell r="B2249" t="str">
            <v>venonat</v>
          </cell>
        </row>
        <row r="2250">
          <cell r="A2250">
            <v>49</v>
          </cell>
          <cell r="B2250" t="str">
            <v>venomoth</v>
          </cell>
        </row>
        <row r="2251">
          <cell r="A2251">
            <v>50</v>
          </cell>
          <cell r="B2251" t="str">
            <v>diglett</v>
          </cell>
        </row>
        <row r="2252">
          <cell r="A2252">
            <v>51</v>
          </cell>
          <cell r="B2252" t="str">
            <v>dugtrio</v>
          </cell>
        </row>
        <row r="2253">
          <cell r="A2253">
            <v>52</v>
          </cell>
          <cell r="B2253" t="str">
            <v>meowth</v>
          </cell>
        </row>
        <row r="2254">
          <cell r="A2254">
            <v>53</v>
          </cell>
          <cell r="B2254" t="str">
            <v>persian</v>
          </cell>
        </row>
        <row r="2255">
          <cell r="A2255">
            <v>54</v>
          </cell>
          <cell r="B2255" t="str">
            <v>psyduck</v>
          </cell>
        </row>
        <row r="2256">
          <cell r="A2256">
            <v>55</v>
          </cell>
          <cell r="B2256" t="str">
            <v>golduck</v>
          </cell>
        </row>
        <row r="2257">
          <cell r="A2257">
            <v>56</v>
          </cell>
          <cell r="B2257" t="str">
            <v>mankey</v>
          </cell>
        </row>
        <row r="2258">
          <cell r="A2258">
            <v>57</v>
          </cell>
          <cell r="B2258" t="str">
            <v>primeape</v>
          </cell>
        </row>
        <row r="2259">
          <cell r="A2259">
            <v>58</v>
          </cell>
          <cell r="B2259" t="str">
            <v>growlithe</v>
          </cell>
        </row>
        <row r="2260">
          <cell r="A2260">
            <v>59</v>
          </cell>
          <cell r="B2260" t="str">
            <v>arcanine</v>
          </cell>
        </row>
        <row r="2261">
          <cell r="A2261">
            <v>60</v>
          </cell>
          <cell r="B2261" t="str">
            <v>poliwag</v>
          </cell>
        </row>
        <row r="2262">
          <cell r="A2262">
            <v>61</v>
          </cell>
          <cell r="B2262" t="str">
            <v>poliwhirl</v>
          </cell>
        </row>
        <row r="2263">
          <cell r="A2263">
            <v>62</v>
          </cell>
          <cell r="B2263" t="str">
            <v>poliwrath</v>
          </cell>
        </row>
        <row r="2264">
          <cell r="A2264">
            <v>63</v>
          </cell>
          <cell r="B2264" t="str">
            <v>abra</v>
          </cell>
        </row>
        <row r="2265">
          <cell r="A2265">
            <v>64</v>
          </cell>
          <cell r="B2265" t="str">
            <v>kadabra</v>
          </cell>
        </row>
        <row r="2266">
          <cell r="A2266">
            <v>65</v>
          </cell>
          <cell r="B2266" t="str">
            <v>alakazam</v>
          </cell>
        </row>
        <row r="2267">
          <cell r="A2267">
            <v>66</v>
          </cell>
          <cell r="B2267" t="str">
            <v>machop</v>
          </cell>
        </row>
        <row r="2268">
          <cell r="A2268">
            <v>67</v>
          </cell>
          <cell r="B2268" t="str">
            <v>machoke</v>
          </cell>
        </row>
        <row r="2269">
          <cell r="A2269">
            <v>68</v>
          </cell>
          <cell r="B2269" t="str">
            <v>machamp</v>
          </cell>
        </row>
        <row r="2270">
          <cell r="A2270">
            <v>69</v>
          </cell>
          <cell r="B2270" t="str">
            <v>bellsprout</v>
          </cell>
        </row>
        <row r="2271">
          <cell r="A2271">
            <v>70</v>
          </cell>
          <cell r="B2271" t="str">
            <v>weepinbell</v>
          </cell>
        </row>
        <row r="2272">
          <cell r="A2272">
            <v>71</v>
          </cell>
          <cell r="B2272" t="str">
            <v>victreebel</v>
          </cell>
        </row>
        <row r="2273">
          <cell r="A2273">
            <v>72</v>
          </cell>
          <cell r="B2273" t="str">
            <v>tentacool</v>
          </cell>
        </row>
        <row r="2274">
          <cell r="A2274">
            <v>73</v>
          </cell>
          <cell r="B2274" t="str">
            <v>tentacruel</v>
          </cell>
        </row>
        <row r="2275">
          <cell r="A2275">
            <v>74</v>
          </cell>
          <cell r="B2275" t="str">
            <v>geodude</v>
          </cell>
        </row>
        <row r="2276">
          <cell r="A2276">
            <v>75</v>
          </cell>
          <cell r="B2276" t="str">
            <v>graveler</v>
          </cell>
        </row>
        <row r="2277">
          <cell r="A2277">
            <v>76</v>
          </cell>
          <cell r="B2277" t="str">
            <v>golem</v>
          </cell>
        </row>
        <row r="2278">
          <cell r="A2278">
            <v>77</v>
          </cell>
          <cell r="B2278" t="str">
            <v>ponyta</v>
          </cell>
        </row>
        <row r="2279">
          <cell r="A2279">
            <v>78</v>
          </cell>
          <cell r="B2279" t="str">
            <v>rapidash</v>
          </cell>
        </row>
        <row r="2280">
          <cell r="A2280">
            <v>79</v>
          </cell>
          <cell r="B2280" t="str">
            <v>slowpoke</v>
          </cell>
        </row>
        <row r="2281">
          <cell r="A2281">
            <v>80</v>
          </cell>
          <cell r="B2281" t="str">
            <v>slowbro</v>
          </cell>
        </row>
        <row r="2282">
          <cell r="A2282">
            <v>81</v>
          </cell>
          <cell r="B2282" t="str">
            <v>magnemite</v>
          </cell>
        </row>
        <row r="2283">
          <cell r="A2283">
            <v>82</v>
          </cell>
          <cell r="B2283" t="str">
            <v>magneton</v>
          </cell>
        </row>
        <row r="2284">
          <cell r="A2284">
            <v>83</v>
          </cell>
          <cell r="B2284" t="str">
            <v>farfetchd</v>
          </cell>
        </row>
        <row r="2285">
          <cell r="A2285">
            <v>84</v>
          </cell>
          <cell r="B2285" t="str">
            <v>doduo</v>
          </cell>
        </row>
        <row r="2286">
          <cell r="A2286">
            <v>85</v>
          </cell>
          <cell r="B2286" t="str">
            <v>dodrio</v>
          </cell>
        </row>
        <row r="2287">
          <cell r="A2287">
            <v>86</v>
          </cell>
          <cell r="B2287" t="str">
            <v>seel</v>
          </cell>
        </row>
        <row r="2288">
          <cell r="A2288">
            <v>87</v>
          </cell>
          <cell r="B2288" t="str">
            <v>dewgong</v>
          </cell>
        </row>
        <row r="2289">
          <cell r="A2289">
            <v>88</v>
          </cell>
          <cell r="B2289" t="str">
            <v>grimer</v>
          </cell>
        </row>
        <row r="2290">
          <cell r="A2290">
            <v>89</v>
          </cell>
          <cell r="B2290" t="str">
            <v>muk</v>
          </cell>
        </row>
        <row r="2291">
          <cell r="A2291">
            <v>90</v>
          </cell>
          <cell r="B2291" t="str">
            <v>shellder</v>
          </cell>
        </row>
        <row r="2292">
          <cell r="A2292">
            <v>91</v>
          </cell>
          <cell r="B2292" t="str">
            <v>cloyster</v>
          </cell>
        </row>
        <row r="2293">
          <cell r="A2293">
            <v>92</v>
          </cell>
          <cell r="B2293" t="str">
            <v>gastly</v>
          </cell>
        </row>
        <row r="2294">
          <cell r="A2294">
            <v>93</v>
          </cell>
          <cell r="B2294" t="str">
            <v>haunter</v>
          </cell>
        </row>
        <row r="2295">
          <cell r="A2295">
            <v>94</v>
          </cell>
          <cell r="B2295" t="str">
            <v>gengar</v>
          </cell>
        </row>
        <row r="2296">
          <cell r="A2296">
            <v>95</v>
          </cell>
          <cell r="B2296" t="str">
            <v>onix</v>
          </cell>
        </row>
        <row r="2297">
          <cell r="A2297">
            <v>96</v>
          </cell>
          <cell r="B2297" t="str">
            <v>drowzee</v>
          </cell>
        </row>
        <row r="2298">
          <cell r="A2298">
            <v>97</v>
          </cell>
          <cell r="B2298" t="str">
            <v>hypno</v>
          </cell>
        </row>
        <row r="2299">
          <cell r="A2299">
            <v>98</v>
          </cell>
          <cell r="B2299" t="str">
            <v>krabby</v>
          </cell>
        </row>
        <row r="2300">
          <cell r="A2300">
            <v>99</v>
          </cell>
          <cell r="B2300" t="str">
            <v>kingler</v>
          </cell>
        </row>
        <row r="2301">
          <cell r="A2301">
            <v>100</v>
          </cell>
          <cell r="B2301" t="str">
            <v>voltorb</v>
          </cell>
        </row>
        <row r="2302">
          <cell r="A2302">
            <v>101</v>
          </cell>
          <cell r="B2302" t="str">
            <v>electrode</v>
          </cell>
        </row>
        <row r="2303">
          <cell r="A2303">
            <v>102</v>
          </cell>
          <cell r="B2303" t="str">
            <v>exeggcute</v>
          </cell>
        </row>
        <row r="2304">
          <cell r="A2304">
            <v>103</v>
          </cell>
          <cell r="B2304" t="str">
            <v>exeggutor</v>
          </cell>
        </row>
        <row r="2305">
          <cell r="A2305">
            <v>104</v>
          </cell>
          <cell r="B2305" t="str">
            <v>cubone</v>
          </cell>
        </row>
        <row r="2306">
          <cell r="A2306">
            <v>105</v>
          </cell>
          <cell r="B2306" t="str">
            <v>marowak</v>
          </cell>
        </row>
        <row r="2307">
          <cell r="A2307">
            <v>106</v>
          </cell>
          <cell r="B2307" t="str">
            <v>hitmonlee</v>
          </cell>
        </row>
        <row r="2308">
          <cell r="A2308">
            <v>107</v>
          </cell>
          <cell r="B2308" t="str">
            <v>hitmonchan</v>
          </cell>
        </row>
        <row r="2309">
          <cell r="A2309">
            <v>108</v>
          </cell>
          <cell r="B2309" t="str">
            <v>lickitung</v>
          </cell>
        </row>
        <row r="2310">
          <cell r="A2310">
            <v>109</v>
          </cell>
          <cell r="B2310" t="str">
            <v>koffing</v>
          </cell>
        </row>
        <row r="2311">
          <cell r="A2311">
            <v>110</v>
          </cell>
          <cell r="B2311" t="str">
            <v>weezing</v>
          </cell>
        </row>
        <row r="2312">
          <cell r="A2312">
            <v>111</v>
          </cell>
          <cell r="B2312" t="str">
            <v>rhyhorn</v>
          </cell>
        </row>
        <row r="2313">
          <cell r="A2313">
            <v>112</v>
          </cell>
          <cell r="B2313" t="str">
            <v>rhydon</v>
          </cell>
        </row>
        <row r="2314">
          <cell r="A2314">
            <v>113</v>
          </cell>
          <cell r="B2314" t="str">
            <v>chansey</v>
          </cell>
        </row>
        <row r="2315">
          <cell r="A2315">
            <v>114</v>
          </cell>
          <cell r="B2315" t="str">
            <v>tangela</v>
          </cell>
        </row>
        <row r="2316">
          <cell r="A2316">
            <v>115</v>
          </cell>
          <cell r="B2316" t="str">
            <v>kangaskhan</v>
          </cell>
        </row>
        <row r="2317">
          <cell r="A2317">
            <v>116</v>
          </cell>
          <cell r="B2317" t="str">
            <v>horsea</v>
          </cell>
        </row>
        <row r="2318">
          <cell r="A2318">
            <v>117</v>
          </cell>
          <cell r="B2318" t="str">
            <v>seadra</v>
          </cell>
        </row>
        <row r="2319">
          <cell r="A2319">
            <v>118</v>
          </cell>
          <cell r="B2319" t="str">
            <v>goldeen</v>
          </cell>
        </row>
        <row r="2320">
          <cell r="A2320">
            <v>119</v>
          </cell>
          <cell r="B2320" t="str">
            <v>seaking</v>
          </cell>
        </row>
        <row r="2321">
          <cell r="A2321">
            <v>120</v>
          </cell>
          <cell r="B2321" t="str">
            <v>staryu</v>
          </cell>
        </row>
        <row r="2322">
          <cell r="A2322">
            <v>121</v>
          </cell>
          <cell r="B2322" t="str">
            <v>starmie</v>
          </cell>
        </row>
        <row r="2323">
          <cell r="A2323">
            <v>122</v>
          </cell>
          <cell r="B2323" t="str">
            <v>mr</v>
          </cell>
        </row>
        <row r="2324">
          <cell r="A2324">
            <v>123</v>
          </cell>
          <cell r="B2324" t="str">
            <v>scyther</v>
          </cell>
        </row>
        <row r="2325">
          <cell r="A2325">
            <v>124</v>
          </cell>
          <cell r="B2325" t="str">
            <v>jynx</v>
          </cell>
        </row>
        <row r="2326">
          <cell r="A2326">
            <v>125</v>
          </cell>
          <cell r="B2326" t="str">
            <v>electabuzz</v>
          </cell>
        </row>
        <row r="2327">
          <cell r="A2327">
            <v>126</v>
          </cell>
          <cell r="B2327" t="str">
            <v>magmar</v>
          </cell>
        </row>
        <row r="2328">
          <cell r="A2328">
            <v>127</v>
          </cell>
          <cell r="B2328" t="str">
            <v>pinsir</v>
          </cell>
        </row>
        <row r="2329">
          <cell r="A2329">
            <v>128</v>
          </cell>
          <cell r="B2329" t="str">
            <v>tauros</v>
          </cell>
        </row>
        <row r="2330">
          <cell r="A2330">
            <v>129</v>
          </cell>
          <cell r="B2330" t="str">
            <v>magikarp</v>
          </cell>
        </row>
        <row r="2331">
          <cell r="A2331">
            <v>130</v>
          </cell>
          <cell r="B2331" t="str">
            <v>gyarados</v>
          </cell>
        </row>
        <row r="2332">
          <cell r="A2332">
            <v>131</v>
          </cell>
          <cell r="B2332" t="str">
            <v>lapras</v>
          </cell>
        </row>
        <row r="2333">
          <cell r="A2333">
            <v>132</v>
          </cell>
          <cell r="B2333" t="str">
            <v>ditto</v>
          </cell>
        </row>
        <row r="2334">
          <cell r="A2334">
            <v>133</v>
          </cell>
          <cell r="B2334" t="str">
            <v>eevee</v>
          </cell>
        </row>
        <row r="2335">
          <cell r="A2335">
            <v>134</v>
          </cell>
          <cell r="B2335" t="str">
            <v>vaporeon</v>
          </cell>
        </row>
        <row r="2336">
          <cell r="A2336">
            <v>135</v>
          </cell>
          <cell r="B2336" t="str">
            <v>jolteon</v>
          </cell>
        </row>
        <row r="2337">
          <cell r="A2337">
            <v>136</v>
          </cell>
          <cell r="B2337" t="str">
            <v>flareon</v>
          </cell>
        </row>
        <row r="2338">
          <cell r="A2338">
            <v>137</v>
          </cell>
          <cell r="B2338" t="str">
            <v>porygon</v>
          </cell>
        </row>
        <row r="2339">
          <cell r="A2339">
            <v>138</v>
          </cell>
          <cell r="B2339" t="str">
            <v>omanyte</v>
          </cell>
        </row>
        <row r="2340">
          <cell r="A2340">
            <v>139</v>
          </cell>
          <cell r="B2340" t="str">
            <v>omastar</v>
          </cell>
        </row>
        <row r="2341">
          <cell r="A2341">
            <v>140</v>
          </cell>
          <cell r="B2341" t="str">
            <v>kabuto</v>
          </cell>
        </row>
        <row r="2342">
          <cell r="A2342">
            <v>141</v>
          </cell>
          <cell r="B2342" t="str">
            <v>kabutops</v>
          </cell>
        </row>
        <row r="2343">
          <cell r="A2343">
            <v>142</v>
          </cell>
          <cell r="B2343" t="str">
            <v>aerodactyl</v>
          </cell>
        </row>
        <row r="2344">
          <cell r="A2344">
            <v>143</v>
          </cell>
          <cell r="B2344" t="str">
            <v>snorlax</v>
          </cell>
        </row>
        <row r="2345">
          <cell r="A2345">
            <v>144</v>
          </cell>
          <cell r="B2345" t="str">
            <v>articuno</v>
          </cell>
        </row>
        <row r="2346">
          <cell r="A2346">
            <v>145</v>
          </cell>
          <cell r="B2346" t="str">
            <v>zapdos</v>
          </cell>
        </row>
        <row r="2347">
          <cell r="A2347">
            <v>146</v>
          </cell>
          <cell r="B2347" t="str">
            <v>moltres</v>
          </cell>
        </row>
        <row r="2348">
          <cell r="A2348">
            <v>147</v>
          </cell>
          <cell r="B2348" t="str">
            <v>dratini</v>
          </cell>
        </row>
        <row r="2349">
          <cell r="A2349">
            <v>148</v>
          </cell>
          <cell r="B2349" t="str">
            <v>dragonair</v>
          </cell>
        </row>
        <row r="2350">
          <cell r="A2350">
            <v>149</v>
          </cell>
          <cell r="B2350" t="str">
            <v>dragonite</v>
          </cell>
        </row>
        <row r="2351">
          <cell r="A2351">
            <v>150</v>
          </cell>
          <cell r="B2351" t="str">
            <v>mewtwo</v>
          </cell>
        </row>
        <row r="2352">
          <cell r="A2352">
            <v>151</v>
          </cell>
          <cell r="B2352" t="str">
            <v>mew</v>
          </cell>
        </row>
        <row r="2353">
          <cell r="A2353">
            <v>152</v>
          </cell>
          <cell r="B2353" t="str">
            <v>chikorita</v>
          </cell>
        </row>
        <row r="2354">
          <cell r="A2354">
            <v>153</v>
          </cell>
          <cell r="B2354" t="str">
            <v>bayleef</v>
          </cell>
        </row>
        <row r="2355">
          <cell r="A2355">
            <v>154</v>
          </cell>
          <cell r="B2355" t="str">
            <v>meganium</v>
          </cell>
        </row>
        <row r="2356">
          <cell r="A2356">
            <v>155</v>
          </cell>
          <cell r="B2356" t="str">
            <v>cyndaquil</v>
          </cell>
        </row>
        <row r="2357">
          <cell r="A2357">
            <v>156</v>
          </cell>
          <cell r="B2357" t="str">
            <v>quilava</v>
          </cell>
        </row>
        <row r="2358">
          <cell r="A2358">
            <v>157</v>
          </cell>
          <cell r="B2358" t="str">
            <v>typhlosion</v>
          </cell>
        </row>
        <row r="2359">
          <cell r="A2359">
            <v>158</v>
          </cell>
          <cell r="B2359" t="str">
            <v>totodile</v>
          </cell>
        </row>
        <row r="2360">
          <cell r="A2360">
            <v>159</v>
          </cell>
          <cell r="B2360" t="str">
            <v>croconaw</v>
          </cell>
        </row>
        <row r="2361">
          <cell r="A2361">
            <v>160</v>
          </cell>
          <cell r="B2361" t="str">
            <v>feraligatr</v>
          </cell>
        </row>
        <row r="2362">
          <cell r="A2362">
            <v>161</v>
          </cell>
          <cell r="B2362" t="str">
            <v>sentret</v>
          </cell>
        </row>
        <row r="2363">
          <cell r="A2363">
            <v>162</v>
          </cell>
          <cell r="B2363" t="str">
            <v>furret</v>
          </cell>
        </row>
        <row r="2364">
          <cell r="A2364">
            <v>163</v>
          </cell>
          <cell r="B2364" t="str">
            <v>hoothoot</v>
          </cell>
        </row>
        <row r="2365">
          <cell r="A2365">
            <v>164</v>
          </cell>
          <cell r="B2365" t="str">
            <v>noctowl</v>
          </cell>
        </row>
        <row r="2366">
          <cell r="A2366">
            <v>165</v>
          </cell>
          <cell r="B2366" t="str">
            <v>ledyba</v>
          </cell>
        </row>
        <row r="2367">
          <cell r="A2367">
            <v>166</v>
          </cell>
          <cell r="B2367" t="str">
            <v>ledian</v>
          </cell>
        </row>
        <row r="2368">
          <cell r="A2368">
            <v>167</v>
          </cell>
          <cell r="B2368" t="str">
            <v>spinarak</v>
          </cell>
        </row>
        <row r="2369">
          <cell r="A2369">
            <v>168</v>
          </cell>
          <cell r="B2369" t="str">
            <v>ariados</v>
          </cell>
        </row>
        <row r="2370">
          <cell r="A2370">
            <v>169</v>
          </cell>
          <cell r="B2370" t="str">
            <v>crobat</v>
          </cell>
        </row>
        <row r="2371">
          <cell r="A2371">
            <v>170</v>
          </cell>
          <cell r="B2371" t="str">
            <v>chinchou</v>
          </cell>
        </row>
        <row r="2372">
          <cell r="A2372">
            <v>171</v>
          </cell>
          <cell r="B2372" t="str">
            <v>lanturn</v>
          </cell>
        </row>
        <row r="2373">
          <cell r="A2373">
            <v>172</v>
          </cell>
          <cell r="B2373" t="str">
            <v>pichu</v>
          </cell>
        </row>
        <row r="2374">
          <cell r="A2374">
            <v>173</v>
          </cell>
          <cell r="B2374" t="str">
            <v>cleffa</v>
          </cell>
        </row>
        <row r="2375">
          <cell r="A2375">
            <v>174</v>
          </cell>
          <cell r="B2375" t="str">
            <v>igglybuff</v>
          </cell>
        </row>
        <row r="2376">
          <cell r="A2376">
            <v>175</v>
          </cell>
          <cell r="B2376" t="str">
            <v>togepi</v>
          </cell>
        </row>
        <row r="2377">
          <cell r="A2377">
            <v>176</v>
          </cell>
          <cell r="B2377" t="str">
            <v>togetic</v>
          </cell>
        </row>
        <row r="2378">
          <cell r="A2378">
            <v>177</v>
          </cell>
          <cell r="B2378" t="str">
            <v>natu</v>
          </cell>
        </row>
        <row r="2379">
          <cell r="A2379">
            <v>178</v>
          </cell>
          <cell r="B2379" t="str">
            <v>xatu</v>
          </cell>
        </row>
        <row r="2380">
          <cell r="A2380">
            <v>179</v>
          </cell>
          <cell r="B2380" t="str">
            <v>mareep</v>
          </cell>
        </row>
        <row r="2381">
          <cell r="A2381">
            <v>180</v>
          </cell>
          <cell r="B2381" t="str">
            <v>flaaffy</v>
          </cell>
        </row>
        <row r="2382">
          <cell r="A2382">
            <v>181</v>
          </cell>
          <cell r="B2382" t="str">
            <v>ampharos</v>
          </cell>
        </row>
        <row r="2383">
          <cell r="A2383">
            <v>182</v>
          </cell>
          <cell r="B2383" t="str">
            <v>bellossom</v>
          </cell>
        </row>
        <row r="2384">
          <cell r="A2384">
            <v>183</v>
          </cell>
          <cell r="B2384" t="str">
            <v>marill</v>
          </cell>
        </row>
        <row r="2385">
          <cell r="A2385">
            <v>184</v>
          </cell>
          <cell r="B2385" t="str">
            <v>azumarill</v>
          </cell>
        </row>
        <row r="2386">
          <cell r="A2386">
            <v>185</v>
          </cell>
          <cell r="B2386" t="str">
            <v>sudowoodo</v>
          </cell>
        </row>
        <row r="2387">
          <cell r="A2387">
            <v>186</v>
          </cell>
          <cell r="B2387" t="str">
            <v>politoed</v>
          </cell>
        </row>
        <row r="2388">
          <cell r="A2388">
            <v>187</v>
          </cell>
          <cell r="B2388" t="str">
            <v>hoppip</v>
          </cell>
        </row>
        <row r="2389">
          <cell r="A2389">
            <v>188</v>
          </cell>
          <cell r="B2389" t="str">
            <v>skiploom</v>
          </cell>
        </row>
        <row r="2390">
          <cell r="A2390">
            <v>189</v>
          </cell>
          <cell r="B2390" t="str">
            <v>jumpluff</v>
          </cell>
        </row>
        <row r="2391">
          <cell r="A2391">
            <v>190</v>
          </cell>
          <cell r="B2391" t="str">
            <v>aipom</v>
          </cell>
        </row>
        <row r="2392">
          <cell r="A2392">
            <v>191</v>
          </cell>
          <cell r="B2392" t="str">
            <v>sunkern</v>
          </cell>
        </row>
        <row r="2393">
          <cell r="A2393">
            <v>192</v>
          </cell>
          <cell r="B2393" t="str">
            <v>sunflora</v>
          </cell>
        </row>
        <row r="2394">
          <cell r="A2394">
            <v>193</v>
          </cell>
          <cell r="B2394" t="str">
            <v>yanma</v>
          </cell>
        </row>
        <row r="2395">
          <cell r="A2395">
            <v>194</v>
          </cell>
          <cell r="B2395" t="str">
            <v>wooper</v>
          </cell>
        </row>
        <row r="2396">
          <cell r="A2396">
            <v>195</v>
          </cell>
          <cell r="B2396" t="str">
            <v>quagsire</v>
          </cell>
        </row>
        <row r="2397">
          <cell r="A2397">
            <v>196</v>
          </cell>
          <cell r="B2397" t="str">
            <v>espeon</v>
          </cell>
        </row>
        <row r="2398">
          <cell r="A2398">
            <v>197</v>
          </cell>
          <cell r="B2398" t="str">
            <v>umbreon</v>
          </cell>
        </row>
        <row r="2399">
          <cell r="A2399">
            <v>198</v>
          </cell>
          <cell r="B2399" t="str">
            <v>murkrow</v>
          </cell>
        </row>
        <row r="2400">
          <cell r="A2400">
            <v>199</v>
          </cell>
          <cell r="B2400" t="str">
            <v>slowking</v>
          </cell>
        </row>
        <row r="2401">
          <cell r="A2401">
            <v>200</v>
          </cell>
          <cell r="B2401" t="str">
            <v>misdreavus</v>
          </cell>
        </row>
        <row r="2402">
          <cell r="A2402">
            <v>201</v>
          </cell>
          <cell r="B2402" t="str">
            <v>unown</v>
          </cell>
        </row>
        <row r="2403">
          <cell r="A2403">
            <v>202</v>
          </cell>
          <cell r="B2403" t="str">
            <v>wobbuffet</v>
          </cell>
        </row>
        <row r="2404">
          <cell r="A2404">
            <v>203</v>
          </cell>
          <cell r="B2404" t="str">
            <v>girafarig</v>
          </cell>
        </row>
        <row r="2405">
          <cell r="A2405">
            <v>204</v>
          </cell>
          <cell r="B2405" t="str">
            <v>pineco</v>
          </cell>
        </row>
        <row r="2406">
          <cell r="A2406">
            <v>205</v>
          </cell>
          <cell r="B2406" t="str">
            <v>forretress</v>
          </cell>
        </row>
        <row r="2407">
          <cell r="A2407">
            <v>206</v>
          </cell>
          <cell r="B2407" t="str">
            <v>dunsparce</v>
          </cell>
        </row>
        <row r="2408">
          <cell r="A2408">
            <v>207</v>
          </cell>
          <cell r="B2408" t="str">
            <v>gligar</v>
          </cell>
        </row>
        <row r="2409">
          <cell r="A2409">
            <v>208</v>
          </cell>
          <cell r="B2409" t="str">
            <v>steelix</v>
          </cell>
        </row>
        <row r="2410">
          <cell r="A2410">
            <v>209</v>
          </cell>
          <cell r="B2410" t="str">
            <v>snubbull</v>
          </cell>
        </row>
        <row r="2411">
          <cell r="A2411">
            <v>210</v>
          </cell>
          <cell r="B2411" t="str">
            <v>granbull</v>
          </cell>
        </row>
        <row r="2412">
          <cell r="A2412">
            <v>211</v>
          </cell>
          <cell r="B2412" t="str">
            <v>qwilfish</v>
          </cell>
        </row>
        <row r="2413">
          <cell r="A2413">
            <v>212</v>
          </cell>
          <cell r="B2413" t="str">
            <v>scizor</v>
          </cell>
        </row>
        <row r="2414">
          <cell r="A2414">
            <v>213</v>
          </cell>
          <cell r="B2414" t="str">
            <v>shuckle</v>
          </cell>
        </row>
        <row r="2415">
          <cell r="A2415">
            <v>214</v>
          </cell>
          <cell r="B2415" t="str">
            <v>heracross</v>
          </cell>
        </row>
        <row r="2416">
          <cell r="A2416">
            <v>215</v>
          </cell>
          <cell r="B2416" t="str">
            <v>sneasel</v>
          </cell>
        </row>
        <row r="2417">
          <cell r="A2417">
            <v>216</v>
          </cell>
          <cell r="B2417" t="str">
            <v>teddiursa</v>
          </cell>
        </row>
        <row r="2418">
          <cell r="A2418">
            <v>217</v>
          </cell>
          <cell r="B2418" t="str">
            <v>ursaring</v>
          </cell>
        </row>
        <row r="2419">
          <cell r="A2419">
            <v>218</v>
          </cell>
          <cell r="B2419" t="str">
            <v>slugma</v>
          </cell>
        </row>
        <row r="2420">
          <cell r="A2420">
            <v>219</v>
          </cell>
          <cell r="B2420" t="str">
            <v>magcargo</v>
          </cell>
        </row>
        <row r="2421">
          <cell r="A2421">
            <v>220</v>
          </cell>
          <cell r="B2421" t="str">
            <v>swinub</v>
          </cell>
        </row>
        <row r="2422">
          <cell r="A2422">
            <v>221</v>
          </cell>
          <cell r="B2422" t="str">
            <v>piloswine</v>
          </cell>
        </row>
        <row r="2423">
          <cell r="A2423">
            <v>222</v>
          </cell>
          <cell r="B2423" t="str">
            <v>corsola</v>
          </cell>
        </row>
        <row r="2424">
          <cell r="A2424">
            <v>223</v>
          </cell>
          <cell r="B2424" t="str">
            <v>remoraid</v>
          </cell>
        </row>
        <row r="2425">
          <cell r="A2425">
            <v>224</v>
          </cell>
          <cell r="B2425" t="str">
            <v>octillery</v>
          </cell>
        </row>
        <row r="2426">
          <cell r="A2426">
            <v>225</v>
          </cell>
          <cell r="B2426" t="str">
            <v>delibird</v>
          </cell>
        </row>
        <row r="2427">
          <cell r="A2427">
            <v>226</v>
          </cell>
          <cell r="B2427" t="str">
            <v>mantine</v>
          </cell>
        </row>
        <row r="2428">
          <cell r="A2428">
            <v>227</v>
          </cell>
          <cell r="B2428" t="str">
            <v>skarmory</v>
          </cell>
        </row>
        <row r="2429">
          <cell r="A2429">
            <v>228</v>
          </cell>
          <cell r="B2429" t="str">
            <v>houndour</v>
          </cell>
        </row>
        <row r="2430">
          <cell r="A2430">
            <v>229</v>
          </cell>
          <cell r="B2430" t="str">
            <v>houndoom</v>
          </cell>
        </row>
        <row r="2431">
          <cell r="A2431">
            <v>230</v>
          </cell>
          <cell r="B2431" t="str">
            <v>kingdra</v>
          </cell>
        </row>
        <row r="2432">
          <cell r="A2432">
            <v>231</v>
          </cell>
          <cell r="B2432" t="str">
            <v>phanpy</v>
          </cell>
        </row>
        <row r="2433">
          <cell r="A2433">
            <v>232</v>
          </cell>
          <cell r="B2433" t="str">
            <v>donphan</v>
          </cell>
        </row>
        <row r="2434">
          <cell r="A2434">
            <v>233</v>
          </cell>
          <cell r="B2434" t="str">
            <v>porygon2</v>
          </cell>
        </row>
        <row r="2435">
          <cell r="A2435">
            <v>234</v>
          </cell>
          <cell r="B2435" t="str">
            <v>stantler</v>
          </cell>
        </row>
        <row r="2436">
          <cell r="A2436">
            <v>235</v>
          </cell>
          <cell r="B2436" t="str">
            <v>smeargle</v>
          </cell>
        </row>
        <row r="2437">
          <cell r="A2437">
            <v>236</v>
          </cell>
          <cell r="B2437" t="str">
            <v>tyrogue</v>
          </cell>
        </row>
        <row r="2438">
          <cell r="A2438">
            <v>237</v>
          </cell>
          <cell r="B2438" t="str">
            <v>hitmontop</v>
          </cell>
        </row>
        <row r="2439">
          <cell r="A2439">
            <v>238</v>
          </cell>
          <cell r="B2439" t="str">
            <v>smoochum</v>
          </cell>
        </row>
        <row r="2440">
          <cell r="A2440">
            <v>239</v>
          </cell>
          <cell r="B2440" t="str">
            <v>elekid</v>
          </cell>
        </row>
        <row r="2441">
          <cell r="A2441">
            <v>240</v>
          </cell>
          <cell r="B2441" t="str">
            <v>magby</v>
          </cell>
        </row>
        <row r="2442">
          <cell r="A2442">
            <v>241</v>
          </cell>
          <cell r="B2442" t="str">
            <v>miltank</v>
          </cell>
        </row>
        <row r="2443">
          <cell r="A2443">
            <v>242</v>
          </cell>
          <cell r="B2443" t="str">
            <v>blissey</v>
          </cell>
        </row>
        <row r="2444">
          <cell r="A2444">
            <v>243</v>
          </cell>
          <cell r="B2444" t="str">
            <v>raikou</v>
          </cell>
        </row>
        <row r="2445">
          <cell r="A2445">
            <v>244</v>
          </cell>
          <cell r="B2445" t="str">
            <v>entei</v>
          </cell>
        </row>
        <row r="2446">
          <cell r="A2446">
            <v>245</v>
          </cell>
          <cell r="B2446" t="str">
            <v>suicune</v>
          </cell>
        </row>
        <row r="2447">
          <cell r="A2447">
            <v>246</v>
          </cell>
          <cell r="B2447" t="str">
            <v>larvitar</v>
          </cell>
        </row>
        <row r="2448">
          <cell r="A2448">
            <v>247</v>
          </cell>
          <cell r="B2448" t="str">
            <v>pupitar</v>
          </cell>
        </row>
        <row r="2449">
          <cell r="A2449">
            <v>248</v>
          </cell>
          <cell r="B2449" t="str">
            <v>tyranitar</v>
          </cell>
        </row>
        <row r="2450">
          <cell r="A2450">
            <v>249</v>
          </cell>
          <cell r="B2450" t="str">
            <v>lugia</v>
          </cell>
        </row>
        <row r="2451">
          <cell r="A2451">
            <v>250</v>
          </cell>
          <cell r="B2451" t="str">
            <v>ho</v>
          </cell>
        </row>
        <row r="2452">
          <cell r="A2452">
            <v>251</v>
          </cell>
          <cell r="B2452" t="str">
            <v>celebi</v>
          </cell>
        </row>
        <row r="2453">
          <cell r="A2453">
            <v>252</v>
          </cell>
          <cell r="B2453" t="str">
            <v>treecko</v>
          </cell>
        </row>
        <row r="2454">
          <cell r="A2454">
            <v>253</v>
          </cell>
          <cell r="B2454" t="str">
            <v>grovyle</v>
          </cell>
        </row>
        <row r="2455">
          <cell r="A2455">
            <v>254</v>
          </cell>
          <cell r="B2455" t="str">
            <v>sceptile</v>
          </cell>
        </row>
        <row r="2456">
          <cell r="A2456">
            <v>255</v>
          </cell>
          <cell r="B2456" t="str">
            <v>torchic</v>
          </cell>
        </row>
        <row r="2457">
          <cell r="A2457">
            <v>256</v>
          </cell>
          <cell r="B2457" t="str">
            <v>combusken</v>
          </cell>
        </row>
        <row r="2458">
          <cell r="A2458">
            <v>257</v>
          </cell>
          <cell r="B2458" t="str">
            <v>blaziken</v>
          </cell>
        </row>
        <row r="2459">
          <cell r="A2459">
            <v>258</v>
          </cell>
          <cell r="B2459" t="str">
            <v>mudkip</v>
          </cell>
        </row>
        <row r="2460">
          <cell r="A2460">
            <v>259</v>
          </cell>
          <cell r="B2460" t="str">
            <v>marshtomp</v>
          </cell>
        </row>
        <row r="2461">
          <cell r="A2461">
            <v>260</v>
          </cell>
          <cell r="B2461" t="str">
            <v>swampert</v>
          </cell>
        </row>
        <row r="2462">
          <cell r="A2462">
            <v>261</v>
          </cell>
          <cell r="B2462" t="str">
            <v>poochyena</v>
          </cell>
        </row>
        <row r="2463">
          <cell r="A2463">
            <v>262</v>
          </cell>
          <cell r="B2463" t="str">
            <v>mightyena</v>
          </cell>
        </row>
        <row r="2464">
          <cell r="A2464">
            <v>263</v>
          </cell>
          <cell r="B2464" t="str">
            <v>zigzagoon</v>
          </cell>
        </row>
        <row r="2465">
          <cell r="A2465">
            <v>264</v>
          </cell>
          <cell r="B2465" t="str">
            <v>linoone</v>
          </cell>
        </row>
        <row r="2466">
          <cell r="A2466">
            <v>265</v>
          </cell>
          <cell r="B2466" t="str">
            <v>wurmple</v>
          </cell>
        </row>
        <row r="2467">
          <cell r="A2467">
            <v>266</v>
          </cell>
          <cell r="B2467" t="str">
            <v>silcoon</v>
          </cell>
        </row>
        <row r="2468">
          <cell r="A2468">
            <v>267</v>
          </cell>
          <cell r="B2468" t="str">
            <v>beautifly</v>
          </cell>
        </row>
        <row r="2469">
          <cell r="A2469">
            <v>268</v>
          </cell>
          <cell r="B2469" t="str">
            <v>cascoon</v>
          </cell>
        </row>
        <row r="2470">
          <cell r="A2470">
            <v>269</v>
          </cell>
          <cell r="B2470" t="str">
            <v>dustox</v>
          </cell>
        </row>
        <row r="2471">
          <cell r="A2471">
            <v>270</v>
          </cell>
          <cell r="B2471" t="str">
            <v>lotad</v>
          </cell>
        </row>
        <row r="2472">
          <cell r="A2472">
            <v>271</v>
          </cell>
          <cell r="B2472" t="str">
            <v>lombre</v>
          </cell>
        </row>
        <row r="2473">
          <cell r="A2473">
            <v>272</v>
          </cell>
          <cell r="B2473" t="str">
            <v>ludicolo</v>
          </cell>
        </row>
        <row r="2474">
          <cell r="A2474">
            <v>273</v>
          </cell>
          <cell r="B2474" t="str">
            <v>seedot</v>
          </cell>
        </row>
        <row r="2475">
          <cell r="A2475">
            <v>274</v>
          </cell>
          <cell r="B2475" t="str">
            <v>nuzleaf</v>
          </cell>
        </row>
        <row r="2476">
          <cell r="A2476">
            <v>275</v>
          </cell>
          <cell r="B2476" t="str">
            <v>shiftry</v>
          </cell>
        </row>
        <row r="2477">
          <cell r="A2477">
            <v>276</v>
          </cell>
          <cell r="B2477" t="str">
            <v>taillow</v>
          </cell>
        </row>
        <row r="2478">
          <cell r="A2478">
            <v>277</v>
          </cell>
          <cell r="B2478" t="str">
            <v>swellow</v>
          </cell>
        </row>
        <row r="2479">
          <cell r="A2479">
            <v>278</v>
          </cell>
          <cell r="B2479" t="str">
            <v>wingull</v>
          </cell>
        </row>
        <row r="2480">
          <cell r="A2480">
            <v>279</v>
          </cell>
          <cell r="B2480" t="str">
            <v>pelipper</v>
          </cell>
        </row>
        <row r="2481">
          <cell r="A2481">
            <v>280</v>
          </cell>
          <cell r="B2481" t="str">
            <v>ralts</v>
          </cell>
        </row>
        <row r="2482">
          <cell r="A2482">
            <v>281</v>
          </cell>
          <cell r="B2482" t="str">
            <v>kirlia</v>
          </cell>
        </row>
        <row r="2483">
          <cell r="A2483">
            <v>282</v>
          </cell>
          <cell r="B2483" t="str">
            <v>gardevoir</v>
          </cell>
        </row>
        <row r="2484">
          <cell r="A2484">
            <v>283</v>
          </cell>
          <cell r="B2484" t="str">
            <v>surskit</v>
          </cell>
        </row>
        <row r="2485">
          <cell r="A2485">
            <v>284</v>
          </cell>
          <cell r="B2485" t="str">
            <v>masquerain</v>
          </cell>
        </row>
        <row r="2486">
          <cell r="A2486">
            <v>285</v>
          </cell>
          <cell r="B2486" t="str">
            <v>shroomish</v>
          </cell>
        </row>
        <row r="2487">
          <cell r="A2487">
            <v>286</v>
          </cell>
          <cell r="B2487" t="str">
            <v>breloom</v>
          </cell>
        </row>
        <row r="2488">
          <cell r="A2488">
            <v>287</v>
          </cell>
          <cell r="B2488" t="str">
            <v>slakoth</v>
          </cell>
        </row>
        <row r="2489">
          <cell r="A2489">
            <v>288</v>
          </cell>
          <cell r="B2489" t="str">
            <v>vigoroth</v>
          </cell>
        </row>
        <row r="2490">
          <cell r="A2490">
            <v>289</v>
          </cell>
          <cell r="B2490" t="str">
            <v>slaking</v>
          </cell>
        </row>
        <row r="2491">
          <cell r="A2491">
            <v>290</v>
          </cell>
          <cell r="B2491" t="str">
            <v>nincada</v>
          </cell>
        </row>
        <row r="2492">
          <cell r="A2492">
            <v>291</v>
          </cell>
          <cell r="B2492" t="str">
            <v>ninjask</v>
          </cell>
        </row>
        <row r="2493">
          <cell r="A2493">
            <v>292</v>
          </cell>
          <cell r="B2493" t="str">
            <v>shedinja</v>
          </cell>
        </row>
        <row r="2494">
          <cell r="A2494">
            <v>293</v>
          </cell>
          <cell r="B2494" t="str">
            <v>whismur</v>
          </cell>
        </row>
        <row r="2495">
          <cell r="A2495">
            <v>294</v>
          </cell>
          <cell r="B2495" t="str">
            <v>loudred</v>
          </cell>
        </row>
        <row r="2496">
          <cell r="A2496">
            <v>295</v>
          </cell>
          <cell r="B2496" t="str">
            <v>exploud</v>
          </cell>
        </row>
        <row r="2497">
          <cell r="A2497">
            <v>296</v>
          </cell>
          <cell r="B2497" t="str">
            <v>makuhita</v>
          </cell>
        </row>
        <row r="2498">
          <cell r="A2498">
            <v>297</v>
          </cell>
          <cell r="B2498" t="str">
            <v>hariyama</v>
          </cell>
        </row>
        <row r="2499">
          <cell r="A2499">
            <v>298</v>
          </cell>
          <cell r="B2499" t="str">
            <v>azurill</v>
          </cell>
        </row>
        <row r="2500">
          <cell r="A2500">
            <v>299</v>
          </cell>
          <cell r="B2500" t="str">
            <v>nosepass</v>
          </cell>
        </row>
        <row r="2501">
          <cell r="A2501">
            <v>300</v>
          </cell>
          <cell r="B2501" t="str">
            <v>skitty</v>
          </cell>
        </row>
        <row r="2502">
          <cell r="A2502">
            <v>301</v>
          </cell>
          <cell r="B2502" t="str">
            <v>delcatty</v>
          </cell>
        </row>
        <row r="2503">
          <cell r="A2503">
            <v>302</v>
          </cell>
          <cell r="B2503" t="str">
            <v>sableye</v>
          </cell>
        </row>
        <row r="2504">
          <cell r="A2504">
            <v>303</v>
          </cell>
          <cell r="B2504" t="str">
            <v>mawile</v>
          </cell>
        </row>
        <row r="2505">
          <cell r="A2505">
            <v>304</v>
          </cell>
          <cell r="B2505" t="str">
            <v>aron</v>
          </cell>
        </row>
        <row r="2506">
          <cell r="A2506">
            <v>305</v>
          </cell>
          <cell r="B2506" t="str">
            <v>lairon</v>
          </cell>
        </row>
        <row r="2507">
          <cell r="A2507">
            <v>306</v>
          </cell>
          <cell r="B2507" t="str">
            <v>aggron</v>
          </cell>
        </row>
        <row r="2508">
          <cell r="A2508">
            <v>307</v>
          </cell>
          <cell r="B2508" t="str">
            <v>meditite</v>
          </cell>
        </row>
        <row r="2509">
          <cell r="A2509">
            <v>308</v>
          </cell>
          <cell r="B2509" t="str">
            <v>medicham</v>
          </cell>
        </row>
        <row r="2510">
          <cell r="A2510">
            <v>309</v>
          </cell>
          <cell r="B2510" t="str">
            <v>electrike</v>
          </cell>
        </row>
        <row r="2511">
          <cell r="A2511">
            <v>310</v>
          </cell>
          <cell r="B2511" t="str">
            <v>manectric</v>
          </cell>
        </row>
        <row r="2512">
          <cell r="A2512">
            <v>311</v>
          </cell>
          <cell r="B2512" t="str">
            <v>plusle</v>
          </cell>
        </row>
        <row r="2513">
          <cell r="A2513">
            <v>312</v>
          </cell>
          <cell r="B2513" t="str">
            <v>minun</v>
          </cell>
        </row>
        <row r="2514">
          <cell r="A2514">
            <v>313</v>
          </cell>
          <cell r="B2514" t="str">
            <v>volbeat</v>
          </cell>
        </row>
        <row r="2515">
          <cell r="A2515">
            <v>314</v>
          </cell>
          <cell r="B2515" t="str">
            <v>illumise</v>
          </cell>
        </row>
        <row r="2516">
          <cell r="A2516">
            <v>315</v>
          </cell>
          <cell r="B2516" t="str">
            <v>roselia</v>
          </cell>
        </row>
        <row r="2517">
          <cell r="A2517">
            <v>316</v>
          </cell>
          <cell r="B2517" t="str">
            <v>gulpin</v>
          </cell>
        </row>
        <row r="2518">
          <cell r="A2518">
            <v>317</v>
          </cell>
          <cell r="B2518" t="str">
            <v>swalot</v>
          </cell>
        </row>
        <row r="2519">
          <cell r="A2519">
            <v>318</v>
          </cell>
          <cell r="B2519" t="str">
            <v>carvanha</v>
          </cell>
        </row>
        <row r="2520">
          <cell r="A2520">
            <v>319</v>
          </cell>
          <cell r="B2520" t="str">
            <v>sharpedo</v>
          </cell>
        </row>
        <row r="2521">
          <cell r="A2521">
            <v>320</v>
          </cell>
          <cell r="B2521" t="str">
            <v>wailmer</v>
          </cell>
        </row>
        <row r="2522">
          <cell r="A2522">
            <v>321</v>
          </cell>
          <cell r="B2522" t="str">
            <v>wailord</v>
          </cell>
        </row>
        <row r="2523">
          <cell r="A2523">
            <v>322</v>
          </cell>
          <cell r="B2523" t="str">
            <v>numel</v>
          </cell>
        </row>
        <row r="2524">
          <cell r="A2524">
            <v>323</v>
          </cell>
          <cell r="B2524" t="str">
            <v>camerupt</v>
          </cell>
        </row>
        <row r="2525">
          <cell r="A2525">
            <v>324</v>
          </cell>
          <cell r="B2525" t="str">
            <v>torkoal</v>
          </cell>
        </row>
        <row r="2526">
          <cell r="A2526">
            <v>325</v>
          </cell>
          <cell r="B2526" t="str">
            <v>spoink</v>
          </cell>
        </row>
        <row r="2527">
          <cell r="A2527">
            <v>326</v>
          </cell>
          <cell r="B2527" t="str">
            <v>grumpig</v>
          </cell>
        </row>
        <row r="2528">
          <cell r="A2528">
            <v>327</v>
          </cell>
          <cell r="B2528" t="str">
            <v>spinda</v>
          </cell>
        </row>
        <row r="2529">
          <cell r="A2529">
            <v>328</v>
          </cell>
          <cell r="B2529" t="str">
            <v>trapinch</v>
          </cell>
        </row>
        <row r="2530">
          <cell r="A2530">
            <v>329</v>
          </cell>
          <cell r="B2530" t="str">
            <v>vibrava</v>
          </cell>
        </row>
        <row r="2531">
          <cell r="A2531">
            <v>330</v>
          </cell>
          <cell r="B2531" t="str">
            <v>flygon</v>
          </cell>
        </row>
        <row r="2532">
          <cell r="A2532">
            <v>331</v>
          </cell>
          <cell r="B2532" t="str">
            <v>cacnea</v>
          </cell>
        </row>
        <row r="2533">
          <cell r="A2533">
            <v>332</v>
          </cell>
          <cell r="B2533" t="str">
            <v>cacturne</v>
          </cell>
        </row>
        <row r="2534">
          <cell r="A2534">
            <v>333</v>
          </cell>
          <cell r="B2534" t="str">
            <v>swablu</v>
          </cell>
        </row>
        <row r="2535">
          <cell r="A2535">
            <v>334</v>
          </cell>
          <cell r="B2535" t="str">
            <v>altaria</v>
          </cell>
        </row>
        <row r="2536">
          <cell r="A2536">
            <v>335</v>
          </cell>
          <cell r="B2536" t="str">
            <v>zangoose</v>
          </cell>
        </row>
        <row r="2537">
          <cell r="A2537">
            <v>336</v>
          </cell>
          <cell r="B2537" t="str">
            <v>seviper</v>
          </cell>
        </row>
        <row r="2538">
          <cell r="A2538">
            <v>337</v>
          </cell>
          <cell r="B2538" t="str">
            <v>lunatone</v>
          </cell>
        </row>
        <row r="2539">
          <cell r="A2539">
            <v>338</v>
          </cell>
          <cell r="B2539" t="str">
            <v>solrock</v>
          </cell>
        </row>
        <row r="2540">
          <cell r="A2540">
            <v>339</v>
          </cell>
          <cell r="B2540" t="str">
            <v>barboach</v>
          </cell>
        </row>
        <row r="2541">
          <cell r="A2541">
            <v>340</v>
          </cell>
          <cell r="B2541" t="str">
            <v>whiscash</v>
          </cell>
        </row>
        <row r="2542">
          <cell r="A2542">
            <v>341</v>
          </cell>
          <cell r="B2542" t="str">
            <v>corphish</v>
          </cell>
        </row>
        <row r="2543">
          <cell r="A2543">
            <v>342</v>
          </cell>
          <cell r="B2543" t="str">
            <v>crawdaunt</v>
          </cell>
        </row>
        <row r="2544">
          <cell r="A2544">
            <v>343</v>
          </cell>
          <cell r="B2544" t="str">
            <v>baltoy</v>
          </cell>
        </row>
        <row r="2545">
          <cell r="A2545">
            <v>344</v>
          </cell>
          <cell r="B2545" t="str">
            <v>claydol</v>
          </cell>
        </row>
        <row r="2546">
          <cell r="A2546">
            <v>345</v>
          </cell>
          <cell r="B2546" t="str">
            <v>lileep</v>
          </cell>
        </row>
        <row r="2547">
          <cell r="A2547">
            <v>346</v>
          </cell>
          <cell r="B2547" t="str">
            <v>cradily</v>
          </cell>
        </row>
        <row r="2548">
          <cell r="A2548">
            <v>347</v>
          </cell>
          <cell r="B2548" t="str">
            <v>anorith</v>
          </cell>
        </row>
        <row r="2549">
          <cell r="A2549">
            <v>348</v>
          </cell>
          <cell r="B2549" t="str">
            <v>armaldo</v>
          </cell>
        </row>
        <row r="2550">
          <cell r="A2550">
            <v>349</v>
          </cell>
          <cell r="B2550" t="str">
            <v>feebas</v>
          </cell>
        </row>
        <row r="2551">
          <cell r="A2551">
            <v>350</v>
          </cell>
          <cell r="B2551" t="str">
            <v>milotic</v>
          </cell>
        </row>
        <row r="2552">
          <cell r="A2552">
            <v>351</v>
          </cell>
          <cell r="B2552" t="str">
            <v>castform</v>
          </cell>
        </row>
        <row r="2553">
          <cell r="A2553">
            <v>352</v>
          </cell>
          <cell r="B2553" t="str">
            <v>kecleon</v>
          </cell>
        </row>
        <row r="2554">
          <cell r="A2554">
            <v>353</v>
          </cell>
          <cell r="B2554" t="str">
            <v>shuppet</v>
          </cell>
        </row>
        <row r="2555">
          <cell r="A2555">
            <v>354</v>
          </cell>
          <cell r="B2555" t="str">
            <v>banette</v>
          </cell>
        </row>
        <row r="2556">
          <cell r="A2556">
            <v>355</v>
          </cell>
          <cell r="B2556" t="str">
            <v>duskull</v>
          </cell>
        </row>
        <row r="2557">
          <cell r="A2557">
            <v>356</v>
          </cell>
          <cell r="B2557" t="str">
            <v>dusclops</v>
          </cell>
        </row>
        <row r="2558">
          <cell r="A2558">
            <v>357</v>
          </cell>
          <cell r="B2558" t="str">
            <v>tropius</v>
          </cell>
        </row>
        <row r="2559">
          <cell r="A2559">
            <v>358</v>
          </cell>
          <cell r="B2559" t="str">
            <v>chimecho</v>
          </cell>
        </row>
        <row r="2560">
          <cell r="A2560">
            <v>359</v>
          </cell>
          <cell r="B2560" t="str">
            <v>absol</v>
          </cell>
        </row>
        <row r="2561">
          <cell r="A2561">
            <v>360</v>
          </cell>
          <cell r="B2561" t="str">
            <v>wynaut</v>
          </cell>
        </row>
        <row r="2562">
          <cell r="A2562">
            <v>361</v>
          </cell>
          <cell r="B2562" t="str">
            <v>snorunt</v>
          </cell>
        </row>
        <row r="2563">
          <cell r="A2563">
            <v>362</v>
          </cell>
          <cell r="B2563" t="str">
            <v>glalie</v>
          </cell>
        </row>
        <row r="2564">
          <cell r="A2564">
            <v>363</v>
          </cell>
          <cell r="B2564" t="str">
            <v>spheal</v>
          </cell>
        </row>
        <row r="2565">
          <cell r="A2565">
            <v>364</v>
          </cell>
          <cell r="B2565" t="str">
            <v>sealeo</v>
          </cell>
        </row>
        <row r="2566">
          <cell r="A2566">
            <v>365</v>
          </cell>
          <cell r="B2566" t="str">
            <v>walrein</v>
          </cell>
        </row>
        <row r="2567">
          <cell r="A2567">
            <v>366</v>
          </cell>
          <cell r="B2567" t="str">
            <v>clamperl</v>
          </cell>
        </row>
        <row r="2568">
          <cell r="A2568">
            <v>367</v>
          </cell>
          <cell r="B2568" t="str">
            <v>huntail</v>
          </cell>
        </row>
        <row r="2569">
          <cell r="A2569">
            <v>368</v>
          </cell>
          <cell r="B2569" t="str">
            <v>gorebyss</v>
          </cell>
        </row>
        <row r="2570">
          <cell r="A2570">
            <v>369</v>
          </cell>
          <cell r="B2570" t="str">
            <v>relicanth</v>
          </cell>
        </row>
        <row r="2571">
          <cell r="A2571">
            <v>370</v>
          </cell>
          <cell r="B2571" t="str">
            <v>luvdisc</v>
          </cell>
        </row>
        <row r="2572">
          <cell r="A2572">
            <v>371</v>
          </cell>
          <cell r="B2572" t="str">
            <v>bagon</v>
          </cell>
        </row>
        <row r="2573">
          <cell r="A2573">
            <v>372</v>
          </cell>
          <cell r="B2573" t="str">
            <v>shelgon</v>
          </cell>
        </row>
        <row r="2574">
          <cell r="A2574">
            <v>373</v>
          </cell>
          <cell r="B2574" t="str">
            <v>salamence</v>
          </cell>
        </row>
        <row r="2575">
          <cell r="A2575">
            <v>374</v>
          </cell>
          <cell r="B2575" t="str">
            <v>beldum</v>
          </cell>
        </row>
        <row r="2576">
          <cell r="A2576">
            <v>375</v>
          </cell>
          <cell r="B2576" t="str">
            <v>metang</v>
          </cell>
        </row>
        <row r="2577">
          <cell r="A2577">
            <v>376</v>
          </cell>
          <cell r="B2577" t="str">
            <v>metagross</v>
          </cell>
        </row>
        <row r="2578">
          <cell r="A2578">
            <v>377</v>
          </cell>
          <cell r="B2578" t="str">
            <v>regirock</v>
          </cell>
        </row>
        <row r="2579">
          <cell r="A2579">
            <v>378</v>
          </cell>
          <cell r="B2579" t="str">
            <v>regice</v>
          </cell>
        </row>
        <row r="2580">
          <cell r="A2580">
            <v>379</v>
          </cell>
          <cell r="B2580" t="str">
            <v>registeel</v>
          </cell>
        </row>
        <row r="2581">
          <cell r="A2581">
            <v>380</v>
          </cell>
          <cell r="B2581" t="str">
            <v>latias</v>
          </cell>
        </row>
        <row r="2582">
          <cell r="A2582">
            <v>381</v>
          </cell>
          <cell r="B2582" t="str">
            <v>latios</v>
          </cell>
        </row>
        <row r="2583">
          <cell r="A2583">
            <v>382</v>
          </cell>
          <cell r="B2583" t="str">
            <v>kyogre</v>
          </cell>
        </row>
        <row r="2584">
          <cell r="A2584">
            <v>383</v>
          </cell>
          <cell r="B2584" t="str">
            <v>groudon</v>
          </cell>
        </row>
        <row r="2585">
          <cell r="A2585">
            <v>384</v>
          </cell>
          <cell r="B2585" t="str">
            <v>rayquaza</v>
          </cell>
        </row>
        <row r="2586">
          <cell r="A2586">
            <v>385</v>
          </cell>
          <cell r="B2586" t="str">
            <v>jirachi</v>
          </cell>
        </row>
        <row r="2587">
          <cell r="A2587">
            <v>386</v>
          </cell>
          <cell r="B2587" t="str">
            <v>deoxys</v>
          </cell>
        </row>
        <row r="2588">
          <cell r="A2588">
            <v>387</v>
          </cell>
          <cell r="B2588" t="str">
            <v>turtwig</v>
          </cell>
        </row>
        <row r="2589">
          <cell r="A2589">
            <v>388</v>
          </cell>
          <cell r="B2589" t="str">
            <v>grotle</v>
          </cell>
        </row>
        <row r="2590">
          <cell r="A2590">
            <v>389</v>
          </cell>
          <cell r="B2590" t="str">
            <v>torterra</v>
          </cell>
        </row>
        <row r="2591">
          <cell r="A2591">
            <v>390</v>
          </cell>
          <cell r="B2591" t="str">
            <v>chimchar</v>
          </cell>
        </row>
        <row r="2592">
          <cell r="A2592">
            <v>391</v>
          </cell>
          <cell r="B2592" t="str">
            <v>monferno</v>
          </cell>
        </row>
        <row r="2593">
          <cell r="A2593">
            <v>392</v>
          </cell>
          <cell r="B2593" t="str">
            <v>infernape</v>
          </cell>
        </row>
        <row r="2594">
          <cell r="A2594">
            <v>393</v>
          </cell>
          <cell r="B2594" t="str">
            <v>piplup</v>
          </cell>
        </row>
        <row r="2595">
          <cell r="A2595">
            <v>394</v>
          </cell>
          <cell r="B2595" t="str">
            <v>prinplup</v>
          </cell>
        </row>
        <row r="2596">
          <cell r="A2596">
            <v>395</v>
          </cell>
          <cell r="B2596" t="str">
            <v>empoleon</v>
          </cell>
        </row>
        <row r="2597">
          <cell r="A2597">
            <v>396</v>
          </cell>
          <cell r="B2597" t="str">
            <v>starly</v>
          </cell>
        </row>
        <row r="2598">
          <cell r="A2598">
            <v>397</v>
          </cell>
          <cell r="B2598" t="str">
            <v>staravia</v>
          </cell>
        </row>
        <row r="2599">
          <cell r="A2599">
            <v>398</v>
          </cell>
          <cell r="B2599" t="str">
            <v>staraptor</v>
          </cell>
        </row>
        <row r="2600">
          <cell r="A2600">
            <v>399</v>
          </cell>
          <cell r="B2600" t="str">
            <v>bidoof</v>
          </cell>
        </row>
        <row r="2601">
          <cell r="A2601">
            <v>400</v>
          </cell>
          <cell r="B2601" t="str">
            <v>bibarel</v>
          </cell>
        </row>
        <row r="2602">
          <cell r="A2602">
            <v>401</v>
          </cell>
          <cell r="B2602" t="str">
            <v>kricketot</v>
          </cell>
        </row>
        <row r="2603">
          <cell r="A2603">
            <v>402</v>
          </cell>
          <cell r="B2603" t="str">
            <v>kricketune</v>
          </cell>
        </row>
        <row r="2604">
          <cell r="A2604">
            <v>403</v>
          </cell>
          <cell r="B2604" t="str">
            <v>shinx</v>
          </cell>
        </row>
        <row r="2605">
          <cell r="A2605">
            <v>404</v>
          </cell>
          <cell r="B2605" t="str">
            <v>luxio</v>
          </cell>
        </row>
        <row r="2606">
          <cell r="A2606">
            <v>405</v>
          </cell>
          <cell r="B2606" t="str">
            <v>luxray</v>
          </cell>
        </row>
        <row r="2607">
          <cell r="A2607">
            <v>406</v>
          </cell>
          <cell r="B2607" t="str">
            <v>budew</v>
          </cell>
        </row>
        <row r="2608">
          <cell r="A2608">
            <v>407</v>
          </cell>
          <cell r="B2608" t="str">
            <v>roserade</v>
          </cell>
        </row>
        <row r="2609">
          <cell r="A2609">
            <v>408</v>
          </cell>
          <cell r="B2609" t="str">
            <v>cranidos</v>
          </cell>
        </row>
        <row r="2610">
          <cell r="A2610">
            <v>409</v>
          </cell>
          <cell r="B2610" t="str">
            <v>rampardos</v>
          </cell>
        </row>
        <row r="2611">
          <cell r="A2611">
            <v>410</v>
          </cell>
          <cell r="B2611" t="str">
            <v>shieldon</v>
          </cell>
        </row>
        <row r="2612">
          <cell r="A2612">
            <v>411</v>
          </cell>
          <cell r="B2612" t="str">
            <v>bastiodon</v>
          </cell>
        </row>
        <row r="2613">
          <cell r="A2613">
            <v>412</v>
          </cell>
          <cell r="B2613" t="str">
            <v>burmy</v>
          </cell>
        </row>
        <row r="2614">
          <cell r="A2614">
            <v>413</v>
          </cell>
          <cell r="B2614" t="str">
            <v>wormadam</v>
          </cell>
        </row>
        <row r="2615">
          <cell r="A2615">
            <v>414</v>
          </cell>
          <cell r="B2615" t="str">
            <v>mothim</v>
          </cell>
        </row>
        <row r="2616">
          <cell r="A2616">
            <v>415</v>
          </cell>
          <cell r="B2616" t="str">
            <v>combee</v>
          </cell>
        </row>
        <row r="2617">
          <cell r="A2617">
            <v>416</v>
          </cell>
          <cell r="B2617" t="str">
            <v>vespiquen</v>
          </cell>
        </row>
        <row r="2618">
          <cell r="A2618">
            <v>417</v>
          </cell>
          <cell r="B2618" t="str">
            <v>pachirisu</v>
          </cell>
        </row>
        <row r="2619">
          <cell r="A2619">
            <v>418</v>
          </cell>
          <cell r="B2619" t="str">
            <v>buizel</v>
          </cell>
        </row>
        <row r="2620">
          <cell r="A2620">
            <v>419</v>
          </cell>
          <cell r="B2620" t="str">
            <v>floatzel</v>
          </cell>
        </row>
        <row r="2621">
          <cell r="A2621">
            <v>420</v>
          </cell>
          <cell r="B2621" t="str">
            <v>cherubi</v>
          </cell>
        </row>
        <row r="2622">
          <cell r="A2622">
            <v>421</v>
          </cell>
          <cell r="B2622" t="str">
            <v>cherrim</v>
          </cell>
        </row>
        <row r="2623">
          <cell r="A2623">
            <v>422</v>
          </cell>
          <cell r="B2623" t="str">
            <v>shellos</v>
          </cell>
        </row>
        <row r="2624">
          <cell r="A2624">
            <v>423</v>
          </cell>
          <cell r="B2624" t="str">
            <v>gastrodon</v>
          </cell>
        </row>
        <row r="2625">
          <cell r="A2625">
            <v>424</v>
          </cell>
          <cell r="B2625" t="str">
            <v>ambipom</v>
          </cell>
        </row>
        <row r="2626">
          <cell r="A2626">
            <v>425</v>
          </cell>
          <cell r="B2626" t="str">
            <v>drifloon</v>
          </cell>
        </row>
        <row r="2627">
          <cell r="A2627">
            <v>426</v>
          </cell>
          <cell r="B2627" t="str">
            <v>drifblim</v>
          </cell>
        </row>
        <row r="2628">
          <cell r="A2628">
            <v>427</v>
          </cell>
          <cell r="B2628" t="str">
            <v>buneary</v>
          </cell>
        </row>
        <row r="2629">
          <cell r="A2629">
            <v>428</v>
          </cell>
          <cell r="B2629" t="str">
            <v>lopunny</v>
          </cell>
        </row>
        <row r="2630">
          <cell r="A2630">
            <v>429</v>
          </cell>
          <cell r="B2630" t="str">
            <v>mismagius</v>
          </cell>
        </row>
        <row r="2631">
          <cell r="A2631">
            <v>430</v>
          </cell>
          <cell r="B2631" t="str">
            <v>honchkrow</v>
          </cell>
        </row>
        <row r="2632">
          <cell r="A2632">
            <v>431</v>
          </cell>
          <cell r="B2632" t="str">
            <v>glameow</v>
          </cell>
        </row>
        <row r="2633">
          <cell r="A2633">
            <v>432</v>
          </cell>
          <cell r="B2633" t="str">
            <v>purugly</v>
          </cell>
        </row>
        <row r="2634">
          <cell r="A2634">
            <v>433</v>
          </cell>
          <cell r="B2634" t="str">
            <v>chingling</v>
          </cell>
        </row>
        <row r="2635">
          <cell r="A2635">
            <v>434</v>
          </cell>
          <cell r="B2635" t="str">
            <v>stunky</v>
          </cell>
        </row>
        <row r="2636">
          <cell r="A2636">
            <v>435</v>
          </cell>
          <cell r="B2636" t="str">
            <v>skuntank</v>
          </cell>
        </row>
        <row r="2637">
          <cell r="A2637">
            <v>436</v>
          </cell>
          <cell r="B2637" t="str">
            <v>bronzor</v>
          </cell>
        </row>
        <row r="2638">
          <cell r="A2638">
            <v>437</v>
          </cell>
          <cell r="B2638" t="str">
            <v>bronzong</v>
          </cell>
        </row>
        <row r="2639">
          <cell r="A2639">
            <v>438</v>
          </cell>
          <cell r="B2639" t="str">
            <v>bonsly</v>
          </cell>
        </row>
        <row r="2640">
          <cell r="A2640">
            <v>439</v>
          </cell>
          <cell r="B2640" t="str">
            <v>mime</v>
          </cell>
        </row>
        <row r="2641">
          <cell r="A2641">
            <v>440</v>
          </cell>
          <cell r="B2641" t="str">
            <v>happiny</v>
          </cell>
        </row>
        <row r="2642">
          <cell r="A2642">
            <v>441</v>
          </cell>
          <cell r="B2642" t="str">
            <v>chatot</v>
          </cell>
        </row>
        <row r="2643">
          <cell r="A2643">
            <v>442</v>
          </cell>
          <cell r="B2643" t="str">
            <v>spiritomb</v>
          </cell>
        </row>
        <row r="2644">
          <cell r="A2644">
            <v>443</v>
          </cell>
          <cell r="B2644" t="str">
            <v>gible</v>
          </cell>
        </row>
        <row r="2645">
          <cell r="A2645">
            <v>444</v>
          </cell>
          <cell r="B2645" t="str">
            <v>gabite</v>
          </cell>
        </row>
        <row r="2646">
          <cell r="A2646">
            <v>445</v>
          </cell>
          <cell r="B2646" t="str">
            <v>garchomp</v>
          </cell>
        </row>
        <row r="2647">
          <cell r="A2647">
            <v>446</v>
          </cell>
          <cell r="B2647" t="str">
            <v>munchlax</v>
          </cell>
        </row>
        <row r="2648">
          <cell r="A2648">
            <v>447</v>
          </cell>
          <cell r="B2648" t="str">
            <v>riolu</v>
          </cell>
        </row>
        <row r="2649">
          <cell r="A2649">
            <v>448</v>
          </cell>
          <cell r="B2649" t="str">
            <v>lucario</v>
          </cell>
        </row>
        <row r="2650">
          <cell r="A2650">
            <v>449</v>
          </cell>
          <cell r="B2650" t="str">
            <v>hippopotas</v>
          </cell>
        </row>
        <row r="2651">
          <cell r="A2651">
            <v>450</v>
          </cell>
          <cell r="B2651" t="str">
            <v>hippowdon</v>
          </cell>
        </row>
        <row r="2652">
          <cell r="A2652">
            <v>451</v>
          </cell>
          <cell r="B2652" t="str">
            <v>skorupi</v>
          </cell>
        </row>
        <row r="2653">
          <cell r="A2653">
            <v>452</v>
          </cell>
          <cell r="B2653" t="str">
            <v>drapion</v>
          </cell>
        </row>
        <row r="2654">
          <cell r="A2654">
            <v>453</v>
          </cell>
          <cell r="B2654" t="str">
            <v>croagunk</v>
          </cell>
        </row>
        <row r="2655">
          <cell r="A2655">
            <v>454</v>
          </cell>
          <cell r="B2655" t="str">
            <v>toxicroak</v>
          </cell>
        </row>
        <row r="2656">
          <cell r="A2656">
            <v>455</v>
          </cell>
          <cell r="B2656" t="str">
            <v>carnivine</v>
          </cell>
        </row>
        <row r="2657">
          <cell r="A2657">
            <v>456</v>
          </cell>
          <cell r="B2657" t="str">
            <v>finneon</v>
          </cell>
        </row>
        <row r="2658">
          <cell r="A2658">
            <v>457</v>
          </cell>
          <cell r="B2658" t="str">
            <v>lumineon</v>
          </cell>
        </row>
        <row r="2659">
          <cell r="A2659">
            <v>458</v>
          </cell>
          <cell r="B2659" t="str">
            <v>mantyke</v>
          </cell>
        </row>
        <row r="2660">
          <cell r="A2660">
            <v>459</v>
          </cell>
          <cell r="B2660" t="str">
            <v>snover</v>
          </cell>
        </row>
        <row r="2661">
          <cell r="A2661">
            <v>460</v>
          </cell>
          <cell r="B2661" t="str">
            <v>abomasnow</v>
          </cell>
        </row>
        <row r="2662">
          <cell r="A2662">
            <v>461</v>
          </cell>
          <cell r="B2662" t="str">
            <v>weavile</v>
          </cell>
        </row>
        <row r="2663">
          <cell r="A2663">
            <v>462</v>
          </cell>
          <cell r="B2663" t="str">
            <v>magnezone</v>
          </cell>
        </row>
        <row r="2664">
          <cell r="A2664">
            <v>463</v>
          </cell>
          <cell r="B2664" t="str">
            <v>lickilicky</v>
          </cell>
        </row>
        <row r="2665">
          <cell r="A2665">
            <v>464</v>
          </cell>
          <cell r="B2665" t="str">
            <v>rhyperior</v>
          </cell>
        </row>
        <row r="2666">
          <cell r="A2666">
            <v>465</v>
          </cell>
          <cell r="B2666" t="str">
            <v>tangrowth</v>
          </cell>
        </row>
        <row r="2667">
          <cell r="A2667">
            <v>466</v>
          </cell>
          <cell r="B2667" t="str">
            <v>electivire</v>
          </cell>
        </row>
        <row r="2668">
          <cell r="A2668">
            <v>467</v>
          </cell>
          <cell r="B2668" t="str">
            <v>magmortar</v>
          </cell>
        </row>
        <row r="2669">
          <cell r="A2669">
            <v>468</v>
          </cell>
          <cell r="B2669" t="str">
            <v>togekiss</v>
          </cell>
        </row>
        <row r="2670">
          <cell r="A2670">
            <v>469</v>
          </cell>
          <cell r="B2670" t="str">
            <v>yanmega</v>
          </cell>
        </row>
        <row r="2671">
          <cell r="A2671">
            <v>470</v>
          </cell>
          <cell r="B2671" t="str">
            <v>leafeon</v>
          </cell>
        </row>
        <row r="2672">
          <cell r="A2672">
            <v>471</v>
          </cell>
          <cell r="B2672" t="str">
            <v>glaceon</v>
          </cell>
        </row>
        <row r="2673">
          <cell r="A2673">
            <v>472</v>
          </cell>
          <cell r="B2673" t="str">
            <v>gliscor</v>
          </cell>
        </row>
        <row r="2674">
          <cell r="A2674">
            <v>473</v>
          </cell>
          <cell r="B2674" t="str">
            <v>mamoswine</v>
          </cell>
        </row>
        <row r="2675">
          <cell r="A2675">
            <v>474</v>
          </cell>
          <cell r="B2675" t="str">
            <v>porygon</v>
          </cell>
        </row>
        <row r="2676">
          <cell r="A2676">
            <v>475</v>
          </cell>
          <cell r="B2676" t="str">
            <v>gallade</v>
          </cell>
        </row>
        <row r="2677">
          <cell r="A2677">
            <v>476</v>
          </cell>
          <cell r="B2677" t="str">
            <v>probopass</v>
          </cell>
        </row>
        <row r="2678">
          <cell r="A2678">
            <v>477</v>
          </cell>
          <cell r="B2678" t="str">
            <v>dusknoir</v>
          </cell>
        </row>
        <row r="2679">
          <cell r="A2679">
            <v>478</v>
          </cell>
          <cell r="B2679" t="str">
            <v>froslass</v>
          </cell>
        </row>
        <row r="2680">
          <cell r="A2680">
            <v>479</v>
          </cell>
          <cell r="B2680" t="str">
            <v>rotom</v>
          </cell>
        </row>
        <row r="2681">
          <cell r="A2681">
            <v>480</v>
          </cell>
          <cell r="B2681" t="str">
            <v>uxie</v>
          </cell>
        </row>
        <row r="2682">
          <cell r="A2682">
            <v>481</v>
          </cell>
          <cell r="B2682" t="str">
            <v>mesprit</v>
          </cell>
        </row>
        <row r="2683">
          <cell r="A2683">
            <v>482</v>
          </cell>
          <cell r="B2683" t="str">
            <v>azelf</v>
          </cell>
        </row>
        <row r="2684">
          <cell r="A2684">
            <v>483</v>
          </cell>
          <cell r="B2684" t="str">
            <v>dialga</v>
          </cell>
        </row>
        <row r="2685">
          <cell r="A2685">
            <v>484</v>
          </cell>
          <cell r="B2685" t="str">
            <v>palkia</v>
          </cell>
        </row>
        <row r="2686">
          <cell r="A2686">
            <v>485</v>
          </cell>
          <cell r="B2686" t="str">
            <v>heatran</v>
          </cell>
        </row>
        <row r="2687">
          <cell r="A2687">
            <v>486</v>
          </cell>
          <cell r="B2687" t="str">
            <v>regigigas</v>
          </cell>
        </row>
        <row r="2688">
          <cell r="A2688">
            <v>487</v>
          </cell>
          <cell r="B2688" t="str">
            <v>giratina</v>
          </cell>
        </row>
        <row r="2689">
          <cell r="A2689">
            <v>488</v>
          </cell>
          <cell r="B2689" t="str">
            <v>cresselia</v>
          </cell>
        </row>
        <row r="2690">
          <cell r="A2690">
            <v>489</v>
          </cell>
          <cell r="B2690" t="str">
            <v>phione</v>
          </cell>
        </row>
        <row r="2691">
          <cell r="A2691">
            <v>490</v>
          </cell>
          <cell r="B2691" t="str">
            <v>manaphy</v>
          </cell>
        </row>
        <row r="2692">
          <cell r="A2692">
            <v>491</v>
          </cell>
          <cell r="B2692" t="str">
            <v>darkrai</v>
          </cell>
        </row>
        <row r="2693">
          <cell r="A2693">
            <v>492</v>
          </cell>
          <cell r="B2693" t="str">
            <v>shaymin</v>
          </cell>
        </row>
        <row r="2694">
          <cell r="A2694">
            <v>493</v>
          </cell>
          <cell r="B2694" t="str">
            <v>arceus</v>
          </cell>
        </row>
        <row r="2695">
          <cell r="A2695">
            <v>494</v>
          </cell>
          <cell r="B2695" t="str">
            <v>victini</v>
          </cell>
        </row>
        <row r="2696">
          <cell r="A2696">
            <v>495</v>
          </cell>
          <cell r="B2696" t="str">
            <v>snivy</v>
          </cell>
        </row>
        <row r="2697">
          <cell r="A2697">
            <v>496</v>
          </cell>
          <cell r="B2697" t="str">
            <v>servine</v>
          </cell>
        </row>
        <row r="2698">
          <cell r="A2698">
            <v>497</v>
          </cell>
          <cell r="B2698" t="str">
            <v>serperior</v>
          </cell>
        </row>
        <row r="2699">
          <cell r="A2699">
            <v>498</v>
          </cell>
          <cell r="B2699" t="str">
            <v>tepig</v>
          </cell>
        </row>
        <row r="2700">
          <cell r="A2700">
            <v>499</v>
          </cell>
          <cell r="B2700" t="str">
            <v>pignite</v>
          </cell>
        </row>
        <row r="2701">
          <cell r="A2701">
            <v>500</v>
          </cell>
          <cell r="B2701" t="str">
            <v>emboar</v>
          </cell>
        </row>
        <row r="2702">
          <cell r="A2702">
            <v>501</v>
          </cell>
          <cell r="B2702" t="str">
            <v>oshawott</v>
          </cell>
        </row>
        <row r="2703">
          <cell r="A2703">
            <v>502</v>
          </cell>
          <cell r="B2703" t="str">
            <v>dewott</v>
          </cell>
        </row>
        <row r="2704">
          <cell r="A2704">
            <v>503</v>
          </cell>
          <cell r="B2704" t="str">
            <v>samurott</v>
          </cell>
        </row>
        <row r="2705">
          <cell r="A2705">
            <v>504</v>
          </cell>
          <cell r="B2705" t="str">
            <v>patrat</v>
          </cell>
        </row>
        <row r="2706">
          <cell r="A2706">
            <v>505</v>
          </cell>
          <cell r="B2706" t="str">
            <v>watchog</v>
          </cell>
        </row>
        <row r="2707">
          <cell r="A2707">
            <v>506</v>
          </cell>
          <cell r="B2707" t="str">
            <v>lillipup</v>
          </cell>
        </row>
        <row r="2708">
          <cell r="A2708">
            <v>507</v>
          </cell>
          <cell r="B2708" t="str">
            <v>herdier</v>
          </cell>
        </row>
        <row r="2709">
          <cell r="A2709">
            <v>508</v>
          </cell>
          <cell r="B2709" t="str">
            <v>stoutland</v>
          </cell>
        </row>
        <row r="2710">
          <cell r="A2710">
            <v>509</v>
          </cell>
          <cell r="B2710" t="str">
            <v>purrloin</v>
          </cell>
        </row>
        <row r="2711">
          <cell r="A2711">
            <v>510</v>
          </cell>
          <cell r="B2711" t="str">
            <v>liepard</v>
          </cell>
        </row>
        <row r="2712">
          <cell r="A2712">
            <v>511</v>
          </cell>
          <cell r="B2712" t="str">
            <v>pansage</v>
          </cell>
        </row>
        <row r="2713">
          <cell r="A2713">
            <v>512</v>
          </cell>
          <cell r="B2713" t="str">
            <v>simisage</v>
          </cell>
        </row>
        <row r="2714">
          <cell r="A2714">
            <v>513</v>
          </cell>
          <cell r="B2714" t="str">
            <v>pansear</v>
          </cell>
        </row>
        <row r="2715">
          <cell r="A2715">
            <v>514</v>
          </cell>
          <cell r="B2715" t="str">
            <v>simisear</v>
          </cell>
        </row>
        <row r="2716">
          <cell r="A2716">
            <v>515</v>
          </cell>
          <cell r="B2716" t="str">
            <v>panpour</v>
          </cell>
        </row>
        <row r="2717">
          <cell r="A2717">
            <v>516</v>
          </cell>
          <cell r="B2717" t="str">
            <v>simipour</v>
          </cell>
        </row>
        <row r="2718">
          <cell r="A2718">
            <v>517</v>
          </cell>
          <cell r="B2718" t="str">
            <v>munna</v>
          </cell>
        </row>
        <row r="2719">
          <cell r="A2719">
            <v>518</v>
          </cell>
          <cell r="B2719" t="str">
            <v>musharna</v>
          </cell>
        </row>
        <row r="2720">
          <cell r="A2720">
            <v>519</v>
          </cell>
          <cell r="B2720" t="str">
            <v>pidove</v>
          </cell>
        </row>
        <row r="2721">
          <cell r="A2721">
            <v>520</v>
          </cell>
          <cell r="B2721" t="str">
            <v>tranquill</v>
          </cell>
        </row>
        <row r="2722">
          <cell r="A2722">
            <v>521</v>
          </cell>
          <cell r="B2722" t="str">
            <v>unfezant</v>
          </cell>
        </row>
        <row r="2723">
          <cell r="A2723">
            <v>522</v>
          </cell>
          <cell r="B2723" t="str">
            <v>blitzle</v>
          </cell>
        </row>
        <row r="2724">
          <cell r="A2724">
            <v>523</v>
          </cell>
          <cell r="B2724" t="str">
            <v>zebstrika</v>
          </cell>
        </row>
        <row r="2725">
          <cell r="A2725">
            <v>524</v>
          </cell>
          <cell r="B2725" t="str">
            <v>roggenrola</v>
          </cell>
        </row>
        <row r="2726">
          <cell r="A2726">
            <v>525</v>
          </cell>
          <cell r="B2726" t="str">
            <v>boldore</v>
          </cell>
        </row>
        <row r="2727">
          <cell r="A2727">
            <v>526</v>
          </cell>
          <cell r="B2727" t="str">
            <v>gigalith</v>
          </cell>
        </row>
        <row r="2728">
          <cell r="A2728">
            <v>527</v>
          </cell>
          <cell r="B2728" t="str">
            <v>woobat</v>
          </cell>
        </row>
        <row r="2729">
          <cell r="A2729">
            <v>528</v>
          </cell>
          <cell r="B2729" t="str">
            <v>swoobat</v>
          </cell>
        </row>
        <row r="2730">
          <cell r="A2730">
            <v>529</v>
          </cell>
          <cell r="B2730" t="str">
            <v>drilbur</v>
          </cell>
        </row>
        <row r="2731">
          <cell r="A2731">
            <v>530</v>
          </cell>
          <cell r="B2731" t="str">
            <v>excadrill</v>
          </cell>
        </row>
        <row r="2732">
          <cell r="A2732">
            <v>531</v>
          </cell>
          <cell r="B2732" t="str">
            <v>audino</v>
          </cell>
        </row>
        <row r="2733">
          <cell r="A2733">
            <v>532</v>
          </cell>
          <cell r="B2733" t="str">
            <v>timburr</v>
          </cell>
        </row>
        <row r="2734">
          <cell r="A2734">
            <v>533</v>
          </cell>
          <cell r="B2734" t="str">
            <v>gurdurr</v>
          </cell>
        </row>
        <row r="2735">
          <cell r="A2735">
            <v>534</v>
          </cell>
          <cell r="B2735" t="str">
            <v>conkeldurr</v>
          </cell>
        </row>
        <row r="2736">
          <cell r="A2736">
            <v>535</v>
          </cell>
          <cell r="B2736" t="str">
            <v>tympole</v>
          </cell>
        </row>
        <row r="2737">
          <cell r="A2737">
            <v>536</v>
          </cell>
          <cell r="B2737" t="str">
            <v>palpitoad</v>
          </cell>
        </row>
        <row r="2738">
          <cell r="A2738">
            <v>537</v>
          </cell>
          <cell r="B2738" t="str">
            <v>seismitoad</v>
          </cell>
        </row>
        <row r="2739">
          <cell r="A2739">
            <v>538</v>
          </cell>
          <cell r="B2739" t="str">
            <v>throh</v>
          </cell>
        </row>
        <row r="2740">
          <cell r="A2740">
            <v>539</v>
          </cell>
          <cell r="B2740" t="str">
            <v>sawk</v>
          </cell>
        </row>
        <row r="2741">
          <cell r="A2741">
            <v>540</v>
          </cell>
          <cell r="B2741" t="str">
            <v>sewaddle</v>
          </cell>
        </row>
        <row r="2742">
          <cell r="A2742">
            <v>541</v>
          </cell>
          <cell r="B2742" t="str">
            <v>swadloon</v>
          </cell>
        </row>
        <row r="2743">
          <cell r="A2743">
            <v>542</v>
          </cell>
          <cell r="B2743" t="str">
            <v>leavanny</v>
          </cell>
        </row>
        <row r="2744">
          <cell r="A2744">
            <v>543</v>
          </cell>
          <cell r="B2744" t="str">
            <v>venipede</v>
          </cell>
        </row>
        <row r="2745">
          <cell r="A2745">
            <v>544</v>
          </cell>
          <cell r="B2745" t="str">
            <v>whirlipede</v>
          </cell>
        </row>
        <row r="2746">
          <cell r="A2746">
            <v>545</v>
          </cell>
          <cell r="B2746" t="str">
            <v>scolipede</v>
          </cell>
        </row>
        <row r="2747">
          <cell r="A2747">
            <v>546</v>
          </cell>
          <cell r="B2747" t="str">
            <v>cottonee</v>
          </cell>
        </row>
        <row r="2748">
          <cell r="A2748">
            <v>547</v>
          </cell>
          <cell r="B2748" t="str">
            <v>whimsicott</v>
          </cell>
        </row>
        <row r="2749">
          <cell r="A2749">
            <v>548</v>
          </cell>
          <cell r="B2749" t="str">
            <v>petilil</v>
          </cell>
        </row>
        <row r="2750">
          <cell r="A2750">
            <v>549</v>
          </cell>
          <cell r="B2750" t="str">
            <v>lilligant</v>
          </cell>
        </row>
        <row r="2751">
          <cell r="A2751">
            <v>550</v>
          </cell>
          <cell r="B2751" t="str">
            <v>basculin</v>
          </cell>
        </row>
        <row r="2752">
          <cell r="A2752">
            <v>551</v>
          </cell>
          <cell r="B2752" t="str">
            <v>sandile</v>
          </cell>
        </row>
        <row r="2753">
          <cell r="A2753">
            <v>552</v>
          </cell>
          <cell r="B2753" t="str">
            <v>krokorok</v>
          </cell>
        </row>
        <row r="2754">
          <cell r="A2754">
            <v>553</v>
          </cell>
          <cell r="B2754" t="str">
            <v>krookodile</v>
          </cell>
        </row>
        <row r="2755">
          <cell r="A2755">
            <v>554</v>
          </cell>
          <cell r="B2755" t="str">
            <v>darumaka</v>
          </cell>
        </row>
        <row r="2756">
          <cell r="A2756">
            <v>555</v>
          </cell>
          <cell r="B2756" t="str">
            <v>darmanitan</v>
          </cell>
        </row>
        <row r="2757">
          <cell r="A2757">
            <v>556</v>
          </cell>
          <cell r="B2757" t="str">
            <v>maractus</v>
          </cell>
        </row>
        <row r="2758">
          <cell r="A2758">
            <v>557</v>
          </cell>
          <cell r="B2758" t="str">
            <v>dwebble</v>
          </cell>
        </row>
        <row r="2759">
          <cell r="A2759">
            <v>558</v>
          </cell>
          <cell r="B2759" t="str">
            <v>crustle</v>
          </cell>
        </row>
        <row r="2760">
          <cell r="A2760">
            <v>559</v>
          </cell>
          <cell r="B2760" t="str">
            <v>scraggy</v>
          </cell>
        </row>
        <row r="2761">
          <cell r="A2761">
            <v>560</v>
          </cell>
          <cell r="B2761" t="str">
            <v>scrafty</v>
          </cell>
        </row>
        <row r="2762">
          <cell r="A2762">
            <v>561</v>
          </cell>
          <cell r="B2762" t="str">
            <v>sigilyph</v>
          </cell>
        </row>
        <row r="2763">
          <cell r="A2763">
            <v>562</v>
          </cell>
          <cell r="B2763" t="str">
            <v>yamask</v>
          </cell>
        </row>
        <row r="2764">
          <cell r="A2764">
            <v>563</v>
          </cell>
          <cell r="B2764" t="str">
            <v>cofagrigus</v>
          </cell>
        </row>
        <row r="2765">
          <cell r="A2765">
            <v>564</v>
          </cell>
          <cell r="B2765" t="str">
            <v>tirtouga</v>
          </cell>
        </row>
        <row r="2766">
          <cell r="A2766">
            <v>565</v>
          </cell>
          <cell r="B2766" t="str">
            <v>carracosta</v>
          </cell>
        </row>
        <row r="2767">
          <cell r="A2767">
            <v>566</v>
          </cell>
          <cell r="B2767" t="str">
            <v>archen</v>
          </cell>
        </row>
        <row r="2768">
          <cell r="A2768">
            <v>567</v>
          </cell>
          <cell r="B2768" t="str">
            <v>archeops</v>
          </cell>
        </row>
        <row r="2769">
          <cell r="A2769">
            <v>568</v>
          </cell>
          <cell r="B2769" t="str">
            <v>trubbish</v>
          </cell>
        </row>
        <row r="2770">
          <cell r="A2770">
            <v>569</v>
          </cell>
          <cell r="B2770" t="str">
            <v>garbodor</v>
          </cell>
        </row>
        <row r="2771">
          <cell r="A2771">
            <v>570</v>
          </cell>
          <cell r="B2771" t="str">
            <v>zorua</v>
          </cell>
        </row>
        <row r="2772">
          <cell r="A2772">
            <v>571</v>
          </cell>
          <cell r="B2772" t="str">
            <v>zoroark</v>
          </cell>
        </row>
        <row r="2773">
          <cell r="A2773">
            <v>572</v>
          </cell>
          <cell r="B2773" t="str">
            <v>minccino</v>
          </cell>
        </row>
        <row r="2774">
          <cell r="A2774">
            <v>573</v>
          </cell>
          <cell r="B2774" t="str">
            <v>cinccino</v>
          </cell>
        </row>
        <row r="2775">
          <cell r="A2775">
            <v>574</v>
          </cell>
          <cell r="B2775" t="str">
            <v>gothita</v>
          </cell>
        </row>
        <row r="2776">
          <cell r="A2776">
            <v>575</v>
          </cell>
          <cell r="B2776" t="str">
            <v>gothorita</v>
          </cell>
        </row>
        <row r="2777">
          <cell r="A2777">
            <v>576</v>
          </cell>
          <cell r="B2777" t="str">
            <v>gothitelle</v>
          </cell>
        </row>
        <row r="2778">
          <cell r="A2778">
            <v>577</v>
          </cell>
          <cell r="B2778" t="str">
            <v>solosis</v>
          </cell>
        </row>
        <row r="2779">
          <cell r="A2779">
            <v>578</v>
          </cell>
          <cell r="B2779" t="str">
            <v>duosion</v>
          </cell>
        </row>
        <row r="2780">
          <cell r="A2780">
            <v>579</v>
          </cell>
          <cell r="B2780" t="str">
            <v>reuniclus</v>
          </cell>
        </row>
        <row r="2781">
          <cell r="A2781">
            <v>580</v>
          </cell>
          <cell r="B2781" t="str">
            <v>ducklett</v>
          </cell>
        </row>
        <row r="2782">
          <cell r="A2782">
            <v>581</v>
          </cell>
          <cell r="B2782" t="str">
            <v>swanna</v>
          </cell>
        </row>
        <row r="2783">
          <cell r="A2783">
            <v>582</v>
          </cell>
          <cell r="B2783" t="str">
            <v>vanillite</v>
          </cell>
        </row>
        <row r="2784">
          <cell r="A2784">
            <v>583</v>
          </cell>
          <cell r="B2784" t="str">
            <v>vanillish</v>
          </cell>
        </row>
        <row r="2785">
          <cell r="A2785">
            <v>584</v>
          </cell>
          <cell r="B2785" t="str">
            <v>vanilluxe</v>
          </cell>
        </row>
        <row r="2786">
          <cell r="A2786">
            <v>585</v>
          </cell>
          <cell r="B2786" t="str">
            <v>deerling</v>
          </cell>
        </row>
        <row r="2787">
          <cell r="A2787">
            <v>586</v>
          </cell>
          <cell r="B2787" t="str">
            <v>sawsbuck</v>
          </cell>
        </row>
        <row r="2788">
          <cell r="A2788">
            <v>587</v>
          </cell>
          <cell r="B2788" t="str">
            <v>emolga</v>
          </cell>
        </row>
        <row r="2789">
          <cell r="A2789">
            <v>588</v>
          </cell>
          <cell r="B2789" t="str">
            <v>karrablast</v>
          </cell>
        </row>
        <row r="2790">
          <cell r="A2790">
            <v>589</v>
          </cell>
          <cell r="B2790" t="str">
            <v>escavalier</v>
          </cell>
        </row>
        <row r="2791">
          <cell r="A2791">
            <v>590</v>
          </cell>
          <cell r="B2791" t="str">
            <v>foongus</v>
          </cell>
        </row>
        <row r="2792">
          <cell r="A2792">
            <v>591</v>
          </cell>
          <cell r="B2792" t="str">
            <v>amoonguss</v>
          </cell>
        </row>
        <row r="2793">
          <cell r="A2793">
            <v>592</v>
          </cell>
          <cell r="B2793" t="str">
            <v>frillish</v>
          </cell>
        </row>
        <row r="2794">
          <cell r="A2794">
            <v>593</v>
          </cell>
          <cell r="B2794" t="str">
            <v>jellicent</v>
          </cell>
        </row>
        <row r="2795">
          <cell r="A2795">
            <v>594</v>
          </cell>
          <cell r="B2795" t="str">
            <v>alomomola</v>
          </cell>
        </row>
        <row r="2796">
          <cell r="A2796">
            <v>595</v>
          </cell>
          <cell r="B2796" t="str">
            <v>joltik</v>
          </cell>
        </row>
        <row r="2797">
          <cell r="A2797">
            <v>596</v>
          </cell>
          <cell r="B2797" t="str">
            <v>galvantula</v>
          </cell>
        </row>
        <row r="2798">
          <cell r="A2798">
            <v>597</v>
          </cell>
          <cell r="B2798" t="str">
            <v>ferroseed</v>
          </cell>
        </row>
        <row r="2799">
          <cell r="A2799">
            <v>598</v>
          </cell>
          <cell r="B2799" t="str">
            <v>ferrothorn</v>
          </cell>
        </row>
        <row r="2800">
          <cell r="A2800">
            <v>599</v>
          </cell>
          <cell r="B2800" t="str">
            <v>klink</v>
          </cell>
        </row>
        <row r="2801">
          <cell r="A2801">
            <v>600</v>
          </cell>
          <cell r="B2801" t="str">
            <v>klang</v>
          </cell>
        </row>
        <row r="2802">
          <cell r="A2802">
            <v>601</v>
          </cell>
          <cell r="B2802" t="str">
            <v>klinklang</v>
          </cell>
        </row>
        <row r="2803">
          <cell r="A2803">
            <v>602</v>
          </cell>
          <cell r="B2803" t="str">
            <v>tynamo</v>
          </cell>
        </row>
        <row r="2804">
          <cell r="A2804">
            <v>603</v>
          </cell>
          <cell r="B2804" t="str">
            <v>eelektrik</v>
          </cell>
        </row>
        <row r="2805">
          <cell r="A2805">
            <v>604</v>
          </cell>
          <cell r="B2805" t="str">
            <v>eelektross</v>
          </cell>
        </row>
        <row r="2806">
          <cell r="A2806">
            <v>605</v>
          </cell>
          <cell r="B2806" t="str">
            <v>elgyem</v>
          </cell>
        </row>
        <row r="2807">
          <cell r="A2807">
            <v>606</v>
          </cell>
          <cell r="B2807" t="str">
            <v>beheeyem</v>
          </cell>
        </row>
        <row r="2808">
          <cell r="A2808">
            <v>607</v>
          </cell>
          <cell r="B2808" t="str">
            <v>litwick</v>
          </cell>
        </row>
        <row r="2809">
          <cell r="A2809">
            <v>608</v>
          </cell>
          <cell r="B2809" t="str">
            <v>lampent</v>
          </cell>
        </row>
        <row r="2810">
          <cell r="A2810">
            <v>609</v>
          </cell>
          <cell r="B2810" t="str">
            <v>chandelure</v>
          </cell>
        </row>
        <row r="2811">
          <cell r="A2811">
            <v>610</v>
          </cell>
          <cell r="B2811" t="str">
            <v>axew</v>
          </cell>
        </row>
        <row r="2812">
          <cell r="A2812">
            <v>611</v>
          </cell>
          <cell r="B2812" t="str">
            <v>fraxure</v>
          </cell>
        </row>
        <row r="2813">
          <cell r="A2813">
            <v>612</v>
          </cell>
          <cell r="B2813" t="str">
            <v>haxorus</v>
          </cell>
        </row>
        <row r="2814">
          <cell r="A2814">
            <v>613</v>
          </cell>
          <cell r="B2814" t="str">
            <v>cubchoo</v>
          </cell>
        </row>
        <row r="2815">
          <cell r="A2815">
            <v>614</v>
          </cell>
          <cell r="B2815" t="str">
            <v>beartic</v>
          </cell>
        </row>
        <row r="2816">
          <cell r="A2816">
            <v>615</v>
          </cell>
          <cell r="B2816" t="str">
            <v>cryogonal</v>
          </cell>
        </row>
        <row r="2817">
          <cell r="A2817">
            <v>616</v>
          </cell>
          <cell r="B2817" t="str">
            <v>shelmet</v>
          </cell>
        </row>
        <row r="2818">
          <cell r="A2818">
            <v>617</v>
          </cell>
          <cell r="B2818" t="str">
            <v>accelgor</v>
          </cell>
        </row>
        <row r="2819">
          <cell r="A2819">
            <v>618</v>
          </cell>
          <cell r="B2819" t="str">
            <v>stunfisk</v>
          </cell>
        </row>
        <row r="2820">
          <cell r="A2820">
            <v>619</v>
          </cell>
          <cell r="B2820" t="str">
            <v>mienfoo</v>
          </cell>
        </row>
        <row r="2821">
          <cell r="A2821">
            <v>620</v>
          </cell>
          <cell r="B2821" t="str">
            <v>mienshao</v>
          </cell>
        </row>
        <row r="2822">
          <cell r="A2822">
            <v>621</v>
          </cell>
          <cell r="B2822" t="str">
            <v>druddigon</v>
          </cell>
        </row>
        <row r="2823">
          <cell r="A2823">
            <v>622</v>
          </cell>
          <cell r="B2823" t="str">
            <v>golett</v>
          </cell>
        </row>
        <row r="2824">
          <cell r="A2824">
            <v>623</v>
          </cell>
          <cell r="B2824" t="str">
            <v>golurk</v>
          </cell>
        </row>
        <row r="2825">
          <cell r="A2825">
            <v>624</v>
          </cell>
          <cell r="B2825" t="str">
            <v>pawniard</v>
          </cell>
        </row>
        <row r="2826">
          <cell r="A2826">
            <v>625</v>
          </cell>
          <cell r="B2826" t="str">
            <v>bisharp</v>
          </cell>
        </row>
        <row r="2827">
          <cell r="A2827">
            <v>626</v>
          </cell>
          <cell r="B2827" t="str">
            <v>bouffalant</v>
          </cell>
        </row>
        <row r="2828">
          <cell r="A2828">
            <v>627</v>
          </cell>
          <cell r="B2828" t="str">
            <v>rufflet</v>
          </cell>
        </row>
        <row r="2829">
          <cell r="A2829">
            <v>628</v>
          </cell>
          <cell r="B2829" t="str">
            <v>braviary</v>
          </cell>
        </row>
        <row r="2830">
          <cell r="A2830">
            <v>629</v>
          </cell>
          <cell r="B2830" t="str">
            <v>vullaby</v>
          </cell>
        </row>
        <row r="2831">
          <cell r="A2831">
            <v>630</v>
          </cell>
          <cell r="B2831" t="str">
            <v>mandibuzz</v>
          </cell>
        </row>
        <row r="2832">
          <cell r="A2832">
            <v>631</v>
          </cell>
          <cell r="B2832" t="str">
            <v>heatmor</v>
          </cell>
        </row>
        <row r="2833">
          <cell r="A2833">
            <v>632</v>
          </cell>
          <cell r="B2833" t="str">
            <v>durant</v>
          </cell>
        </row>
        <row r="2834">
          <cell r="A2834">
            <v>633</v>
          </cell>
          <cell r="B2834" t="str">
            <v>deino</v>
          </cell>
        </row>
        <row r="2835">
          <cell r="A2835">
            <v>634</v>
          </cell>
          <cell r="B2835" t="str">
            <v>zweilous</v>
          </cell>
        </row>
        <row r="2836">
          <cell r="A2836">
            <v>635</v>
          </cell>
          <cell r="B2836" t="str">
            <v>hydreigon</v>
          </cell>
        </row>
        <row r="2837">
          <cell r="A2837">
            <v>636</v>
          </cell>
          <cell r="B2837" t="str">
            <v>larvesta</v>
          </cell>
        </row>
        <row r="2838">
          <cell r="A2838">
            <v>637</v>
          </cell>
          <cell r="B2838" t="str">
            <v>volcarona</v>
          </cell>
        </row>
        <row r="2839">
          <cell r="A2839">
            <v>638</v>
          </cell>
          <cell r="B2839" t="str">
            <v>cobalion</v>
          </cell>
        </row>
        <row r="2840">
          <cell r="A2840">
            <v>639</v>
          </cell>
          <cell r="B2840" t="str">
            <v>terrakion</v>
          </cell>
        </row>
        <row r="2841">
          <cell r="A2841">
            <v>640</v>
          </cell>
          <cell r="B2841" t="str">
            <v>virizion</v>
          </cell>
        </row>
        <row r="2842">
          <cell r="A2842">
            <v>641</v>
          </cell>
          <cell r="B2842" t="str">
            <v>tornadus</v>
          </cell>
        </row>
        <row r="2843">
          <cell r="A2843">
            <v>642</v>
          </cell>
          <cell r="B2843" t="str">
            <v>thundurus</v>
          </cell>
        </row>
        <row r="2844">
          <cell r="A2844">
            <v>643</v>
          </cell>
          <cell r="B2844" t="str">
            <v>reshiram</v>
          </cell>
        </row>
        <row r="2845">
          <cell r="A2845">
            <v>644</v>
          </cell>
          <cell r="B2845" t="str">
            <v>zekrom</v>
          </cell>
        </row>
        <row r="2846">
          <cell r="A2846">
            <v>645</v>
          </cell>
          <cell r="B2846" t="str">
            <v>landorus</v>
          </cell>
        </row>
        <row r="2847">
          <cell r="A2847">
            <v>646</v>
          </cell>
          <cell r="B2847" t="str">
            <v>kyurem</v>
          </cell>
        </row>
        <row r="2848">
          <cell r="A2848">
            <v>647</v>
          </cell>
          <cell r="B2848" t="str">
            <v>keldeo</v>
          </cell>
        </row>
        <row r="2849">
          <cell r="A2849">
            <v>648</v>
          </cell>
          <cell r="B2849" t="str">
            <v>meloetta</v>
          </cell>
        </row>
        <row r="2850">
          <cell r="A2850">
            <v>649</v>
          </cell>
          <cell r="B2850" t="str">
            <v>genesect</v>
          </cell>
        </row>
        <row r="2851">
          <cell r="A2851">
            <v>650</v>
          </cell>
          <cell r="B2851" t="str">
            <v>chespin</v>
          </cell>
        </row>
        <row r="2852">
          <cell r="A2852">
            <v>651</v>
          </cell>
          <cell r="B2852" t="str">
            <v>quilladin</v>
          </cell>
        </row>
        <row r="2853">
          <cell r="A2853">
            <v>652</v>
          </cell>
          <cell r="B2853" t="str">
            <v>chesnaught</v>
          </cell>
        </row>
        <row r="2854">
          <cell r="A2854">
            <v>653</v>
          </cell>
          <cell r="B2854" t="str">
            <v>fennekin</v>
          </cell>
        </row>
        <row r="2855">
          <cell r="A2855">
            <v>654</v>
          </cell>
          <cell r="B2855" t="str">
            <v>braixen</v>
          </cell>
        </row>
        <row r="2856">
          <cell r="A2856">
            <v>655</v>
          </cell>
          <cell r="B2856" t="str">
            <v>delphox</v>
          </cell>
        </row>
        <row r="2857">
          <cell r="A2857">
            <v>656</v>
          </cell>
          <cell r="B2857" t="str">
            <v>froakie</v>
          </cell>
        </row>
        <row r="2858">
          <cell r="A2858">
            <v>657</v>
          </cell>
          <cell r="B2858" t="str">
            <v>frogadier</v>
          </cell>
        </row>
        <row r="2859">
          <cell r="A2859">
            <v>658</v>
          </cell>
          <cell r="B2859" t="str">
            <v>greninja</v>
          </cell>
        </row>
        <row r="2860">
          <cell r="A2860">
            <v>659</v>
          </cell>
          <cell r="B2860" t="str">
            <v>bunnelby</v>
          </cell>
        </row>
        <row r="2861">
          <cell r="A2861">
            <v>660</v>
          </cell>
          <cell r="B2861" t="str">
            <v>diggersby</v>
          </cell>
        </row>
        <row r="2862">
          <cell r="A2862">
            <v>661</v>
          </cell>
          <cell r="B2862" t="str">
            <v>fletchling</v>
          </cell>
        </row>
        <row r="2863">
          <cell r="A2863">
            <v>662</v>
          </cell>
          <cell r="B2863" t="str">
            <v>fletchinder</v>
          </cell>
        </row>
        <row r="2864">
          <cell r="A2864">
            <v>663</v>
          </cell>
          <cell r="B2864" t="str">
            <v>talonflame</v>
          </cell>
        </row>
        <row r="2865">
          <cell r="A2865">
            <v>664</v>
          </cell>
          <cell r="B2865" t="str">
            <v>scatterbug</v>
          </cell>
        </row>
        <row r="2866">
          <cell r="A2866">
            <v>665</v>
          </cell>
          <cell r="B2866" t="str">
            <v>spewpa</v>
          </cell>
        </row>
        <row r="2867">
          <cell r="A2867">
            <v>666</v>
          </cell>
          <cell r="B2867" t="str">
            <v>vivillon</v>
          </cell>
        </row>
        <row r="2868">
          <cell r="A2868">
            <v>667</v>
          </cell>
          <cell r="B2868" t="str">
            <v>litleo</v>
          </cell>
        </row>
        <row r="2869">
          <cell r="A2869">
            <v>668</v>
          </cell>
          <cell r="B2869" t="str">
            <v>pyroar</v>
          </cell>
        </row>
        <row r="2870">
          <cell r="A2870">
            <v>669</v>
          </cell>
          <cell r="B2870" t="str">
            <v>flabebe</v>
          </cell>
        </row>
        <row r="2871">
          <cell r="A2871">
            <v>670</v>
          </cell>
          <cell r="B2871" t="str">
            <v>floette</v>
          </cell>
        </row>
        <row r="2872">
          <cell r="A2872">
            <v>671</v>
          </cell>
          <cell r="B2872" t="str">
            <v>florges</v>
          </cell>
        </row>
        <row r="2873">
          <cell r="A2873">
            <v>672</v>
          </cell>
          <cell r="B2873" t="str">
            <v>skiddo</v>
          </cell>
        </row>
        <row r="2874">
          <cell r="A2874">
            <v>673</v>
          </cell>
          <cell r="B2874" t="str">
            <v>gogoat</v>
          </cell>
        </row>
        <row r="2875">
          <cell r="A2875">
            <v>674</v>
          </cell>
          <cell r="B2875" t="str">
            <v>pancham</v>
          </cell>
        </row>
        <row r="2876">
          <cell r="A2876">
            <v>675</v>
          </cell>
          <cell r="B2876" t="str">
            <v>pangoro</v>
          </cell>
        </row>
        <row r="2877">
          <cell r="A2877">
            <v>676</v>
          </cell>
          <cell r="B2877" t="str">
            <v>furfrou</v>
          </cell>
        </row>
        <row r="2878">
          <cell r="A2878">
            <v>677</v>
          </cell>
          <cell r="B2878" t="str">
            <v>espurr</v>
          </cell>
        </row>
        <row r="2879">
          <cell r="A2879">
            <v>678</v>
          </cell>
          <cell r="B2879" t="str">
            <v>meowstic</v>
          </cell>
        </row>
        <row r="2880">
          <cell r="A2880">
            <v>679</v>
          </cell>
          <cell r="B2880" t="str">
            <v>honedge</v>
          </cell>
        </row>
        <row r="2881">
          <cell r="A2881">
            <v>680</v>
          </cell>
          <cell r="B2881" t="str">
            <v>doublade</v>
          </cell>
        </row>
        <row r="2882">
          <cell r="A2882">
            <v>681</v>
          </cell>
          <cell r="B2882" t="str">
            <v>aegislash</v>
          </cell>
        </row>
        <row r="2883">
          <cell r="A2883">
            <v>682</v>
          </cell>
          <cell r="B2883" t="str">
            <v>spritzee</v>
          </cell>
        </row>
        <row r="2884">
          <cell r="A2884">
            <v>683</v>
          </cell>
          <cell r="B2884" t="str">
            <v>aromatisse</v>
          </cell>
        </row>
        <row r="2885">
          <cell r="A2885">
            <v>684</v>
          </cell>
          <cell r="B2885" t="str">
            <v>swirlix</v>
          </cell>
        </row>
        <row r="2886">
          <cell r="A2886">
            <v>685</v>
          </cell>
          <cell r="B2886" t="str">
            <v>slurpuff</v>
          </cell>
        </row>
        <row r="2887">
          <cell r="A2887">
            <v>686</v>
          </cell>
          <cell r="B2887" t="str">
            <v>inkay</v>
          </cell>
        </row>
        <row r="2888">
          <cell r="A2888">
            <v>687</v>
          </cell>
          <cell r="B2888" t="str">
            <v>malamar</v>
          </cell>
        </row>
        <row r="2889">
          <cell r="A2889">
            <v>688</v>
          </cell>
          <cell r="B2889" t="str">
            <v>binacle</v>
          </cell>
        </row>
        <row r="2890">
          <cell r="A2890">
            <v>689</v>
          </cell>
          <cell r="B2890" t="str">
            <v>barbaracle</v>
          </cell>
        </row>
        <row r="2891">
          <cell r="A2891">
            <v>690</v>
          </cell>
          <cell r="B2891" t="str">
            <v>skrelp</v>
          </cell>
        </row>
        <row r="2892">
          <cell r="A2892">
            <v>691</v>
          </cell>
          <cell r="B2892" t="str">
            <v>dragalge</v>
          </cell>
        </row>
        <row r="2893">
          <cell r="A2893">
            <v>692</v>
          </cell>
          <cell r="B2893" t="str">
            <v>clauncher</v>
          </cell>
        </row>
        <row r="2894">
          <cell r="A2894">
            <v>693</v>
          </cell>
          <cell r="B2894" t="str">
            <v>clawitzer</v>
          </cell>
        </row>
        <row r="2895">
          <cell r="A2895">
            <v>694</v>
          </cell>
          <cell r="B2895" t="str">
            <v>helioptile</v>
          </cell>
        </row>
        <row r="2896">
          <cell r="A2896">
            <v>695</v>
          </cell>
          <cell r="B2896" t="str">
            <v>heliolisk</v>
          </cell>
        </row>
        <row r="2897">
          <cell r="A2897">
            <v>696</v>
          </cell>
          <cell r="B2897" t="str">
            <v>tyrunt</v>
          </cell>
        </row>
        <row r="2898">
          <cell r="A2898">
            <v>697</v>
          </cell>
          <cell r="B2898" t="str">
            <v>tyrantrum</v>
          </cell>
        </row>
        <row r="2899">
          <cell r="A2899">
            <v>698</v>
          </cell>
          <cell r="B2899" t="str">
            <v>amaura</v>
          </cell>
        </row>
        <row r="2900">
          <cell r="A2900">
            <v>699</v>
          </cell>
          <cell r="B2900" t="str">
            <v>aurorus</v>
          </cell>
        </row>
        <row r="2901">
          <cell r="A2901">
            <v>700</v>
          </cell>
          <cell r="B2901" t="str">
            <v>sylveon</v>
          </cell>
        </row>
        <row r="2902">
          <cell r="A2902">
            <v>701</v>
          </cell>
          <cell r="B2902" t="str">
            <v>hawlucha</v>
          </cell>
        </row>
        <row r="2903">
          <cell r="A2903">
            <v>702</v>
          </cell>
          <cell r="B2903" t="str">
            <v>dedenne</v>
          </cell>
        </row>
        <row r="2904">
          <cell r="A2904">
            <v>703</v>
          </cell>
          <cell r="B2904" t="str">
            <v>carbink</v>
          </cell>
        </row>
        <row r="2905">
          <cell r="A2905">
            <v>704</v>
          </cell>
          <cell r="B2905" t="str">
            <v>goomy</v>
          </cell>
        </row>
        <row r="2906">
          <cell r="A2906">
            <v>705</v>
          </cell>
          <cell r="B2906" t="str">
            <v>sliggoo</v>
          </cell>
        </row>
        <row r="2907">
          <cell r="A2907">
            <v>706</v>
          </cell>
          <cell r="B2907" t="str">
            <v>goodra</v>
          </cell>
        </row>
        <row r="2908">
          <cell r="A2908">
            <v>707</v>
          </cell>
          <cell r="B2908" t="str">
            <v>klefki</v>
          </cell>
        </row>
        <row r="2909">
          <cell r="A2909">
            <v>708</v>
          </cell>
          <cell r="B2909" t="str">
            <v>phantump</v>
          </cell>
        </row>
        <row r="2910">
          <cell r="A2910">
            <v>709</v>
          </cell>
          <cell r="B2910" t="str">
            <v>trevenant</v>
          </cell>
        </row>
        <row r="2911">
          <cell r="A2911">
            <v>710</v>
          </cell>
          <cell r="B2911" t="str">
            <v>pumpkaboo</v>
          </cell>
        </row>
        <row r="2912">
          <cell r="A2912">
            <v>711</v>
          </cell>
          <cell r="B2912" t="str">
            <v>gourgeist</v>
          </cell>
        </row>
        <row r="2913">
          <cell r="A2913">
            <v>712</v>
          </cell>
          <cell r="B2913" t="str">
            <v>bergmite</v>
          </cell>
        </row>
        <row r="2914">
          <cell r="A2914">
            <v>713</v>
          </cell>
          <cell r="B2914" t="str">
            <v>avalugg</v>
          </cell>
        </row>
        <row r="2915">
          <cell r="A2915">
            <v>714</v>
          </cell>
          <cell r="B2915" t="str">
            <v>noibat</v>
          </cell>
        </row>
        <row r="2916">
          <cell r="A2916">
            <v>715</v>
          </cell>
          <cell r="B2916" t="str">
            <v>noivern</v>
          </cell>
        </row>
        <row r="2917">
          <cell r="A2917">
            <v>716</v>
          </cell>
          <cell r="B2917" t="str">
            <v>xerneas</v>
          </cell>
        </row>
        <row r="2918">
          <cell r="A2918">
            <v>717</v>
          </cell>
          <cell r="B2918" t="str">
            <v>yveltal</v>
          </cell>
        </row>
        <row r="2919">
          <cell r="A2919">
            <v>718</v>
          </cell>
          <cell r="B2919" t="str">
            <v>zygarde</v>
          </cell>
        </row>
        <row r="2920">
          <cell r="A2920">
            <v>719</v>
          </cell>
          <cell r="B2920" t="str">
            <v>diancie</v>
          </cell>
        </row>
        <row r="2921">
          <cell r="A2921">
            <v>720</v>
          </cell>
          <cell r="B2921" t="str">
            <v>hoopa</v>
          </cell>
        </row>
        <row r="2922">
          <cell r="A2922">
            <v>721</v>
          </cell>
          <cell r="B2922" t="str">
            <v>volcanion</v>
          </cell>
        </row>
        <row r="2923">
          <cell r="A2923">
            <v>722</v>
          </cell>
          <cell r="B2923" t="str">
            <v>rowlet</v>
          </cell>
        </row>
        <row r="2924">
          <cell r="A2924">
            <v>723</v>
          </cell>
          <cell r="B2924" t="str">
            <v>dartrix</v>
          </cell>
        </row>
        <row r="2925">
          <cell r="A2925">
            <v>724</v>
          </cell>
          <cell r="B2925" t="str">
            <v>decidueye</v>
          </cell>
        </row>
        <row r="2926">
          <cell r="A2926">
            <v>725</v>
          </cell>
          <cell r="B2926" t="str">
            <v>litten</v>
          </cell>
        </row>
        <row r="2927">
          <cell r="A2927">
            <v>726</v>
          </cell>
          <cell r="B2927" t="str">
            <v>torracat</v>
          </cell>
        </row>
        <row r="2928">
          <cell r="A2928">
            <v>727</v>
          </cell>
          <cell r="B2928" t="str">
            <v>incineroar</v>
          </cell>
        </row>
        <row r="2929">
          <cell r="A2929">
            <v>728</v>
          </cell>
          <cell r="B2929" t="str">
            <v>popplio</v>
          </cell>
        </row>
        <row r="2930">
          <cell r="A2930">
            <v>729</v>
          </cell>
          <cell r="B2930" t="str">
            <v>brionne</v>
          </cell>
        </row>
        <row r="2931">
          <cell r="A2931">
            <v>730</v>
          </cell>
          <cell r="B2931" t="str">
            <v>primarina</v>
          </cell>
        </row>
        <row r="2932">
          <cell r="A2932">
            <v>731</v>
          </cell>
          <cell r="B2932" t="str">
            <v>pikipek</v>
          </cell>
        </row>
        <row r="2933">
          <cell r="A2933">
            <v>732</v>
          </cell>
          <cell r="B2933" t="str">
            <v>trumbeak</v>
          </cell>
        </row>
        <row r="2934">
          <cell r="A2934">
            <v>733</v>
          </cell>
          <cell r="B2934" t="str">
            <v>toucannon</v>
          </cell>
        </row>
        <row r="2935">
          <cell r="A2935">
            <v>734</v>
          </cell>
          <cell r="B2935" t="str">
            <v>yungoos</v>
          </cell>
        </row>
        <row r="2936">
          <cell r="A2936">
            <v>735</v>
          </cell>
          <cell r="B2936" t="str">
            <v>gumshoos</v>
          </cell>
        </row>
        <row r="2937">
          <cell r="A2937">
            <v>736</v>
          </cell>
          <cell r="B2937" t="str">
            <v>grubbin</v>
          </cell>
        </row>
        <row r="2938">
          <cell r="A2938">
            <v>737</v>
          </cell>
          <cell r="B2938" t="str">
            <v>charjabug</v>
          </cell>
        </row>
        <row r="2939">
          <cell r="A2939">
            <v>738</v>
          </cell>
          <cell r="B2939" t="str">
            <v>vikavolt</v>
          </cell>
        </row>
        <row r="2940">
          <cell r="A2940">
            <v>739</v>
          </cell>
          <cell r="B2940" t="str">
            <v>crabrawler</v>
          </cell>
        </row>
        <row r="2941">
          <cell r="A2941">
            <v>740</v>
          </cell>
          <cell r="B2941" t="str">
            <v>crabominable</v>
          </cell>
        </row>
        <row r="2942">
          <cell r="A2942">
            <v>741</v>
          </cell>
          <cell r="B2942" t="str">
            <v>oricorio</v>
          </cell>
        </row>
        <row r="2943">
          <cell r="A2943">
            <v>742</v>
          </cell>
          <cell r="B2943" t="str">
            <v>cutiefly</v>
          </cell>
        </row>
        <row r="2944">
          <cell r="A2944">
            <v>743</v>
          </cell>
          <cell r="B2944" t="str">
            <v>ribombee</v>
          </cell>
        </row>
        <row r="2945">
          <cell r="A2945">
            <v>744</v>
          </cell>
          <cell r="B2945" t="str">
            <v>rockruff</v>
          </cell>
        </row>
        <row r="2946">
          <cell r="A2946">
            <v>745</v>
          </cell>
          <cell r="B2946" t="str">
            <v>lycanroc</v>
          </cell>
        </row>
        <row r="2947">
          <cell r="A2947">
            <v>746</v>
          </cell>
          <cell r="B2947" t="str">
            <v>wishiwashi</v>
          </cell>
        </row>
        <row r="2948">
          <cell r="A2948">
            <v>747</v>
          </cell>
          <cell r="B2948" t="str">
            <v>mareanie</v>
          </cell>
        </row>
        <row r="2949">
          <cell r="A2949">
            <v>748</v>
          </cell>
          <cell r="B2949" t="str">
            <v>toxapex</v>
          </cell>
        </row>
        <row r="2950">
          <cell r="A2950">
            <v>749</v>
          </cell>
          <cell r="B2950" t="str">
            <v>mudbray</v>
          </cell>
        </row>
        <row r="2951">
          <cell r="A2951">
            <v>750</v>
          </cell>
          <cell r="B2951" t="str">
            <v>mudsdale</v>
          </cell>
        </row>
        <row r="2952">
          <cell r="A2952">
            <v>751</v>
          </cell>
          <cell r="B2952" t="str">
            <v>dewpider</v>
          </cell>
        </row>
        <row r="2953">
          <cell r="A2953">
            <v>752</v>
          </cell>
          <cell r="B2953" t="str">
            <v>araquanid</v>
          </cell>
        </row>
        <row r="2954">
          <cell r="A2954">
            <v>753</v>
          </cell>
          <cell r="B2954" t="str">
            <v>fomantis</v>
          </cell>
        </row>
        <row r="2955">
          <cell r="A2955">
            <v>754</v>
          </cell>
          <cell r="B2955" t="str">
            <v>lurantis</v>
          </cell>
        </row>
        <row r="2956">
          <cell r="A2956">
            <v>755</v>
          </cell>
          <cell r="B2956" t="str">
            <v>morelull</v>
          </cell>
        </row>
        <row r="2957">
          <cell r="A2957">
            <v>756</v>
          </cell>
          <cell r="B2957" t="str">
            <v>shiinotic</v>
          </cell>
        </row>
        <row r="2958">
          <cell r="A2958">
            <v>757</v>
          </cell>
          <cell r="B2958" t="str">
            <v>salandit</v>
          </cell>
        </row>
        <row r="2959">
          <cell r="A2959">
            <v>758</v>
          </cell>
          <cell r="B2959" t="str">
            <v>salazzle</v>
          </cell>
        </row>
        <row r="2960">
          <cell r="A2960">
            <v>759</v>
          </cell>
          <cell r="B2960" t="str">
            <v>stufful</v>
          </cell>
        </row>
        <row r="2961">
          <cell r="A2961">
            <v>760</v>
          </cell>
          <cell r="B2961" t="str">
            <v>bewear</v>
          </cell>
        </row>
        <row r="2962">
          <cell r="A2962">
            <v>761</v>
          </cell>
          <cell r="B2962" t="str">
            <v>bounsweet</v>
          </cell>
        </row>
        <row r="2963">
          <cell r="A2963">
            <v>762</v>
          </cell>
          <cell r="B2963" t="str">
            <v>steenee</v>
          </cell>
        </row>
        <row r="2964">
          <cell r="A2964">
            <v>763</v>
          </cell>
          <cell r="B2964" t="str">
            <v>tsareena</v>
          </cell>
        </row>
        <row r="2965">
          <cell r="A2965">
            <v>764</v>
          </cell>
          <cell r="B2965" t="str">
            <v>comfey</v>
          </cell>
        </row>
        <row r="2966">
          <cell r="A2966">
            <v>765</v>
          </cell>
          <cell r="B2966" t="str">
            <v>oranguru</v>
          </cell>
        </row>
        <row r="2967">
          <cell r="A2967">
            <v>766</v>
          </cell>
          <cell r="B2967" t="str">
            <v>passimian</v>
          </cell>
        </row>
        <row r="2968">
          <cell r="A2968">
            <v>767</v>
          </cell>
          <cell r="B2968" t="str">
            <v>wimpod</v>
          </cell>
        </row>
        <row r="2969">
          <cell r="A2969">
            <v>768</v>
          </cell>
          <cell r="B2969" t="str">
            <v>golisopod</v>
          </cell>
        </row>
        <row r="2970">
          <cell r="A2970">
            <v>769</v>
          </cell>
          <cell r="B2970" t="str">
            <v>sandygast</v>
          </cell>
        </row>
        <row r="2971">
          <cell r="A2971">
            <v>770</v>
          </cell>
          <cell r="B2971" t="str">
            <v>palossand</v>
          </cell>
        </row>
        <row r="2972">
          <cell r="A2972">
            <v>771</v>
          </cell>
          <cell r="B2972" t="str">
            <v>pyukumuku</v>
          </cell>
        </row>
        <row r="2973">
          <cell r="A2973">
            <v>772</v>
          </cell>
          <cell r="B2973" t="str">
            <v>type</v>
          </cell>
        </row>
        <row r="2974">
          <cell r="A2974">
            <v>773</v>
          </cell>
          <cell r="B2974" t="str">
            <v>silvally</v>
          </cell>
        </row>
        <row r="2975">
          <cell r="A2975">
            <v>774</v>
          </cell>
          <cell r="B2975" t="str">
            <v>minior</v>
          </cell>
        </row>
        <row r="2976">
          <cell r="A2976">
            <v>775</v>
          </cell>
          <cell r="B2976" t="str">
            <v>komala</v>
          </cell>
        </row>
        <row r="2977">
          <cell r="A2977">
            <v>776</v>
          </cell>
          <cell r="B2977" t="str">
            <v>turtonator</v>
          </cell>
        </row>
        <row r="2978">
          <cell r="A2978">
            <v>777</v>
          </cell>
          <cell r="B2978" t="str">
            <v>togedemaru</v>
          </cell>
        </row>
        <row r="2979">
          <cell r="A2979">
            <v>778</v>
          </cell>
          <cell r="B2979" t="str">
            <v>mimikyu</v>
          </cell>
        </row>
        <row r="2980">
          <cell r="A2980">
            <v>779</v>
          </cell>
          <cell r="B2980" t="str">
            <v>bruxish</v>
          </cell>
        </row>
        <row r="2981">
          <cell r="A2981">
            <v>780</v>
          </cell>
          <cell r="B2981" t="str">
            <v>drampa</v>
          </cell>
        </row>
        <row r="2982">
          <cell r="A2982">
            <v>781</v>
          </cell>
          <cell r="B2982" t="str">
            <v>dhelmise</v>
          </cell>
        </row>
        <row r="2983">
          <cell r="A2983">
            <v>782</v>
          </cell>
          <cell r="B2983" t="str">
            <v>jangmo</v>
          </cell>
        </row>
        <row r="2984">
          <cell r="A2984">
            <v>783</v>
          </cell>
          <cell r="B2984" t="str">
            <v>hakamo</v>
          </cell>
        </row>
        <row r="2985">
          <cell r="A2985">
            <v>784</v>
          </cell>
          <cell r="B2985" t="str">
            <v>kommo</v>
          </cell>
        </row>
        <row r="2986">
          <cell r="A2986">
            <v>785</v>
          </cell>
          <cell r="B2986" t="str">
            <v>tapu</v>
          </cell>
        </row>
        <row r="2987">
          <cell r="A2987">
            <v>786</v>
          </cell>
          <cell r="B2987" t="str">
            <v>tapu</v>
          </cell>
        </row>
        <row r="2988">
          <cell r="A2988">
            <v>787</v>
          </cell>
          <cell r="B2988" t="str">
            <v>tapu</v>
          </cell>
        </row>
        <row r="2989">
          <cell r="A2989">
            <v>788</v>
          </cell>
          <cell r="B2989" t="str">
            <v>tapu</v>
          </cell>
        </row>
        <row r="2990">
          <cell r="A2990">
            <v>789</v>
          </cell>
          <cell r="B2990" t="str">
            <v>cosmog</v>
          </cell>
        </row>
        <row r="2991">
          <cell r="A2991">
            <v>790</v>
          </cell>
          <cell r="B2991" t="str">
            <v>cosmoem</v>
          </cell>
        </row>
        <row r="2992">
          <cell r="A2992">
            <v>791</v>
          </cell>
          <cell r="B2992" t="str">
            <v>solgaleo</v>
          </cell>
        </row>
        <row r="2993">
          <cell r="A2993">
            <v>792</v>
          </cell>
          <cell r="B2993" t="str">
            <v>lunala</v>
          </cell>
        </row>
        <row r="2994">
          <cell r="A2994">
            <v>793</v>
          </cell>
          <cell r="B2994" t="str">
            <v>nihilego</v>
          </cell>
        </row>
        <row r="2995">
          <cell r="A2995">
            <v>794</v>
          </cell>
          <cell r="B2995" t="str">
            <v>buzzwole</v>
          </cell>
        </row>
        <row r="2996">
          <cell r="A2996">
            <v>795</v>
          </cell>
          <cell r="B2996" t="str">
            <v>pheromosa</v>
          </cell>
        </row>
        <row r="2997">
          <cell r="A2997">
            <v>796</v>
          </cell>
          <cell r="B2997" t="str">
            <v>xurkitree</v>
          </cell>
        </row>
        <row r="2998">
          <cell r="A2998">
            <v>797</v>
          </cell>
          <cell r="B2998" t="str">
            <v>celesteela</v>
          </cell>
        </row>
        <row r="2999">
          <cell r="A2999">
            <v>798</v>
          </cell>
          <cell r="B2999" t="str">
            <v>kartana</v>
          </cell>
        </row>
        <row r="3000">
          <cell r="A3000">
            <v>799</v>
          </cell>
          <cell r="B3000" t="str">
            <v>guzzlord</v>
          </cell>
        </row>
        <row r="3001">
          <cell r="A3001">
            <v>800</v>
          </cell>
          <cell r="B3001" t="str">
            <v>necrozma</v>
          </cell>
        </row>
        <row r="3002">
          <cell r="A3002">
            <v>801</v>
          </cell>
          <cell r="B3002" t="str">
            <v>magearna</v>
          </cell>
        </row>
        <row r="3003">
          <cell r="A3003">
            <v>802</v>
          </cell>
          <cell r="B3003" t="str">
            <v>marshadow</v>
          </cell>
        </row>
        <row r="3004">
          <cell r="A3004">
            <v>803</v>
          </cell>
          <cell r="B3004" t="str">
            <v>poipole</v>
          </cell>
        </row>
        <row r="3005">
          <cell r="A3005">
            <v>804</v>
          </cell>
          <cell r="B3005" t="str">
            <v>naganadel</v>
          </cell>
        </row>
        <row r="3006">
          <cell r="A3006">
            <v>805</v>
          </cell>
          <cell r="B3006" t="str">
            <v>stakataka</v>
          </cell>
        </row>
        <row r="3007">
          <cell r="A3007">
            <v>806</v>
          </cell>
          <cell r="B3007" t="str">
            <v>blacephalon</v>
          </cell>
        </row>
        <row r="3008">
          <cell r="A3008">
            <v>807</v>
          </cell>
          <cell r="B3008" t="str">
            <v>zeraora</v>
          </cell>
        </row>
        <row r="3009">
          <cell r="A3009">
            <v>808</v>
          </cell>
          <cell r="B3009" t="str">
            <v>meltan</v>
          </cell>
        </row>
        <row r="3010">
          <cell r="A3010">
            <v>809</v>
          </cell>
          <cell r="B3010" t="str">
            <v>melmetal</v>
          </cell>
        </row>
        <row r="3011">
          <cell r="A3011">
            <v>810</v>
          </cell>
          <cell r="B3011" t="str">
            <v>grookey</v>
          </cell>
        </row>
        <row r="3012">
          <cell r="A3012">
            <v>811</v>
          </cell>
          <cell r="B3012" t="str">
            <v>thwackey</v>
          </cell>
        </row>
        <row r="3013">
          <cell r="A3013">
            <v>812</v>
          </cell>
          <cell r="B3013" t="str">
            <v>rillaboom</v>
          </cell>
        </row>
        <row r="3014">
          <cell r="A3014">
            <v>813</v>
          </cell>
          <cell r="B3014" t="str">
            <v>scorbunny</v>
          </cell>
        </row>
        <row r="3015">
          <cell r="A3015">
            <v>814</v>
          </cell>
          <cell r="B3015" t="str">
            <v>raboot</v>
          </cell>
        </row>
        <row r="3016">
          <cell r="A3016">
            <v>815</v>
          </cell>
          <cell r="B3016" t="str">
            <v>cinderace</v>
          </cell>
        </row>
        <row r="3017">
          <cell r="A3017">
            <v>816</v>
          </cell>
          <cell r="B3017" t="str">
            <v>sobble</v>
          </cell>
        </row>
        <row r="3018">
          <cell r="A3018">
            <v>817</v>
          </cell>
          <cell r="B3018" t="str">
            <v>drizzile</v>
          </cell>
        </row>
        <row r="3019">
          <cell r="A3019">
            <v>818</v>
          </cell>
          <cell r="B3019" t="str">
            <v>inteleon</v>
          </cell>
        </row>
        <row r="3020">
          <cell r="A3020">
            <v>819</v>
          </cell>
          <cell r="B3020" t="str">
            <v>skwovet</v>
          </cell>
        </row>
        <row r="3021">
          <cell r="A3021">
            <v>820</v>
          </cell>
          <cell r="B3021" t="str">
            <v>greedent</v>
          </cell>
        </row>
        <row r="3022">
          <cell r="A3022">
            <v>821</v>
          </cell>
          <cell r="B3022" t="str">
            <v>rookidee</v>
          </cell>
        </row>
        <row r="3023">
          <cell r="A3023">
            <v>822</v>
          </cell>
          <cell r="B3023" t="str">
            <v>corvisquire</v>
          </cell>
        </row>
        <row r="3024">
          <cell r="A3024">
            <v>823</v>
          </cell>
          <cell r="B3024" t="str">
            <v>corviknight</v>
          </cell>
        </row>
        <row r="3025">
          <cell r="A3025">
            <v>824</v>
          </cell>
          <cell r="B3025" t="str">
            <v>blipbug</v>
          </cell>
        </row>
        <row r="3026">
          <cell r="A3026">
            <v>825</v>
          </cell>
          <cell r="B3026" t="str">
            <v>dottler</v>
          </cell>
        </row>
        <row r="3027">
          <cell r="A3027">
            <v>826</v>
          </cell>
          <cell r="B3027" t="str">
            <v>orbeetle</v>
          </cell>
        </row>
        <row r="3028">
          <cell r="A3028">
            <v>827</v>
          </cell>
          <cell r="B3028" t="str">
            <v>nickit</v>
          </cell>
        </row>
        <row r="3029">
          <cell r="A3029">
            <v>828</v>
          </cell>
          <cell r="B3029" t="str">
            <v>thievul</v>
          </cell>
        </row>
        <row r="3030">
          <cell r="A3030">
            <v>829</v>
          </cell>
          <cell r="B3030" t="str">
            <v>gossifleur</v>
          </cell>
        </row>
        <row r="3031">
          <cell r="A3031">
            <v>830</v>
          </cell>
          <cell r="B3031" t="str">
            <v>eldegoss</v>
          </cell>
        </row>
        <row r="3032">
          <cell r="A3032">
            <v>831</v>
          </cell>
          <cell r="B3032" t="str">
            <v>wooloo</v>
          </cell>
        </row>
        <row r="3033">
          <cell r="A3033">
            <v>832</v>
          </cell>
          <cell r="B3033" t="str">
            <v>dubwool</v>
          </cell>
        </row>
        <row r="3034">
          <cell r="A3034">
            <v>833</v>
          </cell>
          <cell r="B3034" t="str">
            <v>chewtle</v>
          </cell>
        </row>
        <row r="3035">
          <cell r="A3035">
            <v>834</v>
          </cell>
          <cell r="B3035" t="str">
            <v>drednaw</v>
          </cell>
        </row>
        <row r="3036">
          <cell r="A3036">
            <v>835</v>
          </cell>
          <cell r="B3036" t="str">
            <v>yamper</v>
          </cell>
        </row>
        <row r="3037">
          <cell r="A3037">
            <v>836</v>
          </cell>
          <cell r="B3037" t="str">
            <v>boltund</v>
          </cell>
        </row>
        <row r="3038">
          <cell r="A3038">
            <v>837</v>
          </cell>
          <cell r="B3038" t="str">
            <v>rolycoly</v>
          </cell>
        </row>
        <row r="3039">
          <cell r="A3039">
            <v>838</v>
          </cell>
          <cell r="B3039" t="str">
            <v>carkol</v>
          </cell>
        </row>
        <row r="3040">
          <cell r="A3040">
            <v>839</v>
          </cell>
          <cell r="B3040" t="str">
            <v>coalossal</v>
          </cell>
        </row>
        <row r="3041">
          <cell r="A3041">
            <v>840</v>
          </cell>
          <cell r="B3041" t="str">
            <v>applin</v>
          </cell>
        </row>
        <row r="3042">
          <cell r="A3042">
            <v>841</v>
          </cell>
          <cell r="B3042" t="str">
            <v>flapple</v>
          </cell>
        </row>
        <row r="3043">
          <cell r="A3043">
            <v>842</v>
          </cell>
          <cell r="B3043" t="str">
            <v>appletun</v>
          </cell>
        </row>
        <row r="3044">
          <cell r="A3044">
            <v>843</v>
          </cell>
          <cell r="B3044" t="str">
            <v>silicobra</v>
          </cell>
        </row>
        <row r="3045">
          <cell r="A3045">
            <v>844</v>
          </cell>
          <cell r="B3045" t="str">
            <v>sandaconda</v>
          </cell>
        </row>
        <row r="3046">
          <cell r="A3046">
            <v>845</v>
          </cell>
          <cell r="B3046" t="str">
            <v>cramorant</v>
          </cell>
        </row>
        <row r="3047">
          <cell r="A3047">
            <v>846</v>
          </cell>
          <cell r="B3047" t="str">
            <v>arrokuda</v>
          </cell>
        </row>
        <row r="3048">
          <cell r="A3048">
            <v>847</v>
          </cell>
          <cell r="B3048" t="str">
            <v>barraskewda</v>
          </cell>
        </row>
        <row r="3049">
          <cell r="A3049">
            <v>848</v>
          </cell>
          <cell r="B3049" t="str">
            <v>toxel</v>
          </cell>
        </row>
        <row r="3050">
          <cell r="A3050">
            <v>849</v>
          </cell>
          <cell r="B3050" t="str">
            <v>toxtricity</v>
          </cell>
        </row>
        <row r="3051">
          <cell r="A3051">
            <v>850</v>
          </cell>
          <cell r="B3051" t="str">
            <v>sizzlipede</v>
          </cell>
        </row>
        <row r="3052">
          <cell r="A3052">
            <v>851</v>
          </cell>
          <cell r="B3052" t="str">
            <v>centiskorch</v>
          </cell>
        </row>
        <row r="3053">
          <cell r="A3053">
            <v>852</v>
          </cell>
          <cell r="B3053" t="str">
            <v>clobbopus</v>
          </cell>
        </row>
        <row r="3054">
          <cell r="A3054">
            <v>853</v>
          </cell>
          <cell r="B3054" t="str">
            <v>grapploct</v>
          </cell>
        </row>
        <row r="3055">
          <cell r="A3055">
            <v>854</v>
          </cell>
          <cell r="B3055" t="str">
            <v>sinistea</v>
          </cell>
        </row>
        <row r="3056">
          <cell r="A3056">
            <v>855</v>
          </cell>
          <cell r="B3056" t="str">
            <v>polteageist</v>
          </cell>
        </row>
        <row r="3057">
          <cell r="A3057">
            <v>856</v>
          </cell>
          <cell r="B3057" t="str">
            <v>hatenna</v>
          </cell>
        </row>
        <row r="3058">
          <cell r="A3058">
            <v>857</v>
          </cell>
          <cell r="B3058" t="str">
            <v>hattrem</v>
          </cell>
        </row>
        <row r="3059">
          <cell r="A3059">
            <v>858</v>
          </cell>
          <cell r="B3059" t="str">
            <v>hatterene</v>
          </cell>
        </row>
        <row r="3060">
          <cell r="A3060">
            <v>859</v>
          </cell>
          <cell r="B3060" t="str">
            <v>impidimp</v>
          </cell>
        </row>
        <row r="3061">
          <cell r="A3061">
            <v>860</v>
          </cell>
          <cell r="B3061" t="str">
            <v>morgrem</v>
          </cell>
        </row>
        <row r="3062">
          <cell r="A3062">
            <v>861</v>
          </cell>
          <cell r="B3062" t="str">
            <v>grimmsnarl</v>
          </cell>
        </row>
        <row r="3063">
          <cell r="A3063">
            <v>862</v>
          </cell>
          <cell r="B3063" t="str">
            <v>obstagoon</v>
          </cell>
        </row>
        <row r="3064">
          <cell r="A3064">
            <v>863</v>
          </cell>
          <cell r="B3064" t="str">
            <v>perrserker</v>
          </cell>
        </row>
        <row r="3065">
          <cell r="A3065">
            <v>864</v>
          </cell>
          <cell r="B3065" t="str">
            <v>cursola</v>
          </cell>
        </row>
        <row r="3066">
          <cell r="A3066">
            <v>865</v>
          </cell>
          <cell r="B3066" t="str">
            <v>sirfetchd</v>
          </cell>
        </row>
        <row r="3067">
          <cell r="A3067">
            <v>866</v>
          </cell>
          <cell r="B3067" t="str">
            <v>mr</v>
          </cell>
        </row>
        <row r="3068">
          <cell r="A3068">
            <v>867</v>
          </cell>
          <cell r="B3068" t="str">
            <v>runerigus</v>
          </cell>
        </row>
        <row r="3069">
          <cell r="A3069">
            <v>868</v>
          </cell>
          <cell r="B3069" t="str">
            <v>milcery</v>
          </cell>
        </row>
        <row r="3070">
          <cell r="A3070">
            <v>869</v>
          </cell>
          <cell r="B3070" t="str">
            <v>alcremie</v>
          </cell>
        </row>
        <row r="3071">
          <cell r="A3071">
            <v>870</v>
          </cell>
          <cell r="B3071" t="str">
            <v>falinks</v>
          </cell>
        </row>
        <row r="3072">
          <cell r="A3072">
            <v>871</v>
          </cell>
          <cell r="B3072" t="str">
            <v>pincurchin</v>
          </cell>
        </row>
        <row r="3073">
          <cell r="A3073">
            <v>872</v>
          </cell>
          <cell r="B3073" t="str">
            <v>snom</v>
          </cell>
        </row>
        <row r="3074">
          <cell r="A3074">
            <v>873</v>
          </cell>
          <cell r="B3074" t="str">
            <v>frosmoth</v>
          </cell>
        </row>
        <row r="3075">
          <cell r="A3075">
            <v>874</v>
          </cell>
          <cell r="B3075" t="str">
            <v>stonjourner</v>
          </cell>
        </row>
        <row r="3076">
          <cell r="A3076">
            <v>875</v>
          </cell>
          <cell r="B3076" t="str">
            <v>eiscue</v>
          </cell>
        </row>
        <row r="3077">
          <cell r="A3077">
            <v>876</v>
          </cell>
          <cell r="B3077" t="str">
            <v>indeedee</v>
          </cell>
        </row>
        <row r="3078">
          <cell r="A3078">
            <v>877</v>
          </cell>
          <cell r="B3078" t="str">
            <v>morpeko</v>
          </cell>
        </row>
        <row r="3079">
          <cell r="A3079">
            <v>878</v>
          </cell>
          <cell r="B3079" t="str">
            <v>cufant</v>
          </cell>
        </row>
        <row r="3080">
          <cell r="A3080">
            <v>879</v>
          </cell>
          <cell r="B3080" t="str">
            <v>copperajah</v>
          </cell>
        </row>
        <row r="3081">
          <cell r="A3081">
            <v>880</v>
          </cell>
          <cell r="B3081" t="str">
            <v>dracozolt</v>
          </cell>
        </row>
        <row r="3082">
          <cell r="A3082">
            <v>881</v>
          </cell>
          <cell r="B3082" t="str">
            <v>arctozolt</v>
          </cell>
        </row>
        <row r="3083">
          <cell r="A3083">
            <v>882</v>
          </cell>
          <cell r="B3083" t="str">
            <v>dracovish</v>
          </cell>
        </row>
        <row r="3084">
          <cell r="A3084">
            <v>883</v>
          </cell>
          <cell r="B3084" t="str">
            <v>arctovish</v>
          </cell>
        </row>
        <row r="3085">
          <cell r="A3085">
            <v>884</v>
          </cell>
          <cell r="B3085" t="str">
            <v>duraludon</v>
          </cell>
        </row>
        <row r="3086">
          <cell r="A3086">
            <v>885</v>
          </cell>
          <cell r="B3086" t="str">
            <v>dreepy</v>
          </cell>
        </row>
        <row r="3087">
          <cell r="A3087">
            <v>886</v>
          </cell>
          <cell r="B3087" t="str">
            <v>drakloak</v>
          </cell>
        </row>
        <row r="3088">
          <cell r="A3088">
            <v>887</v>
          </cell>
          <cell r="B3088" t="str">
            <v>dragapult</v>
          </cell>
        </row>
        <row r="3089">
          <cell r="A3089">
            <v>888</v>
          </cell>
          <cell r="B3089" t="str">
            <v>zacian</v>
          </cell>
        </row>
        <row r="3090">
          <cell r="A3090">
            <v>889</v>
          </cell>
          <cell r="B3090" t="str">
            <v>zamazenta</v>
          </cell>
        </row>
        <row r="3091">
          <cell r="A3091">
            <v>890</v>
          </cell>
          <cell r="B3091" t="str">
            <v>eternatus</v>
          </cell>
        </row>
        <row r="3092">
          <cell r="A3092">
            <v>891</v>
          </cell>
          <cell r="B3092" t="str">
            <v>kubfu</v>
          </cell>
        </row>
        <row r="3093">
          <cell r="A3093">
            <v>892</v>
          </cell>
          <cell r="B3093" t="str">
            <v>urshifu</v>
          </cell>
        </row>
        <row r="3094">
          <cell r="A3094">
            <v>893</v>
          </cell>
          <cell r="B3094" t="str">
            <v>zarude</v>
          </cell>
        </row>
        <row r="3095">
          <cell r="A3095">
            <v>894</v>
          </cell>
          <cell r="B3095" t="str">
            <v>regieleki</v>
          </cell>
        </row>
        <row r="3096">
          <cell r="A3096">
            <v>895</v>
          </cell>
          <cell r="B3096" t="str">
            <v>regidrago</v>
          </cell>
        </row>
        <row r="3097">
          <cell r="A3097">
            <v>896</v>
          </cell>
          <cell r="B3097" t="str">
            <v>glastrier</v>
          </cell>
        </row>
        <row r="3098">
          <cell r="A3098">
            <v>897</v>
          </cell>
          <cell r="B3098" t="str">
            <v>spectrier</v>
          </cell>
        </row>
        <row r="3099">
          <cell r="A3099">
            <v>898</v>
          </cell>
          <cell r="B3099" t="str">
            <v>calyrex</v>
          </cell>
        </row>
        <row r="3100">
          <cell r="A3100">
            <v>10001</v>
          </cell>
          <cell r="B3100" t="str">
            <v>deoxys</v>
          </cell>
        </row>
        <row r="3101">
          <cell r="A3101">
            <v>10002</v>
          </cell>
          <cell r="B3101" t="str">
            <v>deoxys</v>
          </cell>
        </row>
        <row r="3102">
          <cell r="A3102">
            <v>10003</v>
          </cell>
          <cell r="B3102" t="str">
            <v>deoxys</v>
          </cell>
        </row>
        <row r="3103">
          <cell r="A3103">
            <v>10004</v>
          </cell>
          <cell r="B3103" t="str">
            <v>wormadam</v>
          </cell>
        </row>
        <row r="3104">
          <cell r="A3104">
            <v>10005</v>
          </cell>
          <cell r="B3104" t="str">
            <v>wormadam</v>
          </cell>
        </row>
        <row r="3105">
          <cell r="A3105">
            <v>10006</v>
          </cell>
          <cell r="B3105" t="str">
            <v>shaymin</v>
          </cell>
        </row>
        <row r="3106">
          <cell r="A3106">
            <v>10007</v>
          </cell>
          <cell r="B3106" t="str">
            <v>giratina</v>
          </cell>
        </row>
        <row r="3107">
          <cell r="A3107">
            <v>10008</v>
          </cell>
          <cell r="B3107" t="str">
            <v>rotom</v>
          </cell>
        </row>
        <row r="3108">
          <cell r="A3108">
            <v>10009</v>
          </cell>
          <cell r="B3108" t="str">
            <v>rotom</v>
          </cell>
        </row>
        <row r="3109">
          <cell r="A3109">
            <v>10010</v>
          </cell>
          <cell r="B3109" t="str">
            <v>rotom</v>
          </cell>
        </row>
        <row r="3110">
          <cell r="A3110">
            <v>10011</v>
          </cell>
          <cell r="B3110" t="str">
            <v>rotom</v>
          </cell>
        </row>
        <row r="3111">
          <cell r="A3111">
            <v>10012</v>
          </cell>
          <cell r="B3111" t="str">
            <v>rotom</v>
          </cell>
        </row>
        <row r="3112">
          <cell r="A3112">
            <v>10013</v>
          </cell>
          <cell r="B3112" t="str">
            <v>castform</v>
          </cell>
        </row>
        <row r="3113">
          <cell r="A3113">
            <v>10014</v>
          </cell>
          <cell r="B3113" t="str">
            <v>castform</v>
          </cell>
        </row>
        <row r="3114">
          <cell r="A3114">
            <v>10015</v>
          </cell>
          <cell r="B3114" t="str">
            <v>castform</v>
          </cell>
        </row>
        <row r="3115">
          <cell r="A3115">
            <v>10016</v>
          </cell>
          <cell r="B3115" t="str">
            <v>basculin</v>
          </cell>
        </row>
        <row r="3116">
          <cell r="A3116">
            <v>10017</v>
          </cell>
          <cell r="B3116" t="str">
            <v>darmanitan</v>
          </cell>
        </row>
        <row r="3117">
          <cell r="A3117">
            <v>10018</v>
          </cell>
          <cell r="B3117" t="str">
            <v>meloetta</v>
          </cell>
        </row>
        <row r="3118">
          <cell r="A3118">
            <v>10019</v>
          </cell>
          <cell r="B3118" t="str">
            <v>tornadus</v>
          </cell>
        </row>
        <row r="3119">
          <cell r="A3119">
            <v>10020</v>
          </cell>
          <cell r="B3119" t="str">
            <v>thundurus</v>
          </cell>
        </row>
        <row r="3120">
          <cell r="A3120">
            <v>10021</v>
          </cell>
          <cell r="B3120" t="str">
            <v>landorus</v>
          </cell>
        </row>
        <row r="3121">
          <cell r="A3121">
            <v>10022</v>
          </cell>
          <cell r="B3121" t="str">
            <v>kyurem</v>
          </cell>
        </row>
        <row r="3122">
          <cell r="A3122">
            <v>10023</v>
          </cell>
          <cell r="B3122" t="str">
            <v>kyurem</v>
          </cell>
        </row>
        <row r="3123">
          <cell r="A3123">
            <v>10024</v>
          </cell>
          <cell r="B3123" t="str">
            <v>keldeo</v>
          </cell>
        </row>
        <row r="3124">
          <cell r="A3124">
            <v>10025</v>
          </cell>
          <cell r="B3124" t="str">
            <v>meowstic</v>
          </cell>
        </row>
        <row r="3125">
          <cell r="A3125">
            <v>10026</v>
          </cell>
          <cell r="B3125" t="str">
            <v>aegislash</v>
          </cell>
        </row>
        <row r="3126">
          <cell r="A3126">
            <v>10027</v>
          </cell>
          <cell r="B3126" t="str">
            <v>pumpkaboo</v>
          </cell>
        </row>
        <row r="3127">
          <cell r="A3127">
            <v>10028</v>
          </cell>
          <cell r="B3127" t="str">
            <v>pumpkaboo</v>
          </cell>
        </row>
        <row r="3128">
          <cell r="A3128">
            <v>10029</v>
          </cell>
          <cell r="B3128" t="str">
            <v>pumpkaboo</v>
          </cell>
        </row>
        <row r="3129">
          <cell r="A3129">
            <v>10030</v>
          </cell>
          <cell r="B3129" t="str">
            <v>gourgeist</v>
          </cell>
        </row>
        <row r="3130">
          <cell r="A3130">
            <v>10031</v>
          </cell>
          <cell r="B3130" t="str">
            <v>gourgeist</v>
          </cell>
        </row>
        <row r="3131">
          <cell r="A3131">
            <v>10032</v>
          </cell>
          <cell r="B3131" t="str">
            <v>gourgeist</v>
          </cell>
        </row>
        <row r="3132">
          <cell r="A3132">
            <v>10033</v>
          </cell>
          <cell r="B3132" t="str">
            <v>venusaur</v>
          </cell>
        </row>
        <row r="3133">
          <cell r="A3133">
            <v>10034</v>
          </cell>
          <cell r="B3133" t="str">
            <v>charizard</v>
          </cell>
        </row>
        <row r="3134">
          <cell r="A3134">
            <v>10035</v>
          </cell>
          <cell r="B3134" t="str">
            <v>charizard</v>
          </cell>
        </row>
        <row r="3135">
          <cell r="A3135">
            <v>10036</v>
          </cell>
          <cell r="B3135" t="str">
            <v>blastoise</v>
          </cell>
        </row>
        <row r="3136">
          <cell r="A3136">
            <v>10037</v>
          </cell>
          <cell r="B3136" t="str">
            <v>alakazam</v>
          </cell>
        </row>
        <row r="3137">
          <cell r="A3137">
            <v>10038</v>
          </cell>
          <cell r="B3137" t="str">
            <v>gengar</v>
          </cell>
        </row>
        <row r="3138">
          <cell r="A3138">
            <v>10039</v>
          </cell>
          <cell r="B3138" t="str">
            <v>kangaskhan</v>
          </cell>
        </row>
        <row r="3139">
          <cell r="A3139">
            <v>10040</v>
          </cell>
          <cell r="B3139" t="str">
            <v>pinsir</v>
          </cell>
        </row>
        <row r="3140">
          <cell r="A3140">
            <v>10041</v>
          </cell>
          <cell r="B3140" t="str">
            <v>gyarados</v>
          </cell>
        </row>
        <row r="3141">
          <cell r="A3141">
            <v>10042</v>
          </cell>
          <cell r="B3141" t="str">
            <v>aerodactyl</v>
          </cell>
        </row>
        <row r="3142">
          <cell r="A3142">
            <v>10043</v>
          </cell>
          <cell r="B3142" t="str">
            <v>mewtwo</v>
          </cell>
        </row>
        <row r="3143">
          <cell r="A3143">
            <v>10044</v>
          </cell>
          <cell r="B3143" t="str">
            <v>mewtwo</v>
          </cell>
        </row>
        <row r="3144">
          <cell r="A3144">
            <v>10045</v>
          </cell>
          <cell r="B3144" t="str">
            <v>ampharos</v>
          </cell>
        </row>
        <row r="3145">
          <cell r="A3145">
            <v>10046</v>
          </cell>
          <cell r="B3145" t="str">
            <v>scizor</v>
          </cell>
        </row>
        <row r="3146">
          <cell r="A3146">
            <v>10047</v>
          </cell>
          <cell r="B3146" t="str">
            <v>heracross</v>
          </cell>
        </row>
        <row r="3147">
          <cell r="A3147">
            <v>10048</v>
          </cell>
          <cell r="B3147" t="str">
            <v>houndoom</v>
          </cell>
        </row>
        <row r="3148">
          <cell r="A3148">
            <v>10049</v>
          </cell>
          <cell r="B3148" t="str">
            <v>tyranitar</v>
          </cell>
        </row>
        <row r="3149">
          <cell r="A3149">
            <v>10050</v>
          </cell>
          <cell r="B3149" t="str">
            <v>blaziken</v>
          </cell>
        </row>
        <row r="3150">
          <cell r="A3150">
            <v>10051</v>
          </cell>
          <cell r="B3150" t="str">
            <v>gardevoir</v>
          </cell>
        </row>
        <row r="3151">
          <cell r="A3151">
            <v>10052</v>
          </cell>
          <cell r="B3151" t="str">
            <v>mawile</v>
          </cell>
        </row>
        <row r="3152">
          <cell r="A3152">
            <v>10053</v>
          </cell>
          <cell r="B3152" t="str">
            <v>aggron</v>
          </cell>
        </row>
        <row r="3153">
          <cell r="A3153">
            <v>10054</v>
          </cell>
          <cell r="B3153" t="str">
            <v>medicham</v>
          </cell>
        </row>
        <row r="3154">
          <cell r="A3154">
            <v>10055</v>
          </cell>
          <cell r="B3154" t="str">
            <v>manectric</v>
          </cell>
        </row>
        <row r="3155">
          <cell r="A3155">
            <v>10056</v>
          </cell>
          <cell r="B3155" t="str">
            <v>banette</v>
          </cell>
        </row>
        <row r="3156">
          <cell r="A3156">
            <v>10057</v>
          </cell>
          <cell r="B3156" t="str">
            <v>absol</v>
          </cell>
        </row>
        <row r="3157">
          <cell r="A3157">
            <v>10058</v>
          </cell>
          <cell r="B3157" t="str">
            <v>garchomp</v>
          </cell>
        </row>
        <row r="3158">
          <cell r="A3158">
            <v>10059</v>
          </cell>
          <cell r="B3158" t="str">
            <v>lucario</v>
          </cell>
        </row>
        <row r="3159">
          <cell r="A3159">
            <v>10060</v>
          </cell>
          <cell r="B3159" t="str">
            <v>abomasnow</v>
          </cell>
        </row>
        <row r="3160">
          <cell r="A3160">
            <v>10061</v>
          </cell>
          <cell r="B3160" t="str">
            <v>floette</v>
          </cell>
        </row>
        <row r="3161">
          <cell r="A3161">
            <v>10062</v>
          </cell>
          <cell r="B3161" t="str">
            <v>latias</v>
          </cell>
        </row>
        <row r="3162">
          <cell r="A3162">
            <v>10063</v>
          </cell>
          <cell r="B3162" t="str">
            <v>latios</v>
          </cell>
        </row>
        <row r="3163">
          <cell r="A3163">
            <v>10064</v>
          </cell>
          <cell r="B3163" t="str">
            <v>swampert</v>
          </cell>
        </row>
        <row r="3164">
          <cell r="A3164">
            <v>10065</v>
          </cell>
          <cell r="B3164" t="str">
            <v>sceptile</v>
          </cell>
        </row>
        <row r="3165">
          <cell r="A3165">
            <v>10066</v>
          </cell>
          <cell r="B3165" t="str">
            <v>sableye</v>
          </cell>
        </row>
        <row r="3166">
          <cell r="A3166">
            <v>10067</v>
          </cell>
          <cell r="B3166" t="str">
            <v>altaria</v>
          </cell>
        </row>
        <row r="3167">
          <cell r="A3167">
            <v>10068</v>
          </cell>
          <cell r="B3167" t="str">
            <v>gallade</v>
          </cell>
        </row>
        <row r="3168">
          <cell r="A3168">
            <v>10069</v>
          </cell>
          <cell r="B3168" t="str">
            <v>audino</v>
          </cell>
        </row>
        <row r="3169">
          <cell r="A3169">
            <v>10070</v>
          </cell>
          <cell r="B3169" t="str">
            <v>sharpedo</v>
          </cell>
        </row>
        <row r="3170">
          <cell r="A3170">
            <v>10071</v>
          </cell>
          <cell r="B3170" t="str">
            <v>slowbro</v>
          </cell>
        </row>
        <row r="3171">
          <cell r="A3171">
            <v>10072</v>
          </cell>
          <cell r="B3171" t="str">
            <v>steelix</v>
          </cell>
        </row>
        <row r="3172">
          <cell r="A3172">
            <v>10073</v>
          </cell>
          <cell r="B3172" t="str">
            <v>pidgeot</v>
          </cell>
        </row>
        <row r="3173">
          <cell r="A3173">
            <v>10074</v>
          </cell>
          <cell r="B3173" t="str">
            <v>glalie</v>
          </cell>
        </row>
        <row r="3174">
          <cell r="A3174">
            <v>10075</v>
          </cell>
          <cell r="B3174" t="str">
            <v>diancie</v>
          </cell>
        </row>
        <row r="3175">
          <cell r="A3175">
            <v>10076</v>
          </cell>
          <cell r="B3175" t="str">
            <v>metagross</v>
          </cell>
        </row>
        <row r="3176">
          <cell r="A3176">
            <v>10077</v>
          </cell>
          <cell r="B3176" t="str">
            <v>kyogre</v>
          </cell>
        </row>
        <row r="3177">
          <cell r="A3177">
            <v>10078</v>
          </cell>
          <cell r="B3177" t="str">
            <v>groudon</v>
          </cell>
        </row>
        <row r="3178">
          <cell r="A3178">
            <v>10079</v>
          </cell>
          <cell r="B3178" t="str">
            <v>rayquaza</v>
          </cell>
        </row>
        <row r="3179">
          <cell r="A3179">
            <v>10080</v>
          </cell>
          <cell r="B3179" t="str">
            <v>pikachu</v>
          </cell>
        </row>
        <row r="3180">
          <cell r="A3180">
            <v>10081</v>
          </cell>
          <cell r="B3180" t="str">
            <v>pikachu</v>
          </cell>
        </row>
        <row r="3181">
          <cell r="A3181">
            <v>10082</v>
          </cell>
          <cell r="B3181" t="str">
            <v>pikachu</v>
          </cell>
        </row>
        <row r="3182">
          <cell r="A3182">
            <v>10083</v>
          </cell>
          <cell r="B3182" t="str">
            <v>pikachu</v>
          </cell>
        </row>
        <row r="3183">
          <cell r="A3183">
            <v>10084</v>
          </cell>
          <cell r="B3183" t="str">
            <v>pikachu</v>
          </cell>
        </row>
        <row r="3184">
          <cell r="A3184">
            <v>10085</v>
          </cell>
          <cell r="B3184" t="str">
            <v>pikachu</v>
          </cell>
        </row>
        <row r="3185">
          <cell r="A3185">
            <v>10086</v>
          </cell>
          <cell r="B3185" t="str">
            <v>hoopa</v>
          </cell>
        </row>
        <row r="3186">
          <cell r="A3186">
            <v>10087</v>
          </cell>
          <cell r="B3186" t="str">
            <v>camerupt</v>
          </cell>
        </row>
        <row r="3187">
          <cell r="A3187">
            <v>10088</v>
          </cell>
          <cell r="B3187" t="str">
            <v>lopunny</v>
          </cell>
        </row>
        <row r="3188">
          <cell r="A3188">
            <v>10089</v>
          </cell>
          <cell r="B3188" t="str">
            <v>salamence</v>
          </cell>
        </row>
        <row r="3189">
          <cell r="A3189">
            <v>10090</v>
          </cell>
          <cell r="B3189" t="str">
            <v>beedrill</v>
          </cell>
        </row>
        <row r="3190">
          <cell r="A3190">
            <v>10091</v>
          </cell>
          <cell r="B3190" t="str">
            <v>rattata</v>
          </cell>
        </row>
        <row r="3191">
          <cell r="A3191">
            <v>10092</v>
          </cell>
          <cell r="B3191" t="str">
            <v>raticate</v>
          </cell>
        </row>
        <row r="3192">
          <cell r="A3192">
            <v>10093</v>
          </cell>
          <cell r="B3192" t="str">
            <v>raticate</v>
          </cell>
        </row>
        <row r="3193">
          <cell r="A3193">
            <v>10094</v>
          </cell>
          <cell r="B3193" t="str">
            <v>pikachu</v>
          </cell>
        </row>
        <row r="3194">
          <cell r="A3194">
            <v>10095</v>
          </cell>
          <cell r="B3194" t="str">
            <v>pikachu</v>
          </cell>
        </row>
        <row r="3195">
          <cell r="A3195">
            <v>10096</v>
          </cell>
          <cell r="B3195" t="str">
            <v>pikachu</v>
          </cell>
        </row>
        <row r="3196">
          <cell r="A3196">
            <v>10097</v>
          </cell>
          <cell r="B3196" t="str">
            <v>pikachu</v>
          </cell>
        </row>
        <row r="3197">
          <cell r="A3197">
            <v>10098</v>
          </cell>
          <cell r="B3197" t="str">
            <v>pikachu</v>
          </cell>
        </row>
        <row r="3198">
          <cell r="A3198">
            <v>10099</v>
          </cell>
          <cell r="B3198" t="str">
            <v>pikachu</v>
          </cell>
        </row>
        <row r="3199">
          <cell r="A3199">
            <v>10100</v>
          </cell>
          <cell r="B3199" t="str">
            <v>raichu</v>
          </cell>
        </row>
        <row r="3200">
          <cell r="A3200">
            <v>10101</v>
          </cell>
          <cell r="B3200" t="str">
            <v>sandshrew</v>
          </cell>
        </row>
        <row r="3201">
          <cell r="A3201">
            <v>10102</v>
          </cell>
          <cell r="B3201" t="str">
            <v>sandslash</v>
          </cell>
        </row>
        <row r="3202">
          <cell r="A3202">
            <v>10103</v>
          </cell>
          <cell r="B3202" t="str">
            <v>vulpix</v>
          </cell>
        </row>
        <row r="3203">
          <cell r="A3203">
            <v>10104</v>
          </cell>
          <cell r="B3203" t="str">
            <v>ninetales</v>
          </cell>
        </row>
        <row r="3204">
          <cell r="A3204">
            <v>10105</v>
          </cell>
          <cell r="B3204" t="str">
            <v>diglett</v>
          </cell>
        </row>
        <row r="3205">
          <cell r="A3205">
            <v>10106</v>
          </cell>
          <cell r="B3205" t="str">
            <v>dugtrio</v>
          </cell>
        </row>
        <row r="3206">
          <cell r="A3206">
            <v>10107</v>
          </cell>
          <cell r="B3206" t="str">
            <v>meowth</v>
          </cell>
        </row>
        <row r="3207">
          <cell r="A3207">
            <v>10108</v>
          </cell>
          <cell r="B3207" t="str">
            <v>persian</v>
          </cell>
        </row>
        <row r="3208">
          <cell r="A3208">
            <v>10109</v>
          </cell>
          <cell r="B3208" t="str">
            <v>geodude</v>
          </cell>
        </row>
        <row r="3209">
          <cell r="A3209">
            <v>10110</v>
          </cell>
          <cell r="B3209" t="str">
            <v>graveler</v>
          </cell>
        </row>
        <row r="3210">
          <cell r="A3210">
            <v>10111</v>
          </cell>
          <cell r="B3210" t="str">
            <v>golem</v>
          </cell>
        </row>
        <row r="3211">
          <cell r="A3211">
            <v>10112</v>
          </cell>
          <cell r="B3211" t="str">
            <v>grimer</v>
          </cell>
        </row>
        <row r="3212">
          <cell r="A3212">
            <v>10113</v>
          </cell>
          <cell r="B3212" t="str">
            <v>muk</v>
          </cell>
        </row>
        <row r="3213">
          <cell r="A3213">
            <v>10114</v>
          </cell>
          <cell r="B3213" t="str">
            <v>exeggutor</v>
          </cell>
        </row>
        <row r="3214">
          <cell r="A3214">
            <v>10115</v>
          </cell>
          <cell r="B3214" t="str">
            <v>marowak</v>
          </cell>
        </row>
        <row r="3215">
          <cell r="A3215">
            <v>10116</v>
          </cell>
          <cell r="B3215" t="str">
            <v>greninja</v>
          </cell>
        </row>
        <row r="3216">
          <cell r="A3216">
            <v>10117</v>
          </cell>
          <cell r="B3216" t="str">
            <v>greninja</v>
          </cell>
        </row>
        <row r="3217">
          <cell r="A3217">
            <v>10118</v>
          </cell>
          <cell r="B3217" t="str">
            <v>zygarde</v>
          </cell>
        </row>
        <row r="3218">
          <cell r="A3218">
            <v>10119</v>
          </cell>
          <cell r="B3218" t="str">
            <v>zygarde</v>
          </cell>
        </row>
        <row r="3219">
          <cell r="A3219">
            <v>10120</v>
          </cell>
          <cell r="B3219" t="str">
            <v>zygarde</v>
          </cell>
        </row>
        <row r="3220">
          <cell r="A3220">
            <v>10121</v>
          </cell>
          <cell r="B3220" t="str">
            <v>gumshoos</v>
          </cell>
        </row>
        <row r="3221">
          <cell r="A3221">
            <v>10122</v>
          </cell>
          <cell r="B3221" t="str">
            <v>vikavolt</v>
          </cell>
        </row>
        <row r="3222">
          <cell r="A3222">
            <v>10123</v>
          </cell>
          <cell r="B3222" t="str">
            <v>oricorio</v>
          </cell>
        </row>
        <row r="3223">
          <cell r="A3223">
            <v>10124</v>
          </cell>
          <cell r="B3223" t="str">
            <v>oricorio</v>
          </cell>
        </row>
        <row r="3224">
          <cell r="A3224">
            <v>10125</v>
          </cell>
          <cell r="B3224" t="str">
            <v>oricorio</v>
          </cell>
        </row>
        <row r="3225">
          <cell r="A3225">
            <v>10126</v>
          </cell>
          <cell r="B3225" t="str">
            <v>lycanroc</v>
          </cell>
        </row>
        <row r="3226">
          <cell r="A3226">
            <v>10127</v>
          </cell>
          <cell r="B3226" t="str">
            <v>wishiwashi</v>
          </cell>
        </row>
        <row r="3227">
          <cell r="A3227">
            <v>10128</v>
          </cell>
          <cell r="B3227" t="str">
            <v>lurantis</v>
          </cell>
        </row>
        <row r="3228">
          <cell r="A3228">
            <v>10129</v>
          </cell>
          <cell r="B3228" t="str">
            <v>salazzle</v>
          </cell>
        </row>
        <row r="3229">
          <cell r="A3229">
            <v>10130</v>
          </cell>
          <cell r="B3229" t="str">
            <v>minior</v>
          </cell>
        </row>
        <row r="3230">
          <cell r="A3230">
            <v>10131</v>
          </cell>
          <cell r="B3230" t="str">
            <v>minior</v>
          </cell>
        </row>
        <row r="3231">
          <cell r="A3231">
            <v>10132</v>
          </cell>
          <cell r="B3231" t="str">
            <v>minior</v>
          </cell>
        </row>
        <row r="3232">
          <cell r="A3232">
            <v>10133</v>
          </cell>
          <cell r="B3232" t="str">
            <v>minior</v>
          </cell>
        </row>
        <row r="3233">
          <cell r="A3233">
            <v>10134</v>
          </cell>
          <cell r="B3233" t="str">
            <v>minior</v>
          </cell>
        </row>
        <row r="3234">
          <cell r="A3234">
            <v>10135</v>
          </cell>
          <cell r="B3234" t="str">
            <v>minior</v>
          </cell>
        </row>
        <row r="3235">
          <cell r="A3235">
            <v>10136</v>
          </cell>
          <cell r="B3235" t="str">
            <v>minior</v>
          </cell>
        </row>
        <row r="3236">
          <cell r="A3236">
            <v>10137</v>
          </cell>
          <cell r="B3236" t="str">
            <v>minior</v>
          </cell>
        </row>
        <row r="3237">
          <cell r="A3237">
            <v>10138</v>
          </cell>
          <cell r="B3237" t="str">
            <v>minior</v>
          </cell>
        </row>
        <row r="3238">
          <cell r="A3238">
            <v>10139</v>
          </cell>
          <cell r="B3238" t="str">
            <v>minior</v>
          </cell>
        </row>
        <row r="3239">
          <cell r="A3239">
            <v>10140</v>
          </cell>
          <cell r="B3239" t="str">
            <v>minior</v>
          </cell>
        </row>
        <row r="3240">
          <cell r="A3240">
            <v>10141</v>
          </cell>
          <cell r="B3240" t="str">
            <v>minior</v>
          </cell>
        </row>
        <row r="3241">
          <cell r="A3241">
            <v>10142</v>
          </cell>
          <cell r="B3241" t="str">
            <v>minior</v>
          </cell>
        </row>
        <row r="3242">
          <cell r="A3242">
            <v>10143</v>
          </cell>
          <cell r="B3242" t="str">
            <v>mimikyu</v>
          </cell>
        </row>
        <row r="3243">
          <cell r="A3243">
            <v>10144</v>
          </cell>
          <cell r="B3243" t="str">
            <v>mimikyu</v>
          </cell>
        </row>
        <row r="3244">
          <cell r="A3244">
            <v>10145</v>
          </cell>
          <cell r="B3244" t="str">
            <v>mimikyu</v>
          </cell>
        </row>
        <row r="3245">
          <cell r="A3245">
            <v>10146</v>
          </cell>
          <cell r="B3245" t="str">
            <v>kommo</v>
          </cell>
        </row>
        <row r="3246">
          <cell r="A3246">
            <v>10147</v>
          </cell>
          <cell r="B3246" t="str">
            <v>magearna</v>
          </cell>
        </row>
        <row r="3247">
          <cell r="A3247">
            <v>10148</v>
          </cell>
          <cell r="B3247" t="str">
            <v>pikachu</v>
          </cell>
        </row>
        <row r="3248">
          <cell r="A3248">
            <v>10149</v>
          </cell>
          <cell r="B3248" t="str">
            <v>marowak</v>
          </cell>
        </row>
        <row r="3249">
          <cell r="A3249">
            <v>10150</v>
          </cell>
          <cell r="B3249" t="str">
            <v>ribombee</v>
          </cell>
        </row>
        <row r="3250">
          <cell r="A3250">
            <v>10151</v>
          </cell>
          <cell r="B3250" t="str">
            <v>rockruff</v>
          </cell>
        </row>
        <row r="3251">
          <cell r="A3251">
            <v>10152</v>
          </cell>
          <cell r="B3251" t="str">
            <v>lycanroc</v>
          </cell>
        </row>
        <row r="3252">
          <cell r="A3252">
            <v>10153</v>
          </cell>
          <cell r="B3252" t="str">
            <v>araquanid</v>
          </cell>
        </row>
        <row r="3253">
          <cell r="A3253">
            <v>10154</v>
          </cell>
          <cell r="B3253" t="str">
            <v>togedemaru</v>
          </cell>
        </row>
        <row r="3254">
          <cell r="A3254">
            <v>10155</v>
          </cell>
          <cell r="B3254" t="str">
            <v>necrozma</v>
          </cell>
        </row>
        <row r="3255">
          <cell r="A3255">
            <v>10156</v>
          </cell>
          <cell r="B3255" t="str">
            <v>necrozma</v>
          </cell>
        </row>
        <row r="3256">
          <cell r="A3256">
            <v>10157</v>
          </cell>
          <cell r="B3256" t="str">
            <v>necrozma</v>
          </cell>
        </row>
        <row r="3257">
          <cell r="A3257">
            <v>10158</v>
          </cell>
          <cell r="B3257" t="str">
            <v>pikachu</v>
          </cell>
        </row>
        <row r="3258">
          <cell r="A3258">
            <v>10159</v>
          </cell>
          <cell r="B3258" t="str">
            <v>eevee</v>
          </cell>
        </row>
        <row r="3259">
          <cell r="A3259">
            <v>10160</v>
          </cell>
          <cell r="B3259" t="str">
            <v>pikachu</v>
          </cell>
        </row>
        <row r="3260">
          <cell r="A3260">
            <v>10161</v>
          </cell>
          <cell r="B3260" t="str">
            <v>meowth</v>
          </cell>
        </row>
        <row r="3261">
          <cell r="A3261">
            <v>10162</v>
          </cell>
          <cell r="B3261" t="str">
            <v>ponyta</v>
          </cell>
        </row>
        <row r="3262">
          <cell r="A3262">
            <v>10163</v>
          </cell>
          <cell r="B3262" t="str">
            <v>rapidash</v>
          </cell>
        </row>
        <row r="3263">
          <cell r="A3263">
            <v>10164</v>
          </cell>
          <cell r="B3263" t="str">
            <v>slowpoke</v>
          </cell>
        </row>
        <row r="3264">
          <cell r="A3264">
            <v>10165</v>
          </cell>
          <cell r="B3264" t="str">
            <v>slowbro</v>
          </cell>
        </row>
        <row r="3265">
          <cell r="A3265">
            <v>10166</v>
          </cell>
          <cell r="B3265" t="str">
            <v>farfetchd</v>
          </cell>
        </row>
        <row r="3266">
          <cell r="A3266">
            <v>10167</v>
          </cell>
          <cell r="B3266" t="str">
            <v>weezing</v>
          </cell>
        </row>
        <row r="3267">
          <cell r="A3267">
            <v>10168</v>
          </cell>
          <cell r="B3267" t="str">
            <v>mr</v>
          </cell>
        </row>
        <row r="3268">
          <cell r="A3268">
            <v>10169</v>
          </cell>
          <cell r="B3268" t="str">
            <v>articuno</v>
          </cell>
        </row>
        <row r="3269">
          <cell r="A3269">
            <v>10170</v>
          </cell>
          <cell r="B3269" t="str">
            <v>zapdos</v>
          </cell>
        </row>
        <row r="3270">
          <cell r="A3270">
            <v>10171</v>
          </cell>
          <cell r="B3270" t="str">
            <v>moltres</v>
          </cell>
        </row>
        <row r="3271">
          <cell r="A3271">
            <v>10172</v>
          </cell>
          <cell r="B3271" t="str">
            <v>slowking</v>
          </cell>
        </row>
        <row r="3272">
          <cell r="A3272">
            <v>10173</v>
          </cell>
          <cell r="B3272" t="str">
            <v>corsola</v>
          </cell>
        </row>
        <row r="3273">
          <cell r="A3273">
            <v>10174</v>
          </cell>
          <cell r="B3273" t="str">
            <v>zigzagoon</v>
          </cell>
        </row>
        <row r="3274">
          <cell r="A3274">
            <v>10175</v>
          </cell>
          <cell r="B3274" t="str">
            <v>linoone</v>
          </cell>
        </row>
        <row r="3275">
          <cell r="A3275">
            <v>10176</v>
          </cell>
          <cell r="B3275" t="str">
            <v>darumaka</v>
          </cell>
        </row>
        <row r="3276">
          <cell r="A3276">
            <v>10177</v>
          </cell>
          <cell r="B3276" t="str">
            <v>darmanitan</v>
          </cell>
        </row>
        <row r="3277">
          <cell r="A3277">
            <v>10178</v>
          </cell>
          <cell r="B3277" t="str">
            <v>darmanitan</v>
          </cell>
        </row>
        <row r="3278">
          <cell r="A3278">
            <v>10179</v>
          </cell>
          <cell r="B3278" t="str">
            <v>yamask</v>
          </cell>
        </row>
        <row r="3279">
          <cell r="A3279">
            <v>10180</v>
          </cell>
          <cell r="B3279" t="str">
            <v>stunfisk</v>
          </cell>
        </row>
        <row r="3280">
          <cell r="A3280">
            <v>10181</v>
          </cell>
          <cell r="B3280" t="str">
            <v>zygarde</v>
          </cell>
        </row>
        <row r="3281">
          <cell r="A3281">
            <v>10182</v>
          </cell>
          <cell r="B3281" t="str">
            <v>cramorant</v>
          </cell>
        </row>
        <row r="3282">
          <cell r="A3282">
            <v>10183</v>
          </cell>
          <cell r="B3282" t="str">
            <v>cramorant</v>
          </cell>
        </row>
        <row r="3283">
          <cell r="A3283">
            <v>10184</v>
          </cell>
          <cell r="B3283" t="str">
            <v>toxtricity</v>
          </cell>
        </row>
        <row r="3284">
          <cell r="A3284">
            <v>10185</v>
          </cell>
          <cell r="B3284" t="str">
            <v>eiscue</v>
          </cell>
        </row>
        <row r="3285">
          <cell r="A3285">
            <v>10186</v>
          </cell>
          <cell r="B3285" t="str">
            <v>indeedee</v>
          </cell>
        </row>
        <row r="3286">
          <cell r="A3286">
            <v>10187</v>
          </cell>
          <cell r="B3286" t="str">
            <v>morpeko</v>
          </cell>
        </row>
        <row r="3287">
          <cell r="A3287">
            <v>10188</v>
          </cell>
          <cell r="B3287" t="str">
            <v>zacian</v>
          </cell>
        </row>
        <row r="3288">
          <cell r="A3288">
            <v>10189</v>
          </cell>
          <cell r="B3288" t="str">
            <v>zamazenta</v>
          </cell>
        </row>
        <row r="3289">
          <cell r="A3289">
            <v>10190</v>
          </cell>
          <cell r="B3289" t="str">
            <v>eternatus</v>
          </cell>
        </row>
        <row r="3290">
          <cell r="A3290">
            <v>10191</v>
          </cell>
          <cell r="B3290" t="str">
            <v>urshifu</v>
          </cell>
        </row>
        <row r="3291">
          <cell r="A3291">
            <v>10192</v>
          </cell>
          <cell r="B3291" t="str">
            <v>zarude</v>
          </cell>
        </row>
        <row r="3292">
          <cell r="A3292">
            <v>10193</v>
          </cell>
          <cell r="B3292" t="str">
            <v>calyrex</v>
          </cell>
        </row>
        <row r="3293">
          <cell r="A3293">
            <v>10194</v>
          </cell>
          <cell r="B3293" t="str">
            <v>calyrex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sh Chartrand" id="{6E1BC116-3946-4BEE-86E3-3F4A313B4553}" userId="S::chartr52@myumanitoba.ca::49d37a4f-4312-48e7-9b79-3ef2e984087d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52BB9C1-AAD5-4ACC-AA4D-0F43157A144D}" autoFormatId="16" applyNumberFormats="0" applyBorderFormats="0" applyFontFormats="0" applyPatternFormats="0" applyAlignmentFormats="0" applyWidthHeightFormats="0">
  <queryTableRefresh nextId="13" unboundColumnsRight="1">
    <queryTableFields count="11">
      <queryTableField id="1" name="go_attack_id" tableColumnId="1"/>
      <queryTableField id="2" name="Name" tableColumnId="2"/>
      <queryTableField id="3" name="Type" tableColumnId="3"/>
      <queryTableField id="4" name="Damage" tableColumnId="4"/>
      <queryTableField id="5" name="Energy Increase" tableColumnId="5"/>
      <queryTableField id="6" name="Duration" tableColumnId="6"/>
      <queryTableField id="7" name="PvP Power" tableColumnId="7"/>
      <queryTableField id="8" name="PvP Energy" tableColumnId="8"/>
      <queryTableField id="9" name="PvP Duration" tableColumnId="9"/>
      <queryTableField id="11" name="Value" tableColumnId="11"/>
      <queryTableField id="12" dataBound="0" tableColumnId="12"/>
    </queryTableFields>
    <queryTableDeletedFields count="1">
      <deletedField name="Attribut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441D11-AFD5-468F-8645-7B2F958558F2}" autoFormatId="16" applyNumberFormats="0" applyBorderFormats="0" applyFontFormats="0" applyPatternFormats="0" applyAlignmentFormats="0" applyWidthHeightFormats="0">
  <queryTableRefresh nextId="15" unboundColumnsRight="1">
    <queryTableFields count="13">
      <queryTableField id="1" name="go_attack_id" tableColumnId="1"/>
      <queryTableField id="2" name="Name" tableColumnId="2"/>
      <queryTableField id="3" name="Type" tableColumnId="3"/>
      <queryTableField id="4" name="Damage" tableColumnId="4"/>
      <queryTableField id="5" name="Critical Hit Chance" tableColumnId="5"/>
      <queryTableField id="6" name="Duration" tableColumnId="6"/>
      <queryTableField id="7" name="Energy Requirements" tableColumnId="7"/>
      <queryTableField id="8" name="PvP Power" tableColumnId="8"/>
      <queryTableField id="9" name="PvP Energy Requirement" tableColumnId="9"/>
      <queryTableField id="10" name="PvP Effect" tableColumnId="10"/>
      <queryTableField id="11" name="Chance" tableColumnId="11"/>
      <queryTableField id="13" name="Value" tableColumnId="13"/>
      <queryTableField id="14" dataBound="0" tableColumnId="14"/>
    </queryTableFields>
    <queryTableDeletedFields count="1">
      <deletedField name="Attribu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3EEFCB-9ED4-420B-B71D-CBA25FAEBAA1}" name="Table1_1" displayName="Table1_1" ref="A1:K1784" tableType="queryTable" totalsRowShown="0">
  <autoFilter ref="A1:K1784" xr:uid="{4E3EEFCB-9ED4-420B-B71D-CBA25FAEBAA1}"/>
  <tableColumns count="11">
    <tableColumn id="1" xr3:uid="{68916DA8-3C5F-4BB9-AE65-6321893B2DF8}" uniqueName="1" name="go_attack_id" queryTableFieldId="1"/>
    <tableColumn id="2" xr3:uid="{E299A85B-008B-4493-8F81-4A7034C47BE6}" uniqueName="2" name="Name" queryTableFieldId="2" dataDxfId="12"/>
    <tableColumn id="3" xr3:uid="{DE2729E1-5BC7-4BAC-BA0D-51E835CE7FBE}" uniqueName="3" name="Type" queryTableFieldId="3"/>
    <tableColumn id="4" xr3:uid="{F8D8E04C-DD0B-45E9-9268-BF38E0AE896A}" uniqueName="4" name="Damage" queryTableFieldId="4"/>
    <tableColumn id="5" xr3:uid="{37BF29C7-0C4A-4C35-BC8C-582DC289CA2B}" uniqueName="5" name="Energy Increase" queryTableFieldId="5"/>
    <tableColumn id="6" xr3:uid="{22739E03-FACA-4CD7-9486-BE4F47E236E2}" uniqueName="6" name="Duration" queryTableFieldId="6" dataDxfId="11"/>
    <tableColumn id="7" xr3:uid="{90F084D0-4F75-4DB6-BFAF-CCC5D07139E1}" uniqueName="7" name="PvP Power" queryTableFieldId="7"/>
    <tableColumn id="8" xr3:uid="{FD22B1F6-EB9B-46D9-B6DB-FCADAA47B0B7}" uniqueName="8" name="PvP Energy" queryTableFieldId="8"/>
    <tableColumn id="9" xr3:uid="{AC2B0033-6098-4CA2-B4E5-C874A38B0882}" uniqueName="9" name="PvP Duration" queryTableFieldId="9" dataDxfId="10"/>
    <tableColumn id="11" xr3:uid="{E412C2F7-7F1F-4CD4-9791-8CFBCB544628}" uniqueName="11" name="Pokemon" queryTableFieldId="11" dataDxfId="9"/>
    <tableColumn id="12" xr3:uid="{406A4FFA-EBCE-46E5-AF1A-221391120957}" uniqueName="12" name="Pokemon ID" queryTableFieldId="12" dataDxfId="8">
      <calculatedColumnFormula>_xlfn.XLOOKUP(Table1_1[[#This Row],[Pokemon]],[2]Sheet1!$B:$B,[2]Sheet1!$A:$A)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D366DD-5F6F-4312-B6D9-F18BC346CACF}" name="chargedMoves" displayName="chargedMoves" ref="A1:M2909" tableType="queryTable" totalsRowShown="0">
  <autoFilter ref="A1:M2909" xr:uid="{61D366DD-5F6F-4312-B6D9-F18BC346CACF}"/>
  <tableColumns count="13">
    <tableColumn id="1" xr3:uid="{DD925B8D-6BE8-45FE-A102-25B5109F1A29}" uniqueName="1" name="go_attack_id" queryTableFieldId="1"/>
    <tableColumn id="2" xr3:uid="{A6B0A9E1-1137-41C1-8DD4-311CCA8C528E}" uniqueName="2" name="Name" queryTableFieldId="2" dataDxfId="6"/>
    <tableColumn id="3" xr3:uid="{B3504FA4-3463-4D20-93B2-F04A14712A37}" uniqueName="3" name="Type" queryTableFieldId="3"/>
    <tableColumn id="4" xr3:uid="{559577DC-DEEE-441E-9B06-1A36880AD09B}" uniqueName="4" name="Damage" queryTableFieldId="4"/>
    <tableColumn id="5" xr3:uid="{01C435FC-DE3D-4E54-9D7E-8DC6D5397D71}" uniqueName="5" name="Critical Hit Chance" queryTableFieldId="5"/>
    <tableColumn id="6" xr3:uid="{A95C8515-32A5-4618-8CE0-50E2910AEF25}" uniqueName="6" name="Duration" queryTableFieldId="6" dataDxfId="5"/>
    <tableColumn id="7" xr3:uid="{33CDCEFD-4C17-4E18-9579-A3EAF954308E}" uniqueName="7" name="Energy Requirements" queryTableFieldId="7" dataDxfId="4"/>
    <tableColumn id="8" xr3:uid="{49AB9A96-2747-47B3-AEF5-30345812BCEC}" uniqueName="8" name="PvP Power" queryTableFieldId="8"/>
    <tableColumn id="9" xr3:uid="{E1849E63-951B-422C-A01D-72049E7B23DE}" uniqueName="9" name="PvP Energy Requirement" queryTableFieldId="9"/>
    <tableColumn id="10" xr3:uid="{03BDC2FF-2A59-4980-BAC2-D2AEBDC61FD1}" uniqueName="10" name="PvP Effect" queryTableFieldId="10" dataDxfId="3"/>
    <tableColumn id="11" xr3:uid="{8FF58A2B-8C1C-46B8-A4DE-7048B33A77C3}" uniqueName="11" name="Chance" queryTableFieldId="11" dataDxfId="2"/>
    <tableColumn id="13" xr3:uid="{19704956-75E7-46EB-9850-1730C4CFFBA3}" uniqueName="13" name="Pokemon" queryTableFieldId="13" dataDxfId="1"/>
    <tableColumn id="14" xr3:uid="{863957F9-EBA5-47E3-99CF-649A532D197E}" uniqueName="14" name="Pokemon ID" queryTableFieldId="14" dataDxfId="0">
      <calculatedColumnFormula>_xlfn.XLOOKUP(chargedMoves[[#This Row],[Pokemon]],[2]Sheet1!$B:$B,[2]Sheet1!$A:$A)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0E392-6A7D-40EF-8D6B-E496D4431FDB}" name="Table1" displayName="Table1" ref="A1:DJ74" totalsRowShown="0">
  <autoFilter ref="A1:DJ74" xr:uid="{A9C0E392-6A7D-40EF-8D6B-E496D4431FDB}"/>
  <tableColumns count="114">
    <tableColumn id="1" xr3:uid="{3402C651-4C24-4609-AE16-511A6E845136}" name="go_attack_id">
      <calculatedColumnFormula>_xlfn.XLOOKUP(B2,[1]go_moves!$B:$B,[1]go_moves!$A:$A)</calculatedColumnFormula>
    </tableColumn>
    <tableColumn id="2" xr3:uid="{9AA0B17C-6A17-4EF1-952E-CCE1F20097EF}" name="Name"/>
    <tableColumn id="3" xr3:uid="{91DF4F95-B1CD-4B2E-ABFC-CB4B5543450C}" name="Type"/>
    <tableColumn id="4" xr3:uid="{AB8C5E5F-AFD3-41A1-BE35-58A93AE71A59}" name="Damage"/>
    <tableColumn id="5" xr3:uid="{E55FE8D5-2CA9-46E4-A5FB-589E9DCE25C7}" name="Energy Increase"/>
    <tableColumn id="6" xr3:uid="{A3A4DE68-E823-4036-AC64-EC761ADA1A3F}" name="Duration"/>
    <tableColumn id="7" xr3:uid="{95A7C511-EBB1-4D95-A33B-F0775F95EA20}" name="PvP Power"/>
    <tableColumn id="8" xr3:uid="{3F86C634-F9F3-40C7-980F-D21E9DFD279A}" name="PvP Energy"/>
    <tableColumn id="9" xr3:uid="{9B14E175-C016-44CD-AE89-7445D8BA68F1}" name="PvP Duration"/>
    <tableColumn id="10" xr3:uid="{E89E680B-BB56-4953-8076-AA5522C89B56}" name="Known By"/>
    <tableColumn id="11" xr3:uid="{B767275D-2C73-49B4-840B-308E886F081D}" name="Column1"/>
    <tableColumn id="12" xr3:uid="{9AF32E18-DDDD-49ED-9813-E11634E0969E}" name="Column2"/>
    <tableColumn id="13" xr3:uid="{93384FD6-0671-419A-BA2F-A21F9D99022C}" name="Column3"/>
    <tableColumn id="14" xr3:uid="{332AA4A0-89A6-48EB-B5EE-6EBAA5B77BF0}" name="Column4"/>
    <tableColumn id="15" xr3:uid="{6364D647-582F-4C1A-9798-35F8F1D40A9D}" name="Column5"/>
    <tableColumn id="16" xr3:uid="{FC050042-96F1-4A70-94E5-BE3C72809F87}" name="Column6"/>
    <tableColumn id="17" xr3:uid="{47FF056A-8D8C-47F2-9FFD-027874658946}" name="Column7"/>
    <tableColumn id="18" xr3:uid="{4C14BDA3-22DD-46F7-B2A3-6E9AEDB3CD9D}" name="Column8"/>
    <tableColumn id="19" xr3:uid="{25DC4665-A9C1-480E-AE0A-F7085D3E43AC}" name="Column9"/>
    <tableColumn id="20" xr3:uid="{F9B0EE04-11D2-44C7-B516-DAEF04E7EB8C}" name="Column10"/>
    <tableColumn id="21" xr3:uid="{28FB36B8-1CE5-4536-82EC-3D5510736D48}" name="Column11"/>
    <tableColumn id="22" xr3:uid="{3C97ECE0-1B2D-42F6-9BBD-5CD474560FAF}" name="Column12"/>
    <tableColumn id="23" xr3:uid="{67F11C48-D87D-495A-B1EA-EF3B696C0942}" name="Column13"/>
    <tableColumn id="24" xr3:uid="{C8935D7D-9BE9-4AE2-A1A4-291A45BB11B6}" name="Column14"/>
    <tableColumn id="25" xr3:uid="{13883929-26AF-4AC9-BB30-C8BD8EC5AFCA}" name="Column15"/>
    <tableColumn id="26" xr3:uid="{BA11089F-2B9C-4AD2-8302-EC1AEEE770FC}" name="Column16"/>
    <tableColumn id="27" xr3:uid="{EC987768-8797-4B3E-9EFD-3EF70E671907}" name="Column17"/>
    <tableColumn id="28" xr3:uid="{8D17C70C-AFD0-499D-9156-73B893767C9F}" name="Column18"/>
    <tableColumn id="29" xr3:uid="{F5A3031B-6E9B-4555-887D-96ED4C89972B}" name="Column19"/>
    <tableColumn id="30" xr3:uid="{BF96264F-B22D-4F29-854F-E26B1E5096DA}" name="Column20"/>
    <tableColumn id="31" xr3:uid="{7022C90B-6995-4036-9D05-FEE5A475990E}" name="Column21"/>
    <tableColumn id="32" xr3:uid="{3C331F72-37E0-44AB-8136-7C5E110BD486}" name="Column22"/>
    <tableColumn id="33" xr3:uid="{3644C6BE-FAF7-41A8-8B9E-33A9F3717D61}" name="Column23"/>
    <tableColumn id="34" xr3:uid="{6F1520C7-D3DA-4183-9373-BC10DB595751}" name="Column24"/>
    <tableColumn id="35" xr3:uid="{E5FEEB84-798A-44A6-A7BD-78ED089799DE}" name="Column25"/>
    <tableColumn id="36" xr3:uid="{D16456CC-7DAE-4636-8DAB-929BC4AAC2C6}" name="Column26"/>
    <tableColumn id="37" xr3:uid="{CA398F0E-BF44-436F-953A-AC56A27FD52B}" name="Column27"/>
    <tableColumn id="38" xr3:uid="{E60E70DA-FD29-4438-85E6-6BA90E1A3B8A}" name="Column28"/>
    <tableColumn id="39" xr3:uid="{BE45929D-4444-4630-B179-C1FD8F94FD2C}" name="Column29"/>
    <tableColumn id="40" xr3:uid="{52C322A5-DD2C-4620-A22A-3028B5BF96BF}" name="Column30"/>
    <tableColumn id="41" xr3:uid="{CABB8C78-CB65-4546-91BE-712BFFBCA017}" name="Column31"/>
    <tableColumn id="42" xr3:uid="{C8871587-E2AD-42F5-A0F1-4AC041F0CB18}" name="Column32"/>
    <tableColumn id="43" xr3:uid="{8731D36F-E2DC-4F04-9B3D-FC351D1EB05A}" name="Column33"/>
    <tableColumn id="44" xr3:uid="{F0B69CE7-F839-4F8B-9E49-4BADFA144354}" name="Column34"/>
    <tableColumn id="45" xr3:uid="{1E2258EE-9825-40B5-9300-FE25B172A889}" name="Column35"/>
    <tableColumn id="46" xr3:uid="{D9133BA1-B6E2-4F4F-B205-B66DF8FE913D}" name="Column36"/>
    <tableColumn id="47" xr3:uid="{53E64C8D-C833-41D0-BAFA-A37AA9B770EA}" name="Column37"/>
    <tableColumn id="48" xr3:uid="{DC4BA6EB-5199-4DF2-9A3A-345C21F5743C}" name="Column38"/>
    <tableColumn id="49" xr3:uid="{D05EA2FE-C72E-4CDC-A517-1D05D97D3125}" name="Column39"/>
    <tableColumn id="50" xr3:uid="{D8E399CB-CCC0-48F1-BD84-68F7A3D96290}" name="Column40"/>
    <tableColumn id="51" xr3:uid="{D26460CC-BACB-45B8-8119-98C2BD4831C5}" name="Column41"/>
    <tableColumn id="52" xr3:uid="{793DA935-F113-4560-B20B-48309628ACD1}" name="Column42"/>
    <tableColumn id="53" xr3:uid="{E010B80D-46B4-480A-9498-5436DD454603}" name="Column43"/>
    <tableColumn id="54" xr3:uid="{D59597B1-6F9F-4D8E-B6F1-551502E9E63C}" name="Column44"/>
    <tableColumn id="55" xr3:uid="{BE11BD1E-764F-48E7-A694-08DC44D02B15}" name="Column45"/>
    <tableColumn id="56" xr3:uid="{0C7AEE98-0DE5-485E-9B30-9D647D92C30E}" name="Column46"/>
    <tableColumn id="57" xr3:uid="{442ED132-7109-4D98-B9D3-521253711221}" name="Column47"/>
    <tableColumn id="58" xr3:uid="{6CF09E4B-F8D7-4C77-9E8E-9E5993495691}" name="Column48"/>
    <tableColumn id="59" xr3:uid="{AF2EFF21-0E81-4F30-950F-7844B6FD41F8}" name="Column49"/>
    <tableColumn id="60" xr3:uid="{51E1B599-6E19-4276-AD60-DA5D06D716A7}" name="Column50"/>
    <tableColumn id="61" xr3:uid="{5C9FC4E5-C615-4A86-845B-38316363063A}" name="Column51"/>
    <tableColumn id="62" xr3:uid="{12F479D5-0467-487E-A949-FE121414407C}" name="Column52"/>
    <tableColumn id="63" xr3:uid="{23FC456C-9F1D-4C2B-8951-2F80AC7A9596}" name="Column53"/>
    <tableColumn id="64" xr3:uid="{E3093B6E-A7A6-4150-81E8-7EEFA2C56E1D}" name="Column54"/>
    <tableColumn id="65" xr3:uid="{CE4E39BE-1D8C-45A7-BC46-7303E879B916}" name="Column55"/>
    <tableColumn id="66" xr3:uid="{54116666-C830-4E30-A382-F5D86D6DB3E3}" name="Column56"/>
    <tableColumn id="67" xr3:uid="{C879A36D-1037-4980-8A8A-5F4471F15BAD}" name="Column57"/>
    <tableColumn id="68" xr3:uid="{B73801AC-8822-47AE-B3E2-F4F6DF9154DE}" name="Column58"/>
    <tableColumn id="69" xr3:uid="{C7AE172D-5EB0-4C85-9D3C-B1C5B464C0F1}" name="Column59"/>
    <tableColumn id="70" xr3:uid="{EC907B24-1D8A-4570-B9A0-39FF30B4C50F}" name="Column60"/>
    <tableColumn id="71" xr3:uid="{66083C41-4FE6-4F71-ADBB-C425166E8724}" name="Column61"/>
    <tableColumn id="72" xr3:uid="{AF75A062-D2AE-4FFD-BEBC-F3A4B822BE90}" name="Column62"/>
    <tableColumn id="73" xr3:uid="{2B45CBDF-6C35-49AF-813A-98E964ED1CCB}" name="Column63"/>
    <tableColumn id="74" xr3:uid="{EA09F41E-048A-4D04-AA32-36213BB6FD0C}" name="Column64"/>
    <tableColumn id="75" xr3:uid="{3E9AB4C6-0364-455A-B34F-EABD69096025}" name="Column65"/>
    <tableColumn id="76" xr3:uid="{C76F7AE3-0D06-44F2-936E-DDBB3B1A06F0}" name="Column66"/>
    <tableColumn id="77" xr3:uid="{F02C0370-CFA6-4366-83CB-0CBF7FDEFE04}" name="Column67"/>
    <tableColumn id="78" xr3:uid="{0FD6C3EE-74E9-4D2B-9C43-6454C78ACD36}" name="Column68"/>
    <tableColumn id="79" xr3:uid="{DE149A09-33ED-43DD-BC5F-EBDE46D0FFA9}" name="Column69"/>
    <tableColumn id="80" xr3:uid="{CF2006C2-A701-4401-80E0-DABBC8639FF5}" name="Column70"/>
    <tableColumn id="81" xr3:uid="{1005B451-A6F7-4CF5-A019-3A671309CFF2}" name="Column71"/>
    <tableColumn id="82" xr3:uid="{71B23CDC-208D-441C-A7E7-A54B188B2437}" name="Column72"/>
    <tableColumn id="83" xr3:uid="{BD3DB35E-A74D-4915-B695-9A07D4F9F06E}" name="Column73"/>
    <tableColumn id="84" xr3:uid="{D5F56E72-5A0F-4CD6-890C-A39D306AE5C9}" name="Column74"/>
    <tableColumn id="85" xr3:uid="{EFBE4447-989C-4720-8472-3AF09740C684}" name="Column75"/>
    <tableColumn id="86" xr3:uid="{A5F686C3-8AFC-42E5-99B3-9705C5644A54}" name="Column76"/>
    <tableColumn id="87" xr3:uid="{AF2980CF-CD54-4C47-AFB9-3ECED70DBA05}" name="Column77"/>
    <tableColumn id="88" xr3:uid="{55D08377-D148-4E12-9A37-592F2BA87B94}" name="Column78"/>
    <tableColumn id="89" xr3:uid="{617B8E86-7099-4B71-B555-1DE0F3D03516}" name="Column79"/>
    <tableColumn id="90" xr3:uid="{53E4FD87-2A0E-44D8-B5A1-C2A9A8625F7D}" name="Column80"/>
    <tableColumn id="91" xr3:uid="{39B1CDFC-0ADA-4486-9D22-1643F46034AC}" name="Column81"/>
    <tableColumn id="92" xr3:uid="{D7DCD66B-C9B5-467A-95E6-6FAC5024C465}" name="Column82"/>
    <tableColumn id="93" xr3:uid="{2C4E1EC9-A30E-4E0A-9B56-9A5E5609BA3C}" name="Column83"/>
    <tableColumn id="94" xr3:uid="{A5E0F913-6015-464F-BAA4-44DB4E78C057}" name="Column84"/>
    <tableColumn id="95" xr3:uid="{52B0DB5D-2AEC-46CA-8081-0566C46EB4B7}" name="Column85"/>
    <tableColumn id="96" xr3:uid="{264B8CF1-3D51-459F-948D-8D1BA9D33809}" name="Column86"/>
    <tableColumn id="97" xr3:uid="{38A70F88-DAF0-4B43-87D7-005B892BF74F}" name="Column87"/>
    <tableColumn id="98" xr3:uid="{F8C55CBF-B103-43C8-B7F0-F87822237344}" name="Column88"/>
    <tableColumn id="99" xr3:uid="{675EB478-C3DF-4D76-86DC-249FF1EBAEA0}" name="Column89"/>
    <tableColumn id="100" xr3:uid="{1C26EE84-40E8-4C20-9AD7-75165E6A1AE4}" name="Column90"/>
    <tableColumn id="101" xr3:uid="{0A299F0C-1F72-4162-B1FA-520CAF7058FB}" name="Column91"/>
    <tableColumn id="102" xr3:uid="{AD7746BC-4DF0-467A-926F-36CB8E08606F}" name="Column92"/>
    <tableColumn id="103" xr3:uid="{3D00A0C2-A4F3-4622-96D6-A57AB3F252BA}" name="Column93"/>
    <tableColumn id="104" xr3:uid="{4FF735ED-3C3F-4E4D-AC29-7A5FD0CEEC8A}" name="Column94"/>
    <tableColumn id="105" xr3:uid="{51BAF931-4773-431F-96F7-520860ACDA96}" name="Column95"/>
    <tableColumn id="106" xr3:uid="{7F6E8109-D1AD-4E23-8F22-2D318BBF6699}" name="Column96"/>
    <tableColumn id="107" xr3:uid="{180FA68F-B0C4-429B-B626-B14DE5485276}" name="Column97"/>
    <tableColumn id="108" xr3:uid="{8315027D-AD6D-45C4-9F5A-990732FD79F2}" name="Column98"/>
    <tableColumn id="109" xr3:uid="{A782FD4C-F95D-4DEA-87C5-AE80BF262B94}" name="Column99"/>
    <tableColumn id="110" xr3:uid="{A2405872-CCD6-4247-9C25-993F859D1B55}" name="Column100"/>
    <tableColumn id="111" xr3:uid="{E5FAB851-FBDE-42F3-937C-162B134983F7}" name="Column101"/>
    <tableColumn id="112" xr3:uid="{10EE605C-FD1C-4504-B856-6DDB457B5DFD}" name="Column102"/>
    <tableColumn id="113" xr3:uid="{7CE1F9EA-0E7F-42BA-8651-371B9CA4FD2B}" name="Column103"/>
    <tableColumn id="114" xr3:uid="{B5D1C33F-0DA3-40CB-9A55-96EEB138B7A3}" name="Column10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3C664F-D043-4CA5-93DC-51894E8F6108}" name="Table3" displayName="Table3" ref="A1:CD202" totalsRowShown="0">
  <autoFilter ref="A1:CD202" xr:uid="{3C3C664F-D043-4CA5-93DC-51894E8F6108}"/>
  <tableColumns count="82">
    <tableColumn id="1" xr3:uid="{169DB281-9EE6-45C5-9FF0-F57A58E978A2}" name="go_attack_id">
      <calculatedColumnFormula>_xlfn.XLOOKUP(B2,[1]go_moves!$B:$B,[1]go_moves!$A:$A)</calculatedColumnFormula>
    </tableColumn>
    <tableColumn id="2" xr3:uid="{89C277D0-3D5E-4451-A9FF-28A1A00598A6}" name="Name"/>
    <tableColumn id="3" xr3:uid="{F73C26F1-BA3A-4648-8F2F-DFE9F853740D}" name="Type"/>
    <tableColumn id="4" xr3:uid="{8DC925CE-4508-4FEF-A2A1-7D6BBE54739B}" name="Damage"/>
    <tableColumn id="5" xr3:uid="{2D81DB43-3A62-4C71-B1E3-267EEA6F5219}" name="Critical Hit Chance" dataDxfId="7"/>
    <tableColumn id="6" xr3:uid="{EFF73332-13DB-459B-AA0A-5EEA02E36D4A}" name="Duration"/>
    <tableColumn id="7" xr3:uid="{95C4A5CB-C8CF-4FF2-9880-B932E22A7E57}" name="Energy Requirements"/>
    <tableColumn id="8" xr3:uid="{F2018A31-AD11-4DDE-9B38-EE4326FF96D8}" name="PvP Power"/>
    <tableColumn id="9" xr3:uid="{74D94D6D-7941-4920-A1FF-823B8DE32507}" name="PvP Energy Requirement"/>
    <tableColumn id="10" xr3:uid="{8E3269FC-8E77-47DB-B51C-76A0D3C6100F}" name="PvP Effect"/>
    <tableColumn id="11" xr3:uid="{24149A21-1861-4AA6-8E72-51C3B370AAAD}" name="Chance"/>
    <tableColumn id="12" xr3:uid="{56591DF5-7AB3-4158-8D0C-EA23AB84A75D}" name="Known By"/>
    <tableColumn id="13" xr3:uid="{DE9A0562-28FE-42E3-8A5A-0AFA6E224742}" name="Column1"/>
    <tableColumn id="14" xr3:uid="{2C84D0BC-8C2E-4934-8AFA-B5288D3FDCB1}" name="Column2"/>
    <tableColumn id="15" xr3:uid="{5BBC9631-5DD2-4018-ACF5-4B44701385D0}" name="Column3"/>
    <tableColumn id="16" xr3:uid="{0DACD719-1B59-41B6-B269-8A7684786FEF}" name="Column4"/>
    <tableColumn id="17" xr3:uid="{A8224454-66CD-4152-961B-EBCD05E5E06B}" name="Column5"/>
    <tableColumn id="18" xr3:uid="{3D303907-4586-4E01-AA00-72D5F319624E}" name="Column6"/>
    <tableColumn id="19" xr3:uid="{9B6B3303-FF13-467C-84B0-325325111E3C}" name="Column7"/>
    <tableColumn id="20" xr3:uid="{9237D8D2-87B3-4185-834E-E36E7D6513FE}" name="Column8"/>
    <tableColumn id="21" xr3:uid="{6B9EBBE8-1C55-4987-A2A4-2A25B764C6B2}" name="Column9"/>
    <tableColumn id="22" xr3:uid="{CEFE6D31-EA96-4760-8320-FD2CDBF88648}" name="Column10"/>
    <tableColumn id="23" xr3:uid="{6B842533-632C-4788-BECF-312FFA5DF086}" name="Column11"/>
    <tableColumn id="24" xr3:uid="{00A39630-A864-45AD-8AAF-1C38ADDB484C}" name="Column12"/>
    <tableColumn id="25" xr3:uid="{5C1409F6-BB1D-4BFA-8038-E1BDF521C4DB}" name="Column13"/>
    <tableColumn id="26" xr3:uid="{14D742B2-E7EB-46D0-8188-E6CC3A925D94}" name="Column14"/>
    <tableColumn id="27" xr3:uid="{EC33A622-E657-4DE7-A8F7-533432BDB650}" name="Column15"/>
    <tableColumn id="28" xr3:uid="{D5B20447-04E1-4F1A-A5C7-608EF712ADF4}" name="Column16"/>
    <tableColumn id="29" xr3:uid="{214147BC-3466-4762-B992-13B27F871E3C}" name="Column17"/>
    <tableColumn id="30" xr3:uid="{2EF5F4DB-0AED-4FB8-972B-CDE3CB218630}" name="Column18"/>
    <tableColumn id="31" xr3:uid="{67D9E076-B3F2-4E0B-921B-D6B41E5EC89A}" name="Column19"/>
    <tableColumn id="32" xr3:uid="{78C97341-E336-4E4F-9F39-01F3DC844515}" name="Column20"/>
    <tableColumn id="33" xr3:uid="{47A23F62-318B-4821-939F-9091D58E69BC}" name="Column21"/>
    <tableColumn id="34" xr3:uid="{C9F662B9-1A2F-49FE-8A7A-D57CB76A881F}" name="Column22"/>
    <tableColumn id="35" xr3:uid="{B84B2E5A-BA81-400E-9D82-1930283C43F4}" name="Column23"/>
    <tableColumn id="36" xr3:uid="{1BABCA73-463C-4420-A9D6-060B1801222C}" name="Column24"/>
    <tableColumn id="37" xr3:uid="{E19EEC30-7166-4664-B5A1-823E10936695}" name="Column25"/>
    <tableColumn id="38" xr3:uid="{5EFD22B3-D477-44A7-BE9C-6FD2A676042B}" name="Column26"/>
    <tableColumn id="39" xr3:uid="{31A1F09F-E251-4C24-9AF5-28D4647DD679}" name="Column27"/>
    <tableColumn id="40" xr3:uid="{83C0531F-2DF4-4586-90D3-93239EA1650C}" name="Column28"/>
    <tableColumn id="41" xr3:uid="{F7F902BF-179D-4A60-8705-927C05223167}" name="Column29"/>
    <tableColumn id="42" xr3:uid="{DFAC8A8A-37CC-4E3A-A61F-C52828A135B2}" name="Column30"/>
    <tableColumn id="43" xr3:uid="{DF3B44FF-ABCC-492F-8B9E-1BFFE4A47714}" name="Column31"/>
    <tableColumn id="44" xr3:uid="{235D4A5F-1FCD-4098-A8EE-DA05336B471A}" name="Column32"/>
    <tableColumn id="45" xr3:uid="{C7D78F89-E2B9-4212-A9A2-94060F7774ED}" name="Column33"/>
    <tableColumn id="46" xr3:uid="{4BFE714C-3270-425D-A5CB-D8C7B39BB858}" name="Column34"/>
    <tableColumn id="47" xr3:uid="{B687E527-7D02-4789-942D-FD76DBD3AC0C}" name="Column35"/>
    <tableColumn id="48" xr3:uid="{9519B4C3-D42A-4B91-B8A2-9B9F6361F251}" name="Column36"/>
    <tableColumn id="49" xr3:uid="{133C3D08-F048-4F27-9608-B2FFCE4270FB}" name="Column37"/>
    <tableColumn id="50" xr3:uid="{33FC4878-C80A-46F0-94AA-B9FDC8125022}" name="Column38"/>
    <tableColumn id="51" xr3:uid="{1B8EFCBC-9A7D-43EA-A374-2EF8DBC2952A}" name="Column39"/>
    <tableColumn id="52" xr3:uid="{0349BE47-E77D-4484-A50D-D157CE697A65}" name="Column40"/>
    <tableColumn id="53" xr3:uid="{E875F715-2704-47AD-9418-288163243796}" name="Column41"/>
    <tableColumn id="54" xr3:uid="{EF674F58-74E7-49AC-9BAC-52D2CA5242E1}" name="Column42"/>
    <tableColumn id="55" xr3:uid="{5804D1AE-112C-45BD-A95A-5CA3967710C2}" name="Column43"/>
    <tableColumn id="56" xr3:uid="{73E8BD86-8B69-4BA4-8F7F-CBC6F019DF28}" name="Column44"/>
    <tableColumn id="57" xr3:uid="{87FB16D9-A8F3-4705-BA04-EE7047307127}" name="Column45"/>
    <tableColumn id="58" xr3:uid="{BF38D676-9DB4-4F82-A952-70F51F4E4A5E}" name="Column46"/>
    <tableColumn id="59" xr3:uid="{ED98FA55-326C-42B1-AE1C-F19C62879D09}" name="Column47"/>
    <tableColumn id="60" xr3:uid="{AA4005A4-C77A-44A5-8D7E-40EF979F4705}" name="Column48"/>
    <tableColumn id="61" xr3:uid="{01D2BAAD-0601-4D99-B0DF-7D0A425B889B}" name="Column49"/>
    <tableColumn id="62" xr3:uid="{A033172F-54BC-442A-96BC-1BB3DBEC1182}" name="Column50"/>
    <tableColumn id="63" xr3:uid="{7A294DDD-03AE-42E8-9030-C51AAF134734}" name="Column51"/>
    <tableColumn id="64" xr3:uid="{37739410-F3AE-4841-80D9-DFB382DB77AD}" name="Column52"/>
    <tableColumn id="65" xr3:uid="{F9098989-27A6-4ABF-B6F2-6CA8A207C917}" name="Column53"/>
    <tableColumn id="66" xr3:uid="{30EEAFE6-89D5-442C-B6BE-A6A4654AF0C4}" name="Column54"/>
    <tableColumn id="67" xr3:uid="{45E6F75A-CF79-4D01-B220-462FCDEE2AF7}" name="Column55"/>
    <tableColumn id="68" xr3:uid="{CFE83A1F-2EF4-4186-9BA5-B533D58EC507}" name="Column56"/>
    <tableColumn id="69" xr3:uid="{9BAFF57B-E595-4203-95D6-E1786CFA04C0}" name="Column57"/>
    <tableColumn id="70" xr3:uid="{2F0307F4-1FAD-41DA-815C-7B06E12BF7B8}" name="Column58"/>
    <tableColumn id="71" xr3:uid="{8A49C149-BDC5-4379-B691-C3820DFDCF3A}" name="Column59"/>
    <tableColumn id="72" xr3:uid="{E04AFF54-ACD3-4184-AF39-DDE97ED51A45}" name="Column60"/>
    <tableColumn id="73" xr3:uid="{04335A1B-F096-47C0-BD84-0933BA97FCC4}" name="Column61"/>
    <tableColumn id="74" xr3:uid="{27A217BD-69F5-4170-BA51-604DBF8C3AB1}" name="Column62"/>
    <tableColumn id="75" xr3:uid="{4C0C0A58-94A9-404D-943B-E146567040BA}" name="Column63"/>
    <tableColumn id="76" xr3:uid="{592A4FF5-CDA0-4B8B-9AAC-76CA29BBEF05}" name="Column64"/>
    <tableColumn id="77" xr3:uid="{B6C8DDC8-9C69-4C8E-A9C2-8ECD9E4230D3}" name="Column65"/>
    <tableColumn id="78" xr3:uid="{AD418F9B-8DF3-4937-8025-F101899E782E}" name="Column66"/>
    <tableColumn id="79" xr3:uid="{FEF45D5E-8BA5-41B1-9BCF-981E2F255FDA}" name="Column67"/>
    <tableColumn id="80" xr3:uid="{EA0B3DC5-64C0-4B27-93D9-F79F399F0D95}" name="Column68"/>
    <tableColumn id="81" xr3:uid="{36497794-9BF7-4F44-A668-7361D5263C4A}" name="Column69"/>
    <tableColumn id="82" xr3:uid="{3F3FD95A-34B1-4F5B-8303-9289823197A2}" name="Column7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12-03T02:38:49.15" personId="{6E1BC116-3946-4BEE-86E3-3F4A313B4553}" id="{D775D45F-CB96-4F14-88BF-5007CBC0CFF1}">
    <text>Imported from https://www.serebii.net/pokemongo/moves.shtml</text>
    <extLst>
      <x:ext xmlns:xltc2="http://schemas.microsoft.com/office/spreadsheetml/2020/threadedcomments2" uri="{F7C98A9C-CBB3-438F-8F68-D28B6AF4A901}">
        <xltc2:checksum>3164554939</xltc2:checksum>
        <xltc2:hyperlink startIndex="14" length="45" url="https://www.serebii.net/pokemongo/moves.shtml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3-12-03T03:40:38.11" personId="{6E1BC116-3946-4BEE-86E3-3F4A313B4553}" id="{9A084075-F9F2-42A6-B297-ED43C71FFA69}">
    <text>Imported from https://www.serebii.net/pokemongo/moves.shtml</text>
    <extLst>
      <x:ext xmlns:xltc2="http://schemas.microsoft.com/office/spreadsheetml/2020/threadedcomments2" uri="{F7C98A9C-CBB3-438F-8F68-D28B6AF4A901}">
        <xltc2:checksum>3164554939</xltc2:checksum>
        <xltc2:hyperlink startIndex="14" length="45" url="https://www.serebii.net/pokemongo/moves.shtml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serebii.net/pokemongo/moves.shtml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ww.serebii.net/pokemongo/moves.shtml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D52A-FC00-474F-A512-A98B42E297E2}">
  <dimension ref="A1:K4382"/>
  <sheetViews>
    <sheetView workbookViewId="0">
      <selection activeCell="A16" sqref="A16"/>
    </sheetView>
  </sheetViews>
  <sheetFormatPr defaultRowHeight="15" x14ac:dyDescent="0.25"/>
  <cols>
    <col min="1" max="1" width="9.140625" style="4"/>
  </cols>
  <sheetData>
    <row r="1" spans="1:11" x14ac:dyDescent="0.25">
      <c r="A1" s="4" t="s">
        <v>1427</v>
      </c>
      <c r="B1" t="s">
        <v>1434</v>
      </c>
      <c r="C1" t="s">
        <v>1435</v>
      </c>
      <c r="D1" t="s">
        <v>1428</v>
      </c>
      <c r="E1" t="s">
        <v>1429</v>
      </c>
      <c r="F1" t="s">
        <v>1430</v>
      </c>
      <c r="G1" t="s">
        <v>1431</v>
      </c>
      <c r="H1" t="s">
        <v>1432</v>
      </c>
      <c r="J1" t="s">
        <v>1433</v>
      </c>
      <c r="K1" t="s">
        <v>2356</v>
      </c>
    </row>
    <row r="2" spans="1:11" x14ac:dyDescent="0.25">
      <c r="A2" s="4" t="s">
        <v>426</v>
      </c>
      <c r="B2" t="s">
        <v>0</v>
      </c>
      <c r="C2" t="s">
        <v>1</v>
      </c>
      <c r="D2">
        <v>118</v>
      </c>
      <c r="E2">
        <v>111</v>
      </c>
      <c r="F2">
        <v>128</v>
      </c>
      <c r="G2" s="1">
        <v>0.2</v>
      </c>
      <c r="H2" s="1">
        <v>0.1</v>
      </c>
      <c r="J2" t="s">
        <v>4</v>
      </c>
      <c r="K2">
        <f>_xlfn.XLOOKUP(J2,[1]go_moves!$B:$B,[1]go_moves!$A:$A)</f>
        <v>155</v>
      </c>
    </row>
    <row r="3" spans="1:11" x14ac:dyDescent="0.25">
      <c r="A3" s="4" t="str">
        <f t="shared" ref="A3:A8" si="0">A2</f>
        <v>Bulbasaur0001</v>
      </c>
      <c r="J3" t="s">
        <v>5</v>
      </c>
      <c r="K3">
        <f>_xlfn.XLOOKUP(J3,[1]go_moves!$B:$B,[1]go_moves!$A:$A)</f>
        <v>108</v>
      </c>
    </row>
    <row r="4" spans="1:11" x14ac:dyDescent="0.25">
      <c r="A4" s="4" t="str">
        <f t="shared" si="0"/>
        <v>Bulbasaur0001</v>
      </c>
      <c r="J4" t="s">
        <v>6</v>
      </c>
      <c r="K4">
        <f>_xlfn.XLOOKUP(J4,[1]go_moves!$B:$B,[1]go_moves!$A:$A)</f>
        <v>133</v>
      </c>
    </row>
    <row r="5" spans="1:11" x14ac:dyDescent="0.25">
      <c r="A5" s="4" t="str">
        <f t="shared" si="0"/>
        <v>Bulbasaur0001</v>
      </c>
      <c r="J5" t="s">
        <v>7</v>
      </c>
      <c r="K5" t="e">
        <f>_xlfn.XLOOKUP(J5,[1]go_moves!$B:$B,[1]go_moves!$A:$A)</f>
        <v>#N/A</v>
      </c>
    </row>
    <row r="6" spans="1:11" x14ac:dyDescent="0.25">
      <c r="A6" s="4" t="str">
        <f t="shared" si="0"/>
        <v>Bulbasaur0001</v>
      </c>
      <c r="J6" t="s">
        <v>8</v>
      </c>
      <c r="K6" t="e">
        <f>_xlfn.XLOOKUP(J6,[1]go_moves!$B:$B,[1]go_moves!$A:$A)</f>
        <v>#N/A</v>
      </c>
    </row>
    <row r="7" spans="1:11" x14ac:dyDescent="0.25">
      <c r="A7" s="4" t="str">
        <f t="shared" si="0"/>
        <v>Bulbasaur0001</v>
      </c>
      <c r="J7" t="s">
        <v>2</v>
      </c>
      <c r="K7">
        <f>_xlfn.XLOOKUP(J7,[1]go_moves!$B:$B,[1]go_moves!$A:$A)</f>
        <v>22</v>
      </c>
    </row>
    <row r="8" spans="1:11" x14ac:dyDescent="0.25">
      <c r="A8" s="4" t="str">
        <f t="shared" si="0"/>
        <v>Bulbasaur0001</v>
      </c>
      <c r="J8" t="s">
        <v>3</v>
      </c>
      <c r="K8">
        <f>_xlfn.XLOOKUP(J8,[1]go_moves!$B:$B,[1]go_moves!$A:$A)</f>
        <v>15</v>
      </c>
    </row>
    <row r="9" spans="1:11" x14ac:dyDescent="0.25">
      <c r="A9" s="4" t="s">
        <v>9</v>
      </c>
      <c r="C9" t="s">
        <v>0</v>
      </c>
      <c r="D9">
        <v>151</v>
      </c>
      <c r="E9">
        <v>143</v>
      </c>
      <c r="F9">
        <v>155</v>
      </c>
      <c r="G9" s="1">
        <v>0.1</v>
      </c>
      <c r="H9" s="1">
        <v>7.0000000000000007E-2</v>
      </c>
      <c r="J9" t="s">
        <v>4</v>
      </c>
      <c r="K9">
        <f>_xlfn.XLOOKUP(J9,[1]go_moves!$B:$B,[1]go_moves!$A:$A)</f>
        <v>155</v>
      </c>
    </row>
    <row r="10" spans="1:11" x14ac:dyDescent="0.25">
      <c r="A10" s="4" t="str">
        <f t="shared" ref="A10:A15" si="1">A9</f>
        <v>Ivysaur</v>
      </c>
      <c r="C10" t="s">
        <v>1</v>
      </c>
      <c r="J10" t="s">
        <v>6</v>
      </c>
      <c r="K10">
        <f>_xlfn.XLOOKUP(J10,[1]go_moves!$B:$B,[1]go_moves!$A:$A)</f>
        <v>133</v>
      </c>
    </row>
    <row r="11" spans="1:11" x14ac:dyDescent="0.25">
      <c r="A11" s="4" t="str">
        <f t="shared" si="1"/>
        <v>Ivysaur</v>
      </c>
      <c r="J11" t="s">
        <v>11</v>
      </c>
      <c r="K11">
        <f>_xlfn.XLOOKUP(J11,[1]go_moves!$B:$B,[1]go_moves!$A:$A)</f>
        <v>153</v>
      </c>
    </row>
    <row r="12" spans="1:11" x14ac:dyDescent="0.25">
      <c r="A12" s="4" t="str">
        <f t="shared" si="1"/>
        <v>Ivysaur</v>
      </c>
      <c r="J12" t="s">
        <v>7</v>
      </c>
      <c r="K12" t="e">
        <f>_xlfn.XLOOKUP(J12,[1]go_moves!$B:$B,[1]go_moves!$A:$A)</f>
        <v>#N/A</v>
      </c>
    </row>
    <row r="13" spans="1:11" x14ac:dyDescent="0.25">
      <c r="A13" s="4" t="str">
        <f t="shared" si="1"/>
        <v>Ivysaur</v>
      </c>
      <c r="J13" t="s">
        <v>8</v>
      </c>
      <c r="K13" t="e">
        <f>_xlfn.XLOOKUP(J13,[1]go_moves!$B:$B,[1]go_moves!$A:$A)</f>
        <v>#N/A</v>
      </c>
    </row>
    <row r="14" spans="1:11" x14ac:dyDescent="0.25">
      <c r="A14" s="4" t="str">
        <f t="shared" si="1"/>
        <v>Ivysaur</v>
      </c>
      <c r="J14" t="s">
        <v>10</v>
      </c>
      <c r="K14">
        <f>_xlfn.XLOOKUP(J14,[1]go_moves!$B:$B,[1]go_moves!$A:$A)</f>
        <v>16</v>
      </c>
    </row>
    <row r="15" spans="1:11" x14ac:dyDescent="0.25">
      <c r="A15" s="4" t="str">
        <f t="shared" si="1"/>
        <v>Ivysaur</v>
      </c>
      <c r="J15" t="s">
        <v>3</v>
      </c>
      <c r="K15">
        <f>_xlfn.XLOOKUP(J15,[1]go_moves!$B:$B,[1]go_moves!$A:$A)</f>
        <v>15</v>
      </c>
    </row>
    <row r="16" spans="1:11" x14ac:dyDescent="0.25">
      <c r="A16" s="4" t="s">
        <v>12</v>
      </c>
      <c r="C16" t="s">
        <v>0</v>
      </c>
      <c r="D16">
        <v>198</v>
      </c>
      <c r="E16">
        <v>189</v>
      </c>
      <c r="F16">
        <v>190</v>
      </c>
      <c r="G16" s="1">
        <v>0.05</v>
      </c>
      <c r="H16" s="1">
        <v>0.05</v>
      </c>
      <c r="J16" t="s">
        <v>13</v>
      </c>
      <c r="K16">
        <f>_xlfn.XLOOKUP(J16,[1]go_moves!$B:$B,[1]go_moves!$A:$A)</f>
        <v>98</v>
      </c>
    </row>
    <row r="17" spans="1:11" x14ac:dyDescent="0.25">
      <c r="A17" s="4" t="str">
        <f t="shared" ref="A17:A23" si="2">A16</f>
        <v>Venusaur</v>
      </c>
      <c r="C17" t="s">
        <v>1</v>
      </c>
      <c r="J17" t="s">
        <v>6</v>
      </c>
      <c r="K17">
        <f>_xlfn.XLOOKUP(J17,[1]go_moves!$B:$B,[1]go_moves!$A:$A)</f>
        <v>133</v>
      </c>
    </row>
    <row r="18" spans="1:11" x14ac:dyDescent="0.25">
      <c r="A18" s="4" t="str">
        <f t="shared" si="2"/>
        <v>Venusaur</v>
      </c>
      <c r="J18" t="s">
        <v>11</v>
      </c>
      <c r="K18">
        <f>_xlfn.XLOOKUP(J18,[1]go_moves!$B:$B,[1]go_moves!$A:$A)</f>
        <v>153</v>
      </c>
    </row>
    <row r="19" spans="1:11" x14ac:dyDescent="0.25">
      <c r="A19" s="4" t="str">
        <f t="shared" si="2"/>
        <v>Venusaur</v>
      </c>
      <c r="J19" t="s">
        <v>14</v>
      </c>
      <c r="K19" t="e">
        <f>_xlfn.XLOOKUP(J19,[1]go_moves!$B:$B,[1]go_moves!$A:$A)</f>
        <v>#N/A</v>
      </c>
    </row>
    <row r="20" spans="1:11" x14ac:dyDescent="0.25">
      <c r="A20" s="4" t="str">
        <f t="shared" si="2"/>
        <v>Venusaur</v>
      </c>
      <c r="J20" t="s">
        <v>7</v>
      </c>
      <c r="K20" t="e">
        <f>_xlfn.XLOOKUP(J20,[1]go_moves!$B:$B,[1]go_moves!$A:$A)</f>
        <v>#N/A</v>
      </c>
    </row>
    <row r="21" spans="1:11" x14ac:dyDescent="0.25">
      <c r="A21" s="4" t="str">
        <f t="shared" si="2"/>
        <v>Venusaur</v>
      </c>
      <c r="J21" t="s">
        <v>8</v>
      </c>
      <c r="K21" t="e">
        <f>_xlfn.XLOOKUP(J21,[1]go_moves!$B:$B,[1]go_moves!$A:$A)</f>
        <v>#N/A</v>
      </c>
    </row>
    <row r="22" spans="1:11" x14ac:dyDescent="0.25">
      <c r="A22" s="4" t="str">
        <f t="shared" si="2"/>
        <v>Venusaur</v>
      </c>
      <c r="J22" t="s">
        <v>10</v>
      </c>
      <c r="K22">
        <f>_xlfn.XLOOKUP(J22,[1]go_moves!$B:$B,[1]go_moves!$A:$A)</f>
        <v>16</v>
      </c>
    </row>
    <row r="23" spans="1:11" x14ac:dyDescent="0.25">
      <c r="A23" s="4" t="str">
        <f t="shared" si="2"/>
        <v>Venusaur</v>
      </c>
      <c r="J23" t="s">
        <v>3</v>
      </c>
      <c r="K23">
        <f>_xlfn.XLOOKUP(J23,[1]go_moves!$B:$B,[1]go_moves!$A:$A)</f>
        <v>15</v>
      </c>
    </row>
    <row r="24" spans="1:11" x14ac:dyDescent="0.25">
      <c r="A24" s="4" t="s">
        <v>15</v>
      </c>
      <c r="C24" t="s">
        <v>0</v>
      </c>
      <c r="D24">
        <v>241</v>
      </c>
      <c r="E24">
        <v>246</v>
      </c>
      <c r="F24">
        <v>190</v>
      </c>
      <c r="G24" s="1">
        <v>0.05</v>
      </c>
      <c r="H24" s="1">
        <v>0.05</v>
      </c>
      <c r="K24" t="e">
        <f>_xlfn.XLOOKUP(J24,[1]go_moves!$B:$B,[1]go_moves!$A:$A)</f>
        <v>#N/A</v>
      </c>
    </row>
    <row r="25" spans="1:11" x14ac:dyDescent="0.25">
      <c r="A25" s="4" t="str">
        <f>A24</f>
        <v>Mega Venusaur</v>
      </c>
      <c r="C25" t="s">
        <v>1</v>
      </c>
      <c r="K25" t="e">
        <f>_xlfn.XLOOKUP(J25,[1]go_moves!$B:$B,[1]go_moves!$A:$A)</f>
        <v>#N/A</v>
      </c>
    </row>
    <row r="26" spans="1:11" x14ac:dyDescent="0.25">
      <c r="A26" s="4" t="s">
        <v>16</v>
      </c>
      <c r="C26" t="s">
        <v>17</v>
      </c>
      <c r="D26">
        <v>116</v>
      </c>
      <c r="E26">
        <v>93</v>
      </c>
      <c r="F26">
        <v>118</v>
      </c>
      <c r="G26" s="1">
        <v>0.2</v>
      </c>
      <c r="H26" s="1">
        <v>0.1</v>
      </c>
      <c r="J26" t="s">
        <v>20</v>
      </c>
      <c r="K26">
        <f>_xlfn.XLOOKUP(J26,[1]go_moves!$B:$B,[1]go_moves!$A:$A)</f>
        <v>142</v>
      </c>
    </row>
    <row r="27" spans="1:11" x14ac:dyDescent="0.25">
      <c r="A27" s="4" t="str">
        <f t="shared" ref="A27:A32" si="3">A26</f>
        <v>Charmander</v>
      </c>
      <c r="J27" t="s">
        <v>21</v>
      </c>
      <c r="K27">
        <f>_xlfn.XLOOKUP(J27,[1]go_moves!$B:$B,[1]go_moves!$A:$A)</f>
        <v>141</v>
      </c>
    </row>
    <row r="28" spans="1:11" x14ac:dyDescent="0.25">
      <c r="A28" s="4" t="str">
        <f t="shared" si="3"/>
        <v>Charmander</v>
      </c>
      <c r="J28" t="s">
        <v>22</v>
      </c>
      <c r="K28">
        <f>_xlfn.XLOOKUP(J28,[1]go_moves!$B:$B,[1]go_moves!$A:$A)</f>
        <v>82</v>
      </c>
    </row>
    <row r="29" spans="1:11" x14ac:dyDescent="0.25">
      <c r="A29" s="4" t="str">
        <f t="shared" si="3"/>
        <v>Charmander</v>
      </c>
      <c r="J29" t="s">
        <v>7</v>
      </c>
      <c r="K29" t="e">
        <f>_xlfn.XLOOKUP(J29,[1]go_moves!$B:$B,[1]go_moves!$A:$A)</f>
        <v>#N/A</v>
      </c>
    </row>
    <row r="30" spans="1:11" x14ac:dyDescent="0.25">
      <c r="A30" s="4" t="str">
        <f t="shared" si="3"/>
        <v>Charmander</v>
      </c>
      <c r="J30" t="s">
        <v>18</v>
      </c>
      <c r="K30">
        <f>_xlfn.XLOOKUP(J30,[1]go_moves!$B:$B,[1]go_moves!$A:$A)</f>
        <v>10</v>
      </c>
    </row>
    <row r="31" spans="1:11" x14ac:dyDescent="0.25">
      <c r="A31" s="4" t="str">
        <f t="shared" si="3"/>
        <v>Charmander</v>
      </c>
      <c r="J31" t="s">
        <v>19</v>
      </c>
      <c r="K31">
        <f>_xlfn.XLOOKUP(J31,[1]go_moves!$B:$B,[1]go_moves!$A:$A)</f>
        <v>21</v>
      </c>
    </row>
    <row r="32" spans="1:11" x14ac:dyDescent="0.25">
      <c r="A32" s="4" t="str">
        <f t="shared" si="3"/>
        <v>Charmander</v>
      </c>
      <c r="J32" t="s">
        <v>8</v>
      </c>
      <c r="K32" t="e">
        <f>_xlfn.XLOOKUP(J32,[1]go_moves!$B:$B,[1]go_moves!$A:$A)</f>
        <v>#N/A</v>
      </c>
    </row>
    <row r="33" spans="1:11" x14ac:dyDescent="0.25">
      <c r="A33" s="4" t="s">
        <v>23</v>
      </c>
      <c r="C33" t="s">
        <v>17</v>
      </c>
      <c r="D33">
        <v>158</v>
      </c>
      <c r="E33">
        <v>126</v>
      </c>
      <c r="F33">
        <v>151</v>
      </c>
      <c r="G33" s="1">
        <v>0.1</v>
      </c>
      <c r="H33" s="1">
        <v>7.0000000000000007E-2</v>
      </c>
      <c r="I33" t="s">
        <v>18</v>
      </c>
      <c r="J33" t="s">
        <v>26</v>
      </c>
      <c r="K33">
        <f>_xlfn.XLOOKUP(J33,[1]go_moves!$B:$B,[1]go_moves!$A:$A)</f>
        <v>152</v>
      </c>
    </row>
    <row r="34" spans="1:11" x14ac:dyDescent="0.25">
      <c r="A34" s="4" t="str">
        <f t="shared" ref="A34:A37" si="4">A33</f>
        <v>Charmeleon</v>
      </c>
      <c r="I34" t="s">
        <v>24</v>
      </c>
      <c r="J34" t="s">
        <v>20</v>
      </c>
      <c r="K34">
        <f>_xlfn.XLOOKUP(J34,[1]go_moves!$B:$B,[1]go_moves!$A:$A)</f>
        <v>142</v>
      </c>
    </row>
    <row r="35" spans="1:11" x14ac:dyDescent="0.25">
      <c r="A35" s="4" t="str">
        <f t="shared" si="4"/>
        <v>Charmeleon</v>
      </c>
      <c r="I35" t="s">
        <v>25</v>
      </c>
      <c r="J35" t="s">
        <v>22</v>
      </c>
      <c r="K35">
        <f>_xlfn.XLOOKUP(J35,[1]go_moves!$B:$B,[1]go_moves!$A:$A)</f>
        <v>82</v>
      </c>
    </row>
    <row r="36" spans="1:11" x14ac:dyDescent="0.25">
      <c r="A36" s="4" t="str">
        <f t="shared" si="4"/>
        <v>Charmeleon</v>
      </c>
      <c r="J36" t="s">
        <v>7</v>
      </c>
      <c r="K36" t="e">
        <f>_xlfn.XLOOKUP(J36,[1]go_moves!$B:$B,[1]go_moves!$A:$A)</f>
        <v>#N/A</v>
      </c>
    </row>
    <row r="37" spans="1:11" x14ac:dyDescent="0.25">
      <c r="A37" s="4" t="str">
        <f t="shared" si="4"/>
        <v>Charmeleon</v>
      </c>
      <c r="J37" t="s">
        <v>8</v>
      </c>
      <c r="K37" t="e">
        <f>_xlfn.XLOOKUP(J37,[1]go_moves!$B:$B,[1]go_moves!$A:$A)</f>
        <v>#N/A</v>
      </c>
    </row>
    <row r="38" spans="1:11" x14ac:dyDescent="0.25">
      <c r="A38" s="4" t="s">
        <v>27</v>
      </c>
      <c r="C38" t="s">
        <v>17</v>
      </c>
      <c r="D38">
        <v>223</v>
      </c>
      <c r="E38">
        <v>173</v>
      </c>
      <c r="F38">
        <v>186</v>
      </c>
      <c r="G38" s="1">
        <v>0.05</v>
      </c>
      <c r="H38" s="1">
        <v>0.05</v>
      </c>
      <c r="I38" t="s">
        <v>29</v>
      </c>
      <c r="J38" t="s">
        <v>34</v>
      </c>
      <c r="K38">
        <f>_xlfn.XLOOKUP(J38,[1]go_moves!$B:$B,[1]go_moves!$A:$A)</f>
        <v>126</v>
      </c>
    </row>
    <row r="39" spans="1:11" x14ac:dyDescent="0.25">
      <c r="A39" s="4" t="str">
        <f t="shared" ref="A39:A44" si="5">A38</f>
        <v>Charizard</v>
      </c>
      <c r="C39" t="s">
        <v>28</v>
      </c>
      <c r="I39" t="s">
        <v>30</v>
      </c>
      <c r="J39" t="s">
        <v>35</v>
      </c>
      <c r="K39">
        <f>_xlfn.XLOOKUP(J39,[1]go_moves!$B:$B,[1]go_moves!$A:$A)</f>
        <v>143</v>
      </c>
    </row>
    <row r="40" spans="1:11" x14ac:dyDescent="0.25">
      <c r="A40" s="4" t="str">
        <f t="shared" si="5"/>
        <v>Charizard</v>
      </c>
      <c r="I40" t="s">
        <v>31</v>
      </c>
      <c r="J40" t="s">
        <v>36</v>
      </c>
      <c r="K40">
        <f>_xlfn.XLOOKUP(J40,[1]go_moves!$B:$B,[1]go_moves!$A:$A)</f>
        <v>185</v>
      </c>
    </row>
    <row r="41" spans="1:11" x14ac:dyDescent="0.25">
      <c r="A41" s="4" t="str">
        <f t="shared" si="5"/>
        <v>Charizard</v>
      </c>
      <c r="I41" t="s">
        <v>32</v>
      </c>
      <c r="J41" t="s">
        <v>37</v>
      </c>
      <c r="K41" t="e">
        <f>_xlfn.XLOOKUP(J41,[1]go_moves!$B:$B,[1]go_moves!$A:$A)</f>
        <v>#N/A</v>
      </c>
    </row>
    <row r="42" spans="1:11" x14ac:dyDescent="0.25">
      <c r="A42" s="4" t="str">
        <f t="shared" si="5"/>
        <v>Charizard</v>
      </c>
      <c r="I42" t="s">
        <v>33</v>
      </c>
      <c r="J42" t="s">
        <v>38</v>
      </c>
      <c r="K42" t="e">
        <f>_xlfn.XLOOKUP(J42,[1]go_moves!$B:$B,[1]go_moves!$A:$A)</f>
        <v>#N/A</v>
      </c>
    </row>
    <row r="43" spans="1:11" x14ac:dyDescent="0.25">
      <c r="A43" s="4" t="str">
        <f t="shared" si="5"/>
        <v>Charizard</v>
      </c>
      <c r="J43" t="s">
        <v>7</v>
      </c>
      <c r="K43" t="e">
        <f>_xlfn.XLOOKUP(J43,[1]go_moves!$B:$B,[1]go_moves!$A:$A)</f>
        <v>#N/A</v>
      </c>
    </row>
    <row r="44" spans="1:11" x14ac:dyDescent="0.25">
      <c r="A44" s="4" t="str">
        <f t="shared" si="5"/>
        <v>Charizard</v>
      </c>
      <c r="J44" t="s">
        <v>8</v>
      </c>
      <c r="K44" t="e">
        <f>_xlfn.XLOOKUP(J44,[1]go_moves!$B:$B,[1]go_moves!$A:$A)</f>
        <v>#N/A</v>
      </c>
    </row>
    <row r="45" spans="1:11" x14ac:dyDescent="0.25">
      <c r="A45" s="4" t="s">
        <v>1436</v>
      </c>
      <c r="C45" t="s">
        <v>17</v>
      </c>
      <c r="D45">
        <v>273</v>
      </c>
      <c r="E45">
        <v>213</v>
      </c>
      <c r="F45">
        <v>186</v>
      </c>
      <c r="G45" s="1">
        <v>0.05</v>
      </c>
      <c r="H45" s="1">
        <v>0.05</v>
      </c>
      <c r="K45" t="e">
        <f>_xlfn.XLOOKUP(J45,[1]go_moves!$B:$B,[1]go_moves!$A:$A)</f>
        <v>#N/A</v>
      </c>
    </row>
    <row r="46" spans="1:11" x14ac:dyDescent="0.25">
      <c r="A46" s="4" t="str">
        <f>A45</f>
        <v>Mega Charizardx</v>
      </c>
      <c r="C46" t="s">
        <v>39</v>
      </c>
      <c r="K46" t="e">
        <f>_xlfn.XLOOKUP(J46,[1]go_moves!$B:$B,[1]go_moves!$A:$A)</f>
        <v>#N/A</v>
      </c>
    </row>
    <row r="47" spans="1:11" x14ac:dyDescent="0.25">
      <c r="A47" s="4" t="s">
        <v>427</v>
      </c>
      <c r="C47" t="s">
        <v>17</v>
      </c>
      <c r="D47">
        <v>319</v>
      </c>
      <c r="E47">
        <v>212</v>
      </c>
      <c r="F47">
        <v>186</v>
      </c>
      <c r="G47" s="1">
        <v>0.05</v>
      </c>
      <c r="H47" s="1">
        <v>0.05</v>
      </c>
      <c r="K47" t="e">
        <f>_xlfn.XLOOKUP(J47,[1]go_moves!$B:$B,[1]go_moves!$A:$A)</f>
        <v>#N/A</v>
      </c>
    </row>
    <row r="48" spans="1:11" x14ac:dyDescent="0.25">
      <c r="A48" s="4" t="str">
        <f>A47</f>
        <v>Mega Charizard Y0006</v>
      </c>
      <c r="C48" t="s">
        <v>28</v>
      </c>
      <c r="K48" t="e">
        <f>_xlfn.XLOOKUP(J48,[1]go_moves!$B:$B,[1]go_moves!$A:$A)</f>
        <v>#N/A</v>
      </c>
    </row>
    <row r="49" spans="1:11" x14ac:dyDescent="0.25">
      <c r="A49" s="4" t="s">
        <v>428</v>
      </c>
      <c r="C49" t="s">
        <v>40</v>
      </c>
      <c r="D49">
        <v>94</v>
      </c>
      <c r="E49">
        <v>121</v>
      </c>
      <c r="F49">
        <v>127</v>
      </c>
      <c r="G49" s="1">
        <v>0.2</v>
      </c>
      <c r="H49" s="1">
        <v>0.1</v>
      </c>
      <c r="I49" t="s">
        <v>41</v>
      </c>
      <c r="J49" t="s">
        <v>42</v>
      </c>
      <c r="K49">
        <f>_xlfn.XLOOKUP(J49,[1]go_moves!$B:$B,[1]go_moves!$A:$A)</f>
        <v>106</v>
      </c>
    </row>
    <row r="50" spans="1:11" x14ac:dyDescent="0.25">
      <c r="A50" s="4" t="str">
        <f t="shared" ref="A50:A53" si="6">A49</f>
        <v>Squirtle0007</v>
      </c>
      <c r="I50" t="s">
        <v>2</v>
      </c>
      <c r="J50" t="s">
        <v>43</v>
      </c>
      <c r="K50">
        <f>_xlfn.XLOOKUP(J50,[1]go_moves!$B:$B,[1]go_moves!$A:$A)</f>
        <v>107</v>
      </c>
    </row>
    <row r="51" spans="1:11" x14ac:dyDescent="0.25">
      <c r="A51" s="4" t="str">
        <f t="shared" si="6"/>
        <v>Squirtle0007</v>
      </c>
      <c r="J51" t="s">
        <v>44</v>
      </c>
      <c r="K51">
        <f>_xlfn.XLOOKUP(J51,[1]go_moves!$B:$B,[1]go_moves!$A:$A)</f>
        <v>145</v>
      </c>
    </row>
    <row r="52" spans="1:11" x14ac:dyDescent="0.25">
      <c r="A52" s="4" t="str">
        <f t="shared" si="6"/>
        <v>Squirtle0007</v>
      </c>
      <c r="J52" t="s">
        <v>7</v>
      </c>
      <c r="K52" t="e">
        <f>_xlfn.XLOOKUP(J52,[1]go_moves!$B:$B,[1]go_moves!$A:$A)</f>
        <v>#N/A</v>
      </c>
    </row>
    <row r="53" spans="1:11" x14ac:dyDescent="0.25">
      <c r="A53" s="4" t="str">
        <f t="shared" si="6"/>
        <v>Squirtle0007</v>
      </c>
      <c r="J53" t="s">
        <v>8</v>
      </c>
      <c r="K53" t="e">
        <f>_xlfn.XLOOKUP(J53,[1]go_moves!$B:$B,[1]go_moves!$A:$A)</f>
        <v>#N/A</v>
      </c>
    </row>
    <row r="54" spans="1:11" x14ac:dyDescent="0.25">
      <c r="A54" s="4" t="s">
        <v>429</v>
      </c>
      <c r="C54" t="s">
        <v>40</v>
      </c>
      <c r="D54">
        <v>126</v>
      </c>
      <c r="E54">
        <v>155</v>
      </c>
      <c r="F54">
        <v>153</v>
      </c>
      <c r="G54" s="1">
        <v>0.1</v>
      </c>
      <c r="H54" s="1">
        <v>7.0000000000000007E-2</v>
      </c>
      <c r="I54" t="s">
        <v>45</v>
      </c>
      <c r="J54" t="s">
        <v>42</v>
      </c>
      <c r="K54">
        <f>_xlfn.XLOOKUP(J54,[1]go_moves!$B:$B,[1]go_moves!$A:$A)</f>
        <v>106</v>
      </c>
    </row>
    <row r="55" spans="1:11" x14ac:dyDescent="0.25">
      <c r="A55" s="4" t="str">
        <f t="shared" ref="A55:A58" si="7">A54</f>
        <v>Wartortle0008</v>
      </c>
      <c r="I55" t="s">
        <v>46</v>
      </c>
      <c r="J55" t="s">
        <v>47</v>
      </c>
      <c r="K55">
        <f>_xlfn.XLOOKUP(J55,[1]go_moves!$B:$B,[1]go_moves!$A:$A)</f>
        <v>147</v>
      </c>
    </row>
    <row r="56" spans="1:11" x14ac:dyDescent="0.25">
      <c r="A56" s="4" t="str">
        <f t="shared" si="7"/>
        <v>Wartortle0008</v>
      </c>
      <c r="J56" t="s">
        <v>48</v>
      </c>
      <c r="K56">
        <f>_xlfn.XLOOKUP(J56,[1]go_moves!$B:$B,[1]go_moves!$A:$A)</f>
        <v>93</v>
      </c>
    </row>
    <row r="57" spans="1:11" x14ac:dyDescent="0.25">
      <c r="A57" s="4" t="str">
        <f t="shared" si="7"/>
        <v>Wartortle0008</v>
      </c>
      <c r="J57" t="s">
        <v>7</v>
      </c>
      <c r="K57" t="e">
        <f>_xlfn.XLOOKUP(J57,[1]go_moves!$B:$B,[1]go_moves!$A:$A)</f>
        <v>#N/A</v>
      </c>
    </row>
    <row r="58" spans="1:11" x14ac:dyDescent="0.25">
      <c r="A58" s="4" t="str">
        <f t="shared" si="7"/>
        <v>Wartortle0008</v>
      </c>
      <c r="J58" t="s">
        <v>8</v>
      </c>
      <c r="K58" t="e">
        <f>_xlfn.XLOOKUP(J58,[1]go_moves!$B:$B,[1]go_moves!$A:$A)</f>
        <v>#N/A</v>
      </c>
    </row>
    <row r="59" spans="1:11" x14ac:dyDescent="0.25">
      <c r="A59" s="4" t="s">
        <v>430</v>
      </c>
      <c r="C59" t="s">
        <v>40</v>
      </c>
      <c r="D59">
        <v>171</v>
      </c>
      <c r="E59">
        <v>207</v>
      </c>
      <c r="F59">
        <v>188</v>
      </c>
      <c r="G59" s="1">
        <v>0.05</v>
      </c>
      <c r="H59" s="1">
        <v>0.05</v>
      </c>
      <c r="I59" t="s">
        <v>45</v>
      </c>
      <c r="J59" t="s">
        <v>49</v>
      </c>
      <c r="K59">
        <f>_xlfn.XLOOKUP(J59,[1]go_moves!$B:$B,[1]go_moves!$A:$A)</f>
        <v>91</v>
      </c>
    </row>
    <row r="60" spans="1:11" x14ac:dyDescent="0.25">
      <c r="A60" s="4" t="str">
        <f t="shared" ref="A60:A65" si="8">A59</f>
        <v>Blastoise0009</v>
      </c>
      <c r="I60" t="s">
        <v>46</v>
      </c>
      <c r="J60" t="s">
        <v>47</v>
      </c>
      <c r="K60">
        <f>_xlfn.XLOOKUP(J60,[1]go_moves!$B:$B,[1]go_moves!$A:$A)</f>
        <v>147</v>
      </c>
    </row>
    <row r="61" spans="1:11" x14ac:dyDescent="0.25">
      <c r="A61" s="4" t="str">
        <f t="shared" si="8"/>
        <v>Blastoise0009</v>
      </c>
      <c r="J61" t="s">
        <v>48</v>
      </c>
      <c r="K61">
        <f>_xlfn.XLOOKUP(J61,[1]go_moves!$B:$B,[1]go_moves!$A:$A)</f>
        <v>93</v>
      </c>
    </row>
    <row r="62" spans="1:11" x14ac:dyDescent="0.25">
      <c r="A62" s="4" t="str">
        <f t="shared" si="8"/>
        <v>Blastoise0009</v>
      </c>
      <c r="J62" t="s">
        <v>50</v>
      </c>
      <c r="K62">
        <f>_xlfn.XLOOKUP(J62,[1]go_moves!$B:$B,[1]go_moves!$A:$A)</f>
        <v>208</v>
      </c>
    </row>
    <row r="63" spans="1:11" x14ac:dyDescent="0.25">
      <c r="A63" s="4" t="str">
        <f t="shared" si="8"/>
        <v>Blastoise0009</v>
      </c>
      <c r="J63" t="s">
        <v>51</v>
      </c>
      <c r="K63" t="e">
        <f>_xlfn.XLOOKUP(J63,[1]go_moves!$B:$B,[1]go_moves!$A:$A)</f>
        <v>#N/A</v>
      </c>
    </row>
    <row r="64" spans="1:11" x14ac:dyDescent="0.25">
      <c r="A64" s="4" t="str">
        <f t="shared" si="8"/>
        <v>Blastoise0009</v>
      </c>
      <c r="J64" t="s">
        <v>7</v>
      </c>
      <c r="K64" t="e">
        <f>_xlfn.XLOOKUP(J64,[1]go_moves!$B:$B,[1]go_moves!$A:$A)</f>
        <v>#N/A</v>
      </c>
    </row>
    <row r="65" spans="1:11" x14ac:dyDescent="0.25">
      <c r="A65" s="4" t="str">
        <f t="shared" si="8"/>
        <v>Blastoise0009</v>
      </c>
      <c r="J65" t="s">
        <v>8</v>
      </c>
      <c r="K65" t="e">
        <f>_xlfn.XLOOKUP(J65,[1]go_moves!$B:$B,[1]go_moves!$A:$A)</f>
        <v>#N/A</v>
      </c>
    </row>
    <row r="66" spans="1:11" x14ac:dyDescent="0.25">
      <c r="A66" s="4" t="s">
        <v>431</v>
      </c>
      <c r="C66" t="s">
        <v>40</v>
      </c>
      <c r="D66">
        <v>264</v>
      </c>
      <c r="E66">
        <v>237</v>
      </c>
      <c r="F66">
        <v>188</v>
      </c>
      <c r="G66" s="1">
        <v>0.05</v>
      </c>
      <c r="H66" s="1">
        <v>0.05</v>
      </c>
      <c r="K66" t="e">
        <f>_xlfn.XLOOKUP(J66,[1]go_moves!$B:$B,[1]go_moves!$A:$A)</f>
        <v>#N/A</v>
      </c>
    </row>
    <row r="67" spans="1:11" x14ac:dyDescent="0.25">
      <c r="A67" s="4" t="str">
        <f>A66</f>
        <v>Mega Blastoise0009</v>
      </c>
      <c r="K67" t="e">
        <f>_xlfn.XLOOKUP(J67,[1]go_moves!$B:$B,[1]go_moves!$A:$A)</f>
        <v>#N/A</v>
      </c>
    </row>
    <row r="68" spans="1:11" x14ac:dyDescent="0.25">
      <c r="A68" s="4" t="s">
        <v>432</v>
      </c>
      <c r="C68" t="s">
        <v>52</v>
      </c>
      <c r="D68">
        <v>55</v>
      </c>
      <c r="E68">
        <v>55</v>
      </c>
      <c r="F68">
        <v>128</v>
      </c>
      <c r="G68" s="1">
        <v>0.5</v>
      </c>
      <c r="H68" s="1">
        <v>0.2</v>
      </c>
      <c r="I68" t="s">
        <v>53</v>
      </c>
      <c r="J68" t="s">
        <v>54</v>
      </c>
      <c r="K68">
        <f>_xlfn.XLOOKUP(J68,[1]go_moves!$B:$B,[1]go_moves!$A:$A)</f>
        <v>165</v>
      </c>
    </row>
    <row r="69" spans="1:11" x14ac:dyDescent="0.25">
      <c r="A69" s="4" t="str">
        <f>A68</f>
        <v>Caterpie0010</v>
      </c>
      <c r="I69" t="s">
        <v>2</v>
      </c>
      <c r="K69" t="e">
        <f>_xlfn.XLOOKUP(J69,[1]go_moves!$B:$B,[1]go_moves!$A:$A)</f>
        <v>#N/A</v>
      </c>
    </row>
    <row r="70" spans="1:11" x14ac:dyDescent="0.25">
      <c r="A70" s="4" t="s">
        <v>433</v>
      </c>
      <c r="C70" t="s">
        <v>52</v>
      </c>
      <c r="D70">
        <v>45</v>
      </c>
      <c r="E70">
        <v>80</v>
      </c>
      <c r="F70">
        <v>137</v>
      </c>
      <c r="G70" s="1">
        <v>0.25</v>
      </c>
      <c r="H70" s="1">
        <v>0.09</v>
      </c>
      <c r="I70" t="s">
        <v>53</v>
      </c>
      <c r="J70" t="s">
        <v>54</v>
      </c>
      <c r="K70">
        <f>_xlfn.XLOOKUP(J70,[1]go_moves!$B:$B,[1]go_moves!$A:$A)</f>
        <v>165</v>
      </c>
    </row>
    <row r="71" spans="1:11" x14ac:dyDescent="0.25">
      <c r="A71" s="4" t="str">
        <f>A70</f>
        <v>Metapod0011</v>
      </c>
      <c r="I71" t="s">
        <v>2</v>
      </c>
      <c r="K71" t="e">
        <f>_xlfn.XLOOKUP(J71,[1]go_moves!$B:$B,[1]go_moves!$A:$A)</f>
        <v>#N/A</v>
      </c>
    </row>
    <row r="72" spans="1:11" x14ac:dyDescent="0.25">
      <c r="A72" s="4" t="s">
        <v>434</v>
      </c>
      <c r="C72" t="s">
        <v>52</v>
      </c>
      <c r="D72">
        <v>167</v>
      </c>
      <c r="E72">
        <v>137</v>
      </c>
      <c r="F72">
        <v>155</v>
      </c>
      <c r="G72" s="2">
        <v>0.125</v>
      </c>
      <c r="H72" s="1">
        <v>0.06</v>
      </c>
      <c r="I72" t="s">
        <v>55</v>
      </c>
      <c r="J72" t="s">
        <v>58</v>
      </c>
      <c r="K72">
        <f>_xlfn.XLOOKUP(J72,[1]go_moves!$B:$B,[1]go_moves!$A:$A)</f>
        <v>100</v>
      </c>
    </row>
    <row r="73" spans="1:11" x14ac:dyDescent="0.25">
      <c r="A73" s="4" t="str">
        <f t="shared" ref="A73:A74" si="9">A72</f>
        <v>Butterfree0012</v>
      </c>
      <c r="C73" t="s">
        <v>28</v>
      </c>
      <c r="I73" t="s">
        <v>56</v>
      </c>
      <c r="J73" t="s">
        <v>59</v>
      </c>
      <c r="K73" t="e">
        <f>_xlfn.XLOOKUP(J73,[1]go_moves!$B:$B,[1]go_moves!$A:$A)</f>
        <v>#N/A</v>
      </c>
    </row>
    <row r="74" spans="1:11" x14ac:dyDescent="0.25">
      <c r="A74" s="4" t="str">
        <f t="shared" si="9"/>
        <v>Butterfree0012</v>
      </c>
      <c r="I74" t="s">
        <v>57</v>
      </c>
      <c r="J74" t="s">
        <v>60</v>
      </c>
      <c r="K74">
        <f>_xlfn.XLOOKUP(J74,[1]go_moves!$B:$B,[1]go_moves!$A:$A)</f>
        <v>139</v>
      </c>
    </row>
    <row r="75" spans="1:11" x14ac:dyDescent="0.25">
      <c r="A75" s="4" t="s">
        <v>435</v>
      </c>
      <c r="C75" t="s">
        <v>52</v>
      </c>
      <c r="D75">
        <v>63</v>
      </c>
      <c r="E75">
        <v>50</v>
      </c>
      <c r="F75">
        <v>120</v>
      </c>
      <c r="G75" s="1">
        <v>0.5</v>
      </c>
      <c r="H75" s="1">
        <v>0.2</v>
      </c>
      <c r="I75" t="s">
        <v>53</v>
      </c>
      <c r="J75" t="s">
        <v>54</v>
      </c>
      <c r="K75">
        <f>_xlfn.XLOOKUP(J75,[1]go_moves!$B:$B,[1]go_moves!$A:$A)</f>
        <v>165</v>
      </c>
    </row>
    <row r="76" spans="1:11" x14ac:dyDescent="0.25">
      <c r="A76" s="4" t="str">
        <f t="shared" ref="A76:A77" si="10">A75</f>
        <v>Weedle0013</v>
      </c>
      <c r="C76" t="s">
        <v>1</v>
      </c>
      <c r="I76" t="s">
        <v>61</v>
      </c>
      <c r="J76" t="s">
        <v>7</v>
      </c>
      <c r="K76" t="e">
        <f>_xlfn.XLOOKUP(J76,[1]go_moves!$B:$B,[1]go_moves!$A:$A)</f>
        <v>#N/A</v>
      </c>
    </row>
    <row r="77" spans="1:11" x14ac:dyDescent="0.25">
      <c r="A77" s="4" t="str">
        <f t="shared" si="10"/>
        <v>Weedle0013</v>
      </c>
      <c r="J77" t="s">
        <v>8</v>
      </c>
      <c r="K77" t="e">
        <f>_xlfn.XLOOKUP(J77,[1]go_moves!$B:$B,[1]go_moves!$A:$A)</f>
        <v>#N/A</v>
      </c>
    </row>
    <row r="78" spans="1:11" x14ac:dyDescent="0.25">
      <c r="A78" s="4" t="s">
        <v>436</v>
      </c>
      <c r="C78" t="s">
        <v>52</v>
      </c>
      <c r="D78">
        <v>46</v>
      </c>
      <c r="E78">
        <v>75</v>
      </c>
      <c r="F78">
        <v>128</v>
      </c>
      <c r="G78" s="1">
        <v>0.25</v>
      </c>
      <c r="H78" s="1">
        <v>0.09</v>
      </c>
      <c r="I78" t="s">
        <v>53</v>
      </c>
      <c r="J78" t="s">
        <v>54</v>
      </c>
      <c r="K78">
        <f>_xlfn.XLOOKUP(J78,[1]go_moves!$B:$B,[1]go_moves!$A:$A)</f>
        <v>165</v>
      </c>
    </row>
    <row r="79" spans="1:11" x14ac:dyDescent="0.25">
      <c r="A79" s="4" t="str">
        <f t="shared" ref="A79:A80" si="11">A78</f>
        <v>Kakuna0014</v>
      </c>
      <c r="C79" t="s">
        <v>1</v>
      </c>
      <c r="I79" t="s">
        <v>61</v>
      </c>
      <c r="J79" t="s">
        <v>7</v>
      </c>
      <c r="K79" t="e">
        <f>_xlfn.XLOOKUP(J79,[1]go_moves!$B:$B,[1]go_moves!$A:$A)</f>
        <v>#N/A</v>
      </c>
    </row>
    <row r="80" spans="1:11" x14ac:dyDescent="0.25">
      <c r="A80" s="4" t="str">
        <f t="shared" si="11"/>
        <v>Kakuna0014</v>
      </c>
      <c r="J80" t="s">
        <v>8</v>
      </c>
      <c r="K80" t="e">
        <f>_xlfn.XLOOKUP(J80,[1]go_moves!$B:$B,[1]go_moves!$A:$A)</f>
        <v>#N/A</v>
      </c>
    </row>
    <row r="81" spans="1:11" x14ac:dyDescent="0.25">
      <c r="A81" s="4" t="s">
        <v>437</v>
      </c>
      <c r="C81" t="s">
        <v>52</v>
      </c>
      <c r="D81">
        <v>169</v>
      </c>
      <c r="E81">
        <v>130</v>
      </c>
      <c r="F81">
        <v>163</v>
      </c>
      <c r="G81" s="2">
        <v>0.125</v>
      </c>
      <c r="H81" s="1">
        <v>0.06</v>
      </c>
      <c r="I81" t="s">
        <v>62</v>
      </c>
      <c r="J81" t="s">
        <v>64</v>
      </c>
      <c r="K81">
        <f>_xlfn.XLOOKUP(J81,[1]go_moves!$B:$B,[1]go_moves!$A:$A)</f>
        <v>96</v>
      </c>
    </row>
    <row r="82" spans="1:11" x14ac:dyDescent="0.25">
      <c r="A82" s="4" t="str">
        <f t="shared" ref="A82:A87" si="12">A81</f>
        <v>Beedrill0015</v>
      </c>
      <c r="C82" t="s">
        <v>1</v>
      </c>
      <c r="I82" t="s">
        <v>63</v>
      </c>
      <c r="J82" t="s">
        <v>65</v>
      </c>
      <c r="K82">
        <f>_xlfn.XLOOKUP(J82,[1]go_moves!$B:$B,[1]go_moves!$A:$A)</f>
        <v>217</v>
      </c>
    </row>
    <row r="83" spans="1:11" x14ac:dyDescent="0.25">
      <c r="A83" s="4" t="str">
        <f t="shared" si="12"/>
        <v>Beedrill0015</v>
      </c>
      <c r="I83" t="s">
        <v>57</v>
      </c>
      <c r="J83" t="s">
        <v>6</v>
      </c>
      <c r="K83">
        <f>_xlfn.XLOOKUP(J83,[1]go_moves!$B:$B,[1]go_moves!$A:$A)</f>
        <v>133</v>
      </c>
    </row>
    <row r="84" spans="1:11" x14ac:dyDescent="0.25">
      <c r="A84" s="4" t="str">
        <f t="shared" si="12"/>
        <v>Beedrill0015</v>
      </c>
      <c r="J84" t="s">
        <v>66</v>
      </c>
      <c r="K84">
        <f>_xlfn.XLOOKUP(J84,[1]go_moves!$B:$B,[1]go_moves!$A:$A)</f>
        <v>140</v>
      </c>
    </row>
    <row r="85" spans="1:11" x14ac:dyDescent="0.25">
      <c r="A85" s="4" t="str">
        <f t="shared" si="12"/>
        <v>Beedrill0015</v>
      </c>
      <c r="J85" t="s">
        <v>67</v>
      </c>
      <c r="K85" t="e">
        <f>_xlfn.XLOOKUP(J85,[1]go_moves!$B:$B,[1]go_moves!$A:$A)</f>
        <v>#N/A</v>
      </c>
    </row>
    <row r="86" spans="1:11" x14ac:dyDescent="0.25">
      <c r="A86" s="4" t="str">
        <f t="shared" si="12"/>
        <v>Beedrill0015</v>
      </c>
      <c r="J86" t="s">
        <v>7</v>
      </c>
      <c r="K86" t="e">
        <f>_xlfn.XLOOKUP(J86,[1]go_moves!$B:$B,[1]go_moves!$A:$A)</f>
        <v>#N/A</v>
      </c>
    </row>
    <row r="87" spans="1:11" x14ac:dyDescent="0.25">
      <c r="A87" s="4" t="str">
        <f t="shared" si="12"/>
        <v>Beedrill0015</v>
      </c>
      <c r="J87" t="s">
        <v>8</v>
      </c>
      <c r="K87" t="e">
        <f>_xlfn.XLOOKUP(J87,[1]go_moves!$B:$B,[1]go_moves!$A:$A)</f>
        <v>#N/A</v>
      </c>
    </row>
    <row r="88" spans="1:11" x14ac:dyDescent="0.25">
      <c r="A88" s="4" t="s">
        <v>438</v>
      </c>
      <c r="C88" t="s">
        <v>52</v>
      </c>
      <c r="D88">
        <v>303</v>
      </c>
      <c r="E88">
        <v>148</v>
      </c>
      <c r="F88">
        <v>163</v>
      </c>
      <c r="G88" s="2">
        <v>0.125</v>
      </c>
      <c r="H88" s="1">
        <v>0.06</v>
      </c>
      <c r="K88" t="e">
        <f>_xlfn.XLOOKUP(J88,[1]go_moves!$B:$B,[1]go_moves!$A:$A)</f>
        <v>#N/A</v>
      </c>
    </row>
    <row r="89" spans="1:11" x14ac:dyDescent="0.25">
      <c r="A89" s="4" t="str">
        <f>A88</f>
        <v>Mega Beedrill0015</v>
      </c>
      <c r="C89" t="s">
        <v>1</v>
      </c>
      <c r="K89" t="e">
        <f>_xlfn.XLOOKUP(J89,[1]go_moves!$B:$B,[1]go_moves!$A:$A)</f>
        <v>#N/A</v>
      </c>
    </row>
    <row r="90" spans="1:11" x14ac:dyDescent="0.25">
      <c r="A90" s="4" t="s">
        <v>439</v>
      </c>
      <c r="C90" t="s">
        <v>68</v>
      </c>
      <c r="D90">
        <v>85</v>
      </c>
      <c r="E90">
        <v>73</v>
      </c>
      <c r="F90">
        <v>120</v>
      </c>
      <c r="G90" s="1">
        <v>0.5</v>
      </c>
      <c r="H90" s="1">
        <v>0.2</v>
      </c>
      <c r="I90" t="s">
        <v>69</v>
      </c>
      <c r="J90" t="s">
        <v>64</v>
      </c>
      <c r="K90">
        <f>_xlfn.XLOOKUP(J90,[1]go_moves!$B:$B,[1]go_moves!$A:$A)</f>
        <v>96</v>
      </c>
    </row>
    <row r="91" spans="1:11" x14ac:dyDescent="0.25">
      <c r="A91" s="4" t="str">
        <f t="shared" ref="A91:A92" si="13">A90</f>
        <v>Pidgey0016</v>
      </c>
      <c r="C91" t="s">
        <v>28</v>
      </c>
      <c r="I91" t="s">
        <v>2</v>
      </c>
      <c r="J91" t="s">
        <v>70</v>
      </c>
      <c r="K91">
        <f>_xlfn.XLOOKUP(J91,[1]go_moves!$B:$B,[1]go_moves!$A:$A)</f>
        <v>156</v>
      </c>
    </row>
    <row r="92" spans="1:11" x14ac:dyDescent="0.25">
      <c r="A92" s="4" t="str">
        <f t="shared" si="13"/>
        <v>Pidgey0016</v>
      </c>
      <c r="J92" t="s">
        <v>71</v>
      </c>
      <c r="K92">
        <f>_xlfn.XLOOKUP(J92,[1]go_moves!$B:$B,[1]go_moves!$A:$A)</f>
        <v>124</v>
      </c>
    </row>
    <row r="93" spans="1:11" x14ac:dyDescent="0.25">
      <c r="A93" s="4" t="s">
        <v>440</v>
      </c>
      <c r="C93" t="s">
        <v>68</v>
      </c>
      <c r="D93">
        <v>117</v>
      </c>
      <c r="E93">
        <v>105</v>
      </c>
      <c r="F93">
        <v>160</v>
      </c>
      <c r="G93" s="1">
        <v>0.25</v>
      </c>
      <c r="H93" s="1">
        <v>0.09</v>
      </c>
      <c r="I93" t="s">
        <v>72</v>
      </c>
      <c r="J93" t="s">
        <v>64</v>
      </c>
      <c r="K93">
        <f>_xlfn.XLOOKUP(J93,[1]go_moves!$B:$B,[1]go_moves!$A:$A)</f>
        <v>96</v>
      </c>
    </row>
    <row r="94" spans="1:11" x14ac:dyDescent="0.25">
      <c r="A94" s="4" t="str">
        <f t="shared" ref="A94:A95" si="14">A93</f>
        <v>Pidgeotto0017</v>
      </c>
      <c r="C94" t="s">
        <v>28</v>
      </c>
      <c r="I94" t="s">
        <v>73</v>
      </c>
      <c r="J94" t="s">
        <v>70</v>
      </c>
      <c r="K94">
        <f>_xlfn.XLOOKUP(J94,[1]go_moves!$B:$B,[1]go_moves!$A:$A)</f>
        <v>156</v>
      </c>
    </row>
    <row r="95" spans="1:11" x14ac:dyDescent="0.25">
      <c r="A95" s="4" t="str">
        <f t="shared" si="14"/>
        <v>Pidgeotto0017</v>
      </c>
      <c r="J95" t="s">
        <v>71</v>
      </c>
      <c r="K95">
        <f>_xlfn.XLOOKUP(J95,[1]go_moves!$B:$B,[1]go_moves!$A:$A)</f>
        <v>124</v>
      </c>
    </row>
    <row r="96" spans="1:11" x14ac:dyDescent="0.25">
      <c r="A96" s="4" t="s">
        <v>441</v>
      </c>
      <c r="C96" t="s">
        <v>68</v>
      </c>
      <c r="D96">
        <v>166</v>
      </c>
      <c r="E96">
        <v>154</v>
      </c>
      <c r="F96">
        <v>195</v>
      </c>
      <c r="G96" s="2">
        <v>0.125</v>
      </c>
      <c r="H96" s="1">
        <v>0.06</v>
      </c>
      <c r="I96" t="s">
        <v>29</v>
      </c>
      <c r="J96" t="s">
        <v>64</v>
      </c>
      <c r="K96">
        <f>_xlfn.XLOOKUP(J96,[1]go_moves!$B:$B,[1]go_moves!$A:$A)</f>
        <v>96</v>
      </c>
    </row>
    <row r="97" spans="1:11" x14ac:dyDescent="0.25">
      <c r="A97" s="4" t="str">
        <f t="shared" ref="A97:A100" si="15">A96</f>
        <v>Pidgeot0018</v>
      </c>
      <c r="C97" t="s">
        <v>28</v>
      </c>
      <c r="I97" t="s">
        <v>72</v>
      </c>
      <c r="J97" t="s">
        <v>75</v>
      </c>
      <c r="K97">
        <f>_xlfn.XLOOKUP(J97,[1]go_moves!$B:$B,[1]go_moves!$A:$A)</f>
        <v>177</v>
      </c>
    </row>
    <row r="98" spans="1:11" x14ac:dyDescent="0.25">
      <c r="A98" s="4" t="str">
        <f t="shared" si="15"/>
        <v>Pidgeot0018</v>
      </c>
      <c r="I98" t="s">
        <v>74</v>
      </c>
      <c r="J98" t="s">
        <v>76</v>
      </c>
      <c r="K98">
        <f>_xlfn.XLOOKUP(J98,[1]go_moves!$B:$B,[1]go_moves!$A:$A)</f>
        <v>247</v>
      </c>
    </row>
    <row r="99" spans="1:11" x14ac:dyDescent="0.25">
      <c r="A99" s="4" t="str">
        <f t="shared" si="15"/>
        <v>Pidgeot0018</v>
      </c>
      <c r="I99" t="s">
        <v>32</v>
      </c>
      <c r="J99" t="s">
        <v>77</v>
      </c>
      <c r="K99">
        <f>_xlfn.XLOOKUP(J99,[1]go_moves!$B:$B,[1]go_moves!$A:$A)</f>
        <v>157</v>
      </c>
    </row>
    <row r="100" spans="1:11" x14ac:dyDescent="0.25">
      <c r="A100" s="4" t="str">
        <f t="shared" si="15"/>
        <v>Pidgeot0018</v>
      </c>
      <c r="J100" t="s">
        <v>78</v>
      </c>
      <c r="K100" t="e">
        <f>_xlfn.XLOOKUP(J100,[1]go_moves!$B:$B,[1]go_moves!$A:$A)</f>
        <v>#N/A</v>
      </c>
    </row>
    <row r="101" spans="1:11" x14ac:dyDescent="0.25">
      <c r="A101" s="4" t="s">
        <v>442</v>
      </c>
      <c r="C101" t="s">
        <v>68</v>
      </c>
      <c r="D101">
        <v>280</v>
      </c>
      <c r="E101">
        <v>175</v>
      </c>
      <c r="F101">
        <v>195</v>
      </c>
      <c r="G101" s="2">
        <v>0.125</v>
      </c>
      <c r="H101" s="1">
        <v>0.06</v>
      </c>
      <c r="K101" t="e">
        <f>_xlfn.XLOOKUP(J101,[1]go_moves!$B:$B,[1]go_moves!$A:$A)</f>
        <v>#N/A</v>
      </c>
    </row>
    <row r="102" spans="1:11" x14ac:dyDescent="0.25">
      <c r="A102" s="4" t="str">
        <f>A101</f>
        <v>Mega Pidgeot0018</v>
      </c>
      <c r="C102" t="s">
        <v>28</v>
      </c>
      <c r="K102" t="e">
        <f>_xlfn.XLOOKUP(J102,[1]go_moves!$B:$B,[1]go_moves!$A:$A)</f>
        <v>#N/A</v>
      </c>
    </row>
    <row r="103" spans="1:11" x14ac:dyDescent="0.25">
      <c r="A103" s="4" t="s">
        <v>443</v>
      </c>
      <c r="C103" t="s">
        <v>68</v>
      </c>
      <c r="D103">
        <v>103</v>
      </c>
      <c r="E103">
        <v>70</v>
      </c>
      <c r="F103">
        <v>102</v>
      </c>
      <c r="G103" s="1">
        <v>0.5</v>
      </c>
      <c r="H103" s="1">
        <v>0.2</v>
      </c>
      <c r="I103" t="s">
        <v>69</v>
      </c>
      <c r="J103" t="s">
        <v>79</v>
      </c>
      <c r="K103">
        <f>_xlfn.XLOOKUP(J103,[1]go_moves!$B:$B,[1]go_moves!$A:$A)</f>
        <v>163</v>
      </c>
    </row>
    <row r="104" spans="1:11" x14ac:dyDescent="0.25">
      <c r="A104" s="4" t="str">
        <f t="shared" ref="A104:A107" si="16">A103</f>
        <v>Rattata0019</v>
      </c>
      <c r="I104" t="s">
        <v>2</v>
      </c>
      <c r="J104" t="s">
        <v>80</v>
      </c>
      <c r="K104">
        <f>_xlfn.XLOOKUP(J104,[1]go_moves!$B:$B,[1]go_moves!$A:$A)</f>
        <v>83</v>
      </c>
    </row>
    <row r="105" spans="1:11" x14ac:dyDescent="0.25">
      <c r="A105" s="4" t="str">
        <f t="shared" si="16"/>
        <v>Rattata0019</v>
      </c>
      <c r="J105" t="s">
        <v>81</v>
      </c>
      <c r="K105">
        <f>_xlfn.XLOOKUP(J105,[1]go_moves!$B:$B,[1]go_moves!$A:$A)</f>
        <v>162</v>
      </c>
    </row>
    <row r="106" spans="1:11" x14ac:dyDescent="0.25">
      <c r="A106" s="4" t="str">
        <f t="shared" si="16"/>
        <v>Rattata0019</v>
      </c>
      <c r="J106" t="s">
        <v>7</v>
      </c>
      <c r="K106" t="e">
        <f>_xlfn.XLOOKUP(J106,[1]go_moves!$B:$B,[1]go_moves!$A:$A)</f>
        <v>#N/A</v>
      </c>
    </row>
    <row r="107" spans="1:11" x14ac:dyDescent="0.25">
      <c r="A107" s="4" t="str">
        <f t="shared" si="16"/>
        <v>Rattata0019</v>
      </c>
      <c r="J107" t="s">
        <v>8</v>
      </c>
      <c r="K107" t="e">
        <f>_xlfn.XLOOKUP(J107,[1]go_moves!$B:$B,[1]go_moves!$A:$A)</f>
        <v>#N/A</v>
      </c>
    </row>
    <row r="108" spans="1:11" x14ac:dyDescent="0.25">
      <c r="A108" s="4" t="s">
        <v>444</v>
      </c>
      <c r="C108" t="s">
        <v>82</v>
      </c>
      <c r="D108">
        <v>103</v>
      </c>
      <c r="E108">
        <v>70</v>
      </c>
      <c r="F108">
        <v>102</v>
      </c>
      <c r="G108" s="1">
        <v>0.5</v>
      </c>
      <c r="H108" s="1">
        <v>0.2</v>
      </c>
      <c r="I108" t="s">
        <v>69</v>
      </c>
      <c r="J108" t="s">
        <v>83</v>
      </c>
      <c r="K108">
        <f>_xlfn.XLOOKUP(J108,[1]go_moves!$B:$B,[1]go_moves!$A:$A)</f>
        <v>191</v>
      </c>
    </row>
    <row r="109" spans="1:11" x14ac:dyDescent="0.25">
      <c r="A109" s="4" t="str">
        <f t="shared" ref="A109:A112" si="17">A108</f>
        <v>Alolan Rattata0019</v>
      </c>
      <c r="C109" t="s">
        <v>68</v>
      </c>
      <c r="I109" t="s">
        <v>2</v>
      </c>
      <c r="J109" t="s">
        <v>81</v>
      </c>
      <c r="K109">
        <f>_xlfn.XLOOKUP(J109,[1]go_moves!$B:$B,[1]go_moves!$A:$A)</f>
        <v>162</v>
      </c>
    </row>
    <row r="110" spans="1:11" x14ac:dyDescent="0.25">
      <c r="A110" s="4" t="str">
        <f t="shared" si="17"/>
        <v>Alolan Rattata0019</v>
      </c>
      <c r="J110" t="s">
        <v>84</v>
      </c>
      <c r="K110">
        <f>_xlfn.XLOOKUP(J110,[1]go_moves!$B:$B,[1]go_moves!$A:$A)</f>
        <v>117</v>
      </c>
    </row>
    <row r="111" spans="1:11" x14ac:dyDescent="0.25">
      <c r="A111" s="4" t="str">
        <f t="shared" si="17"/>
        <v>Alolan Rattata0019</v>
      </c>
      <c r="J111" t="s">
        <v>7</v>
      </c>
      <c r="K111" t="e">
        <f>_xlfn.XLOOKUP(J111,[1]go_moves!$B:$B,[1]go_moves!$A:$A)</f>
        <v>#N/A</v>
      </c>
    </row>
    <row r="112" spans="1:11" x14ac:dyDescent="0.25">
      <c r="A112" s="4" t="str">
        <f t="shared" si="17"/>
        <v>Alolan Rattata0019</v>
      </c>
      <c r="J112" t="s">
        <v>8</v>
      </c>
      <c r="K112" t="e">
        <f>_xlfn.XLOOKUP(J112,[1]go_moves!$B:$B,[1]go_moves!$A:$A)</f>
        <v>#N/A</v>
      </c>
    </row>
    <row r="113" spans="1:11" x14ac:dyDescent="0.25">
      <c r="A113" s="4" t="s">
        <v>445</v>
      </c>
      <c r="C113" t="s">
        <v>68</v>
      </c>
      <c r="D113">
        <v>161</v>
      </c>
      <c r="E113">
        <v>139</v>
      </c>
      <c r="F113">
        <v>146</v>
      </c>
      <c r="G113" s="1">
        <v>0.2</v>
      </c>
      <c r="H113" s="1">
        <v>7.0000000000000007E-2</v>
      </c>
      <c r="I113" t="s">
        <v>45</v>
      </c>
      <c r="J113" t="s">
        <v>80</v>
      </c>
      <c r="K113">
        <f>_xlfn.XLOOKUP(J113,[1]go_moves!$B:$B,[1]go_moves!$A:$A)</f>
        <v>83</v>
      </c>
    </row>
    <row r="114" spans="1:11" x14ac:dyDescent="0.25">
      <c r="A114" s="4" t="str">
        <f t="shared" ref="A114:A117" si="18">A113</f>
        <v>Raticate0020</v>
      </c>
      <c r="I114" t="s">
        <v>69</v>
      </c>
      <c r="J114" t="s">
        <v>85</v>
      </c>
      <c r="K114">
        <f>_xlfn.XLOOKUP(J114,[1]go_moves!$B:$B,[1]go_moves!$A:$A)</f>
        <v>76</v>
      </c>
    </row>
    <row r="115" spans="1:11" x14ac:dyDescent="0.25">
      <c r="A115" s="4" t="str">
        <f t="shared" si="18"/>
        <v>Raticate0020</v>
      </c>
      <c r="J115" t="s">
        <v>81</v>
      </c>
      <c r="K115">
        <f>_xlfn.XLOOKUP(J115,[1]go_moves!$B:$B,[1]go_moves!$A:$A)</f>
        <v>162</v>
      </c>
    </row>
    <row r="116" spans="1:11" x14ac:dyDescent="0.25">
      <c r="A116" s="4" t="str">
        <f t="shared" si="18"/>
        <v>Raticate0020</v>
      </c>
      <c r="J116" t="s">
        <v>7</v>
      </c>
      <c r="K116" t="e">
        <f>_xlfn.XLOOKUP(J116,[1]go_moves!$B:$B,[1]go_moves!$A:$A)</f>
        <v>#N/A</v>
      </c>
    </row>
    <row r="117" spans="1:11" x14ac:dyDescent="0.25">
      <c r="A117" s="4" t="str">
        <f t="shared" si="18"/>
        <v>Raticate0020</v>
      </c>
      <c r="J117" t="s">
        <v>8</v>
      </c>
      <c r="K117" t="e">
        <f>_xlfn.XLOOKUP(J117,[1]go_moves!$B:$B,[1]go_moves!$A:$A)</f>
        <v>#N/A</v>
      </c>
    </row>
    <row r="118" spans="1:11" x14ac:dyDescent="0.25">
      <c r="A118" s="4" t="s">
        <v>446</v>
      </c>
      <c r="C118" t="s">
        <v>82</v>
      </c>
      <c r="D118">
        <v>135</v>
      </c>
      <c r="E118">
        <v>154</v>
      </c>
      <c r="F118">
        <v>181</v>
      </c>
      <c r="G118" s="1">
        <v>0.2</v>
      </c>
      <c r="H118" s="1">
        <v>7.0000000000000007E-2</v>
      </c>
      <c r="I118" t="s">
        <v>45</v>
      </c>
      <c r="J118" t="s">
        <v>83</v>
      </c>
      <c r="K118">
        <f>_xlfn.XLOOKUP(J118,[1]go_moves!$B:$B,[1]go_moves!$A:$A)</f>
        <v>191</v>
      </c>
    </row>
    <row r="119" spans="1:11" x14ac:dyDescent="0.25">
      <c r="A119" s="4" t="str">
        <f t="shared" ref="A119:A122" si="19">A118</f>
        <v>Alolan Raticate0020</v>
      </c>
      <c r="C119" t="s">
        <v>68</v>
      </c>
      <c r="I119" t="s">
        <v>69</v>
      </c>
      <c r="J119" t="s">
        <v>85</v>
      </c>
      <c r="K119">
        <f>_xlfn.XLOOKUP(J119,[1]go_moves!$B:$B,[1]go_moves!$A:$A)</f>
        <v>76</v>
      </c>
    </row>
    <row r="120" spans="1:11" x14ac:dyDescent="0.25">
      <c r="A120" s="4" t="str">
        <f t="shared" si="19"/>
        <v>Alolan Raticate0020</v>
      </c>
      <c r="J120" t="s">
        <v>81</v>
      </c>
      <c r="K120">
        <f>_xlfn.XLOOKUP(J120,[1]go_moves!$B:$B,[1]go_moves!$A:$A)</f>
        <v>162</v>
      </c>
    </row>
    <row r="121" spans="1:11" x14ac:dyDescent="0.25">
      <c r="A121" s="4" t="str">
        <f t="shared" si="19"/>
        <v>Alolan Raticate0020</v>
      </c>
      <c r="J121" t="s">
        <v>7</v>
      </c>
      <c r="K121" t="e">
        <f>_xlfn.XLOOKUP(J121,[1]go_moves!$B:$B,[1]go_moves!$A:$A)</f>
        <v>#N/A</v>
      </c>
    </row>
    <row r="122" spans="1:11" x14ac:dyDescent="0.25">
      <c r="A122" s="4" t="str">
        <f t="shared" si="19"/>
        <v>Alolan Raticate0020</v>
      </c>
      <c r="J122" t="s">
        <v>8</v>
      </c>
      <c r="K122" t="e">
        <f>_xlfn.XLOOKUP(J122,[1]go_moves!$B:$B,[1]go_moves!$A:$A)</f>
        <v>#N/A</v>
      </c>
    </row>
    <row r="123" spans="1:11" x14ac:dyDescent="0.25">
      <c r="A123" s="4" t="s">
        <v>447</v>
      </c>
      <c r="C123" t="s">
        <v>68</v>
      </c>
      <c r="D123">
        <v>112</v>
      </c>
      <c r="E123">
        <v>60</v>
      </c>
      <c r="F123">
        <v>120</v>
      </c>
      <c r="G123" s="1">
        <v>0.5</v>
      </c>
      <c r="H123" s="1">
        <v>0.15</v>
      </c>
      <c r="I123" t="s">
        <v>86</v>
      </c>
      <c r="J123" t="s">
        <v>64</v>
      </c>
      <c r="K123">
        <f>_xlfn.XLOOKUP(J123,[1]go_moves!$B:$B,[1]go_moves!$A:$A)</f>
        <v>96</v>
      </c>
    </row>
    <row r="124" spans="1:11" x14ac:dyDescent="0.25">
      <c r="A124" s="4" t="str">
        <f t="shared" ref="A124:A126" si="20">A123</f>
        <v>Spearow0021</v>
      </c>
      <c r="C124" t="s">
        <v>28</v>
      </c>
      <c r="I124" t="s">
        <v>69</v>
      </c>
      <c r="J124" t="s">
        <v>87</v>
      </c>
      <c r="K124">
        <f>_xlfn.XLOOKUP(J124,[1]go_moves!$B:$B,[1]go_moves!$A:$A)</f>
        <v>92</v>
      </c>
    </row>
    <row r="125" spans="1:11" x14ac:dyDescent="0.25">
      <c r="A125" s="4" t="str">
        <f t="shared" si="20"/>
        <v>Spearow0021</v>
      </c>
      <c r="J125" t="s">
        <v>88</v>
      </c>
      <c r="K125">
        <f>_xlfn.XLOOKUP(J125,[1]go_moves!$B:$B,[1]go_moves!$A:$A)</f>
        <v>178</v>
      </c>
    </row>
    <row r="126" spans="1:11" x14ac:dyDescent="0.25">
      <c r="A126" s="4" t="str">
        <f t="shared" si="20"/>
        <v>Spearow0021</v>
      </c>
      <c r="J126" t="s">
        <v>89</v>
      </c>
      <c r="K126" t="e">
        <f>_xlfn.XLOOKUP(J126,[1]go_moves!$B:$B,[1]go_moves!$A:$A)</f>
        <v>#N/A</v>
      </c>
    </row>
    <row r="127" spans="1:11" x14ac:dyDescent="0.25">
      <c r="A127" s="4" t="s">
        <v>448</v>
      </c>
      <c r="C127" t="s">
        <v>68</v>
      </c>
      <c r="D127">
        <v>182</v>
      </c>
      <c r="E127">
        <v>133</v>
      </c>
      <c r="F127">
        <v>163</v>
      </c>
      <c r="G127" s="1">
        <v>0.2</v>
      </c>
      <c r="H127" s="1">
        <v>7.0000000000000007E-2</v>
      </c>
      <c r="I127" t="s">
        <v>86</v>
      </c>
      <c r="J127" t="s">
        <v>64</v>
      </c>
      <c r="K127">
        <f>_xlfn.XLOOKUP(J127,[1]go_moves!$B:$B,[1]go_moves!$A:$A)</f>
        <v>96</v>
      </c>
    </row>
    <row r="128" spans="1:11" x14ac:dyDescent="0.25">
      <c r="A128" s="4" t="str">
        <f t="shared" ref="A128:A130" si="21">A127</f>
        <v>Fearow0022</v>
      </c>
      <c r="C128" t="s">
        <v>28</v>
      </c>
      <c r="I128" t="s">
        <v>72</v>
      </c>
      <c r="J128" t="s">
        <v>90</v>
      </c>
      <c r="K128">
        <f>_xlfn.XLOOKUP(J128,[1]go_moves!$B:$B,[1]go_moves!$A:$A)</f>
        <v>97</v>
      </c>
    </row>
    <row r="129" spans="1:11" x14ac:dyDescent="0.25">
      <c r="A129" s="4" t="str">
        <f t="shared" si="21"/>
        <v>Fearow0022</v>
      </c>
      <c r="J129" t="s">
        <v>88</v>
      </c>
      <c r="K129">
        <f>_xlfn.XLOOKUP(J129,[1]go_moves!$B:$B,[1]go_moves!$A:$A)</f>
        <v>178</v>
      </c>
    </row>
    <row r="130" spans="1:11" x14ac:dyDescent="0.25">
      <c r="A130" s="4" t="str">
        <f t="shared" si="21"/>
        <v>Fearow0022</v>
      </c>
      <c r="J130" t="s">
        <v>89</v>
      </c>
      <c r="K130" t="e">
        <f>_xlfn.XLOOKUP(J130,[1]go_moves!$B:$B,[1]go_moves!$A:$A)</f>
        <v>#N/A</v>
      </c>
    </row>
    <row r="131" spans="1:11" x14ac:dyDescent="0.25">
      <c r="A131" s="4" t="s">
        <v>449</v>
      </c>
      <c r="C131" t="s">
        <v>1</v>
      </c>
      <c r="D131">
        <v>110</v>
      </c>
      <c r="E131">
        <v>97</v>
      </c>
      <c r="F131">
        <v>111</v>
      </c>
      <c r="G131" s="1">
        <v>0.5</v>
      </c>
      <c r="H131" s="1">
        <v>0.15</v>
      </c>
      <c r="I131" t="s">
        <v>91</v>
      </c>
      <c r="J131" t="s">
        <v>92</v>
      </c>
      <c r="K131">
        <f>_xlfn.XLOOKUP(J131,[1]go_moves!$B:$B,[1]go_moves!$A:$A)</f>
        <v>101</v>
      </c>
    </row>
    <row r="132" spans="1:11" x14ac:dyDescent="0.25">
      <c r="A132" s="4" t="str">
        <f t="shared" ref="A132:A136" si="22">A131</f>
        <v>Ekans0023</v>
      </c>
      <c r="I132" t="s">
        <v>61</v>
      </c>
      <c r="J132" t="s">
        <v>6</v>
      </c>
      <c r="K132">
        <f>_xlfn.XLOOKUP(J132,[1]go_moves!$B:$B,[1]go_moves!$A:$A)</f>
        <v>133</v>
      </c>
    </row>
    <row r="133" spans="1:11" x14ac:dyDescent="0.25">
      <c r="A133" s="4" t="str">
        <f t="shared" si="22"/>
        <v>Ekans0023</v>
      </c>
      <c r="J133" t="s">
        <v>93</v>
      </c>
      <c r="K133">
        <f>_xlfn.XLOOKUP(J133,[1]go_moves!$B:$B,[1]go_moves!$A:$A)</f>
        <v>75</v>
      </c>
    </row>
    <row r="134" spans="1:11" x14ac:dyDescent="0.25">
      <c r="A134" s="4" t="str">
        <f t="shared" si="22"/>
        <v>Ekans0023</v>
      </c>
      <c r="J134" t="s">
        <v>94</v>
      </c>
      <c r="K134" t="e">
        <f>_xlfn.XLOOKUP(J134,[1]go_moves!$B:$B,[1]go_moves!$A:$A)</f>
        <v>#N/A</v>
      </c>
    </row>
    <row r="135" spans="1:11" x14ac:dyDescent="0.25">
      <c r="A135" s="4" t="str">
        <f t="shared" si="22"/>
        <v>Ekans0023</v>
      </c>
      <c r="J135" t="s">
        <v>7</v>
      </c>
      <c r="K135" t="e">
        <f>_xlfn.XLOOKUP(J135,[1]go_moves!$B:$B,[1]go_moves!$A:$A)</f>
        <v>#N/A</v>
      </c>
    </row>
    <row r="136" spans="1:11" x14ac:dyDescent="0.25">
      <c r="A136" s="4" t="str">
        <f t="shared" si="22"/>
        <v>Ekans0023</v>
      </c>
      <c r="J136" t="s">
        <v>8</v>
      </c>
      <c r="K136" t="e">
        <f>_xlfn.XLOOKUP(J136,[1]go_moves!$B:$B,[1]go_moves!$A:$A)</f>
        <v>#N/A</v>
      </c>
    </row>
    <row r="137" spans="1:11" x14ac:dyDescent="0.25">
      <c r="A137" s="4" t="s">
        <v>450</v>
      </c>
      <c r="C137" t="s">
        <v>1</v>
      </c>
      <c r="D137">
        <v>167</v>
      </c>
      <c r="E137">
        <v>153</v>
      </c>
      <c r="F137">
        <v>155</v>
      </c>
      <c r="G137" s="1">
        <v>0.2</v>
      </c>
      <c r="H137" s="1">
        <v>7.0000000000000007E-2</v>
      </c>
      <c r="I137" t="s">
        <v>91</v>
      </c>
      <c r="J137" t="s">
        <v>96</v>
      </c>
      <c r="K137">
        <f>_xlfn.XLOOKUP(J137,[1]go_moves!$B:$B,[1]go_moves!$A:$A)</f>
        <v>209</v>
      </c>
    </row>
    <row r="138" spans="1:11" x14ac:dyDescent="0.25">
      <c r="A138" s="4" t="str">
        <f t="shared" ref="A138:A142" si="23">A137</f>
        <v>Arbok0024</v>
      </c>
      <c r="I138" t="s">
        <v>45</v>
      </c>
      <c r="J138" t="s">
        <v>97</v>
      </c>
      <c r="K138">
        <f>_xlfn.XLOOKUP(J138,[1]go_moves!$B:$B,[1]go_moves!$A:$A)</f>
        <v>77</v>
      </c>
    </row>
    <row r="139" spans="1:11" x14ac:dyDescent="0.25">
      <c r="A139" s="4" t="str">
        <f t="shared" si="23"/>
        <v>Arbok0024</v>
      </c>
      <c r="I139" t="s">
        <v>95</v>
      </c>
      <c r="J139" t="s">
        <v>98</v>
      </c>
      <c r="K139">
        <f>_xlfn.XLOOKUP(J139,[1]go_moves!$B:$B,[1]go_moves!$A:$A)</f>
        <v>135</v>
      </c>
    </row>
    <row r="140" spans="1:11" x14ac:dyDescent="0.25">
      <c r="A140" s="4" t="str">
        <f t="shared" si="23"/>
        <v>Arbok0024</v>
      </c>
      <c r="J140" t="s">
        <v>99</v>
      </c>
      <c r="K140">
        <f>_xlfn.XLOOKUP(J140,[1]go_moves!$B:$B,[1]go_moves!$A:$A)</f>
        <v>134</v>
      </c>
    </row>
    <row r="141" spans="1:11" x14ac:dyDescent="0.25">
      <c r="A141" s="4" t="str">
        <f t="shared" si="23"/>
        <v>Arbok0024</v>
      </c>
      <c r="J141" t="s">
        <v>7</v>
      </c>
      <c r="K141" t="e">
        <f>_xlfn.XLOOKUP(J141,[1]go_moves!$B:$B,[1]go_moves!$A:$A)</f>
        <v>#N/A</v>
      </c>
    </row>
    <row r="142" spans="1:11" x14ac:dyDescent="0.25">
      <c r="A142" s="4" t="str">
        <f t="shared" si="23"/>
        <v>Arbok0024</v>
      </c>
      <c r="J142" t="s">
        <v>8</v>
      </c>
      <c r="K142" t="e">
        <f>_xlfn.XLOOKUP(J142,[1]go_moves!$B:$B,[1]go_moves!$A:$A)</f>
        <v>#N/A</v>
      </c>
    </row>
    <row r="143" spans="1:11" x14ac:dyDescent="0.25">
      <c r="A143" s="4" t="s">
        <v>451</v>
      </c>
      <c r="C143" t="s">
        <v>100</v>
      </c>
      <c r="D143">
        <v>112</v>
      </c>
      <c r="E143">
        <v>96</v>
      </c>
      <c r="F143">
        <v>111</v>
      </c>
      <c r="G143" s="1">
        <v>0.2</v>
      </c>
      <c r="H143" s="1">
        <v>0.1</v>
      </c>
      <c r="I143" t="s">
        <v>69</v>
      </c>
      <c r="J143" t="s">
        <v>103</v>
      </c>
      <c r="K143">
        <f>_xlfn.XLOOKUP(J143,[1]go_moves!$B:$B,[1]go_moves!$A:$A)</f>
        <v>90</v>
      </c>
    </row>
    <row r="144" spans="1:11" x14ac:dyDescent="0.25">
      <c r="A144" s="4" t="str">
        <f t="shared" ref="A144:A147" si="24">A143</f>
        <v>Pikachu0025</v>
      </c>
      <c r="I144" t="s">
        <v>101</v>
      </c>
      <c r="J144" t="s">
        <v>104</v>
      </c>
      <c r="K144">
        <f>_xlfn.XLOOKUP(J144,[1]go_moves!$B:$B,[1]go_moves!$A:$A)</f>
        <v>123</v>
      </c>
    </row>
    <row r="145" spans="1:11" x14ac:dyDescent="0.25">
      <c r="A145" s="4" t="str">
        <f t="shared" si="24"/>
        <v>Pikachu0025</v>
      </c>
      <c r="I145" t="s">
        <v>102</v>
      </c>
      <c r="J145" t="s">
        <v>105</v>
      </c>
      <c r="K145">
        <f>_xlfn.XLOOKUP(J145,[1]go_moves!$B:$B,[1]go_moves!$A:$A)</f>
        <v>174</v>
      </c>
    </row>
    <row r="146" spans="1:11" x14ac:dyDescent="0.25">
      <c r="A146" s="4" t="str">
        <f t="shared" si="24"/>
        <v>Pikachu0025</v>
      </c>
      <c r="J146" t="s">
        <v>106</v>
      </c>
      <c r="K146" t="e">
        <f>_xlfn.XLOOKUP(J146,[1]go_moves!$B:$B,[1]go_moves!$A:$A)</f>
        <v>#N/A</v>
      </c>
    </row>
    <row r="147" spans="1:11" x14ac:dyDescent="0.25">
      <c r="A147" s="4" t="str">
        <f t="shared" si="24"/>
        <v>Pikachu0025</v>
      </c>
      <c r="J147" t="s">
        <v>107</v>
      </c>
      <c r="K147" t="e">
        <f>_xlfn.XLOOKUP(J147,[1]go_moves!$B:$B,[1]go_moves!$A:$A)</f>
        <v>#N/A</v>
      </c>
    </row>
    <row r="148" spans="1:11" x14ac:dyDescent="0.25">
      <c r="A148" s="4" t="s">
        <v>452</v>
      </c>
      <c r="C148" t="s">
        <v>100</v>
      </c>
      <c r="D148">
        <v>112</v>
      </c>
      <c r="E148">
        <v>96</v>
      </c>
      <c r="F148">
        <v>111</v>
      </c>
      <c r="G148" s="1">
        <v>0.2</v>
      </c>
      <c r="H148" s="1">
        <v>0</v>
      </c>
      <c r="I148" t="s">
        <v>108</v>
      </c>
      <c r="J148" t="s">
        <v>109</v>
      </c>
      <c r="K148">
        <f>_xlfn.XLOOKUP(J148,[1]go_moves!$B:$B,[1]go_moves!$A:$A)</f>
        <v>233</v>
      </c>
    </row>
    <row r="149" spans="1:11" x14ac:dyDescent="0.25">
      <c r="A149" s="4" t="str">
        <f t="shared" ref="A149:A150" si="25">A148</f>
        <v>Pikachu (Pikachu Libre)0025</v>
      </c>
      <c r="I149" t="s">
        <v>101</v>
      </c>
      <c r="J149" t="s">
        <v>110</v>
      </c>
      <c r="K149">
        <f>_xlfn.XLOOKUP(J149,[1]go_moves!$B:$B,[1]go_moves!$A:$A)</f>
        <v>131</v>
      </c>
    </row>
    <row r="150" spans="1:11" x14ac:dyDescent="0.25">
      <c r="A150" s="4" t="str">
        <f t="shared" si="25"/>
        <v>Pikachu (Pikachu Libre)0025</v>
      </c>
      <c r="J150" t="s">
        <v>111</v>
      </c>
      <c r="K150">
        <f>_xlfn.XLOOKUP(J150,[1]go_moves!$B:$B,[1]go_moves!$A:$A)</f>
        <v>121</v>
      </c>
    </row>
    <row r="151" spans="1:11" x14ac:dyDescent="0.25">
      <c r="A151" s="4" t="s">
        <v>453</v>
      </c>
      <c r="C151" t="s">
        <v>100</v>
      </c>
      <c r="D151">
        <v>112</v>
      </c>
      <c r="E151">
        <v>96</v>
      </c>
      <c r="F151">
        <v>111</v>
      </c>
      <c r="G151" s="1">
        <v>0.2</v>
      </c>
      <c r="H151" s="1">
        <v>0.1</v>
      </c>
      <c r="I151" t="s">
        <v>112</v>
      </c>
      <c r="J151" t="s">
        <v>103</v>
      </c>
      <c r="K151">
        <f>_xlfn.XLOOKUP(J151,[1]go_moves!$B:$B,[1]go_moves!$A:$A)</f>
        <v>90</v>
      </c>
    </row>
    <row r="152" spans="1:11" x14ac:dyDescent="0.25">
      <c r="A152" s="4" t="str">
        <f t="shared" ref="A152:A154" si="26">A151</f>
        <v>Pikachu (Flying)0025</v>
      </c>
      <c r="I152" t="s">
        <v>69</v>
      </c>
      <c r="J152" t="s">
        <v>113</v>
      </c>
      <c r="K152">
        <f>_xlfn.XLOOKUP(J152,[1]go_moves!$B:$B,[1]go_moves!$A:$A)</f>
        <v>243</v>
      </c>
    </row>
    <row r="153" spans="1:11" x14ac:dyDescent="0.25">
      <c r="A153" s="4" t="str">
        <f t="shared" si="26"/>
        <v>Pikachu (Flying)0025</v>
      </c>
      <c r="I153" t="s">
        <v>101</v>
      </c>
      <c r="J153" t="s">
        <v>104</v>
      </c>
      <c r="K153">
        <f>_xlfn.XLOOKUP(J153,[1]go_moves!$B:$B,[1]go_moves!$A:$A)</f>
        <v>123</v>
      </c>
    </row>
    <row r="154" spans="1:11" x14ac:dyDescent="0.25">
      <c r="A154" s="4" t="str">
        <f t="shared" si="26"/>
        <v>Pikachu (Flying)0025</v>
      </c>
      <c r="J154" t="s">
        <v>105</v>
      </c>
      <c r="K154">
        <f>_xlfn.XLOOKUP(J154,[1]go_moves!$B:$B,[1]go_moves!$A:$A)</f>
        <v>174</v>
      </c>
    </row>
    <row r="155" spans="1:11" x14ac:dyDescent="0.25">
      <c r="A155" s="4" t="s">
        <v>454</v>
      </c>
      <c r="C155" t="s">
        <v>100</v>
      </c>
      <c r="D155">
        <v>112</v>
      </c>
      <c r="E155">
        <v>96</v>
      </c>
      <c r="F155">
        <v>111</v>
      </c>
      <c r="G155" s="1">
        <v>0.2</v>
      </c>
      <c r="H155" s="1">
        <v>0</v>
      </c>
      <c r="I155" t="s">
        <v>108</v>
      </c>
      <c r="J155" t="s">
        <v>114</v>
      </c>
      <c r="K155">
        <f>_xlfn.XLOOKUP(J155,[1]go_moves!$B:$B,[1]go_moves!$A:$A)</f>
        <v>128</v>
      </c>
    </row>
    <row r="156" spans="1:11" x14ac:dyDescent="0.25">
      <c r="A156" s="4" t="str">
        <f t="shared" ref="A156:A157" si="27">A155</f>
        <v>Pikachu (Pop Star)0025</v>
      </c>
      <c r="I156" t="s">
        <v>101</v>
      </c>
      <c r="J156" t="s">
        <v>110</v>
      </c>
      <c r="K156">
        <f>_xlfn.XLOOKUP(J156,[1]go_moves!$B:$B,[1]go_moves!$A:$A)</f>
        <v>131</v>
      </c>
    </row>
    <row r="157" spans="1:11" x14ac:dyDescent="0.25">
      <c r="A157" s="4" t="str">
        <f t="shared" si="27"/>
        <v>Pikachu (Pop Star)0025</v>
      </c>
      <c r="J157" t="s">
        <v>111</v>
      </c>
      <c r="K157">
        <f>_xlfn.XLOOKUP(J157,[1]go_moves!$B:$B,[1]go_moves!$A:$A)</f>
        <v>121</v>
      </c>
    </row>
    <row r="158" spans="1:11" x14ac:dyDescent="0.25">
      <c r="A158" s="4" t="s">
        <v>455</v>
      </c>
      <c r="C158" t="s">
        <v>100</v>
      </c>
      <c r="D158">
        <v>112</v>
      </c>
      <c r="E158">
        <v>96</v>
      </c>
      <c r="F158">
        <v>111</v>
      </c>
      <c r="G158" s="1">
        <v>0.2</v>
      </c>
      <c r="H158" s="1">
        <v>0</v>
      </c>
      <c r="I158" t="s">
        <v>108</v>
      </c>
      <c r="J158" t="s">
        <v>115</v>
      </c>
      <c r="K158">
        <f>_xlfn.XLOOKUP(J158,[1]go_moves!$B:$B,[1]go_moves!$A:$A)</f>
        <v>207</v>
      </c>
    </row>
    <row r="159" spans="1:11" x14ac:dyDescent="0.25">
      <c r="A159" s="4" t="str">
        <f t="shared" ref="A159:A160" si="28">A158</f>
        <v>Pikachu (Rock Star)0025</v>
      </c>
      <c r="I159" t="s">
        <v>101</v>
      </c>
      <c r="J159" t="s">
        <v>110</v>
      </c>
      <c r="K159">
        <f>_xlfn.XLOOKUP(J159,[1]go_moves!$B:$B,[1]go_moves!$A:$A)</f>
        <v>131</v>
      </c>
    </row>
    <row r="160" spans="1:11" x14ac:dyDescent="0.25">
      <c r="A160" s="4" t="str">
        <f t="shared" si="28"/>
        <v>Pikachu (Rock Star)0025</v>
      </c>
      <c r="J160" t="s">
        <v>111</v>
      </c>
      <c r="K160">
        <f>_xlfn.XLOOKUP(J160,[1]go_moves!$B:$B,[1]go_moves!$A:$A)</f>
        <v>121</v>
      </c>
    </row>
    <row r="161" spans="1:11" x14ac:dyDescent="0.25">
      <c r="A161" s="4" t="s">
        <v>456</v>
      </c>
      <c r="C161" t="s">
        <v>100</v>
      </c>
      <c r="D161">
        <v>193</v>
      </c>
      <c r="E161">
        <v>151</v>
      </c>
      <c r="F161">
        <v>155</v>
      </c>
      <c r="G161" s="1">
        <v>0.1</v>
      </c>
      <c r="H161" s="1">
        <v>0.06</v>
      </c>
      <c r="I161" t="s">
        <v>108</v>
      </c>
      <c r="J161" t="s">
        <v>118</v>
      </c>
      <c r="K161">
        <f>_xlfn.XLOOKUP(J161,[1]go_moves!$B:$B,[1]go_moves!$A:$A)</f>
        <v>158</v>
      </c>
    </row>
    <row r="162" spans="1:11" x14ac:dyDescent="0.25">
      <c r="A162" s="4" t="str">
        <f t="shared" ref="A162:A165" si="29">A161</f>
        <v>Raichu0026</v>
      </c>
      <c r="I162" t="s">
        <v>116</v>
      </c>
      <c r="J162" t="s">
        <v>50</v>
      </c>
      <c r="K162">
        <f>_xlfn.XLOOKUP(J162,[1]go_moves!$B:$B,[1]go_moves!$A:$A)</f>
        <v>208</v>
      </c>
    </row>
    <row r="163" spans="1:11" x14ac:dyDescent="0.25">
      <c r="A163" s="4" t="str">
        <f t="shared" si="29"/>
        <v>Raichu0026</v>
      </c>
      <c r="I163" t="s">
        <v>101</v>
      </c>
      <c r="J163" t="s">
        <v>111</v>
      </c>
      <c r="K163">
        <f>_xlfn.XLOOKUP(J163,[1]go_moves!$B:$B,[1]go_moves!$A:$A)</f>
        <v>121</v>
      </c>
    </row>
    <row r="164" spans="1:11" x14ac:dyDescent="0.25">
      <c r="A164" s="4" t="str">
        <f t="shared" si="29"/>
        <v>Raichu0026</v>
      </c>
      <c r="I164" t="s">
        <v>117</v>
      </c>
      <c r="J164" t="s">
        <v>105</v>
      </c>
      <c r="K164">
        <f>_xlfn.XLOOKUP(J164,[1]go_moves!$B:$B,[1]go_moves!$A:$A)</f>
        <v>174</v>
      </c>
    </row>
    <row r="165" spans="1:11" x14ac:dyDescent="0.25">
      <c r="A165" s="4" t="str">
        <f t="shared" si="29"/>
        <v>Raichu0026</v>
      </c>
      <c r="J165" t="s">
        <v>106</v>
      </c>
      <c r="K165" t="e">
        <f>_xlfn.XLOOKUP(J165,[1]go_moves!$B:$B,[1]go_moves!$A:$A)</f>
        <v>#N/A</v>
      </c>
    </row>
    <row r="166" spans="1:11" x14ac:dyDescent="0.25">
      <c r="A166" s="4" t="s">
        <v>457</v>
      </c>
      <c r="C166" t="s">
        <v>100</v>
      </c>
      <c r="D166">
        <v>201</v>
      </c>
      <c r="E166">
        <v>154</v>
      </c>
      <c r="F166">
        <v>155</v>
      </c>
      <c r="G166" s="1">
        <v>0.1</v>
      </c>
      <c r="H166" s="1">
        <v>0.06</v>
      </c>
      <c r="I166" t="s">
        <v>116</v>
      </c>
      <c r="J166" t="s">
        <v>120</v>
      </c>
      <c r="K166">
        <f>_xlfn.XLOOKUP(J166,[1]go_moves!$B:$B,[1]go_moves!$A:$A)</f>
        <v>186</v>
      </c>
    </row>
    <row r="167" spans="1:11" x14ac:dyDescent="0.25">
      <c r="A167" s="4" t="str">
        <f t="shared" ref="A167:A169" si="30">A166</f>
        <v>Alolan Raichu0026</v>
      </c>
      <c r="C167" t="s">
        <v>119</v>
      </c>
      <c r="I167" t="s">
        <v>101</v>
      </c>
      <c r="J167" t="s">
        <v>59</v>
      </c>
      <c r="K167" t="e">
        <f>_xlfn.XLOOKUP(J167,[1]go_moves!$B:$B,[1]go_moves!$A:$A)</f>
        <v>#N/A</v>
      </c>
    </row>
    <row r="168" spans="1:11" x14ac:dyDescent="0.25">
      <c r="A168" s="4" t="str">
        <f t="shared" si="30"/>
        <v>Alolan Raichu0026</v>
      </c>
      <c r="I168" t="s">
        <v>117</v>
      </c>
      <c r="J168" t="s">
        <v>111</v>
      </c>
      <c r="K168">
        <f>_xlfn.XLOOKUP(J168,[1]go_moves!$B:$B,[1]go_moves!$A:$A)</f>
        <v>121</v>
      </c>
    </row>
    <row r="169" spans="1:11" x14ac:dyDescent="0.25">
      <c r="A169" s="4" t="str">
        <f t="shared" si="30"/>
        <v>Alolan Raichu0026</v>
      </c>
      <c r="J169" t="s">
        <v>105</v>
      </c>
      <c r="K169">
        <f>_xlfn.XLOOKUP(J169,[1]go_moves!$B:$B,[1]go_moves!$A:$A)</f>
        <v>174</v>
      </c>
    </row>
    <row r="170" spans="1:11" x14ac:dyDescent="0.25">
      <c r="A170" s="4" t="s">
        <v>458</v>
      </c>
      <c r="C170" t="s">
        <v>121</v>
      </c>
      <c r="D170">
        <v>126</v>
      </c>
      <c r="E170">
        <v>120</v>
      </c>
      <c r="F170">
        <v>137</v>
      </c>
      <c r="G170" s="1">
        <v>0.5</v>
      </c>
      <c r="H170" s="1">
        <v>0.1</v>
      </c>
      <c r="I170" t="s">
        <v>122</v>
      </c>
      <c r="J170" t="s">
        <v>80</v>
      </c>
      <c r="K170">
        <f>_xlfn.XLOOKUP(J170,[1]go_moves!$B:$B,[1]go_moves!$A:$A)</f>
        <v>83</v>
      </c>
    </row>
    <row r="171" spans="1:11" x14ac:dyDescent="0.25">
      <c r="A171" s="4" t="str">
        <f t="shared" ref="A171:A175" si="31">A170</f>
        <v>Sandshrew0027</v>
      </c>
      <c r="I171" t="s">
        <v>19</v>
      </c>
      <c r="J171" t="s">
        <v>123</v>
      </c>
      <c r="K171">
        <f>_xlfn.XLOOKUP(J171,[1]go_moves!$B:$B,[1]go_moves!$A:$A)</f>
        <v>112</v>
      </c>
    </row>
    <row r="172" spans="1:11" x14ac:dyDescent="0.25">
      <c r="A172" s="4" t="str">
        <f t="shared" si="31"/>
        <v>Sandshrew0027</v>
      </c>
      <c r="J172" t="s">
        <v>124</v>
      </c>
      <c r="K172">
        <f>_xlfn.XLOOKUP(J172,[1]go_moves!$B:$B,[1]go_moves!$A:$A)</f>
        <v>179</v>
      </c>
    </row>
    <row r="173" spans="1:11" x14ac:dyDescent="0.25">
      <c r="A173" s="4" t="str">
        <f t="shared" si="31"/>
        <v>Sandshrew0027</v>
      </c>
      <c r="J173" t="s">
        <v>125</v>
      </c>
      <c r="K173" t="e">
        <f>_xlfn.XLOOKUP(J173,[1]go_moves!$B:$B,[1]go_moves!$A:$A)</f>
        <v>#N/A</v>
      </c>
    </row>
    <row r="174" spans="1:11" x14ac:dyDescent="0.25">
      <c r="A174" s="4" t="str">
        <f t="shared" si="31"/>
        <v>Sandshrew0027</v>
      </c>
      <c r="J174" t="s">
        <v>7</v>
      </c>
      <c r="K174" t="e">
        <f>_xlfn.XLOOKUP(J174,[1]go_moves!$B:$B,[1]go_moves!$A:$A)</f>
        <v>#N/A</v>
      </c>
    </row>
    <row r="175" spans="1:11" x14ac:dyDescent="0.25">
      <c r="A175" s="4" t="str">
        <f t="shared" si="31"/>
        <v>Sandshrew0027</v>
      </c>
      <c r="J175" t="s">
        <v>8</v>
      </c>
      <c r="K175" t="e">
        <f>_xlfn.XLOOKUP(J175,[1]go_moves!$B:$B,[1]go_moves!$A:$A)</f>
        <v>#N/A</v>
      </c>
    </row>
    <row r="176" spans="1:11" x14ac:dyDescent="0.25">
      <c r="A176" s="4" t="s">
        <v>459</v>
      </c>
      <c r="C176" t="s">
        <v>126</v>
      </c>
      <c r="D176">
        <v>125</v>
      </c>
      <c r="E176">
        <v>129</v>
      </c>
      <c r="F176">
        <v>137</v>
      </c>
      <c r="G176" s="1">
        <v>0.5</v>
      </c>
      <c r="H176" s="1">
        <v>0.1</v>
      </c>
      <c r="I176" t="s">
        <v>128</v>
      </c>
      <c r="J176" t="s">
        <v>130</v>
      </c>
      <c r="K176">
        <f>_xlfn.XLOOKUP(J176,[1]go_moves!$B:$B,[1]go_moves!$A:$A)</f>
        <v>94</v>
      </c>
    </row>
    <row r="177" spans="1:11" x14ac:dyDescent="0.25">
      <c r="A177" s="4" t="str">
        <f t="shared" ref="A177:A180" si="32">A176</f>
        <v>Alolan Sandshrew0027</v>
      </c>
      <c r="C177" t="s">
        <v>127</v>
      </c>
      <c r="I177" t="s">
        <v>129</v>
      </c>
      <c r="J177" t="s">
        <v>131</v>
      </c>
      <c r="K177">
        <f>_xlfn.XLOOKUP(J177,[1]go_moves!$B:$B,[1]go_moves!$A:$A)</f>
        <v>183</v>
      </c>
    </row>
    <row r="178" spans="1:11" x14ac:dyDescent="0.25">
      <c r="A178" s="4" t="str">
        <f t="shared" si="32"/>
        <v>Alolan Sandshrew0027</v>
      </c>
      <c r="J178" t="s">
        <v>132</v>
      </c>
      <c r="K178">
        <f>_xlfn.XLOOKUP(J178,[1]go_moves!$B:$B,[1]go_moves!$A:$A)</f>
        <v>102</v>
      </c>
    </row>
    <row r="179" spans="1:11" x14ac:dyDescent="0.25">
      <c r="A179" s="4" t="str">
        <f t="shared" si="32"/>
        <v>Alolan Sandshrew0027</v>
      </c>
      <c r="J179" t="s">
        <v>7</v>
      </c>
      <c r="K179" t="e">
        <f>_xlfn.XLOOKUP(J179,[1]go_moves!$B:$B,[1]go_moves!$A:$A)</f>
        <v>#N/A</v>
      </c>
    </row>
    <row r="180" spans="1:11" x14ac:dyDescent="0.25">
      <c r="A180" s="4" t="str">
        <f t="shared" si="32"/>
        <v>Alolan Sandshrew0027</v>
      </c>
      <c r="J180" t="s">
        <v>8</v>
      </c>
      <c r="K180" t="e">
        <f>_xlfn.XLOOKUP(J180,[1]go_moves!$B:$B,[1]go_moves!$A:$A)</f>
        <v>#N/A</v>
      </c>
    </row>
    <row r="181" spans="1:11" x14ac:dyDescent="0.25">
      <c r="A181" s="4" t="s">
        <v>460</v>
      </c>
      <c r="C181" t="s">
        <v>121</v>
      </c>
      <c r="D181">
        <v>182</v>
      </c>
      <c r="E181">
        <v>175</v>
      </c>
      <c r="F181">
        <v>181</v>
      </c>
      <c r="G181" s="1">
        <v>0.2</v>
      </c>
      <c r="H181" s="1">
        <v>0.06</v>
      </c>
      <c r="I181" t="s">
        <v>128</v>
      </c>
      <c r="J181" t="s">
        <v>133</v>
      </c>
      <c r="K181">
        <f>_xlfn.XLOOKUP(J181,[1]go_moves!$B:$B,[1]go_moves!$A:$A)</f>
        <v>137</v>
      </c>
    </row>
    <row r="182" spans="1:11" x14ac:dyDescent="0.25">
      <c r="A182" s="4" t="str">
        <f t="shared" ref="A182:A187" si="33">A181</f>
        <v>Sandslash0028</v>
      </c>
      <c r="I182" t="s">
        <v>122</v>
      </c>
      <c r="J182" t="s">
        <v>134</v>
      </c>
      <c r="K182">
        <f>_xlfn.XLOOKUP(J182,[1]go_moves!$B:$B,[1]go_moves!$A:$A)</f>
        <v>86</v>
      </c>
    </row>
    <row r="183" spans="1:11" x14ac:dyDescent="0.25">
      <c r="A183" s="4" t="str">
        <f t="shared" si="33"/>
        <v>Sandslash0028</v>
      </c>
      <c r="J183" t="s">
        <v>135</v>
      </c>
      <c r="K183">
        <f>_xlfn.XLOOKUP(J183,[1]go_moves!$B:$B,[1]go_moves!$A:$A)</f>
        <v>111</v>
      </c>
    </row>
    <row r="184" spans="1:11" x14ac:dyDescent="0.25">
      <c r="A184" s="4" t="str">
        <f t="shared" si="33"/>
        <v>Sandslash0028</v>
      </c>
      <c r="J184" t="s">
        <v>136</v>
      </c>
      <c r="K184" t="e">
        <f>_xlfn.XLOOKUP(J184,[1]go_moves!$B:$B,[1]go_moves!$A:$A)</f>
        <v>#N/A</v>
      </c>
    </row>
    <row r="185" spans="1:11" x14ac:dyDescent="0.25">
      <c r="A185" s="4" t="str">
        <f t="shared" si="33"/>
        <v>Sandslash0028</v>
      </c>
      <c r="J185" t="s">
        <v>137</v>
      </c>
      <c r="K185" t="e">
        <f>_xlfn.XLOOKUP(J185,[1]go_moves!$B:$B,[1]go_moves!$A:$A)</f>
        <v>#N/A</v>
      </c>
    </row>
    <row r="186" spans="1:11" x14ac:dyDescent="0.25">
      <c r="A186" s="4" t="str">
        <f t="shared" si="33"/>
        <v>Sandslash0028</v>
      </c>
      <c r="J186" t="s">
        <v>7</v>
      </c>
      <c r="K186" t="e">
        <f>_xlfn.XLOOKUP(J186,[1]go_moves!$B:$B,[1]go_moves!$A:$A)</f>
        <v>#N/A</v>
      </c>
    </row>
    <row r="187" spans="1:11" x14ac:dyDescent="0.25">
      <c r="A187" s="4" t="str">
        <f t="shared" si="33"/>
        <v>Sandslash0028</v>
      </c>
      <c r="J187" t="s">
        <v>8</v>
      </c>
      <c r="K187" t="e">
        <f>_xlfn.XLOOKUP(J187,[1]go_moves!$B:$B,[1]go_moves!$A:$A)</f>
        <v>#N/A</v>
      </c>
    </row>
    <row r="188" spans="1:11" x14ac:dyDescent="0.25">
      <c r="A188" s="4" t="s">
        <v>461</v>
      </c>
      <c r="C188" t="s">
        <v>126</v>
      </c>
      <c r="D188">
        <v>177</v>
      </c>
      <c r="E188">
        <v>195</v>
      </c>
      <c r="F188">
        <v>181</v>
      </c>
      <c r="G188" s="1">
        <v>0.2</v>
      </c>
      <c r="H188" s="1">
        <v>0.06</v>
      </c>
      <c r="I188" t="s">
        <v>128</v>
      </c>
      <c r="J188" t="s">
        <v>130</v>
      </c>
      <c r="K188">
        <f>_xlfn.XLOOKUP(J188,[1]go_moves!$B:$B,[1]go_moves!$A:$A)</f>
        <v>94</v>
      </c>
    </row>
    <row r="189" spans="1:11" x14ac:dyDescent="0.25">
      <c r="A189" s="4" t="str">
        <f t="shared" ref="A189:A194" si="34">A188</f>
        <v>Alolan Sandslash0028</v>
      </c>
      <c r="C189" t="s">
        <v>127</v>
      </c>
      <c r="I189" t="s">
        <v>129</v>
      </c>
      <c r="J189" t="s">
        <v>133</v>
      </c>
      <c r="K189">
        <f>_xlfn.XLOOKUP(J189,[1]go_moves!$B:$B,[1]go_moves!$A:$A)</f>
        <v>137</v>
      </c>
    </row>
    <row r="190" spans="1:11" x14ac:dyDescent="0.25">
      <c r="A190" s="4" t="str">
        <f t="shared" si="34"/>
        <v>Alolan Sandslash0028</v>
      </c>
      <c r="I190" t="s">
        <v>138</v>
      </c>
      <c r="J190" t="s">
        <v>90</v>
      </c>
      <c r="K190">
        <f>_xlfn.XLOOKUP(J190,[1]go_moves!$B:$B,[1]go_moves!$A:$A)</f>
        <v>97</v>
      </c>
    </row>
    <row r="191" spans="1:11" x14ac:dyDescent="0.25">
      <c r="A191" s="4" t="str">
        <f t="shared" si="34"/>
        <v>Alolan Sandslash0028</v>
      </c>
      <c r="J191" t="s">
        <v>131</v>
      </c>
      <c r="K191">
        <f>_xlfn.XLOOKUP(J191,[1]go_moves!$B:$B,[1]go_moves!$A:$A)</f>
        <v>183</v>
      </c>
    </row>
    <row r="192" spans="1:11" x14ac:dyDescent="0.25">
      <c r="A192" s="4" t="str">
        <f t="shared" si="34"/>
        <v>Alolan Sandslash0028</v>
      </c>
      <c r="J192" t="s">
        <v>139</v>
      </c>
      <c r="K192">
        <f>_xlfn.XLOOKUP(J192,[1]go_moves!$B:$B,[1]go_moves!$A:$A)</f>
        <v>88</v>
      </c>
    </row>
    <row r="193" spans="1:11" x14ac:dyDescent="0.25">
      <c r="A193" s="4" t="str">
        <f t="shared" si="34"/>
        <v>Alolan Sandslash0028</v>
      </c>
      <c r="J193" t="s">
        <v>7</v>
      </c>
      <c r="K193" t="e">
        <f>_xlfn.XLOOKUP(J193,[1]go_moves!$B:$B,[1]go_moves!$A:$A)</f>
        <v>#N/A</v>
      </c>
    </row>
    <row r="194" spans="1:11" x14ac:dyDescent="0.25">
      <c r="A194" s="4" t="str">
        <f t="shared" si="34"/>
        <v>Alolan Sandslash0028</v>
      </c>
      <c r="J194" t="s">
        <v>8</v>
      </c>
      <c r="K194" t="e">
        <f>_xlfn.XLOOKUP(J194,[1]go_moves!$B:$B,[1]go_moves!$A:$A)</f>
        <v>#N/A</v>
      </c>
    </row>
    <row r="195" spans="1:11" x14ac:dyDescent="0.25">
      <c r="A195" s="4" t="s">
        <v>462</v>
      </c>
      <c r="C195" t="s">
        <v>1</v>
      </c>
      <c r="D195">
        <v>86</v>
      </c>
      <c r="E195">
        <v>89</v>
      </c>
      <c r="F195">
        <v>146</v>
      </c>
      <c r="G195" s="1">
        <v>0.5</v>
      </c>
      <c r="H195" s="1">
        <v>0.15</v>
      </c>
      <c r="I195" t="s">
        <v>45</v>
      </c>
      <c r="J195" t="s">
        <v>79</v>
      </c>
      <c r="K195">
        <f>_xlfn.XLOOKUP(J195,[1]go_moves!$B:$B,[1]go_moves!$A:$A)</f>
        <v>163</v>
      </c>
    </row>
    <row r="196" spans="1:11" x14ac:dyDescent="0.25">
      <c r="A196" s="4" t="str">
        <f t="shared" ref="A196:A199" si="35">A195</f>
        <v>Nidoran♀0029</v>
      </c>
      <c r="I196" t="s">
        <v>61</v>
      </c>
      <c r="J196" t="s">
        <v>92</v>
      </c>
      <c r="K196">
        <f>_xlfn.XLOOKUP(J196,[1]go_moves!$B:$B,[1]go_moves!$A:$A)</f>
        <v>101</v>
      </c>
    </row>
    <row r="197" spans="1:11" x14ac:dyDescent="0.25">
      <c r="A197" s="4" t="str">
        <f t="shared" si="35"/>
        <v>Nidoran♀0029</v>
      </c>
      <c r="J197" t="s">
        <v>6</v>
      </c>
      <c r="K197">
        <f>_xlfn.XLOOKUP(J197,[1]go_moves!$B:$B,[1]go_moves!$A:$A)</f>
        <v>133</v>
      </c>
    </row>
    <row r="198" spans="1:11" x14ac:dyDescent="0.25">
      <c r="A198" s="4" t="str">
        <f t="shared" si="35"/>
        <v>Nidoran♀0029</v>
      </c>
      <c r="J198" t="s">
        <v>7</v>
      </c>
      <c r="K198" t="e">
        <f>_xlfn.XLOOKUP(J198,[1]go_moves!$B:$B,[1]go_moves!$A:$A)</f>
        <v>#N/A</v>
      </c>
    </row>
    <row r="199" spans="1:11" x14ac:dyDescent="0.25">
      <c r="A199" s="4" t="str">
        <f t="shared" si="35"/>
        <v>Nidoran♀0029</v>
      </c>
      <c r="J199" t="s">
        <v>8</v>
      </c>
      <c r="K199" t="e">
        <f>_xlfn.XLOOKUP(J199,[1]go_moves!$B:$B,[1]go_moves!$A:$A)</f>
        <v>#N/A</v>
      </c>
    </row>
    <row r="200" spans="1:11" x14ac:dyDescent="0.25">
      <c r="A200" s="4" t="s">
        <v>463</v>
      </c>
      <c r="C200" t="s">
        <v>1</v>
      </c>
      <c r="D200">
        <v>117</v>
      </c>
      <c r="E200">
        <v>120</v>
      </c>
      <c r="F200">
        <v>172</v>
      </c>
      <c r="G200" s="1">
        <v>0.25</v>
      </c>
      <c r="H200" s="1">
        <v>7.0000000000000007E-2</v>
      </c>
      <c r="I200" t="s">
        <v>45</v>
      </c>
      <c r="J200" t="s">
        <v>80</v>
      </c>
      <c r="K200">
        <f>_xlfn.XLOOKUP(J200,[1]go_moves!$B:$B,[1]go_moves!$A:$A)</f>
        <v>83</v>
      </c>
    </row>
    <row r="201" spans="1:11" x14ac:dyDescent="0.25">
      <c r="A201" s="4" t="str">
        <f t="shared" ref="A201:A205" si="36">A200</f>
        <v>Nidorina0030</v>
      </c>
      <c r="I201" t="s">
        <v>61</v>
      </c>
      <c r="J201" t="s">
        <v>92</v>
      </c>
      <c r="K201">
        <f>_xlfn.XLOOKUP(J201,[1]go_moves!$B:$B,[1]go_moves!$A:$A)</f>
        <v>101</v>
      </c>
    </row>
    <row r="202" spans="1:11" x14ac:dyDescent="0.25">
      <c r="A202" s="4" t="str">
        <f t="shared" si="36"/>
        <v>Nidorina0030</v>
      </c>
      <c r="J202" t="s">
        <v>6</v>
      </c>
      <c r="K202">
        <f>_xlfn.XLOOKUP(J202,[1]go_moves!$B:$B,[1]go_moves!$A:$A)</f>
        <v>133</v>
      </c>
    </row>
    <row r="203" spans="1:11" x14ac:dyDescent="0.25">
      <c r="A203" s="4" t="str">
        <f t="shared" si="36"/>
        <v>Nidorina0030</v>
      </c>
      <c r="J203" t="s">
        <v>104</v>
      </c>
      <c r="K203">
        <f>_xlfn.XLOOKUP(J203,[1]go_moves!$B:$B,[1]go_moves!$A:$A)</f>
        <v>123</v>
      </c>
    </row>
    <row r="204" spans="1:11" x14ac:dyDescent="0.25">
      <c r="A204" s="4" t="str">
        <f t="shared" si="36"/>
        <v>Nidorina0030</v>
      </c>
      <c r="J204" t="s">
        <v>7</v>
      </c>
      <c r="K204" t="e">
        <f>_xlfn.XLOOKUP(J204,[1]go_moves!$B:$B,[1]go_moves!$A:$A)</f>
        <v>#N/A</v>
      </c>
    </row>
    <row r="205" spans="1:11" x14ac:dyDescent="0.25">
      <c r="A205" s="4" t="str">
        <f t="shared" si="36"/>
        <v>Nidorina0030</v>
      </c>
      <c r="J205" t="s">
        <v>8</v>
      </c>
      <c r="K205" t="e">
        <f>_xlfn.XLOOKUP(J205,[1]go_moves!$B:$B,[1]go_moves!$A:$A)</f>
        <v>#N/A</v>
      </c>
    </row>
    <row r="206" spans="1:11" x14ac:dyDescent="0.25">
      <c r="A206" s="4" t="s">
        <v>464</v>
      </c>
      <c r="C206" t="s">
        <v>1</v>
      </c>
      <c r="D206">
        <v>180</v>
      </c>
      <c r="E206">
        <v>173</v>
      </c>
      <c r="F206">
        <v>207</v>
      </c>
      <c r="G206" s="2">
        <v>0.125</v>
      </c>
      <c r="H206" s="1">
        <v>0.05</v>
      </c>
      <c r="I206" t="s">
        <v>45</v>
      </c>
      <c r="J206" t="s">
        <v>140</v>
      </c>
      <c r="K206">
        <f>_xlfn.XLOOKUP(J206,[1]go_moves!$B:$B,[1]go_moves!$A:$A)</f>
        <v>210</v>
      </c>
    </row>
    <row r="207" spans="1:11" x14ac:dyDescent="0.25">
      <c r="A207" s="4" t="str">
        <f t="shared" ref="A207:A212" si="37">A206</f>
        <v>Nidoqueen0031</v>
      </c>
      <c r="C207" t="s">
        <v>121</v>
      </c>
      <c r="I207" t="s">
        <v>63</v>
      </c>
      <c r="J207" t="s">
        <v>134</v>
      </c>
      <c r="K207">
        <f>_xlfn.XLOOKUP(J207,[1]go_moves!$B:$B,[1]go_moves!$A:$A)</f>
        <v>86</v>
      </c>
    </row>
    <row r="208" spans="1:11" x14ac:dyDescent="0.25">
      <c r="A208" s="4" t="str">
        <f t="shared" si="37"/>
        <v>Nidoqueen0031</v>
      </c>
      <c r="J208" t="s">
        <v>92</v>
      </c>
      <c r="K208">
        <f>_xlfn.XLOOKUP(J208,[1]go_moves!$B:$B,[1]go_moves!$A:$A)</f>
        <v>101</v>
      </c>
    </row>
    <row r="209" spans="1:11" x14ac:dyDescent="0.25">
      <c r="A209" s="4" t="str">
        <f t="shared" si="37"/>
        <v>Nidoqueen0031</v>
      </c>
      <c r="J209" t="s">
        <v>99</v>
      </c>
      <c r="K209">
        <f>_xlfn.XLOOKUP(J209,[1]go_moves!$B:$B,[1]go_moves!$A:$A)</f>
        <v>134</v>
      </c>
    </row>
    <row r="210" spans="1:11" x14ac:dyDescent="0.25">
      <c r="A210" s="4" t="str">
        <f t="shared" si="37"/>
        <v>Nidoqueen0031</v>
      </c>
      <c r="J210" t="s">
        <v>141</v>
      </c>
      <c r="K210">
        <f>_xlfn.XLOOKUP(J210,[1]go_moves!$B:$B,[1]go_moves!$A:$A)</f>
        <v>87</v>
      </c>
    </row>
    <row r="211" spans="1:11" x14ac:dyDescent="0.25">
      <c r="A211" s="4" t="str">
        <f t="shared" si="37"/>
        <v>Nidoqueen0031</v>
      </c>
      <c r="J211" t="s">
        <v>7</v>
      </c>
      <c r="K211" t="e">
        <f>_xlfn.XLOOKUP(J211,[1]go_moves!$B:$B,[1]go_moves!$A:$A)</f>
        <v>#N/A</v>
      </c>
    </row>
    <row r="212" spans="1:11" x14ac:dyDescent="0.25">
      <c r="A212" s="4" t="str">
        <f t="shared" si="37"/>
        <v>Nidoqueen0031</v>
      </c>
      <c r="J212" t="s">
        <v>8</v>
      </c>
      <c r="K212" t="e">
        <f>_xlfn.XLOOKUP(J212,[1]go_moves!$B:$B,[1]go_moves!$A:$A)</f>
        <v>#N/A</v>
      </c>
    </row>
    <row r="213" spans="1:11" x14ac:dyDescent="0.25">
      <c r="A213" s="4" t="s">
        <v>465</v>
      </c>
      <c r="C213" t="s">
        <v>1</v>
      </c>
      <c r="D213">
        <v>105</v>
      </c>
      <c r="E213">
        <v>76</v>
      </c>
      <c r="F213">
        <v>130</v>
      </c>
      <c r="G213" s="1">
        <v>0.5</v>
      </c>
      <c r="H213" s="1">
        <v>0.15</v>
      </c>
      <c r="I213" t="s">
        <v>86</v>
      </c>
      <c r="J213" t="s">
        <v>79</v>
      </c>
      <c r="K213">
        <f>_xlfn.XLOOKUP(J213,[1]go_moves!$B:$B,[1]go_moves!$A:$A)</f>
        <v>163</v>
      </c>
    </row>
    <row r="214" spans="1:11" x14ac:dyDescent="0.25">
      <c r="A214" s="4" t="str">
        <f t="shared" ref="A214:A217" si="38">A213</f>
        <v>Nidoran♂0032</v>
      </c>
      <c r="I214" t="s">
        <v>61</v>
      </c>
      <c r="J214" t="s">
        <v>142</v>
      </c>
      <c r="K214">
        <f>_xlfn.XLOOKUP(J214,[1]go_moves!$B:$B,[1]go_moves!$A:$A)</f>
        <v>160</v>
      </c>
    </row>
    <row r="215" spans="1:11" x14ac:dyDescent="0.25">
      <c r="A215" s="4" t="str">
        <f t="shared" si="38"/>
        <v>Nidoran♂0032</v>
      </c>
      <c r="J215" t="s">
        <v>6</v>
      </c>
      <c r="K215">
        <f>_xlfn.XLOOKUP(J215,[1]go_moves!$B:$B,[1]go_moves!$A:$A)</f>
        <v>133</v>
      </c>
    </row>
    <row r="216" spans="1:11" x14ac:dyDescent="0.25">
      <c r="A216" s="4" t="str">
        <f t="shared" si="38"/>
        <v>Nidoran♂0032</v>
      </c>
      <c r="J216" t="s">
        <v>7</v>
      </c>
      <c r="K216" t="e">
        <f>_xlfn.XLOOKUP(J216,[1]go_moves!$B:$B,[1]go_moves!$A:$A)</f>
        <v>#N/A</v>
      </c>
    </row>
    <row r="217" spans="1:11" x14ac:dyDescent="0.25">
      <c r="A217" s="4" t="str">
        <f t="shared" si="38"/>
        <v>Nidoran♂0032</v>
      </c>
      <c r="J217" t="s">
        <v>8</v>
      </c>
      <c r="K217" t="e">
        <f>_xlfn.XLOOKUP(J217,[1]go_moves!$B:$B,[1]go_moves!$A:$A)</f>
        <v>#N/A</v>
      </c>
    </row>
    <row r="218" spans="1:11" x14ac:dyDescent="0.25">
      <c r="A218" s="4" t="s">
        <v>466</v>
      </c>
      <c r="C218" t="s">
        <v>1</v>
      </c>
      <c r="D218">
        <v>137</v>
      </c>
      <c r="E218">
        <v>111</v>
      </c>
      <c r="F218">
        <v>156</v>
      </c>
      <c r="G218" s="1">
        <v>0.25</v>
      </c>
      <c r="H218" s="1">
        <v>7.0000000000000007E-2</v>
      </c>
      <c r="I218" t="s">
        <v>63</v>
      </c>
      <c r="J218" t="s">
        <v>80</v>
      </c>
      <c r="K218">
        <f>_xlfn.XLOOKUP(J218,[1]go_moves!$B:$B,[1]go_moves!$A:$A)</f>
        <v>83</v>
      </c>
    </row>
    <row r="219" spans="1:11" x14ac:dyDescent="0.25">
      <c r="A219" s="4" t="str">
        <f t="shared" ref="A219:A223" si="39">A218</f>
        <v>Nidorino0033</v>
      </c>
      <c r="I219" t="s">
        <v>61</v>
      </c>
      <c r="J219" t="s">
        <v>142</v>
      </c>
      <c r="K219">
        <f>_xlfn.XLOOKUP(J219,[1]go_moves!$B:$B,[1]go_moves!$A:$A)</f>
        <v>160</v>
      </c>
    </row>
    <row r="220" spans="1:11" x14ac:dyDescent="0.25">
      <c r="A220" s="4" t="str">
        <f t="shared" si="39"/>
        <v>Nidorino0033</v>
      </c>
      <c r="J220" t="s">
        <v>48</v>
      </c>
      <c r="K220">
        <f>_xlfn.XLOOKUP(J220,[1]go_moves!$B:$B,[1]go_moves!$A:$A)</f>
        <v>93</v>
      </c>
    </row>
    <row r="221" spans="1:11" x14ac:dyDescent="0.25">
      <c r="A221" s="4" t="str">
        <f t="shared" si="39"/>
        <v>Nidorino0033</v>
      </c>
      <c r="J221" t="s">
        <v>6</v>
      </c>
      <c r="K221">
        <f>_xlfn.XLOOKUP(J221,[1]go_moves!$B:$B,[1]go_moves!$A:$A)</f>
        <v>133</v>
      </c>
    </row>
    <row r="222" spans="1:11" x14ac:dyDescent="0.25">
      <c r="A222" s="4" t="str">
        <f t="shared" si="39"/>
        <v>Nidorino0033</v>
      </c>
      <c r="J222" t="s">
        <v>7</v>
      </c>
      <c r="K222" t="e">
        <f>_xlfn.XLOOKUP(J222,[1]go_moves!$B:$B,[1]go_moves!$A:$A)</f>
        <v>#N/A</v>
      </c>
    </row>
    <row r="223" spans="1:11" x14ac:dyDescent="0.25">
      <c r="A223" s="4" t="str">
        <f t="shared" si="39"/>
        <v>Nidorino0033</v>
      </c>
      <c r="J223" t="s">
        <v>8</v>
      </c>
      <c r="K223" t="e">
        <f>_xlfn.XLOOKUP(J223,[1]go_moves!$B:$B,[1]go_moves!$A:$A)</f>
        <v>#N/A</v>
      </c>
    </row>
    <row r="224" spans="1:11" x14ac:dyDescent="0.25">
      <c r="A224" s="4" t="s">
        <v>467</v>
      </c>
      <c r="C224" t="s">
        <v>1</v>
      </c>
      <c r="D224">
        <v>204</v>
      </c>
      <c r="E224">
        <v>156</v>
      </c>
      <c r="F224">
        <v>191</v>
      </c>
      <c r="G224" s="2">
        <v>0.125</v>
      </c>
      <c r="H224" s="1">
        <v>0.05</v>
      </c>
      <c r="I224" t="s">
        <v>143</v>
      </c>
      <c r="J224" t="s">
        <v>140</v>
      </c>
      <c r="K224">
        <f>_xlfn.XLOOKUP(J224,[1]go_moves!$B:$B,[1]go_moves!$A:$A)</f>
        <v>210</v>
      </c>
    </row>
    <row r="225" spans="1:11" x14ac:dyDescent="0.25">
      <c r="A225" s="4" t="str">
        <f t="shared" ref="A225:A230" si="40">A224</f>
        <v>Nidoking0034</v>
      </c>
      <c r="C225" t="s">
        <v>121</v>
      </c>
      <c r="I225" t="s">
        <v>144</v>
      </c>
      <c r="J225" t="s">
        <v>134</v>
      </c>
      <c r="K225">
        <f>_xlfn.XLOOKUP(J225,[1]go_moves!$B:$B,[1]go_moves!$A:$A)</f>
        <v>86</v>
      </c>
    </row>
    <row r="226" spans="1:11" x14ac:dyDescent="0.25">
      <c r="A226" s="4" t="str">
        <f t="shared" si="40"/>
        <v>Nidoking0034</v>
      </c>
      <c r="I226" t="s">
        <v>63</v>
      </c>
      <c r="J226" t="s">
        <v>146</v>
      </c>
      <c r="K226">
        <f>_xlfn.XLOOKUP(J226,[1]go_moves!$B:$B,[1]go_moves!$A:$A)</f>
        <v>81</v>
      </c>
    </row>
    <row r="227" spans="1:11" x14ac:dyDescent="0.25">
      <c r="A227" s="4" t="str">
        <f t="shared" si="40"/>
        <v>Nidoking0034</v>
      </c>
      <c r="I227" t="s">
        <v>145</v>
      </c>
      <c r="J227" t="s">
        <v>124</v>
      </c>
      <c r="K227">
        <f>_xlfn.XLOOKUP(J227,[1]go_moves!$B:$B,[1]go_moves!$A:$A)</f>
        <v>179</v>
      </c>
    </row>
    <row r="228" spans="1:11" x14ac:dyDescent="0.25">
      <c r="A228" s="4" t="str">
        <f t="shared" si="40"/>
        <v>Nidoking0034</v>
      </c>
      <c r="J228" t="s">
        <v>99</v>
      </c>
      <c r="K228">
        <f>_xlfn.XLOOKUP(J228,[1]go_moves!$B:$B,[1]go_moves!$A:$A)</f>
        <v>134</v>
      </c>
    </row>
    <row r="229" spans="1:11" x14ac:dyDescent="0.25">
      <c r="A229" s="4" t="str">
        <f t="shared" si="40"/>
        <v>Nidoking0034</v>
      </c>
      <c r="J229" t="s">
        <v>7</v>
      </c>
      <c r="K229" t="e">
        <f>_xlfn.XLOOKUP(J229,[1]go_moves!$B:$B,[1]go_moves!$A:$A)</f>
        <v>#N/A</v>
      </c>
    </row>
    <row r="230" spans="1:11" x14ac:dyDescent="0.25">
      <c r="A230" s="4" t="str">
        <f t="shared" si="40"/>
        <v>Nidoking0034</v>
      </c>
      <c r="J230" t="s">
        <v>8</v>
      </c>
      <c r="K230" t="e">
        <f>_xlfn.XLOOKUP(J230,[1]go_moves!$B:$B,[1]go_moves!$A:$A)</f>
        <v>#N/A</v>
      </c>
    </row>
    <row r="231" spans="1:11" x14ac:dyDescent="0.25">
      <c r="A231" s="4" t="s">
        <v>468</v>
      </c>
      <c r="C231" t="s">
        <v>147</v>
      </c>
      <c r="D231">
        <v>107</v>
      </c>
      <c r="E231">
        <v>108</v>
      </c>
      <c r="F231">
        <v>172</v>
      </c>
      <c r="G231" s="1">
        <v>0.3</v>
      </c>
      <c r="H231" s="1">
        <v>0.1</v>
      </c>
      <c r="I231" t="s">
        <v>148</v>
      </c>
      <c r="J231" t="s">
        <v>79</v>
      </c>
      <c r="K231">
        <f>_xlfn.XLOOKUP(J231,[1]go_moves!$B:$B,[1]go_moves!$A:$A)</f>
        <v>163</v>
      </c>
    </row>
    <row r="232" spans="1:11" x14ac:dyDescent="0.25">
      <c r="A232" s="4" t="str">
        <f t="shared" ref="A232:A233" si="41">A231</f>
        <v>Clefairy0035</v>
      </c>
      <c r="I232" t="s">
        <v>149</v>
      </c>
      <c r="J232" t="s">
        <v>150</v>
      </c>
      <c r="K232">
        <f>_xlfn.XLOOKUP(J232,[1]go_moves!$B:$B,[1]go_moves!$A:$A)</f>
        <v>127</v>
      </c>
    </row>
    <row r="233" spans="1:11" x14ac:dyDescent="0.25">
      <c r="A233" s="4" t="str">
        <f t="shared" si="41"/>
        <v>Clefairy0035</v>
      </c>
      <c r="J233" t="s">
        <v>151</v>
      </c>
      <c r="K233">
        <f>_xlfn.XLOOKUP(J233,[1]go_moves!$B:$B,[1]go_moves!$A:$A)</f>
        <v>130</v>
      </c>
    </row>
    <row r="234" spans="1:11" x14ac:dyDescent="0.25">
      <c r="A234" s="4" t="s">
        <v>469</v>
      </c>
      <c r="C234" t="s">
        <v>147</v>
      </c>
      <c r="D234">
        <v>178</v>
      </c>
      <c r="E234">
        <v>162</v>
      </c>
      <c r="F234">
        <v>216</v>
      </c>
      <c r="G234" s="1">
        <v>0.1</v>
      </c>
      <c r="H234" s="1">
        <v>0.06</v>
      </c>
      <c r="I234" t="s">
        <v>152</v>
      </c>
      <c r="J234" t="s">
        <v>155</v>
      </c>
      <c r="K234">
        <f>_xlfn.XLOOKUP(J234,[1]go_moves!$B:$B,[1]go_moves!$A:$A)</f>
        <v>129</v>
      </c>
    </row>
    <row r="235" spans="1:11" x14ac:dyDescent="0.25">
      <c r="A235" s="4" t="str">
        <f t="shared" ref="A235:A238" si="42">A234</f>
        <v>Clefable0036</v>
      </c>
      <c r="I235" t="s">
        <v>108</v>
      </c>
      <c r="J235" t="s">
        <v>115</v>
      </c>
      <c r="K235">
        <f>_xlfn.XLOOKUP(J235,[1]go_moves!$B:$B,[1]go_moves!$A:$A)</f>
        <v>207</v>
      </c>
    </row>
    <row r="236" spans="1:11" x14ac:dyDescent="0.25">
      <c r="A236" s="4" t="str">
        <f t="shared" si="42"/>
        <v>Clefable0036</v>
      </c>
      <c r="I236" t="s">
        <v>153</v>
      </c>
      <c r="J236" t="s">
        <v>151</v>
      </c>
      <c r="K236">
        <f>_xlfn.XLOOKUP(J236,[1]go_moves!$B:$B,[1]go_moves!$A:$A)</f>
        <v>130</v>
      </c>
    </row>
    <row r="237" spans="1:11" x14ac:dyDescent="0.25">
      <c r="A237" s="4" t="str">
        <f t="shared" si="42"/>
        <v>Clefable0036</v>
      </c>
      <c r="I237" t="s">
        <v>149</v>
      </c>
      <c r="J237" t="s">
        <v>59</v>
      </c>
      <c r="K237" t="e">
        <f>_xlfn.XLOOKUP(J237,[1]go_moves!$B:$B,[1]go_moves!$A:$A)</f>
        <v>#N/A</v>
      </c>
    </row>
    <row r="238" spans="1:11" x14ac:dyDescent="0.25">
      <c r="A238" s="4" t="str">
        <f t="shared" si="42"/>
        <v>Clefable0036</v>
      </c>
      <c r="I238" t="s">
        <v>154</v>
      </c>
      <c r="K238" t="e">
        <f>_xlfn.XLOOKUP(J238,[1]go_moves!$B:$B,[1]go_moves!$A:$A)</f>
        <v>#N/A</v>
      </c>
    </row>
    <row r="239" spans="1:11" x14ac:dyDescent="0.25">
      <c r="A239" s="4" t="s">
        <v>470</v>
      </c>
      <c r="C239" t="s">
        <v>17</v>
      </c>
      <c r="D239">
        <v>96</v>
      </c>
      <c r="E239">
        <v>109</v>
      </c>
      <c r="F239">
        <v>116</v>
      </c>
      <c r="G239" s="1">
        <v>0.3</v>
      </c>
      <c r="H239" s="1">
        <v>0.1</v>
      </c>
      <c r="I239" t="s">
        <v>18</v>
      </c>
      <c r="J239" t="s">
        <v>79</v>
      </c>
      <c r="K239">
        <f>_xlfn.XLOOKUP(J239,[1]go_moves!$B:$B,[1]go_moves!$A:$A)</f>
        <v>163</v>
      </c>
    </row>
    <row r="240" spans="1:11" x14ac:dyDescent="0.25">
      <c r="A240" s="4" t="str">
        <f t="shared" ref="A240:A244" si="43">A239</f>
        <v>Vulpix0037</v>
      </c>
      <c r="I240" t="s">
        <v>69</v>
      </c>
      <c r="J240" t="s">
        <v>21</v>
      </c>
      <c r="K240">
        <f>_xlfn.XLOOKUP(J240,[1]go_moves!$B:$B,[1]go_moves!$A:$A)</f>
        <v>141</v>
      </c>
    </row>
    <row r="241" spans="1:11" x14ac:dyDescent="0.25">
      <c r="A241" s="4" t="str">
        <f t="shared" si="43"/>
        <v>Vulpix0037</v>
      </c>
      <c r="J241" t="s">
        <v>22</v>
      </c>
      <c r="K241">
        <f>_xlfn.XLOOKUP(J241,[1]go_moves!$B:$B,[1]go_moves!$A:$A)</f>
        <v>82</v>
      </c>
    </row>
    <row r="242" spans="1:11" x14ac:dyDescent="0.25">
      <c r="A242" s="4" t="str">
        <f t="shared" si="43"/>
        <v>Vulpix0037</v>
      </c>
      <c r="J242" t="s">
        <v>156</v>
      </c>
      <c r="K242" t="e">
        <f>_xlfn.XLOOKUP(J242,[1]go_moves!$B:$B,[1]go_moves!$A:$A)</f>
        <v>#N/A</v>
      </c>
    </row>
    <row r="243" spans="1:11" x14ac:dyDescent="0.25">
      <c r="A243" s="4" t="str">
        <f t="shared" si="43"/>
        <v>Vulpix0037</v>
      </c>
      <c r="J243" t="s">
        <v>7</v>
      </c>
      <c r="K243" t="e">
        <f>_xlfn.XLOOKUP(J243,[1]go_moves!$B:$B,[1]go_moves!$A:$A)</f>
        <v>#N/A</v>
      </c>
    </row>
    <row r="244" spans="1:11" x14ac:dyDescent="0.25">
      <c r="A244" s="4" t="str">
        <f t="shared" si="43"/>
        <v>Vulpix0037</v>
      </c>
      <c r="J244" t="s">
        <v>8</v>
      </c>
      <c r="K244" t="e">
        <f>_xlfn.XLOOKUP(J244,[1]go_moves!$B:$B,[1]go_moves!$A:$A)</f>
        <v>#N/A</v>
      </c>
    </row>
    <row r="245" spans="1:11" x14ac:dyDescent="0.25">
      <c r="A245" s="4" t="s">
        <v>471</v>
      </c>
      <c r="C245" t="s">
        <v>126</v>
      </c>
      <c r="D245">
        <v>96</v>
      </c>
      <c r="E245">
        <v>109</v>
      </c>
      <c r="F245">
        <v>116</v>
      </c>
      <c r="G245" s="1">
        <v>0.3</v>
      </c>
      <c r="H245" s="1">
        <v>0.1</v>
      </c>
      <c r="I245" t="s">
        <v>129</v>
      </c>
      <c r="J245" t="s">
        <v>130</v>
      </c>
      <c r="K245">
        <f>_xlfn.XLOOKUP(J245,[1]go_moves!$B:$B,[1]go_moves!$A:$A)</f>
        <v>94</v>
      </c>
    </row>
    <row r="246" spans="1:11" x14ac:dyDescent="0.25">
      <c r="A246" s="4" t="str">
        <f t="shared" ref="A246:A250" si="44">A245</f>
        <v>Alolan Vulpix0037</v>
      </c>
      <c r="I246" t="s">
        <v>149</v>
      </c>
      <c r="J246" t="s">
        <v>97</v>
      </c>
      <c r="K246">
        <f>_xlfn.XLOOKUP(J246,[1]go_moves!$B:$B,[1]go_moves!$A:$A)</f>
        <v>77</v>
      </c>
    </row>
    <row r="247" spans="1:11" x14ac:dyDescent="0.25">
      <c r="A247" s="4" t="str">
        <f t="shared" si="44"/>
        <v>Alolan Vulpix0037</v>
      </c>
      <c r="J247" t="s">
        <v>48</v>
      </c>
      <c r="K247">
        <f>_xlfn.XLOOKUP(J247,[1]go_moves!$B:$B,[1]go_moves!$A:$A)</f>
        <v>93</v>
      </c>
    </row>
    <row r="248" spans="1:11" x14ac:dyDescent="0.25">
      <c r="A248" s="4" t="str">
        <f t="shared" si="44"/>
        <v>Alolan Vulpix0037</v>
      </c>
      <c r="J248" t="s">
        <v>157</v>
      </c>
      <c r="K248" t="e">
        <f>_xlfn.XLOOKUP(J248,[1]go_moves!$B:$B,[1]go_moves!$A:$A)</f>
        <v>#N/A</v>
      </c>
    </row>
    <row r="249" spans="1:11" x14ac:dyDescent="0.25">
      <c r="A249" s="4" t="str">
        <f t="shared" si="44"/>
        <v>Alolan Vulpix0037</v>
      </c>
      <c r="J249" t="s">
        <v>7</v>
      </c>
      <c r="K249" t="e">
        <f>_xlfn.XLOOKUP(J249,[1]go_moves!$B:$B,[1]go_moves!$A:$A)</f>
        <v>#N/A</v>
      </c>
    </row>
    <row r="250" spans="1:11" x14ac:dyDescent="0.25">
      <c r="A250" s="4" t="str">
        <f t="shared" si="44"/>
        <v>Alolan Vulpix0037</v>
      </c>
      <c r="J250" t="s">
        <v>8</v>
      </c>
      <c r="K250" t="e">
        <f>_xlfn.XLOOKUP(J250,[1]go_moves!$B:$B,[1]go_moves!$A:$A)</f>
        <v>#N/A</v>
      </c>
    </row>
    <row r="251" spans="1:11" x14ac:dyDescent="0.25">
      <c r="A251" s="4" t="s">
        <v>472</v>
      </c>
      <c r="C251" t="s">
        <v>17</v>
      </c>
      <c r="D251">
        <v>169</v>
      </c>
      <c r="E251">
        <v>190</v>
      </c>
      <c r="F251">
        <v>177</v>
      </c>
      <c r="G251" s="1">
        <v>0.1</v>
      </c>
      <c r="H251" s="1">
        <v>0.06</v>
      </c>
      <c r="I251" t="s">
        <v>158</v>
      </c>
      <c r="J251" t="s">
        <v>159</v>
      </c>
      <c r="K251">
        <f>_xlfn.XLOOKUP(J251,[1]go_moves!$B:$B,[1]go_moves!$A:$A)</f>
        <v>95</v>
      </c>
    </row>
    <row r="252" spans="1:11" x14ac:dyDescent="0.25">
      <c r="A252" s="4" t="str">
        <f t="shared" ref="A252:A260" si="45">A251</f>
        <v>Ninetales0038</v>
      </c>
      <c r="I252" t="s">
        <v>30</v>
      </c>
      <c r="J252" t="s">
        <v>36</v>
      </c>
      <c r="K252">
        <f>_xlfn.XLOOKUP(J252,[1]go_moves!$B:$B,[1]go_moves!$A:$A)</f>
        <v>185</v>
      </c>
    </row>
    <row r="253" spans="1:11" x14ac:dyDescent="0.25">
      <c r="A253" s="4" t="str">
        <f t="shared" si="45"/>
        <v>Ninetales0038</v>
      </c>
      <c r="I253" t="s">
        <v>31</v>
      </c>
      <c r="J253" t="s">
        <v>160</v>
      </c>
      <c r="K253">
        <f>_xlfn.XLOOKUP(J253,[1]go_moves!$B:$B,[1]go_moves!$A:$A)</f>
        <v>109</v>
      </c>
    </row>
    <row r="254" spans="1:11" x14ac:dyDescent="0.25">
      <c r="A254" s="4" t="str">
        <f t="shared" si="45"/>
        <v>Ninetales0038</v>
      </c>
      <c r="J254" t="s">
        <v>136</v>
      </c>
      <c r="K254" t="e">
        <f>_xlfn.XLOOKUP(J254,[1]go_moves!$B:$B,[1]go_moves!$A:$A)</f>
        <v>#N/A</v>
      </c>
    </row>
    <row r="255" spans="1:11" x14ac:dyDescent="0.25">
      <c r="A255" s="4" t="str">
        <f t="shared" si="45"/>
        <v>Ninetales0038</v>
      </c>
      <c r="J255" t="s">
        <v>11</v>
      </c>
      <c r="K255">
        <f>_xlfn.XLOOKUP(J255,[1]go_moves!$B:$B,[1]go_moves!$A:$A)</f>
        <v>153</v>
      </c>
    </row>
    <row r="256" spans="1:11" x14ac:dyDescent="0.25">
      <c r="A256" s="4" t="str">
        <f t="shared" si="45"/>
        <v>Ninetales0038</v>
      </c>
      <c r="J256" t="s">
        <v>156</v>
      </c>
      <c r="K256" t="e">
        <f>_xlfn.XLOOKUP(J256,[1]go_moves!$B:$B,[1]go_moves!$A:$A)</f>
        <v>#N/A</v>
      </c>
    </row>
    <row r="257" spans="1:11" x14ac:dyDescent="0.25">
      <c r="A257" s="4" t="str">
        <f t="shared" si="45"/>
        <v>Ninetales0038</v>
      </c>
      <c r="J257" t="s">
        <v>161</v>
      </c>
      <c r="K257" t="e">
        <f>_xlfn.XLOOKUP(J257,[1]go_moves!$B:$B,[1]go_moves!$A:$A)</f>
        <v>#N/A</v>
      </c>
    </row>
    <row r="258" spans="1:11" x14ac:dyDescent="0.25">
      <c r="A258" s="4" t="str">
        <f t="shared" si="45"/>
        <v>Ninetales0038</v>
      </c>
      <c r="J258" t="s">
        <v>37</v>
      </c>
      <c r="K258" t="e">
        <f>_xlfn.XLOOKUP(J258,[1]go_moves!$B:$B,[1]go_moves!$A:$A)</f>
        <v>#N/A</v>
      </c>
    </row>
    <row r="259" spans="1:11" x14ac:dyDescent="0.25">
      <c r="A259" s="4" t="str">
        <f t="shared" si="45"/>
        <v>Ninetales0038</v>
      </c>
      <c r="J259" t="s">
        <v>7</v>
      </c>
      <c r="K259" t="e">
        <f>_xlfn.XLOOKUP(J259,[1]go_moves!$B:$B,[1]go_moves!$A:$A)</f>
        <v>#N/A</v>
      </c>
    </row>
    <row r="260" spans="1:11" x14ac:dyDescent="0.25">
      <c r="A260" s="4" t="str">
        <f t="shared" si="45"/>
        <v>Ninetales0038</v>
      </c>
      <c r="J260" t="s">
        <v>8</v>
      </c>
      <c r="K260" t="e">
        <f>_xlfn.XLOOKUP(J260,[1]go_moves!$B:$B,[1]go_moves!$A:$A)</f>
        <v>#N/A</v>
      </c>
    </row>
    <row r="261" spans="1:11" x14ac:dyDescent="0.25">
      <c r="A261" s="4" t="s">
        <v>473</v>
      </c>
      <c r="C261" t="s">
        <v>126</v>
      </c>
      <c r="D261">
        <v>170</v>
      </c>
      <c r="E261">
        <v>193</v>
      </c>
      <c r="F261">
        <v>177</v>
      </c>
      <c r="G261" s="1">
        <v>0.1</v>
      </c>
      <c r="H261" s="1">
        <v>0.06</v>
      </c>
      <c r="I261" t="s">
        <v>108</v>
      </c>
      <c r="J261" t="s">
        <v>130</v>
      </c>
      <c r="K261">
        <f>_xlfn.XLOOKUP(J261,[1]go_moves!$B:$B,[1]go_moves!$A:$A)</f>
        <v>94</v>
      </c>
    </row>
    <row r="262" spans="1:11" x14ac:dyDescent="0.25">
      <c r="A262" s="4" t="str">
        <f t="shared" ref="A262:A267" si="46">A261</f>
        <v>Alolan Ninetales0038</v>
      </c>
      <c r="C262" t="s">
        <v>147</v>
      </c>
      <c r="I262" t="s">
        <v>158</v>
      </c>
      <c r="J262" t="s">
        <v>155</v>
      </c>
      <c r="K262">
        <f>_xlfn.XLOOKUP(J262,[1]go_moves!$B:$B,[1]go_moves!$A:$A)</f>
        <v>129</v>
      </c>
    </row>
    <row r="263" spans="1:11" x14ac:dyDescent="0.25">
      <c r="A263" s="4" t="str">
        <f t="shared" si="46"/>
        <v>Alolan Ninetales0038</v>
      </c>
      <c r="I263" t="s">
        <v>129</v>
      </c>
      <c r="J263" t="s">
        <v>48</v>
      </c>
      <c r="K263">
        <f>_xlfn.XLOOKUP(J263,[1]go_moves!$B:$B,[1]go_moves!$A:$A)</f>
        <v>93</v>
      </c>
    </row>
    <row r="264" spans="1:11" x14ac:dyDescent="0.25">
      <c r="A264" s="4" t="str">
        <f t="shared" si="46"/>
        <v>Alolan Ninetales0038</v>
      </c>
      <c r="J264" t="s">
        <v>160</v>
      </c>
      <c r="K264">
        <f>_xlfn.XLOOKUP(J264,[1]go_moves!$B:$B,[1]go_moves!$A:$A)</f>
        <v>109</v>
      </c>
    </row>
    <row r="265" spans="1:11" x14ac:dyDescent="0.25">
      <c r="A265" s="4" t="str">
        <f t="shared" si="46"/>
        <v>Alolan Ninetales0038</v>
      </c>
      <c r="J265" t="s">
        <v>157</v>
      </c>
      <c r="K265" t="e">
        <f>_xlfn.XLOOKUP(J265,[1]go_moves!$B:$B,[1]go_moves!$A:$A)</f>
        <v>#N/A</v>
      </c>
    </row>
    <row r="266" spans="1:11" x14ac:dyDescent="0.25">
      <c r="A266" s="4" t="str">
        <f t="shared" si="46"/>
        <v>Alolan Ninetales0038</v>
      </c>
      <c r="J266" t="s">
        <v>7</v>
      </c>
      <c r="K266" t="e">
        <f>_xlfn.XLOOKUP(J266,[1]go_moves!$B:$B,[1]go_moves!$A:$A)</f>
        <v>#N/A</v>
      </c>
    </row>
    <row r="267" spans="1:11" x14ac:dyDescent="0.25">
      <c r="A267" s="4" t="str">
        <f t="shared" si="46"/>
        <v>Alolan Ninetales0038</v>
      </c>
      <c r="J267" t="s">
        <v>8</v>
      </c>
      <c r="K267" t="e">
        <f>_xlfn.XLOOKUP(J267,[1]go_moves!$B:$B,[1]go_moves!$A:$A)</f>
        <v>#N/A</v>
      </c>
    </row>
    <row r="268" spans="1:11" x14ac:dyDescent="0.25">
      <c r="A268" s="4" t="s">
        <v>474</v>
      </c>
      <c r="C268" t="s">
        <v>68</v>
      </c>
      <c r="D268">
        <v>80</v>
      </c>
      <c r="E268">
        <v>41</v>
      </c>
      <c r="F268">
        <v>251</v>
      </c>
      <c r="G268" s="1">
        <v>0.5</v>
      </c>
      <c r="H268" s="1">
        <v>0.1</v>
      </c>
      <c r="I268" t="s">
        <v>158</v>
      </c>
      <c r="J268" t="s">
        <v>155</v>
      </c>
      <c r="K268">
        <f>_xlfn.XLOOKUP(J268,[1]go_moves!$B:$B,[1]go_moves!$A:$A)</f>
        <v>129</v>
      </c>
    </row>
    <row r="269" spans="1:11" x14ac:dyDescent="0.25">
      <c r="A269" s="4" t="str">
        <f t="shared" ref="A269:A272" si="47">A268</f>
        <v>Jigglypuff0039</v>
      </c>
      <c r="C269" t="s">
        <v>147</v>
      </c>
      <c r="I269" t="s">
        <v>148</v>
      </c>
      <c r="J269" t="s">
        <v>150</v>
      </c>
      <c r="K269">
        <f>_xlfn.XLOOKUP(J269,[1]go_moves!$B:$B,[1]go_moves!$A:$A)</f>
        <v>127</v>
      </c>
    </row>
    <row r="270" spans="1:11" x14ac:dyDescent="0.25">
      <c r="A270" s="4" t="str">
        <f t="shared" si="47"/>
        <v>Jigglypuff0039</v>
      </c>
      <c r="J270" t="s">
        <v>131</v>
      </c>
      <c r="K270">
        <f>_xlfn.XLOOKUP(J270,[1]go_moves!$B:$B,[1]go_moves!$A:$A)</f>
        <v>183</v>
      </c>
    </row>
    <row r="271" spans="1:11" x14ac:dyDescent="0.25">
      <c r="A271" s="4" t="str">
        <f t="shared" si="47"/>
        <v>Jigglypuff0039</v>
      </c>
      <c r="J271" t="s">
        <v>162</v>
      </c>
      <c r="K271" t="e">
        <f>_xlfn.XLOOKUP(J271,[1]go_moves!$B:$B,[1]go_moves!$A:$A)</f>
        <v>#N/A</v>
      </c>
    </row>
    <row r="272" spans="1:11" x14ac:dyDescent="0.25">
      <c r="A272" s="4" t="str">
        <f t="shared" si="47"/>
        <v>Jigglypuff0039</v>
      </c>
      <c r="J272" t="s">
        <v>163</v>
      </c>
      <c r="K272" t="e">
        <f>_xlfn.XLOOKUP(J272,[1]go_moves!$B:$B,[1]go_moves!$A:$A)</f>
        <v>#N/A</v>
      </c>
    </row>
    <row r="273" spans="1:11" x14ac:dyDescent="0.25">
      <c r="A273" s="4" t="s">
        <v>475</v>
      </c>
      <c r="C273" t="s">
        <v>68</v>
      </c>
      <c r="D273">
        <v>156</v>
      </c>
      <c r="E273">
        <v>90</v>
      </c>
      <c r="F273">
        <v>295</v>
      </c>
      <c r="G273" s="1">
        <v>0.2</v>
      </c>
      <c r="H273" s="1">
        <v>0.06</v>
      </c>
      <c r="I273" t="s">
        <v>108</v>
      </c>
      <c r="J273" t="s">
        <v>155</v>
      </c>
      <c r="K273">
        <f>_xlfn.XLOOKUP(J273,[1]go_moves!$B:$B,[1]go_moves!$A:$A)</f>
        <v>129</v>
      </c>
    </row>
    <row r="274" spans="1:11" x14ac:dyDescent="0.25">
      <c r="A274" s="4" t="str">
        <f t="shared" ref="A274:A277" si="48">A273</f>
        <v>Wigglytuff0040</v>
      </c>
      <c r="C274" t="s">
        <v>147</v>
      </c>
      <c r="I274" t="s">
        <v>158</v>
      </c>
      <c r="J274" t="s">
        <v>150</v>
      </c>
      <c r="K274">
        <f>_xlfn.XLOOKUP(J274,[1]go_moves!$B:$B,[1]go_moves!$A:$A)</f>
        <v>127</v>
      </c>
    </row>
    <row r="275" spans="1:11" x14ac:dyDescent="0.25">
      <c r="A275" s="4" t="str">
        <f t="shared" si="48"/>
        <v>Wigglytuff0040</v>
      </c>
      <c r="I275" t="s">
        <v>148</v>
      </c>
      <c r="J275" t="s">
        <v>85</v>
      </c>
      <c r="K275">
        <f>_xlfn.XLOOKUP(J275,[1]go_moves!$B:$B,[1]go_moves!$A:$A)</f>
        <v>76</v>
      </c>
    </row>
    <row r="276" spans="1:11" x14ac:dyDescent="0.25">
      <c r="A276" s="4" t="str">
        <f t="shared" si="48"/>
        <v>Wigglytuff0040</v>
      </c>
      <c r="J276" t="s">
        <v>48</v>
      </c>
      <c r="K276">
        <f>_xlfn.XLOOKUP(J276,[1]go_moves!$B:$B,[1]go_moves!$A:$A)</f>
        <v>93</v>
      </c>
    </row>
    <row r="277" spans="1:11" x14ac:dyDescent="0.25">
      <c r="A277" s="4" t="str">
        <f t="shared" si="48"/>
        <v>Wigglytuff0040</v>
      </c>
      <c r="J277" t="s">
        <v>110</v>
      </c>
      <c r="K277">
        <f>_xlfn.XLOOKUP(J277,[1]go_moves!$B:$B,[1]go_moves!$A:$A)</f>
        <v>131</v>
      </c>
    </row>
    <row r="278" spans="1:11" x14ac:dyDescent="0.25">
      <c r="A278" s="4" t="s">
        <v>476</v>
      </c>
      <c r="C278" t="s">
        <v>1</v>
      </c>
      <c r="D278">
        <v>83</v>
      </c>
      <c r="E278">
        <v>73</v>
      </c>
      <c r="F278">
        <v>120</v>
      </c>
      <c r="G278" s="1">
        <v>0.5</v>
      </c>
      <c r="H278" s="1">
        <v>0.2</v>
      </c>
      <c r="I278" t="s">
        <v>45</v>
      </c>
      <c r="J278" t="s">
        <v>70</v>
      </c>
      <c r="K278">
        <f>_xlfn.XLOOKUP(J278,[1]go_moves!$B:$B,[1]go_moves!$A:$A)</f>
        <v>156</v>
      </c>
    </row>
    <row r="279" spans="1:11" x14ac:dyDescent="0.25">
      <c r="A279" s="4" t="str">
        <f t="shared" ref="A279:A283" si="49">A278</f>
        <v>Zubat0041</v>
      </c>
      <c r="C279" t="s">
        <v>28</v>
      </c>
      <c r="I279" t="s">
        <v>69</v>
      </c>
      <c r="J279" t="s">
        <v>92</v>
      </c>
      <c r="K279">
        <f>_xlfn.XLOOKUP(J279,[1]go_moves!$B:$B,[1]go_moves!$A:$A)</f>
        <v>101</v>
      </c>
    </row>
    <row r="280" spans="1:11" x14ac:dyDescent="0.25">
      <c r="A280" s="4" t="str">
        <f t="shared" si="49"/>
        <v>Zubat0041</v>
      </c>
      <c r="J280" t="s">
        <v>164</v>
      </c>
      <c r="K280">
        <f>_xlfn.XLOOKUP(J280,[1]go_moves!$B:$B,[1]go_moves!$A:$A)</f>
        <v>159</v>
      </c>
    </row>
    <row r="281" spans="1:11" x14ac:dyDescent="0.25">
      <c r="A281" s="4" t="str">
        <f t="shared" si="49"/>
        <v>Zubat0041</v>
      </c>
      <c r="J281" t="s">
        <v>165</v>
      </c>
      <c r="K281" t="e">
        <f>_xlfn.XLOOKUP(J281,[1]go_moves!$B:$B,[1]go_moves!$A:$A)</f>
        <v>#N/A</v>
      </c>
    </row>
    <row r="282" spans="1:11" x14ac:dyDescent="0.25">
      <c r="A282" s="4" t="str">
        <f t="shared" si="49"/>
        <v>Zubat0041</v>
      </c>
      <c r="J282" t="s">
        <v>7</v>
      </c>
      <c r="K282" t="e">
        <f>_xlfn.XLOOKUP(J282,[1]go_moves!$B:$B,[1]go_moves!$A:$A)</f>
        <v>#N/A</v>
      </c>
    </row>
    <row r="283" spans="1:11" x14ac:dyDescent="0.25">
      <c r="A283" s="4" t="str">
        <f t="shared" si="49"/>
        <v>Zubat0041</v>
      </c>
      <c r="J283" t="s">
        <v>8</v>
      </c>
      <c r="K283" t="e">
        <f>_xlfn.XLOOKUP(J283,[1]go_moves!$B:$B,[1]go_moves!$A:$A)</f>
        <v>#N/A</v>
      </c>
    </row>
    <row r="284" spans="1:11" x14ac:dyDescent="0.25">
      <c r="A284" s="4" t="s">
        <v>477</v>
      </c>
      <c r="C284" t="s">
        <v>1</v>
      </c>
      <c r="D284">
        <v>161</v>
      </c>
      <c r="E284">
        <v>150</v>
      </c>
      <c r="F284">
        <v>181</v>
      </c>
      <c r="G284" s="1">
        <v>0.2</v>
      </c>
      <c r="H284" s="1">
        <v>7.0000000000000007E-2</v>
      </c>
      <c r="I284" t="s">
        <v>45</v>
      </c>
      <c r="J284" t="s">
        <v>70</v>
      </c>
      <c r="K284">
        <f>_xlfn.XLOOKUP(J284,[1]go_moves!$B:$B,[1]go_moves!$A:$A)</f>
        <v>156</v>
      </c>
    </row>
    <row r="285" spans="1:11" x14ac:dyDescent="0.25">
      <c r="A285" s="4" t="str">
        <f t="shared" ref="A285:A289" si="50">A284</f>
        <v>Golbat0042</v>
      </c>
      <c r="C285" t="s">
        <v>28</v>
      </c>
      <c r="I285" t="s">
        <v>73</v>
      </c>
      <c r="J285" t="s">
        <v>92</v>
      </c>
      <c r="K285">
        <f>_xlfn.XLOOKUP(J285,[1]go_moves!$B:$B,[1]go_moves!$A:$A)</f>
        <v>101</v>
      </c>
    </row>
    <row r="286" spans="1:11" x14ac:dyDescent="0.25">
      <c r="A286" s="4" t="str">
        <f t="shared" si="50"/>
        <v>Golbat0042</v>
      </c>
      <c r="J286" t="s">
        <v>84</v>
      </c>
      <c r="K286">
        <f>_xlfn.XLOOKUP(J286,[1]go_moves!$B:$B,[1]go_moves!$A:$A)</f>
        <v>117</v>
      </c>
    </row>
    <row r="287" spans="1:11" x14ac:dyDescent="0.25">
      <c r="A287" s="4" t="str">
        <f t="shared" si="50"/>
        <v>Golbat0042</v>
      </c>
      <c r="J287" t="s">
        <v>166</v>
      </c>
      <c r="K287" t="e">
        <f>_xlfn.XLOOKUP(J287,[1]go_moves!$B:$B,[1]go_moves!$A:$A)</f>
        <v>#N/A</v>
      </c>
    </row>
    <row r="288" spans="1:11" x14ac:dyDescent="0.25">
      <c r="A288" s="4" t="str">
        <f t="shared" si="50"/>
        <v>Golbat0042</v>
      </c>
      <c r="J288" t="s">
        <v>7</v>
      </c>
      <c r="K288" t="e">
        <f>_xlfn.XLOOKUP(J288,[1]go_moves!$B:$B,[1]go_moves!$A:$A)</f>
        <v>#N/A</v>
      </c>
    </row>
    <row r="289" spans="1:11" x14ac:dyDescent="0.25">
      <c r="A289" s="4" t="str">
        <f t="shared" si="50"/>
        <v>Golbat0042</v>
      </c>
      <c r="J289" t="s">
        <v>8</v>
      </c>
      <c r="K289" t="e">
        <f>_xlfn.XLOOKUP(J289,[1]go_moves!$B:$B,[1]go_moves!$A:$A)</f>
        <v>#N/A</v>
      </c>
    </row>
    <row r="290" spans="1:11" x14ac:dyDescent="0.25">
      <c r="A290" s="4" t="s">
        <v>478</v>
      </c>
      <c r="C290" t="s">
        <v>0</v>
      </c>
      <c r="D290">
        <v>131</v>
      </c>
      <c r="E290">
        <v>112</v>
      </c>
      <c r="F290">
        <v>128</v>
      </c>
      <c r="G290" s="1">
        <v>0.6</v>
      </c>
      <c r="H290" s="1">
        <v>0.15</v>
      </c>
      <c r="I290" t="s">
        <v>91</v>
      </c>
      <c r="J290" t="s">
        <v>151</v>
      </c>
      <c r="K290">
        <f>_xlfn.XLOOKUP(J290,[1]go_moves!$B:$B,[1]go_moves!$A:$A)</f>
        <v>130</v>
      </c>
    </row>
    <row r="291" spans="1:11" x14ac:dyDescent="0.25">
      <c r="A291" s="4" t="str">
        <f t="shared" ref="A291:A294" si="51">A290</f>
        <v>Oddish0043</v>
      </c>
      <c r="C291" t="s">
        <v>1</v>
      </c>
      <c r="I291" t="s">
        <v>10</v>
      </c>
      <c r="J291" t="s">
        <v>5</v>
      </c>
      <c r="K291">
        <f>_xlfn.XLOOKUP(J291,[1]go_moves!$B:$B,[1]go_moves!$A:$A)</f>
        <v>108</v>
      </c>
    </row>
    <row r="292" spans="1:11" x14ac:dyDescent="0.25">
      <c r="A292" s="4" t="str">
        <f t="shared" si="51"/>
        <v>Oddish0043</v>
      </c>
      <c r="J292" t="s">
        <v>6</v>
      </c>
      <c r="K292">
        <f>_xlfn.XLOOKUP(J292,[1]go_moves!$B:$B,[1]go_moves!$A:$A)</f>
        <v>133</v>
      </c>
    </row>
    <row r="293" spans="1:11" x14ac:dyDescent="0.25">
      <c r="A293" s="4" t="str">
        <f t="shared" si="51"/>
        <v>Oddish0043</v>
      </c>
      <c r="J293" t="s">
        <v>7</v>
      </c>
      <c r="K293" t="e">
        <f>_xlfn.XLOOKUP(J293,[1]go_moves!$B:$B,[1]go_moves!$A:$A)</f>
        <v>#N/A</v>
      </c>
    </row>
    <row r="294" spans="1:11" x14ac:dyDescent="0.25">
      <c r="A294" s="4" t="str">
        <f t="shared" si="51"/>
        <v>Oddish0043</v>
      </c>
      <c r="J294" t="s">
        <v>8</v>
      </c>
      <c r="K294" t="e">
        <f>_xlfn.XLOOKUP(J294,[1]go_moves!$B:$B,[1]go_moves!$A:$A)</f>
        <v>#N/A</v>
      </c>
    </row>
    <row r="295" spans="1:11" x14ac:dyDescent="0.25">
      <c r="A295" s="4" t="s">
        <v>479</v>
      </c>
      <c r="C295" t="s">
        <v>0</v>
      </c>
      <c r="D295">
        <v>153</v>
      </c>
      <c r="E295">
        <v>136</v>
      </c>
      <c r="F295">
        <v>155</v>
      </c>
      <c r="G295" s="1">
        <v>0.3</v>
      </c>
      <c r="H295" s="1">
        <v>7.0000000000000007E-2</v>
      </c>
      <c r="I295" t="s">
        <v>91</v>
      </c>
      <c r="J295" t="s">
        <v>151</v>
      </c>
      <c r="K295">
        <f>_xlfn.XLOOKUP(J295,[1]go_moves!$B:$B,[1]go_moves!$A:$A)</f>
        <v>130</v>
      </c>
    </row>
    <row r="296" spans="1:11" x14ac:dyDescent="0.25">
      <c r="A296" s="4" t="str">
        <f t="shared" ref="A296:A299" si="52">A295</f>
        <v>Gloom0044</v>
      </c>
      <c r="C296" t="s">
        <v>1</v>
      </c>
      <c r="I296" t="s">
        <v>10</v>
      </c>
      <c r="J296" t="s">
        <v>13</v>
      </c>
      <c r="K296">
        <f>_xlfn.XLOOKUP(J296,[1]go_moves!$B:$B,[1]go_moves!$A:$A)</f>
        <v>98</v>
      </c>
    </row>
    <row r="297" spans="1:11" x14ac:dyDescent="0.25">
      <c r="A297" s="4" t="str">
        <f t="shared" si="52"/>
        <v>Gloom0044</v>
      </c>
      <c r="J297" t="s">
        <v>6</v>
      </c>
      <c r="K297">
        <f>_xlfn.XLOOKUP(J297,[1]go_moves!$B:$B,[1]go_moves!$A:$A)</f>
        <v>133</v>
      </c>
    </row>
    <row r="298" spans="1:11" x14ac:dyDescent="0.25">
      <c r="A298" s="4" t="str">
        <f t="shared" si="52"/>
        <v>Gloom0044</v>
      </c>
      <c r="J298" t="s">
        <v>7</v>
      </c>
      <c r="K298" t="e">
        <f>_xlfn.XLOOKUP(J298,[1]go_moves!$B:$B,[1]go_moves!$A:$A)</f>
        <v>#N/A</v>
      </c>
    </row>
    <row r="299" spans="1:11" x14ac:dyDescent="0.25">
      <c r="A299" s="4" t="str">
        <f t="shared" si="52"/>
        <v>Gloom0044</v>
      </c>
      <c r="J299" t="s">
        <v>8</v>
      </c>
      <c r="K299" t="e">
        <f>_xlfn.XLOOKUP(J299,[1]go_moves!$B:$B,[1]go_moves!$A:$A)</f>
        <v>#N/A</v>
      </c>
    </row>
    <row r="300" spans="1:11" x14ac:dyDescent="0.25">
      <c r="A300" s="4" t="s">
        <v>480</v>
      </c>
      <c r="C300" t="s">
        <v>0</v>
      </c>
      <c r="D300">
        <v>202</v>
      </c>
      <c r="E300">
        <v>167</v>
      </c>
      <c r="F300">
        <v>181</v>
      </c>
      <c r="G300" s="1">
        <v>0.15</v>
      </c>
      <c r="H300" s="1">
        <v>0.05</v>
      </c>
      <c r="I300" t="s">
        <v>91</v>
      </c>
      <c r="J300" t="s">
        <v>151</v>
      </c>
      <c r="K300">
        <f>_xlfn.XLOOKUP(J300,[1]go_moves!$B:$B,[1]go_moves!$A:$A)</f>
        <v>130</v>
      </c>
    </row>
    <row r="301" spans="1:11" x14ac:dyDescent="0.25">
      <c r="A301" s="4" t="str">
        <f t="shared" ref="A301:A305" si="53">A300</f>
        <v>Vileplume0045</v>
      </c>
      <c r="C301" t="s">
        <v>1</v>
      </c>
      <c r="I301" t="s">
        <v>10</v>
      </c>
      <c r="J301" t="s">
        <v>13</v>
      </c>
      <c r="K301">
        <f>_xlfn.XLOOKUP(J301,[1]go_moves!$B:$B,[1]go_moves!$A:$A)</f>
        <v>98</v>
      </c>
    </row>
    <row r="302" spans="1:11" x14ac:dyDescent="0.25">
      <c r="A302" s="4" t="str">
        <f t="shared" si="53"/>
        <v>Vileplume0045</v>
      </c>
      <c r="J302" t="s">
        <v>6</v>
      </c>
      <c r="K302">
        <f>_xlfn.XLOOKUP(J302,[1]go_moves!$B:$B,[1]go_moves!$A:$A)</f>
        <v>133</v>
      </c>
    </row>
    <row r="303" spans="1:11" x14ac:dyDescent="0.25">
      <c r="A303" s="4" t="str">
        <f t="shared" si="53"/>
        <v>Vileplume0045</v>
      </c>
      <c r="J303" t="s">
        <v>11</v>
      </c>
      <c r="K303">
        <f>_xlfn.XLOOKUP(J303,[1]go_moves!$B:$B,[1]go_moves!$A:$A)</f>
        <v>153</v>
      </c>
    </row>
    <row r="304" spans="1:11" x14ac:dyDescent="0.25">
      <c r="A304" s="4" t="str">
        <f t="shared" si="53"/>
        <v>Vileplume0045</v>
      </c>
      <c r="J304" t="s">
        <v>7</v>
      </c>
      <c r="K304" t="e">
        <f>_xlfn.XLOOKUP(J304,[1]go_moves!$B:$B,[1]go_moves!$A:$A)</f>
        <v>#N/A</v>
      </c>
    </row>
    <row r="305" spans="1:11" x14ac:dyDescent="0.25">
      <c r="A305" s="4" t="str">
        <f t="shared" si="53"/>
        <v>Vileplume0045</v>
      </c>
      <c r="J305" t="s">
        <v>8</v>
      </c>
      <c r="K305" t="e">
        <f>_xlfn.XLOOKUP(J305,[1]go_moves!$B:$B,[1]go_moves!$A:$A)</f>
        <v>#N/A</v>
      </c>
    </row>
    <row r="306" spans="1:11" x14ac:dyDescent="0.25">
      <c r="A306" s="4" t="s">
        <v>481</v>
      </c>
      <c r="C306" t="s">
        <v>52</v>
      </c>
      <c r="D306">
        <v>121</v>
      </c>
      <c r="E306">
        <v>99</v>
      </c>
      <c r="F306">
        <v>111</v>
      </c>
      <c r="G306" s="1">
        <v>0.4</v>
      </c>
      <c r="H306" s="1">
        <v>0.15</v>
      </c>
      <c r="I306" t="s">
        <v>53</v>
      </c>
      <c r="J306" t="s">
        <v>167</v>
      </c>
      <c r="K306">
        <f>_xlfn.XLOOKUP(J306,[1]go_moves!$B:$B,[1]go_moves!$A:$A)</f>
        <v>132</v>
      </c>
    </row>
    <row r="307" spans="1:11" x14ac:dyDescent="0.25">
      <c r="A307" s="4" t="str">
        <f t="shared" ref="A307:A308" si="54">A306</f>
        <v>Paras0046</v>
      </c>
      <c r="C307" t="s">
        <v>0</v>
      </c>
      <c r="I307" t="s">
        <v>19</v>
      </c>
      <c r="J307" t="s">
        <v>5</v>
      </c>
      <c r="K307">
        <f>_xlfn.XLOOKUP(J307,[1]go_moves!$B:$B,[1]go_moves!$A:$A)</f>
        <v>108</v>
      </c>
    </row>
    <row r="308" spans="1:11" x14ac:dyDescent="0.25">
      <c r="A308" s="4" t="str">
        <f t="shared" si="54"/>
        <v>Paras0046</v>
      </c>
      <c r="J308" t="s">
        <v>66</v>
      </c>
      <c r="K308">
        <f>_xlfn.XLOOKUP(J308,[1]go_moves!$B:$B,[1]go_moves!$A:$A)</f>
        <v>140</v>
      </c>
    </row>
    <row r="309" spans="1:11" x14ac:dyDescent="0.25">
      <c r="A309" s="4" t="s">
        <v>482</v>
      </c>
      <c r="C309" t="s">
        <v>52</v>
      </c>
      <c r="D309">
        <v>165</v>
      </c>
      <c r="E309">
        <v>146</v>
      </c>
      <c r="F309">
        <v>155</v>
      </c>
      <c r="G309" s="1">
        <v>0.2</v>
      </c>
      <c r="H309" s="1">
        <v>7.0000000000000007E-2</v>
      </c>
      <c r="I309" t="s">
        <v>168</v>
      </c>
      <c r="J309" t="s">
        <v>167</v>
      </c>
      <c r="K309">
        <f>_xlfn.XLOOKUP(J309,[1]go_moves!$B:$B,[1]go_moves!$A:$A)</f>
        <v>132</v>
      </c>
    </row>
    <row r="310" spans="1:11" x14ac:dyDescent="0.25">
      <c r="A310" s="4" t="str">
        <f t="shared" ref="A310:A311" si="55">A309</f>
        <v>Parasect0047</v>
      </c>
      <c r="C310" t="s">
        <v>0</v>
      </c>
      <c r="I310" t="s">
        <v>56</v>
      </c>
      <c r="J310" t="s">
        <v>11</v>
      </c>
      <c r="K310">
        <f>_xlfn.XLOOKUP(J310,[1]go_moves!$B:$B,[1]go_moves!$A:$A)</f>
        <v>153</v>
      </c>
    </row>
    <row r="311" spans="1:11" x14ac:dyDescent="0.25">
      <c r="A311" s="4" t="str">
        <f t="shared" si="55"/>
        <v>Parasect0047</v>
      </c>
      <c r="I311" t="s">
        <v>57</v>
      </c>
      <c r="J311" t="s">
        <v>66</v>
      </c>
      <c r="K311">
        <f>_xlfn.XLOOKUP(J311,[1]go_moves!$B:$B,[1]go_moves!$A:$A)</f>
        <v>140</v>
      </c>
    </row>
    <row r="312" spans="1:11" x14ac:dyDescent="0.25">
      <c r="A312" s="4" t="s">
        <v>483</v>
      </c>
      <c r="C312" t="s">
        <v>52</v>
      </c>
      <c r="D312">
        <v>100</v>
      </c>
      <c r="E312">
        <v>100</v>
      </c>
      <c r="F312">
        <v>155</v>
      </c>
      <c r="G312" s="1">
        <v>0.5</v>
      </c>
      <c r="H312" s="1">
        <v>0.15</v>
      </c>
      <c r="I312" t="s">
        <v>53</v>
      </c>
      <c r="J312" t="s">
        <v>92</v>
      </c>
      <c r="K312">
        <f>_xlfn.XLOOKUP(J312,[1]go_moves!$B:$B,[1]go_moves!$A:$A)</f>
        <v>101</v>
      </c>
    </row>
    <row r="313" spans="1:11" x14ac:dyDescent="0.25">
      <c r="A313" s="4" t="str">
        <f t="shared" ref="A313:A316" si="56">A312</f>
        <v>Venonat0048</v>
      </c>
      <c r="C313" t="s">
        <v>1</v>
      </c>
      <c r="I313" t="s">
        <v>55</v>
      </c>
      <c r="J313" t="s">
        <v>169</v>
      </c>
      <c r="K313">
        <f>_xlfn.XLOOKUP(J313,[1]go_moves!$B:$B,[1]go_moves!$A:$A)</f>
        <v>85</v>
      </c>
    </row>
    <row r="314" spans="1:11" x14ac:dyDescent="0.25">
      <c r="A314" s="4" t="str">
        <f t="shared" si="56"/>
        <v>Venonat0048</v>
      </c>
      <c r="J314" t="s">
        <v>60</v>
      </c>
      <c r="K314">
        <f>_xlfn.XLOOKUP(J314,[1]go_moves!$B:$B,[1]go_moves!$A:$A)</f>
        <v>139</v>
      </c>
    </row>
    <row r="315" spans="1:11" x14ac:dyDescent="0.25">
      <c r="A315" s="4" t="str">
        <f t="shared" si="56"/>
        <v>Venonat0048</v>
      </c>
      <c r="J315" t="s">
        <v>7</v>
      </c>
      <c r="K315" t="e">
        <f>_xlfn.XLOOKUP(J315,[1]go_moves!$B:$B,[1]go_moves!$A:$A)</f>
        <v>#N/A</v>
      </c>
    </row>
    <row r="316" spans="1:11" x14ac:dyDescent="0.25">
      <c r="A316" s="4" t="str">
        <f t="shared" si="56"/>
        <v>Venonat0048</v>
      </c>
      <c r="J316" t="s">
        <v>8</v>
      </c>
      <c r="K316" t="e">
        <f>_xlfn.XLOOKUP(J316,[1]go_moves!$B:$B,[1]go_moves!$A:$A)</f>
        <v>#N/A</v>
      </c>
    </row>
    <row r="317" spans="1:11" x14ac:dyDescent="0.25">
      <c r="A317" s="4" t="s">
        <v>484</v>
      </c>
      <c r="C317" t="s">
        <v>52</v>
      </c>
      <c r="D317">
        <v>179</v>
      </c>
      <c r="E317">
        <v>143</v>
      </c>
      <c r="F317">
        <v>172</v>
      </c>
      <c r="G317" s="1">
        <v>0.2</v>
      </c>
      <c r="H317" s="1">
        <v>7.0000000000000007E-2</v>
      </c>
      <c r="I317" t="s">
        <v>55</v>
      </c>
      <c r="J317" t="s">
        <v>58</v>
      </c>
      <c r="K317">
        <f>_xlfn.XLOOKUP(J317,[1]go_moves!$B:$B,[1]go_moves!$A:$A)</f>
        <v>100</v>
      </c>
    </row>
    <row r="318" spans="1:11" x14ac:dyDescent="0.25">
      <c r="A318" s="4" t="str">
        <f t="shared" ref="A318:A322" si="57">A317</f>
        <v>Venomoth0049</v>
      </c>
      <c r="C318" t="s">
        <v>1</v>
      </c>
      <c r="I318" t="s">
        <v>62</v>
      </c>
      <c r="J318" t="s">
        <v>92</v>
      </c>
      <c r="K318">
        <f>_xlfn.XLOOKUP(J318,[1]go_moves!$B:$B,[1]go_moves!$A:$A)</f>
        <v>101</v>
      </c>
    </row>
    <row r="319" spans="1:11" x14ac:dyDescent="0.25">
      <c r="A319" s="4" t="str">
        <f t="shared" si="57"/>
        <v>Venomoth0049</v>
      </c>
      <c r="I319" t="s">
        <v>57</v>
      </c>
      <c r="J319" t="s">
        <v>59</v>
      </c>
      <c r="K319" t="e">
        <f>_xlfn.XLOOKUP(J319,[1]go_moves!$B:$B,[1]go_moves!$A:$A)</f>
        <v>#N/A</v>
      </c>
    </row>
    <row r="320" spans="1:11" x14ac:dyDescent="0.25">
      <c r="A320" s="4" t="str">
        <f t="shared" si="57"/>
        <v>Venomoth0049</v>
      </c>
      <c r="J320" t="s">
        <v>170</v>
      </c>
      <c r="K320">
        <f>_xlfn.XLOOKUP(J320,[1]go_moves!$B:$B,[1]go_moves!$A:$A)</f>
        <v>181</v>
      </c>
    </row>
    <row r="321" spans="1:11" x14ac:dyDescent="0.25">
      <c r="A321" s="4" t="str">
        <f t="shared" si="57"/>
        <v>Venomoth0049</v>
      </c>
      <c r="J321" t="s">
        <v>7</v>
      </c>
      <c r="K321" t="e">
        <f>_xlfn.XLOOKUP(J321,[1]go_moves!$B:$B,[1]go_moves!$A:$A)</f>
        <v>#N/A</v>
      </c>
    </row>
    <row r="322" spans="1:11" x14ac:dyDescent="0.25">
      <c r="A322" s="4" t="str">
        <f t="shared" si="57"/>
        <v>Venomoth0049</v>
      </c>
      <c r="J322" t="s">
        <v>8</v>
      </c>
      <c r="K322" t="e">
        <f>_xlfn.XLOOKUP(J322,[1]go_moves!$B:$B,[1]go_moves!$A:$A)</f>
        <v>#N/A</v>
      </c>
    </row>
    <row r="323" spans="1:11" x14ac:dyDescent="0.25">
      <c r="A323" s="4" t="s">
        <v>485</v>
      </c>
      <c r="C323" t="s">
        <v>121</v>
      </c>
      <c r="D323">
        <v>109</v>
      </c>
      <c r="E323">
        <v>78</v>
      </c>
      <c r="F323">
        <v>67</v>
      </c>
      <c r="G323" s="1">
        <v>0.5</v>
      </c>
      <c r="H323" s="1">
        <v>0.1</v>
      </c>
      <c r="I323" t="s">
        <v>171</v>
      </c>
      <c r="J323" t="s">
        <v>80</v>
      </c>
      <c r="K323">
        <f>_xlfn.XLOOKUP(J323,[1]go_moves!$B:$B,[1]go_moves!$A:$A)</f>
        <v>83</v>
      </c>
    </row>
    <row r="324" spans="1:11" x14ac:dyDescent="0.25">
      <c r="A324" s="4" t="str">
        <f t="shared" ref="A324:A327" si="58">A323</f>
        <v>Diglett0050</v>
      </c>
      <c r="I324" t="s">
        <v>19</v>
      </c>
      <c r="J324" t="s">
        <v>172</v>
      </c>
      <c r="K324">
        <f>_xlfn.XLOOKUP(J324,[1]go_moves!$B:$B,[1]go_moves!$A:$A)</f>
        <v>138</v>
      </c>
    </row>
    <row r="325" spans="1:11" x14ac:dyDescent="0.25">
      <c r="A325" s="4" t="str">
        <f t="shared" si="58"/>
        <v>Diglett0050</v>
      </c>
      <c r="J325" t="s">
        <v>135</v>
      </c>
      <c r="K325">
        <f>_xlfn.XLOOKUP(J325,[1]go_moves!$B:$B,[1]go_moves!$A:$A)</f>
        <v>111</v>
      </c>
    </row>
    <row r="326" spans="1:11" x14ac:dyDescent="0.25">
      <c r="A326" s="4" t="str">
        <f t="shared" si="58"/>
        <v>Diglett0050</v>
      </c>
      <c r="J326" t="s">
        <v>7</v>
      </c>
      <c r="K326" t="e">
        <f>_xlfn.XLOOKUP(J326,[1]go_moves!$B:$B,[1]go_moves!$A:$A)</f>
        <v>#N/A</v>
      </c>
    </row>
    <row r="327" spans="1:11" x14ac:dyDescent="0.25">
      <c r="A327" s="4" t="str">
        <f t="shared" si="58"/>
        <v>Diglett0050</v>
      </c>
      <c r="J327" t="s">
        <v>8</v>
      </c>
      <c r="K327" t="e">
        <f>_xlfn.XLOOKUP(J327,[1]go_moves!$B:$B,[1]go_moves!$A:$A)</f>
        <v>#N/A</v>
      </c>
    </row>
    <row r="328" spans="1:11" x14ac:dyDescent="0.25">
      <c r="A328" s="4" t="s">
        <v>486</v>
      </c>
      <c r="C328" t="s">
        <v>121</v>
      </c>
      <c r="D328">
        <v>108</v>
      </c>
      <c r="E328">
        <v>81</v>
      </c>
      <c r="F328">
        <v>67</v>
      </c>
      <c r="G328" s="1">
        <v>0.5</v>
      </c>
      <c r="H328" s="1">
        <v>0.1</v>
      </c>
      <c r="I328" t="s">
        <v>128</v>
      </c>
      <c r="J328" t="s">
        <v>80</v>
      </c>
      <c r="K328">
        <f>_xlfn.XLOOKUP(J328,[1]go_moves!$B:$B,[1]go_moves!$A:$A)</f>
        <v>83</v>
      </c>
    </row>
    <row r="329" spans="1:11" x14ac:dyDescent="0.25">
      <c r="A329" s="4" t="str">
        <f t="shared" ref="A329:A332" si="59">A328</f>
        <v>Alolan Diglett0050</v>
      </c>
      <c r="C329" t="s">
        <v>127</v>
      </c>
      <c r="I329" t="s">
        <v>171</v>
      </c>
      <c r="J329" t="s">
        <v>172</v>
      </c>
      <c r="K329">
        <f>_xlfn.XLOOKUP(J329,[1]go_moves!$B:$B,[1]go_moves!$A:$A)</f>
        <v>138</v>
      </c>
    </row>
    <row r="330" spans="1:11" x14ac:dyDescent="0.25">
      <c r="A330" s="4" t="str">
        <f t="shared" si="59"/>
        <v>Alolan Diglett0050</v>
      </c>
      <c r="J330" t="s">
        <v>135</v>
      </c>
      <c r="K330">
        <f>_xlfn.XLOOKUP(J330,[1]go_moves!$B:$B,[1]go_moves!$A:$A)</f>
        <v>111</v>
      </c>
    </row>
    <row r="331" spans="1:11" x14ac:dyDescent="0.25">
      <c r="A331" s="4" t="str">
        <f t="shared" si="59"/>
        <v>Alolan Diglett0050</v>
      </c>
      <c r="J331" t="s">
        <v>7</v>
      </c>
      <c r="K331" t="e">
        <f>_xlfn.XLOOKUP(J331,[1]go_moves!$B:$B,[1]go_moves!$A:$A)</f>
        <v>#N/A</v>
      </c>
    </row>
    <row r="332" spans="1:11" x14ac:dyDescent="0.25">
      <c r="A332" s="4" t="str">
        <f t="shared" si="59"/>
        <v>Alolan Diglett0050</v>
      </c>
      <c r="J332" t="s">
        <v>8</v>
      </c>
      <c r="K332" t="e">
        <f>_xlfn.XLOOKUP(J332,[1]go_moves!$B:$B,[1]go_moves!$A:$A)</f>
        <v>#N/A</v>
      </c>
    </row>
    <row r="333" spans="1:11" x14ac:dyDescent="0.25">
      <c r="A333" s="4" t="s">
        <v>487</v>
      </c>
      <c r="C333" t="s">
        <v>121</v>
      </c>
      <c r="D333">
        <v>167</v>
      </c>
      <c r="E333">
        <v>134</v>
      </c>
      <c r="F333">
        <v>111</v>
      </c>
      <c r="G333" s="1">
        <v>0.2</v>
      </c>
      <c r="H333" s="1">
        <v>0.06</v>
      </c>
      <c r="I333" t="s">
        <v>171</v>
      </c>
      <c r="J333" t="s">
        <v>134</v>
      </c>
      <c r="K333">
        <f>_xlfn.XLOOKUP(J333,[1]go_moves!$B:$B,[1]go_moves!$A:$A)</f>
        <v>86</v>
      </c>
    </row>
    <row r="334" spans="1:11" x14ac:dyDescent="0.25">
      <c r="A334" s="4" t="str">
        <f t="shared" ref="A334:A337" si="60">A333</f>
        <v>Dugtrio0051</v>
      </c>
      <c r="I334" t="s">
        <v>173</v>
      </c>
      <c r="J334" t="s">
        <v>172</v>
      </c>
      <c r="K334">
        <f>_xlfn.XLOOKUP(J334,[1]go_moves!$B:$B,[1]go_moves!$A:$A)</f>
        <v>138</v>
      </c>
    </row>
    <row r="335" spans="1:11" x14ac:dyDescent="0.25">
      <c r="A335" s="4" t="str">
        <f t="shared" si="60"/>
        <v>Dugtrio0051</v>
      </c>
      <c r="J335" t="s">
        <v>141</v>
      </c>
      <c r="K335">
        <f>_xlfn.XLOOKUP(J335,[1]go_moves!$B:$B,[1]go_moves!$A:$A)</f>
        <v>87</v>
      </c>
    </row>
    <row r="336" spans="1:11" x14ac:dyDescent="0.25">
      <c r="A336" s="4" t="str">
        <f t="shared" si="60"/>
        <v>Dugtrio0051</v>
      </c>
      <c r="J336" t="s">
        <v>7</v>
      </c>
      <c r="K336" t="e">
        <f>_xlfn.XLOOKUP(J336,[1]go_moves!$B:$B,[1]go_moves!$A:$A)</f>
        <v>#N/A</v>
      </c>
    </row>
    <row r="337" spans="1:11" x14ac:dyDescent="0.25">
      <c r="A337" s="4" t="str">
        <f t="shared" si="60"/>
        <v>Dugtrio0051</v>
      </c>
      <c r="J337" t="s">
        <v>8</v>
      </c>
      <c r="K337" t="e">
        <f>_xlfn.XLOOKUP(J337,[1]go_moves!$B:$B,[1]go_moves!$A:$A)</f>
        <v>#N/A</v>
      </c>
    </row>
    <row r="338" spans="1:11" x14ac:dyDescent="0.25">
      <c r="A338" s="4" t="s">
        <v>488</v>
      </c>
      <c r="C338" t="s">
        <v>121</v>
      </c>
      <c r="D338">
        <v>201</v>
      </c>
      <c r="E338">
        <v>142</v>
      </c>
      <c r="F338">
        <v>111</v>
      </c>
      <c r="G338" s="1">
        <v>0.2</v>
      </c>
      <c r="H338" s="1">
        <v>0.06</v>
      </c>
      <c r="I338" t="s">
        <v>128</v>
      </c>
      <c r="J338" t="s">
        <v>134</v>
      </c>
      <c r="K338">
        <f>_xlfn.XLOOKUP(J338,[1]go_moves!$B:$B,[1]go_moves!$A:$A)</f>
        <v>86</v>
      </c>
    </row>
    <row r="339" spans="1:11" x14ac:dyDescent="0.25">
      <c r="A339" s="4" t="str">
        <f t="shared" ref="A339:A342" si="61">A338</f>
        <v>Alolan Dugtrio0051</v>
      </c>
      <c r="C339" t="s">
        <v>127</v>
      </c>
      <c r="I339" t="s">
        <v>171</v>
      </c>
      <c r="J339" t="s">
        <v>174</v>
      </c>
      <c r="K339">
        <f>_xlfn.XLOOKUP(J339,[1]go_moves!$B:$B,[1]go_moves!$A:$A)</f>
        <v>119</v>
      </c>
    </row>
    <row r="340" spans="1:11" x14ac:dyDescent="0.25">
      <c r="A340" s="4" t="str">
        <f t="shared" si="61"/>
        <v>Alolan Dugtrio0051</v>
      </c>
      <c r="J340" t="s">
        <v>172</v>
      </c>
      <c r="K340">
        <f>_xlfn.XLOOKUP(J340,[1]go_moves!$B:$B,[1]go_moves!$A:$A)</f>
        <v>138</v>
      </c>
    </row>
    <row r="341" spans="1:11" x14ac:dyDescent="0.25">
      <c r="A341" s="4" t="str">
        <f t="shared" si="61"/>
        <v>Alolan Dugtrio0051</v>
      </c>
      <c r="J341" t="s">
        <v>7</v>
      </c>
      <c r="K341" t="e">
        <f>_xlfn.XLOOKUP(J341,[1]go_moves!$B:$B,[1]go_moves!$A:$A)</f>
        <v>#N/A</v>
      </c>
    </row>
    <row r="342" spans="1:11" x14ac:dyDescent="0.25">
      <c r="A342" s="4" t="str">
        <f t="shared" si="61"/>
        <v>Alolan Dugtrio0051</v>
      </c>
      <c r="J342" t="s">
        <v>8</v>
      </c>
      <c r="K342" t="e">
        <f>_xlfn.XLOOKUP(J342,[1]go_moves!$B:$B,[1]go_moves!$A:$A)</f>
        <v>#N/A</v>
      </c>
    </row>
    <row r="343" spans="1:11" x14ac:dyDescent="0.25">
      <c r="A343" s="4" t="s">
        <v>489</v>
      </c>
      <c r="C343" t="s">
        <v>68</v>
      </c>
      <c r="D343">
        <v>92</v>
      </c>
      <c r="E343">
        <v>78</v>
      </c>
      <c r="F343">
        <v>120</v>
      </c>
      <c r="G343" s="1">
        <v>0.5</v>
      </c>
      <c r="H343" s="1">
        <v>0.15</v>
      </c>
      <c r="I343" t="s">
        <v>45</v>
      </c>
      <c r="J343" t="s">
        <v>97</v>
      </c>
      <c r="K343">
        <f>_xlfn.XLOOKUP(J343,[1]go_moves!$B:$B,[1]go_moves!$A:$A)</f>
        <v>77</v>
      </c>
    </row>
    <row r="344" spans="1:11" x14ac:dyDescent="0.25">
      <c r="A344" s="4" t="str">
        <f t="shared" ref="A344:A348" si="62">A343</f>
        <v>Meowth0052</v>
      </c>
      <c r="I344" t="s">
        <v>19</v>
      </c>
      <c r="J344" t="s">
        <v>175</v>
      </c>
      <c r="K344">
        <f>_xlfn.XLOOKUP(J344,[1]go_moves!$B:$B,[1]go_moves!$A:$A)</f>
        <v>192</v>
      </c>
    </row>
    <row r="345" spans="1:11" x14ac:dyDescent="0.25">
      <c r="A345" s="4" t="str">
        <f t="shared" si="62"/>
        <v>Meowth0052</v>
      </c>
      <c r="J345" t="s">
        <v>132</v>
      </c>
      <c r="K345">
        <f>_xlfn.XLOOKUP(J345,[1]go_moves!$B:$B,[1]go_moves!$A:$A)</f>
        <v>102</v>
      </c>
    </row>
    <row r="346" spans="1:11" x14ac:dyDescent="0.25">
      <c r="A346" s="4" t="str">
        <f t="shared" si="62"/>
        <v>Meowth0052</v>
      </c>
      <c r="J346" t="s">
        <v>162</v>
      </c>
      <c r="K346" t="e">
        <f>_xlfn.XLOOKUP(J346,[1]go_moves!$B:$B,[1]go_moves!$A:$A)</f>
        <v>#N/A</v>
      </c>
    </row>
    <row r="347" spans="1:11" x14ac:dyDescent="0.25">
      <c r="A347" s="4" t="str">
        <f t="shared" si="62"/>
        <v>Meowth0052</v>
      </c>
      <c r="J347" t="s">
        <v>7</v>
      </c>
      <c r="K347" t="e">
        <f>_xlfn.XLOOKUP(J347,[1]go_moves!$B:$B,[1]go_moves!$A:$A)</f>
        <v>#N/A</v>
      </c>
    </row>
    <row r="348" spans="1:11" x14ac:dyDescent="0.25">
      <c r="A348" s="4" t="str">
        <f t="shared" si="62"/>
        <v>Meowth0052</v>
      </c>
      <c r="J348" t="s">
        <v>8</v>
      </c>
      <c r="K348" t="e">
        <f>_xlfn.XLOOKUP(J348,[1]go_moves!$B:$B,[1]go_moves!$A:$A)</f>
        <v>#N/A</v>
      </c>
    </row>
    <row r="349" spans="1:11" x14ac:dyDescent="0.25">
      <c r="A349" s="4" t="s">
        <v>490</v>
      </c>
      <c r="C349" t="s">
        <v>82</v>
      </c>
      <c r="D349">
        <v>99</v>
      </c>
      <c r="E349">
        <v>78</v>
      </c>
      <c r="F349">
        <v>120</v>
      </c>
      <c r="G349" s="1">
        <v>0.5</v>
      </c>
      <c r="H349" s="1">
        <v>0.15</v>
      </c>
      <c r="I349" t="s">
        <v>45</v>
      </c>
      <c r="J349" t="s">
        <v>97</v>
      </c>
      <c r="K349">
        <f>_xlfn.XLOOKUP(J349,[1]go_moves!$B:$B,[1]go_moves!$A:$A)</f>
        <v>77</v>
      </c>
    </row>
    <row r="350" spans="1:11" x14ac:dyDescent="0.25">
      <c r="A350" s="4" t="str">
        <f t="shared" ref="A350:A353" si="63">A349</f>
        <v>Alolan Meowth0052</v>
      </c>
      <c r="I350" t="s">
        <v>19</v>
      </c>
      <c r="J350" t="s">
        <v>175</v>
      </c>
      <c r="K350">
        <f>_xlfn.XLOOKUP(J350,[1]go_moves!$B:$B,[1]go_moves!$A:$A)</f>
        <v>192</v>
      </c>
    </row>
    <row r="351" spans="1:11" x14ac:dyDescent="0.25">
      <c r="A351" s="4" t="str">
        <f t="shared" si="63"/>
        <v>Alolan Meowth0052</v>
      </c>
      <c r="J351" t="s">
        <v>132</v>
      </c>
      <c r="K351">
        <f>_xlfn.XLOOKUP(J351,[1]go_moves!$B:$B,[1]go_moves!$A:$A)</f>
        <v>102</v>
      </c>
    </row>
    <row r="352" spans="1:11" x14ac:dyDescent="0.25">
      <c r="A352" s="4" t="str">
        <f t="shared" si="63"/>
        <v>Alolan Meowth0052</v>
      </c>
      <c r="J352" t="s">
        <v>7</v>
      </c>
      <c r="K352" t="e">
        <f>_xlfn.XLOOKUP(J352,[1]go_moves!$B:$B,[1]go_moves!$A:$A)</f>
        <v>#N/A</v>
      </c>
    </row>
    <row r="353" spans="1:11" x14ac:dyDescent="0.25">
      <c r="A353" s="4" t="str">
        <f t="shared" si="63"/>
        <v>Alolan Meowth0052</v>
      </c>
      <c r="J353" t="s">
        <v>8</v>
      </c>
      <c r="K353" t="e">
        <f>_xlfn.XLOOKUP(J353,[1]go_moves!$B:$B,[1]go_moves!$A:$A)</f>
        <v>#N/A</v>
      </c>
    </row>
    <row r="354" spans="1:11" x14ac:dyDescent="0.25">
      <c r="A354" s="4" t="s">
        <v>491</v>
      </c>
      <c r="C354" t="s">
        <v>127</v>
      </c>
      <c r="D354">
        <v>115</v>
      </c>
      <c r="E354">
        <v>92</v>
      </c>
      <c r="F354">
        <v>137</v>
      </c>
      <c r="G354" s="1">
        <v>0.45</v>
      </c>
      <c r="H354" s="1">
        <v>0.1</v>
      </c>
      <c r="I354" t="s">
        <v>128</v>
      </c>
      <c r="J354" t="s">
        <v>80</v>
      </c>
      <c r="K354">
        <f>_xlfn.XLOOKUP(J354,[1]go_moves!$B:$B,[1]go_moves!$A:$A)</f>
        <v>83</v>
      </c>
    </row>
    <row r="355" spans="1:11" x14ac:dyDescent="0.25">
      <c r="A355" s="4" t="str">
        <f t="shared" ref="A355:A359" si="64">A354</f>
        <v>Galarian Meowth0052</v>
      </c>
      <c r="I355" t="s">
        <v>19</v>
      </c>
      <c r="J355" t="s">
        <v>131</v>
      </c>
      <c r="K355">
        <f>_xlfn.XLOOKUP(J355,[1]go_moves!$B:$B,[1]go_moves!$A:$A)</f>
        <v>183</v>
      </c>
    </row>
    <row r="356" spans="1:11" x14ac:dyDescent="0.25">
      <c r="A356" s="4" t="str">
        <f t="shared" si="64"/>
        <v>Galarian Meowth0052</v>
      </c>
      <c r="J356" t="s">
        <v>132</v>
      </c>
      <c r="K356">
        <f>_xlfn.XLOOKUP(J356,[1]go_moves!$B:$B,[1]go_moves!$A:$A)</f>
        <v>102</v>
      </c>
    </row>
    <row r="357" spans="1:11" x14ac:dyDescent="0.25">
      <c r="A357" s="4" t="str">
        <f t="shared" si="64"/>
        <v>Galarian Meowth0052</v>
      </c>
      <c r="J357" t="s">
        <v>176</v>
      </c>
      <c r="K357" t="e">
        <f>_xlfn.XLOOKUP(J357,[1]go_moves!$B:$B,[1]go_moves!$A:$A)</f>
        <v>#N/A</v>
      </c>
    </row>
    <row r="358" spans="1:11" x14ac:dyDescent="0.25">
      <c r="A358" s="4" t="str">
        <f t="shared" si="64"/>
        <v>Galarian Meowth0052</v>
      </c>
      <c r="J358" t="s">
        <v>7</v>
      </c>
      <c r="K358" t="e">
        <f>_xlfn.XLOOKUP(J358,[1]go_moves!$B:$B,[1]go_moves!$A:$A)</f>
        <v>#N/A</v>
      </c>
    </row>
    <row r="359" spans="1:11" x14ac:dyDescent="0.25">
      <c r="A359" s="4" t="str">
        <f t="shared" si="64"/>
        <v>Galarian Meowth0052</v>
      </c>
      <c r="J359" t="s">
        <v>8</v>
      </c>
      <c r="K359" t="e">
        <f>_xlfn.XLOOKUP(J359,[1]go_moves!$B:$B,[1]go_moves!$A:$A)</f>
        <v>#N/A</v>
      </c>
    </row>
    <row r="360" spans="1:11" x14ac:dyDescent="0.25">
      <c r="A360" s="4" t="s">
        <v>492</v>
      </c>
      <c r="C360" t="s">
        <v>68</v>
      </c>
      <c r="D360">
        <v>150</v>
      </c>
      <c r="E360">
        <v>136</v>
      </c>
      <c r="F360">
        <v>163</v>
      </c>
      <c r="G360" s="1">
        <v>0.2</v>
      </c>
      <c r="H360" s="1">
        <v>7.0000000000000007E-2</v>
      </c>
      <c r="I360" t="s">
        <v>158</v>
      </c>
      <c r="J360" t="s">
        <v>175</v>
      </c>
      <c r="K360">
        <f>_xlfn.XLOOKUP(J360,[1]go_moves!$B:$B,[1]go_moves!$A:$A)</f>
        <v>192</v>
      </c>
    </row>
    <row r="361" spans="1:11" x14ac:dyDescent="0.25">
      <c r="A361" s="4" t="str">
        <f t="shared" ref="A361:A366" si="65">A360</f>
        <v>Persian0053</v>
      </c>
      <c r="I361" t="s">
        <v>19</v>
      </c>
      <c r="J361" t="s">
        <v>177</v>
      </c>
      <c r="K361">
        <f>_xlfn.XLOOKUP(J361,[1]go_moves!$B:$B,[1]go_moves!$A:$A)</f>
        <v>235</v>
      </c>
    </row>
    <row r="362" spans="1:11" x14ac:dyDescent="0.25">
      <c r="A362" s="4" t="str">
        <f t="shared" si="65"/>
        <v>Persian0053</v>
      </c>
      <c r="J362" t="s">
        <v>110</v>
      </c>
      <c r="K362">
        <f>_xlfn.XLOOKUP(J362,[1]go_moves!$B:$B,[1]go_moves!$A:$A)</f>
        <v>131</v>
      </c>
    </row>
    <row r="363" spans="1:11" x14ac:dyDescent="0.25">
      <c r="A363" s="4" t="str">
        <f t="shared" si="65"/>
        <v>Persian0053</v>
      </c>
      <c r="J363" t="s">
        <v>178</v>
      </c>
      <c r="K363">
        <f>_xlfn.XLOOKUP(J363,[1]go_moves!$B:$B,[1]go_moves!$A:$A)</f>
        <v>113</v>
      </c>
    </row>
    <row r="364" spans="1:11" x14ac:dyDescent="0.25">
      <c r="A364" s="4" t="str">
        <f t="shared" si="65"/>
        <v>Persian0053</v>
      </c>
      <c r="J364" t="s">
        <v>179</v>
      </c>
      <c r="K364" t="e">
        <f>_xlfn.XLOOKUP(J364,[1]go_moves!$B:$B,[1]go_moves!$A:$A)</f>
        <v>#N/A</v>
      </c>
    </row>
    <row r="365" spans="1:11" x14ac:dyDescent="0.25">
      <c r="A365" s="4" t="str">
        <f t="shared" si="65"/>
        <v>Persian0053</v>
      </c>
      <c r="J365" t="s">
        <v>7</v>
      </c>
      <c r="K365" t="e">
        <f>_xlfn.XLOOKUP(J365,[1]go_moves!$B:$B,[1]go_moves!$A:$A)</f>
        <v>#N/A</v>
      </c>
    </row>
    <row r="366" spans="1:11" x14ac:dyDescent="0.25">
      <c r="A366" s="4" t="str">
        <f t="shared" si="65"/>
        <v>Persian0053</v>
      </c>
      <c r="J366" t="s">
        <v>8</v>
      </c>
      <c r="K366" t="e">
        <f>_xlfn.XLOOKUP(J366,[1]go_moves!$B:$B,[1]go_moves!$A:$A)</f>
        <v>#N/A</v>
      </c>
    </row>
    <row r="367" spans="1:11" x14ac:dyDescent="0.25">
      <c r="A367" s="4" t="s">
        <v>493</v>
      </c>
      <c r="C367" t="s">
        <v>82</v>
      </c>
      <c r="D367">
        <v>158</v>
      </c>
      <c r="E367">
        <v>136</v>
      </c>
      <c r="F367">
        <v>163</v>
      </c>
      <c r="G367" s="1">
        <v>0.2</v>
      </c>
      <c r="H367" s="1">
        <v>7.0000000000000007E-2</v>
      </c>
      <c r="I367" t="s">
        <v>158</v>
      </c>
      <c r="J367" t="s">
        <v>97</v>
      </c>
      <c r="K367">
        <f>_xlfn.XLOOKUP(J367,[1]go_moves!$B:$B,[1]go_moves!$A:$A)</f>
        <v>77</v>
      </c>
    </row>
    <row r="368" spans="1:11" x14ac:dyDescent="0.25">
      <c r="A368" s="4" t="str">
        <f t="shared" ref="A368:A372" si="66">A367</f>
        <v>Alolan Persian0053</v>
      </c>
      <c r="I368" t="s">
        <v>19</v>
      </c>
      <c r="J368" t="s">
        <v>175</v>
      </c>
      <c r="K368">
        <f>_xlfn.XLOOKUP(J368,[1]go_moves!$B:$B,[1]go_moves!$A:$A)</f>
        <v>192</v>
      </c>
    </row>
    <row r="369" spans="1:11" x14ac:dyDescent="0.25">
      <c r="A369" s="4" t="str">
        <f t="shared" si="66"/>
        <v>Alolan Persian0053</v>
      </c>
      <c r="J369" t="s">
        <v>177</v>
      </c>
      <c r="K369">
        <f>_xlfn.XLOOKUP(J369,[1]go_moves!$B:$B,[1]go_moves!$A:$A)</f>
        <v>235</v>
      </c>
    </row>
    <row r="370" spans="1:11" x14ac:dyDescent="0.25">
      <c r="A370" s="4" t="str">
        <f t="shared" si="66"/>
        <v>Alolan Persian0053</v>
      </c>
      <c r="J370" t="s">
        <v>110</v>
      </c>
      <c r="K370">
        <f>_xlfn.XLOOKUP(J370,[1]go_moves!$B:$B,[1]go_moves!$A:$A)</f>
        <v>131</v>
      </c>
    </row>
    <row r="371" spans="1:11" x14ac:dyDescent="0.25">
      <c r="A371" s="4" t="str">
        <f t="shared" si="66"/>
        <v>Alolan Persian0053</v>
      </c>
      <c r="J371" t="s">
        <v>7</v>
      </c>
      <c r="K371" t="e">
        <f>_xlfn.XLOOKUP(J371,[1]go_moves!$B:$B,[1]go_moves!$A:$A)</f>
        <v>#N/A</v>
      </c>
    </row>
    <row r="372" spans="1:11" x14ac:dyDescent="0.25">
      <c r="A372" s="4" t="str">
        <f t="shared" si="66"/>
        <v>Alolan Persian0053</v>
      </c>
      <c r="J372" t="s">
        <v>8</v>
      </c>
      <c r="K372" t="e">
        <f>_xlfn.XLOOKUP(J372,[1]go_moves!$B:$B,[1]go_moves!$A:$A)</f>
        <v>#N/A</v>
      </c>
    </row>
    <row r="373" spans="1:11" x14ac:dyDescent="0.25">
      <c r="A373" s="4" t="s">
        <v>494</v>
      </c>
      <c r="C373" t="s">
        <v>40</v>
      </c>
      <c r="D373">
        <v>122</v>
      </c>
      <c r="E373">
        <v>95</v>
      </c>
      <c r="F373">
        <v>137</v>
      </c>
      <c r="G373" s="1">
        <v>0.5</v>
      </c>
      <c r="H373" s="1">
        <v>0.1</v>
      </c>
      <c r="I373" t="s">
        <v>46</v>
      </c>
      <c r="J373" t="s">
        <v>43</v>
      </c>
      <c r="K373">
        <f>_xlfn.XLOOKUP(J373,[1]go_moves!$B:$B,[1]go_moves!$A:$A)</f>
        <v>107</v>
      </c>
    </row>
    <row r="374" spans="1:11" x14ac:dyDescent="0.25">
      <c r="A374" s="4" t="str">
        <f t="shared" ref="A374:A377" si="67">A373</f>
        <v>Psyduck0054</v>
      </c>
      <c r="I374" t="s">
        <v>149</v>
      </c>
      <c r="J374" t="s">
        <v>180</v>
      </c>
      <c r="K374">
        <f>_xlfn.XLOOKUP(J374,[1]go_moves!$B:$B,[1]go_moves!$A:$A)</f>
        <v>84</v>
      </c>
    </row>
    <row r="375" spans="1:11" x14ac:dyDescent="0.25">
      <c r="A375" s="4" t="str">
        <f t="shared" si="67"/>
        <v>Psyduck0054</v>
      </c>
      <c r="J375" t="s">
        <v>169</v>
      </c>
      <c r="K375">
        <f>_xlfn.XLOOKUP(J375,[1]go_moves!$B:$B,[1]go_moves!$A:$A)</f>
        <v>85</v>
      </c>
    </row>
    <row r="376" spans="1:11" x14ac:dyDescent="0.25">
      <c r="A376" s="4" t="str">
        <f t="shared" si="67"/>
        <v>Psyduck0054</v>
      </c>
      <c r="J376" t="s">
        <v>7</v>
      </c>
      <c r="K376" t="e">
        <f>_xlfn.XLOOKUP(J376,[1]go_moves!$B:$B,[1]go_moves!$A:$A)</f>
        <v>#N/A</v>
      </c>
    </row>
    <row r="377" spans="1:11" x14ac:dyDescent="0.25">
      <c r="A377" s="4" t="str">
        <f t="shared" si="67"/>
        <v>Psyduck0054</v>
      </c>
      <c r="J377" t="s">
        <v>8</v>
      </c>
      <c r="K377" t="e">
        <f>_xlfn.XLOOKUP(J377,[1]go_moves!$B:$B,[1]go_moves!$A:$A)</f>
        <v>#N/A</v>
      </c>
    </row>
    <row r="378" spans="1:11" x14ac:dyDescent="0.25">
      <c r="A378" s="4" t="s">
        <v>495</v>
      </c>
      <c r="C378" t="s">
        <v>40</v>
      </c>
      <c r="D378">
        <v>191</v>
      </c>
      <c r="E378">
        <v>162</v>
      </c>
      <c r="F378">
        <v>190</v>
      </c>
      <c r="G378" s="1">
        <v>0.2</v>
      </c>
      <c r="H378" s="1">
        <v>0.06</v>
      </c>
      <c r="I378" t="s">
        <v>55</v>
      </c>
      <c r="J378" t="s">
        <v>181</v>
      </c>
      <c r="K378">
        <f>_xlfn.XLOOKUP(J378,[1]go_moves!$B:$B,[1]go_moves!$A:$A)</f>
        <v>103</v>
      </c>
    </row>
    <row r="379" spans="1:11" x14ac:dyDescent="0.25">
      <c r="A379" s="4" t="str">
        <f t="shared" ref="A379:A386" si="68">A378</f>
        <v>Golduck0055</v>
      </c>
      <c r="I379" t="s">
        <v>46</v>
      </c>
      <c r="J379" t="s">
        <v>180</v>
      </c>
      <c r="K379">
        <f>_xlfn.XLOOKUP(J379,[1]go_moves!$B:$B,[1]go_moves!$A:$A)</f>
        <v>84</v>
      </c>
    </row>
    <row r="380" spans="1:11" x14ac:dyDescent="0.25">
      <c r="A380" s="4" t="str">
        <f t="shared" si="68"/>
        <v>Golduck0055</v>
      </c>
      <c r="J380" t="s">
        <v>47</v>
      </c>
      <c r="K380">
        <f>_xlfn.XLOOKUP(J380,[1]go_moves!$B:$B,[1]go_moves!$A:$A)</f>
        <v>147</v>
      </c>
    </row>
    <row r="381" spans="1:11" x14ac:dyDescent="0.25">
      <c r="A381" s="4" t="str">
        <f t="shared" si="68"/>
        <v>Golduck0055</v>
      </c>
      <c r="J381" t="s">
        <v>48</v>
      </c>
      <c r="K381">
        <f>_xlfn.XLOOKUP(J381,[1]go_moves!$B:$B,[1]go_moves!$A:$A)</f>
        <v>93</v>
      </c>
    </row>
    <row r="382" spans="1:11" x14ac:dyDescent="0.25">
      <c r="A382" s="4" t="str">
        <f t="shared" si="68"/>
        <v>Golduck0055</v>
      </c>
      <c r="J382" t="s">
        <v>182</v>
      </c>
      <c r="K382">
        <f>_xlfn.XLOOKUP(J382,[1]go_moves!$B:$B,[1]go_moves!$A:$A)</f>
        <v>265</v>
      </c>
    </row>
    <row r="383" spans="1:11" x14ac:dyDescent="0.25">
      <c r="A383" s="4" t="str">
        <f t="shared" si="68"/>
        <v>Golduck0055</v>
      </c>
      <c r="J383" t="s">
        <v>59</v>
      </c>
      <c r="K383" t="e">
        <f>_xlfn.XLOOKUP(J383,[1]go_moves!$B:$B,[1]go_moves!$A:$A)</f>
        <v>#N/A</v>
      </c>
    </row>
    <row r="384" spans="1:11" x14ac:dyDescent="0.25">
      <c r="A384" s="4" t="str">
        <f t="shared" si="68"/>
        <v>Golduck0055</v>
      </c>
      <c r="J384" t="s">
        <v>183</v>
      </c>
      <c r="K384">
        <f>_xlfn.XLOOKUP(J384,[1]go_moves!$B:$B,[1]go_moves!$A:$A)</f>
        <v>229</v>
      </c>
    </row>
    <row r="385" spans="1:11" x14ac:dyDescent="0.25">
      <c r="A385" s="4" t="str">
        <f t="shared" si="68"/>
        <v>Golduck0055</v>
      </c>
      <c r="J385" t="s">
        <v>7</v>
      </c>
      <c r="K385" t="e">
        <f>_xlfn.XLOOKUP(J385,[1]go_moves!$B:$B,[1]go_moves!$A:$A)</f>
        <v>#N/A</v>
      </c>
    </row>
    <row r="386" spans="1:11" x14ac:dyDescent="0.25">
      <c r="A386" s="4" t="str">
        <f t="shared" si="68"/>
        <v>Golduck0055</v>
      </c>
      <c r="J386" t="s">
        <v>8</v>
      </c>
      <c r="K386" t="e">
        <f>_xlfn.XLOOKUP(J386,[1]go_moves!$B:$B,[1]go_moves!$A:$A)</f>
        <v>#N/A</v>
      </c>
    </row>
    <row r="387" spans="1:11" x14ac:dyDescent="0.25">
      <c r="A387" s="4" t="s">
        <v>496</v>
      </c>
      <c r="C387" t="s">
        <v>184</v>
      </c>
      <c r="D387">
        <v>148</v>
      </c>
      <c r="E387">
        <v>82</v>
      </c>
      <c r="F387">
        <v>120</v>
      </c>
      <c r="G387" s="1">
        <v>0.5</v>
      </c>
      <c r="H387" s="1">
        <v>0.1</v>
      </c>
      <c r="I387" t="s">
        <v>185</v>
      </c>
      <c r="J387" t="s">
        <v>118</v>
      </c>
      <c r="K387">
        <f>_xlfn.XLOOKUP(J387,[1]go_moves!$B:$B,[1]go_moves!$A:$A)</f>
        <v>158</v>
      </c>
    </row>
    <row r="388" spans="1:11" x14ac:dyDescent="0.25">
      <c r="A388" s="4" t="str">
        <f t="shared" ref="A388:A389" si="69">A387</f>
        <v>Mankey0056</v>
      </c>
      <c r="I388" t="s">
        <v>19</v>
      </c>
      <c r="J388" t="s">
        <v>180</v>
      </c>
      <c r="K388">
        <f>_xlfn.XLOOKUP(J388,[1]go_moves!$B:$B,[1]go_moves!$A:$A)</f>
        <v>84</v>
      </c>
    </row>
    <row r="389" spans="1:11" x14ac:dyDescent="0.25">
      <c r="A389" s="4" t="str">
        <f t="shared" si="69"/>
        <v>Mankey0056</v>
      </c>
      <c r="J389" t="s">
        <v>186</v>
      </c>
      <c r="K389">
        <f>_xlfn.XLOOKUP(J389,[1]go_moves!$B:$B,[1]go_moves!$A:$A)</f>
        <v>105</v>
      </c>
    </row>
    <row r="390" spans="1:11" x14ac:dyDescent="0.25">
      <c r="A390" s="4" t="s">
        <v>497</v>
      </c>
      <c r="C390" t="s">
        <v>184</v>
      </c>
      <c r="D390">
        <v>207</v>
      </c>
      <c r="E390">
        <v>138</v>
      </c>
      <c r="F390">
        <v>163</v>
      </c>
      <c r="G390" s="1">
        <v>0.2</v>
      </c>
      <c r="H390" s="1">
        <v>0.06</v>
      </c>
      <c r="I390" t="s">
        <v>187</v>
      </c>
      <c r="J390" t="s">
        <v>190</v>
      </c>
      <c r="K390">
        <f>_xlfn.XLOOKUP(J390,[1]go_moves!$B:$B,[1]go_moves!$A:$A)</f>
        <v>170</v>
      </c>
    </row>
    <row r="391" spans="1:11" x14ac:dyDescent="0.25">
      <c r="A391" s="4" t="str">
        <f t="shared" ref="A391:A394" si="70">A390</f>
        <v>Primeape0057</v>
      </c>
      <c r="I391" t="s">
        <v>188</v>
      </c>
      <c r="J391" t="s">
        <v>139</v>
      </c>
      <c r="K391">
        <f>_xlfn.XLOOKUP(J391,[1]go_moves!$B:$B,[1]go_moves!$A:$A)</f>
        <v>88</v>
      </c>
    </row>
    <row r="392" spans="1:11" x14ac:dyDescent="0.25">
      <c r="A392" s="4" t="str">
        <f t="shared" si="70"/>
        <v>Primeape0057</v>
      </c>
      <c r="I392" t="s">
        <v>189</v>
      </c>
      <c r="J392" t="s">
        <v>186</v>
      </c>
      <c r="K392">
        <f>_xlfn.XLOOKUP(J392,[1]go_moves!$B:$B,[1]go_moves!$A:$A)</f>
        <v>105</v>
      </c>
    </row>
    <row r="393" spans="1:11" x14ac:dyDescent="0.25">
      <c r="A393" s="4" t="str">
        <f t="shared" si="70"/>
        <v>Primeape0057</v>
      </c>
      <c r="J393" t="s">
        <v>132</v>
      </c>
      <c r="K393">
        <f>_xlfn.XLOOKUP(J393,[1]go_moves!$B:$B,[1]go_moves!$A:$A)</f>
        <v>102</v>
      </c>
    </row>
    <row r="394" spans="1:11" x14ac:dyDescent="0.25">
      <c r="A394" s="4" t="str">
        <f t="shared" si="70"/>
        <v>Primeape0057</v>
      </c>
      <c r="J394" t="s">
        <v>191</v>
      </c>
      <c r="K394" t="e">
        <f>_xlfn.XLOOKUP(J394,[1]go_moves!$B:$B,[1]go_moves!$A:$A)</f>
        <v>#N/A</v>
      </c>
    </row>
    <row r="395" spans="1:11" x14ac:dyDescent="0.25">
      <c r="A395" s="4" t="s">
        <v>498</v>
      </c>
      <c r="C395" t="s">
        <v>17</v>
      </c>
      <c r="D395">
        <v>136</v>
      </c>
      <c r="E395">
        <v>93</v>
      </c>
      <c r="F395">
        <v>146</v>
      </c>
      <c r="G395" s="1">
        <v>0.3</v>
      </c>
      <c r="H395" s="1">
        <v>0.1</v>
      </c>
      <c r="I395" t="s">
        <v>45</v>
      </c>
      <c r="J395" t="s">
        <v>79</v>
      </c>
      <c r="K395">
        <f>_xlfn.XLOOKUP(J395,[1]go_moves!$B:$B,[1]go_moves!$A:$A)</f>
        <v>163</v>
      </c>
    </row>
    <row r="396" spans="1:11" x14ac:dyDescent="0.25">
      <c r="A396" s="4" t="str">
        <f t="shared" ref="A396:A399" si="71">A395</f>
        <v>Growlithe0058</v>
      </c>
      <c r="I396" t="s">
        <v>18</v>
      </c>
      <c r="J396" t="s">
        <v>192</v>
      </c>
      <c r="K396">
        <f>_xlfn.XLOOKUP(J396,[1]go_moves!$B:$B,[1]go_moves!$A:$A)</f>
        <v>80</v>
      </c>
    </row>
    <row r="397" spans="1:11" x14ac:dyDescent="0.25">
      <c r="A397" s="4" t="str">
        <f t="shared" si="71"/>
        <v>Growlithe0058</v>
      </c>
      <c r="J397" t="s">
        <v>22</v>
      </c>
      <c r="K397">
        <f>_xlfn.XLOOKUP(J397,[1]go_moves!$B:$B,[1]go_moves!$A:$A)</f>
        <v>82</v>
      </c>
    </row>
    <row r="398" spans="1:11" x14ac:dyDescent="0.25">
      <c r="A398" s="4" t="str">
        <f t="shared" si="71"/>
        <v>Growlithe0058</v>
      </c>
      <c r="J398" t="s">
        <v>7</v>
      </c>
      <c r="K398" t="e">
        <f>_xlfn.XLOOKUP(J398,[1]go_moves!$B:$B,[1]go_moves!$A:$A)</f>
        <v>#N/A</v>
      </c>
    </row>
    <row r="399" spans="1:11" x14ac:dyDescent="0.25">
      <c r="A399" s="4" t="str">
        <f t="shared" si="71"/>
        <v>Growlithe0058</v>
      </c>
      <c r="J399" t="s">
        <v>8</v>
      </c>
      <c r="K399" t="e">
        <f>_xlfn.XLOOKUP(J399,[1]go_moves!$B:$B,[1]go_moves!$A:$A)</f>
        <v>#N/A</v>
      </c>
    </row>
    <row r="400" spans="1:11" x14ac:dyDescent="0.25">
      <c r="A400" s="4" t="s">
        <v>499</v>
      </c>
      <c r="C400" t="s">
        <v>17</v>
      </c>
      <c r="D400">
        <v>142</v>
      </c>
      <c r="E400">
        <v>92</v>
      </c>
      <c r="F400">
        <v>155</v>
      </c>
      <c r="G400" s="1">
        <v>0.3</v>
      </c>
      <c r="H400" s="1">
        <v>0.1</v>
      </c>
      <c r="I400" t="s">
        <v>45</v>
      </c>
      <c r="J400" t="s">
        <v>83</v>
      </c>
      <c r="K400">
        <f>_xlfn.XLOOKUP(J400,[1]go_moves!$B:$B,[1]go_moves!$A:$A)</f>
        <v>191</v>
      </c>
    </row>
    <row r="401" spans="1:11" x14ac:dyDescent="0.25">
      <c r="A401" s="4" t="str">
        <f t="shared" ref="A401:A404" si="72">A400</f>
        <v>Growlithe (Hisuian Growlithe)0058</v>
      </c>
      <c r="C401" t="s">
        <v>193</v>
      </c>
      <c r="I401" t="s">
        <v>18</v>
      </c>
      <c r="J401" t="s">
        <v>22</v>
      </c>
      <c r="K401">
        <f>_xlfn.XLOOKUP(J401,[1]go_moves!$B:$B,[1]go_moves!$A:$A)</f>
        <v>82</v>
      </c>
    </row>
    <row r="402" spans="1:11" x14ac:dyDescent="0.25">
      <c r="A402" s="4" t="str">
        <f t="shared" si="72"/>
        <v>Growlithe (Hisuian Growlithe)0058</v>
      </c>
      <c r="J402" t="s">
        <v>123</v>
      </c>
      <c r="K402">
        <f>_xlfn.XLOOKUP(J402,[1]go_moves!$B:$B,[1]go_moves!$A:$A)</f>
        <v>112</v>
      </c>
    </row>
    <row r="403" spans="1:11" x14ac:dyDescent="0.25">
      <c r="A403" s="4" t="str">
        <f t="shared" si="72"/>
        <v>Growlithe (Hisuian Growlithe)0058</v>
      </c>
      <c r="J403" t="s">
        <v>7</v>
      </c>
      <c r="K403" t="e">
        <f>_xlfn.XLOOKUP(J403,[1]go_moves!$B:$B,[1]go_moves!$A:$A)</f>
        <v>#N/A</v>
      </c>
    </row>
    <row r="404" spans="1:11" x14ac:dyDescent="0.25">
      <c r="A404" s="4" t="str">
        <f t="shared" si="72"/>
        <v>Growlithe (Hisuian Growlithe)0058</v>
      </c>
      <c r="J404" t="s">
        <v>8</v>
      </c>
      <c r="K404" t="e">
        <f>_xlfn.XLOOKUP(J404,[1]go_moves!$B:$B,[1]go_moves!$A:$A)</f>
        <v>#N/A</v>
      </c>
    </row>
    <row r="405" spans="1:11" x14ac:dyDescent="0.25">
      <c r="A405" s="4" t="s">
        <v>500</v>
      </c>
      <c r="C405" t="s">
        <v>17</v>
      </c>
      <c r="D405">
        <v>227</v>
      </c>
      <c r="E405">
        <v>166</v>
      </c>
      <c r="F405">
        <v>207</v>
      </c>
      <c r="G405" s="1">
        <v>0.1</v>
      </c>
      <c r="H405" s="1">
        <v>0.06</v>
      </c>
      <c r="I405" t="s">
        <v>24</v>
      </c>
      <c r="J405" t="s">
        <v>83</v>
      </c>
      <c r="K405">
        <f>_xlfn.XLOOKUP(J405,[1]go_moves!$B:$B,[1]go_moves!$A:$A)</f>
        <v>191</v>
      </c>
    </row>
    <row r="406" spans="1:11" x14ac:dyDescent="0.25">
      <c r="A406" s="4" t="str">
        <f t="shared" ref="A406:A413" si="73">A405</f>
        <v>Arcanine0059</v>
      </c>
      <c r="I406" t="s">
        <v>194</v>
      </c>
      <c r="J406" t="s">
        <v>35</v>
      </c>
      <c r="K406">
        <f>_xlfn.XLOOKUP(J406,[1]go_moves!$B:$B,[1]go_moves!$A:$A)</f>
        <v>143</v>
      </c>
    </row>
    <row r="407" spans="1:11" x14ac:dyDescent="0.25">
      <c r="A407" s="4" t="str">
        <f t="shared" si="73"/>
        <v>Arcanine0059</v>
      </c>
      <c r="I407" t="s">
        <v>195</v>
      </c>
      <c r="J407" t="s">
        <v>22</v>
      </c>
      <c r="K407">
        <f>_xlfn.XLOOKUP(J407,[1]go_moves!$B:$B,[1]go_moves!$A:$A)</f>
        <v>82</v>
      </c>
    </row>
    <row r="408" spans="1:11" x14ac:dyDescent="0.25">
      <c r="A408" s="4" t="str">
        <f t="shared" si="73"/>
        <v>Arcanine0059</v>
      </c>
      <c r="I408" t="s">
        <v>196</v>
      </c>
      <c r="J408" t="s">
        <v>197</v>
      </c>
      <c r="K408" t="e">
        <f>_xlfn.XLOOKUP(J408,[1]go_moves!$B:$B,[1]go_moves!$A:$A)</f>
        <v>#N/A</v>
      </c>
    </row>
    <row r="409" spans="1:11" x14ac:dyDescent="0.25">
      <c r="A409" s="4" t="str">
        <f t="shared" si="73"/>
        <v>Arcanine0059</v>
      </c>
      <c r="J409" t="s">
        <v>136</v>
      </c>
      <c r="K409" t="e">
        <f>_xlfn.XLOOKUP(J409,[1]go_moves!$B:$B,[1]go_moves!$A:$A)</f>
        <v>#N/A</v>
      </c>
    </row>
    <row r="410" spans="1:11" x14ac:dyDescent="0.25">
      <c r="A410" s="4" t="str">
        <f t="shared" si="73"/>
        <v>Arcanine0059</v>
      </c>
      <c r="J410" t="s">
        <v>105</v>
      </c>
      <c r="K410">
        <f>_xlfn.XLOOKUP(J410,[1]go_moves!$B:$B,[1]go_moves!$A:$A)</f>
        <v>174</v>
      </c>
    </row>
    <row r="411" spans="1:11" x14ac:dyDescent="0.25">
      <c r="A411" s="4" t="str">
        <f t="shared" si="73"/>
        <v>Arcanine0059</v>
      </c>
      <c r="J411" t="s">
        <v>198</v>
      </c>
      <c r="K411" t="e">
        <f>_xlfn.XLOOKUP(J411,[1]go_moves!$B:$B,[1]go_moves!$A:$A)</f>
        <v>#N/A</v>
      </c>
    </row>
    <row r="412" spans="1:11" x14ac:dyDescent="0.25">
      <c r="A412" s="4" t="str">
        <f t="shared" si="73"/>
        <v>Arcanine0059</v>
      </c>
      <c r="J412" t="s">
        <v>7</v>
      </c>
      <c r="K412" t="e">
        <f>_xlfn.XLOOKUP(J412,[1]go_moves!$B:$B,[1]go_moves!$A:$A)</f>
        <v>#N/A</v>
      </c>
    </row>
    <row r="413" spans="1:11" x14ac:dyDescent="0.25">
      <c r="A413" s="4" t="str">
        <f t="shared" si="73"/>
        <v>Arcanine0059</v>
      </c>
      <c r="J413" t="s">
        <v>8</v>
      </c>
      <c r="K413" t="e">
        <f>_xlfn.XLOOKUP(J413,[1]go_moves!$B:$B,[1]go_moves!$A:$A)</f>
        <v>#N/A</v>
      </c>
    </row>
    <row r="414" spans="1:11" x14ac:dyDescent="0.25">
      <c r="A414" s="4" t="s">
        <v>501</v>
      </c>
      <c r="C414" t="s">
        <v>17</v>
      </c>
      <c r="D414">
        <v>232</v>
      </c>
      <c r="E414">
        <v>165</v>
      </c>
      <c r="F414">
        <v>216</v>
      </c>
      <c r="G414" s="1">
        <v>0.1</v>
      </c>
      <c r="H414" s="1">
        <v>0.06</v>
      </c>
      <c r="I414" t="s">
        <v>24</v>
      </c>
      <c r="J414" t="s">
        <v>83</v>
      </c>
      <c r="K414">
        <f>_xlfn.XLOOKUP(J414,[1]go_moves!$B:$B,[1]go_moves!$A:$A)</f>
        <v>191</v>
      </c>
    </row>
    <row r="415" spans="1:11" x14ac:dyDescent="0.25">
      <c r="A415" s="4" t="str">
        <f t="shared" ref="A415:A419" si="74">A414</f>
        <v>Arcanine (Hisuian Arcanine)0059</v>
      </c>
      <c r="C415" t="s">
        <v>193</v>
      </c>
      <c r="I415" t="s">
        <v>199</v>
      </c>
      <c r="J415" t="s">
        <v>22</v>
      </c>
      <c r="K415">
        <f>_xlfn.XLOOKUP(J415,[1]go_moves!$B:$B,[1]go_moves!$A:$A)</f>
        <v>82</v>
      </c>
    </row>
    <row r="416" spans="1:11" x14ac:dyDescent="0.25">
      <c r="A416" s="4" t="str">
        <f t="shared" si="74"/>
        <v>Arcanine (Hisuian Arcanine)0059</v>
      </c>
      <c r="I416" t="s">
        <v>194</v>
      </c>
      <c r="J416" t="s">
        <v>123</v>
      </c>
      <c r="K416">
        <f>_xlfn.XLOOKUP(J416,[1]go_moves!$B:$B,[1]go_moves!$A:$A)</f>
        <v>112</v>
      </c>
    </row>
    <row r="417" spans="1:11" x14ac:dyDescent="0.25">
      <c r="A417" s="4" t="str">
        <f t="shared" si="74"/>
        <v>Arcanine (Hisuian Arcanine)0059</v>
      </c>
      <c r="J417" t="s">
        <v>105</v>
      </c>
      <c r="K417">
        <f>_xlfn.XLOOKUP(J417,[1]go_moves!$B:$B,[1]go_moves!$A:$A)</f>
        <v>174</v>
      </c>
    </row>
    <row r="418" spans="1:11" x14ac:dyDescent="0.25">
      <c r="A418" s="4" t="str">
        <f t="shared" si="74"/>
        <v>Arcanine (Hisuian Arcanine)0059</v>
      </c>
      <c r="J418" t="s">
        <v>7</v>
      </c>
      <c r="K418" t="e">
        <f>_xlfn.XLOOKUP(J418,[1]go_moves!$B:$B,[1]go_moves!$A:$A)</f>
        <v>#N/A</v>
      </c>
    </row>
    <row r="419" spans="1:11" x14ac:dyDescent="0.25">
      <c r="A419" s="4" t="str">
        <f t="shared" si="74"/>
        <v>Arcanine (Hisuian Arcanine)0059</v>
      </c>
      <c r="J419" t="s">
        <v>8</v>
      </c>
      <c r="K419" t="e">
        <f>_xlfn.XLOOKUP(J419,[1]go_moves!$B:$B,[1]go_moves!$A:$A)</f>
        <v>#N/A</v>
      </c>
    </row>
    <row r="420" spans="1:11" x14ac:dyDescent="0.25">
      <c r="A420" s="4" t="s">
        <v>502</v>
      </c>
      <c r="C420" t="s">
        <v>40</v>
      </c>
      <c r="D420">
        <v>101</v>
      </c>
      <c r="E420">
        <v>82</v>
      </c>
      <c r="F420">
        <v>120</v>
      </c>
      <c r="G420" s="1">
        <v>0.5</v>
      </c>
      <c r="H420" s="1">
        <v>0.15</v>
      </c>
      <c r="I420" t="s">
        <v>41</v>
      </c>
      <c r="J420" t="s">
        <v>79</v>
      </c>
      <c r="K420">
        <f>_xlfn.XLOOKUP(J420,[1]go_moves!$B:$B,[1]go_moves!$A:$A)</f>
        <v>163</v>
      </c>
    </row>
    <row r="421" spans="1:11" x14ac:dyDescent="0.25">
      <c r="A421" s="4" t="str">
        <f t="shared" ref="A421:A424" si="75">A420</f>
        <v>Poliwag0060</v>
      </c>
      <c r="I421" t="s">
        <v>122</v>
      </c>
      <c r="J421" t="s">
        <v>181</v>
      </c>
      <c r="K421">
        <f>_xlfn.XLOOKUP(J421,[1]go_moves!$B:$B,[1]go_moves!$A:$A)</f>
        <v>103</v>
      </c>
    </row>
    <row r="422" spans="1:11" x14ac:dyDescent="0.25">
      <c r="A422" s="4" t="str">
        <f t="shared" si="75"/>
        <v>Poliwag0060</v>
      </c>
      <c r="J422" t="s">
        <v>172</v>
      </c>
      <c r="K422">
        <f>_xlfn.XLOOKUP(J422,[1]go_moves!$B:$B,[1]go_moves!$A:$A)</f>
        <v>138</v>
      </c>
    </row>
    <row r="423" spans="1:11" x14ac:dyDescent="0.25">
      <c r="A423" s="4" t="str">
        <f t="shared" si="75"/>
        <v>Poliwag0060</v>
      </c>
      <c r="J423" t="s">
        <v>7</v>
      </c>
      <c r="K423" t="e">
        <f>_xlfn.XLOOKUP(J423,[1]go_moves!$B:$B,[1]go_moves!$A:$A)</f>
        <v>#N/A</v>
      </c>
    </row>
    <row r="424" spans="1:11" x14ac:dyDescent="0.25">
      <c r="A424" s="4" t="str">
        <f t="shared" si="75"/>
        <v>Poliwag0060</v>
      </c>
      <c r="J424" t="s">
        <v>8</v>
      </c>
      <c r="K424" t="e">
        <f>_xlfn.XLOOKUP(J424,[1]go_moves!$B:$B,[1]go_moves!$A:$A)</f>
        <v>#N/A</v>
      </c>
    </row>
    <row r="425" spans="1:11" x14ac:dyDescent="0.25">
      <c r="A425" s="4" t="s">
        <v>503</v>
      </c>
      <c r="C425" t="s">
        <v>40</v>
      </c>
      <c r="D425">
        <v>130</v>
      </c>
      <c r="E425">
        <v>123</v>
      </c>
      <c r="F425">
        <v>163</v>
      </c>
      <c r="G425" s="1">
        <v>0.25</v>
      </c>
      <c r="H425" s="1">
        <v>7.0000000000000007E-2</v>
      </c>
      <c r="I425" t="s">
        <v>41</v>
      </c>
      <c r="J425" t="s">
        <v>181</v>
      </c>
      <c r="K425">
        <f>_xlfn.XLOOKUP(J425,[1]go_moves!$B:$B,[1]go_moves!$A:$A)</f>
        <v>103</v>
      </c>
    </row>
    <row r="426" spans="1:11" x14ac:dyDescent="0.25">
      <c r="A426" s="4" t="str">
        <f t="shared" ref="A426:A430" si="76">A425</f>
        <v>Poliwhirl0061</v>
      </c>
      <c r="I426" t="s">
        <v>122</v>
      </c>
      <c r="J426" t="s">
        <v>172</v>
      </c>
      <c r="K426">
        <f>_xlfn.XLOOKUP(J426,[1]go_moves!$B:$B,[1]go_moves!$A:$A)</f>
        <v>138</v>
      </c>
    </row>
    <row r="427" spans="1:11" x14ac:dyDescent="0.25">
      <c r="A427" s="4" t="str">
        <f t="shared" si="76"/>
        <v>Poliwhirl0061</v>
      </c>
      <c r="J427" t="s">
        <v>44</v>
      </c>
      <c r="K427">
        <f>_xlfn.XLOOKUP(J427,[1]go_moves!$B:$B,[1]go_moves!$A:$A)</f>
        <v>145</v>
      </c>
    </row>
    <row r="428" spans="1:11" x14ac:dyDescent="0.25">
      <c r="A428" s="4" t="str">
        <f t="shared" si="76"/>
        <v>Poliwhirl0061</v>
      </c>
      <c r="J428" t="s">
        <v>200</v>
      </c>
      <c r="K428" t="e">
        <f>_xlfn.XLOOKUP(J428,[1]go_moves!$B:$B,[1]go_moves!$A:$A)</f>
        <v>#N/A</v>
      </c>
    </row>
    <row r="429" spans="1:11" x14ac:dyDescent="0.25">
      <c r="A429" s="4" t="str">
        <f t="shared" si="76"/>
        <v>Poliwhirl0061</v>
      </c>
      <c r="J429" t="s">
        <v>7</v>
      </c>
      <c r="K429" t="e">
        <f>_xlfn.XLOOKUP(J429,[1]go_moves!$B:$B,[1]go_moves!$A:$A)</f>
        <v>#N/A</v>
      </c>
    </row>
    <row r="430" spans="1:11" x14ac:dyDescent="0.25">
      <c r="A430" s="4" t="str">
        <f t="shared" si="76"/>
        <v>Poliwhirl0061</v>
      </c>
      <c r="J430" t="s">
        <v>8</v>
      </c>
      <c r="K430" t="e">
        <f>_xlfn.XLOOKUP(J430,[1]go_moves!$B:$B,[1]go_moves!$A:$A)</f>
        <v>#N/A</v>
      </c>
    </row>
    <row r="431" spans="1:11" x14ac:dyDescent="0.25">
      <c r="A431" s="4" t="s">
        <v>504</v>
      </c>
      <c r="C431" t="s">
        <v>40</v>
      </c>
      <c r="D431">
        <v>182</v>
      </c>
      <c r="E431">
        <v>184</v>
      </c>
      <c r="F431">
        <v>207</v>
      </c>
      <c r="G431" s="2">
        <v>0.125</v>
      </c>
      <c r="H431" s="1">
        <v>0.05</v>
      </c>
      <c r="I431" t="s">
        <v>41</v>
      </c>
      <c r="J431" t="s">
        <v>202</v>
      </c>
      <c r="K431">
        <f>_xlfn.XLOOKUP(J431,[1]go_moves!$B:$B,[1]go_moves!$A:$A)</f>
        <v>171</v>
      </c>
    </row>
    <row r="432" spans="1:11" x14ac:dyDescent="0.25">
      <c r="A432" s="4" t="str">
        <f t="shared" ref="A432:A438" si="77">A431</f>
        <v>Poliwrath0062</v>
      </c>
      <c r="C432" t="s">
        <v>184</v>
      </c>
      <c r="I432" t="s">
        <v>122</v>
      </c>
      <c r="J432" t="s">
        <v>47</v>
      </c>
      <c r="K432">
        <f>_xlfn.XLOOKUP(J432,[1]go_moves!$B:$B,[1]go_moves!$A:$A)</f>
        <v>147</v>
      </c>
    </row>
    <row r="433" spans="1:11" x14ac:dyDescent="0.25">
      <c r="A433" s="4" t="str">
        <f t="shared" si="77"/>
        <v>Poliwrath0062</v>
      </c>
      <c r="I433" t="s">
        <v>199</v>
      </c>
      <c r="J433" t="s">
        <v>139</v>
      </c>
      <c r="K433">
        <f>_xlfn.XLOOKUP(J433,[1]go_moves!$B:$B,[1]go_moves!$A:$A)</f>
        <v>88</v>
      </c>
    </row>
    <row r="434" spans="1:11" x14ac:dyDescent="0.25">
      <c r="A434" s="4" t="str">
        <f t="shared" si="77"/>
        <v>Poliwrath0062</v>
      </c>
      <c r="I434" t="s">
        <v>201</v>
      </c>
      <c r="J434" t="s">
        <v>203</v>
      </c>
      <c r="K434">
        <f>_xlfn.XLOOKUP(J434,[1]go_moves!$B:$B,[1]go_moves!$A:$A)</f>
        <v>225</v>
      </c>
    </row>
    <row r="435" spans="1:11" x14ac:dyDescent="0.25">
      <c r="A435" s="4" t="str">
        <f t="shared" si="77"/>
        <v>Poliwrath0062</v>
      </c>
      <c r="J435" t="s">
        <v>204</v>
      </c>
      <c r="K435">
        <f>_xlfn.XLOOKUP(J435,[1]go_moves!$B:$B,[1]go_moves!$A:$A)</f>
        <v>146</v>
      </c>
    </row>
    <row r="436" spans="1:11" x14ac:dyDescent="0.25">
      <c r="A436" s="4" t="str">
        <f t="shared" si="77"/>
        <v>Poliwrath0062</v>
      </c>
      <c r="J436" t="s">
        <v>205</v>
      </c>
      <c r="K436" t="e">
        <f>_xlfn.XLOOKUP(J436,[1]go_moves!$B:$B,[1]go_moves!$A:$A)</f>
        <v>#N/A</v>
      </c>
    </row>
    <row r="437" spans="1:11" x14ac:dyDescent="0.25">
      <c r="A437" s="4" t="str">
        <f t="shared" si="77"/>
        <v>Poliwrath0062</v>
      </c>
      <c r="J437" t="s">
        <v>7</v>
      </c>
      <c r="K437" t="e">
        <f>_xlfn.XLOOKUP(J437,[1]go_moves!$B:$B,[1]go_moves!$A:$A)</f>
        <v>#N/A</v>
      </c>
    </row>
    <row r="438" spans="1:11" x14ac:dyDescent="0.25">
      <c r="A438" s="4" t="str">
        <f t="shared" si="77"/>
        <v>Poliwrath0062</v>
      </c>
      <c r="J438" t="s">
        <v>8</v>
      </c>
      <c r="K438" t="e">
        <f>_xlfn.XLOOKUP(J438,[1]go_moves!$B:$B,[1]go_moves!$A:$A)</f>
        <v>#N/A</v>
      </c>
    </row>
    <row r="439" spans="1:11" x14ac:dyDescent="0.25">
      <c r="A439" s="4" t="s">
        <v>505</v>
      </c>
      <c r="C439" t="s">
        <v>119</v>
      </c>
      <c r="D439">
        <v>195</v>
      </c>
      <c r="E439">
        <v>82</v>
      </c>
      <c r="F439">
        <v>93</v>
      </c>
      <c r="G439" s="1">
        <v>0.5</v>
      </c>
      <c r="H439" s="1">
        <v>0.99</v>
      </c>
      <c r="I439" t="s">
        <v>152</v>
      </c>
      <c r="J439" t="s">
        <v>160</v>
      </c>
      <c r="K439">
        <f>_xlfn.XLOOKUP(J439,[1]go_moves!$B:$B,[1]go_moves!$A:$A)</f>
        <v>109</v>
      </c>
    </row>
    <row r="440" spans="1:11" x14ac:dyDescent="0.25">
      <c r="A440" s="4" t="str">
        <f t="shared" ref="A440:A443" si="78">A439</f>
        <v>Abra0063</v>
      </c>
      <c r="I440" t="s">
        <v>149</v>
      </c>
      <c r="J440" t="s">
        <v>84</v>
      </c>
      <c r="K440">
        <f>_xlfn.XLOOKUP(J440,[1]go_moves!$B:$B,[1]go_moves!$A:$A)</f>
        <v>117</v>
      </c>
    </row>
    <row r="441" spans="1:11" x14ac:dyDescent="0.25">
      <c r="A441" s="4" t="str">
        <f t="shared" si="78"/>
        <v>Abra0063</v>
      </c>
      <c r="J441" t="s">
        <v>60</v>
      </c>
      <c r="K441">
        <f>_xlfn.XLOOKUP(J441,[1]go_moves!$B:$B,[1]go_moves!$A:$A)</f>
        <v>139</v>
      </c>
    </row>
    <row r="442" spans="1:11" x14ac:dyDescent="0.25">
      <c r="A442" s="4" t="str">
        <f t="shared" si="78"/>
        <v>Abra0063</v>
      </c>
      <c r="J442" t="s">
        <v>7</v>
      </c>
      <c r="K442" t="e">
        <f>_xlfn.XLOOKUP(J442,[1]go_moves!$B:$B,[1]go_moves!$A:$A)</f>
        <v>#N/A</v>
      </c>
    </row>
    <row r="443" spans="1:11" x14ac:dyDescent="0.25">
      <c r="A443" s="4" t="str">
        <f t="shared" si="78"/>
        <v>Abra0063</v>
      </c>
      <c r="J443" t="s">
        <v>8</v>
      </c>
      <c r="K443" t="e">
        <f>_xlfn.XLOOKUP(J443,[1]go_moves!$B:$B,[1]go_moves!$A:$A)</f>
        <v>#N/A</v>
      </c>
    </row>
    <row r="444" spans="1:11" x14ac:dyDescent="0.25">
      <c r="A444" s="4" t="s">
        <v>506</v>
      </c>
      <c r="C444" t="s">
        <v>119</v>
      </c>
      <c r="D444">
        <v>232</v>
      </c>
      <c r="E444">
        <v>117</v>
      </c>
      <c r="F444">
        <v>120</v>
      </c>
      <c r="G444" s="1">
        <v>0.25</v>
      </c>
      <c r="H444" s="1">
        <v>7.0000000000000007E-2</v>
      </c>
      <c r="I444" t="s">
        <v>55</v>
      </c>
      <c r="J444" t="s">
        <v>155</v>
      </c>
      <c r="K444">
        <f>_xlfn.XLOOKUP(J444,[1]go_moves!$B:$B,[1]go_moves!$A:$A)</f>
        <v>129</v>
      </c>
    </row>
    <row r="445" spans="1:11" x14ac:dyDescent="0.25">
      <c r="A445" s="4" t="str">
        <f t="shared" ref="A445:A448" si="79">A444</f>
        <v>Kadabra0064</v>
      </c>
      <c r="I445" t="s">
        <v>206</v>
      </c>
      <c r="J445" t="s">
        <v>169</v>
      </c>
      <c r="K445">
        <f>_xlfn.XLOOKUP(J445,[1]go_moves!$B:$B,[1]go_moves!$A:$A)</f>
        <v>85</v>
      </c>
    </row>
    <row r="446" spans="1:11" x14ac:dyDescent="0.25">
      <c r="A446" s="4" t="str">
        <f t="shared" si="79"/>
        <v>Kadabra0064</v>
      </c>
      <c r="J446" t="s">
        <v>84</v>
      </c>
      <c r="K446">
        <f>_xlfn.XLOOKUP(J446,[1]go_moves!$B:$B,[1]go_moves!$A:$A)</f>
        <v>117</v>
      </c>
    </row>
    <row r="447" spans="1:11" x14ac:dyDescent="0.25">
      <c r="A447" s="4" t="str">
        <f t="shared" si="79"/>
        <v>Kadabra0064</v>
      </c>
      <c r="J447" t="s">
        <v>7</v>
      </c>
      <c r="K447" t="e">
        <f>_xlfn.XLOOKUP(J447,[1]go_moves!$B:$B,[1]go_moves!$A:$A)</f>
        <v>#N/A</v>
      </c>
    </row>
    <row r="448" spans="1:11" x14ac:dyDescent="0.25">
      <c r="A448" s="4" t="str">
        <f t="shared" si="79"/>
        <v>Kadabra0064</v>
      </c>
      <c r="J448" t="s">
        <v>8</v>
      </c>
      <c r="K448" t="e">
        <f>_xlfn.XLOOKUP(J448,[1]go_moves!$B:$B,[1]go_moves!$A:$A)</f>
        <v>#N/A</v>
      </c>
    </row>
    <row r="449" spans="1:11" x14ac:dyDescent="0.25">
      <c r="A449" s="4" t="s">
        <v>507</v>
      </c>
      <c r="C449" t="s">
        <v>119</v>
      </c>
      <c r="D449">
        <v>271</v>
      </c>
      <c r="E449">
        <v>167</v>
      </c>
      <c r="F449">
        <v>146</v>
      </c>
      <c r="G449" s="1">
        <v>0.1</v>
      </c>
      <c r="H449" s="1">
        <v>0.05</v>
      </c>
      <c r="I449" t="s">
        <v>55</v>
      </c>
      <c r="J449" t="s">
        <v>26</v>
      </c>
      <c r="K449">
        <f>_xlfn.XLOOKUP(J449,[1]go_moves!$B:$B,[1]go_moves!$A:$A)</f>
        <v>152</v>
      </c>
    </row>
    <row r="450" spans="1:11" x14ac:dyDescent="0.25">
      <c r="A450" s="4" t="str">
        <f t="shared" ref="A450:A456" si="80">A449</f>
        <v>Alakazam0065</v>
      </c>
      <c r="I450" t="s">
        <v>206</v>
      </c>
      <c r="J450" t="s">
        <v>207</v>
      </c>
      <c r="K450">
        <f>_xlfn.XLOOKUP(J450,[1]go_moves!$B:$B,[1]go_moves!$A:$A)</f>
        <v>172</v>
      </c>
    </row>
    <row r="451" spans="1:11" x14ac:dyDescent="0.25">
      <c r="A451" s="4" t="str">
        <f t="shared" si="80"/>
        <v>Alakazam0065</v>
      </c>
      <c r="I451" t="s">
        <v>201</v>
      </c>
      <c r="J451" t="s">
        <v>208</v>
      </c>
      <c r="K451">
        <f>_xlfn.XLOOKUP(J451,[1]go_moves!$B:$B,[1]go_moves!$A:$A)</f>
        <v>188</v>
      </c>
    </row>
    <row r="452" spans="1:11" x14ac:dyDescent="0.25">
      <c r="A452" s="4" t="str">
        <f t="shared" si="80"/>
        <v>Alakazam0065</v>
      </c>
      <c r="J452" t="s">
        <v>84</v>
      </c>
      <c r="K452">
        <f>_xlfn.XLOOKUP(J452,[1]go_moves!$B:$B,[1]go_moves!$A:$A)</f>
        <v>117</v>
      </c>
    </row>
    <row r="453" spans="1:11" x14ac:dyDescent="0.25">
      <c r="A453" s="4" t="str">
        <f t="shared" si="80"/>
        <v>Alakazam0065</v>
      </c>
      <c r="J453" t="s">
        <v>209</v>
      </c>
      <c r="K453" t="e">
        <f>_xlfn.XLOOKUP(J453,[1]go_moves!$B:$B,[1]go_moves!$A:$A)</f>
        <v>#N/A</v>
      </c>
    </row>
    <row r="454" spans="1:11" x14ac:dyDescent="0.25">
      <c r="A454" s="4" t="str">
        <f t="shared" si="80"/>
        <v>Alakazam0065</v>
      </c>
      <c r="J454" t="s">
        <v>210</v>
      </c>
      <c r="K454" t="e">
        <f>_xlfn.XLOOKUP(J454,[1]go_moves!$B:$B,[1]go_moves!$A:$A)</f>
        <v>#N/A</v>
      </c>
    </row>
    <row r="455" spans="1:11" x14ac:dyDescent="0.25">
      <c r="A455" s="4" t="str">
        <f t="shared" si="80"/>
        <v>Alakazam0065</v>
      </c>
      <c r="J455" t="s">
        <v>7</v>
      </c>
      <c r="K455" t="e">
        <f>_xlfn.XLOOKUP(J455,[1]go_moves!$B:$B,[1]go_moves!$A:$A)</f>
        <v>#N/A</v>
      </c>
    </row>
    <row r="456" spans="1:11" x14ac:dyDescent="0.25">
      <c r="A456" s="4" t="str">
        <f t="shared" si="80"/>
        <v>Alakazam0065</v>
      </c>
      <c r="J456" t="s">
        <v>8</v>
      </c>
      <c r="K456" t="e">
        <f>_xlfn.XLOOKUP(J456,[1]go_moves!$B:$B,[1]go_moves!$A:$A)</f>
        <v>#N/A</v>
      </c>
    </row>
    <row r="457" spans="1:11" x14ac:dyDescent="0.25">
      <c r="A457" s="4" t="s">
        <v>508</v>
      </c>
      <c r="C457" t="s">
        <v>119</v>
      </c>
      <c r="D457">
        <v>367</v>
      </c>
      <c r="E457">
        <v>207</v>
      </c>
      <c r="F457">
        <v>146</v>
      </c>
      <c r="G457" s="1">
        <v>0.1</v>
      </c>
      <c r="H457" s="1">
        <v>0.05</v>
      </c>
      <c r="K457" t="e">
        <f>_xlfn.XLOOKUP(J457,[1]go_moves!$B:$B,[1]go_moves!$A:$A)</f>
        <v>#N/A</v>
      </c>
    </row>
    <row r="458" spans="1:11" x14ac:dyDescent="0.25">
      <c r="A458" s="4" t="str">
        <f>A457</f>
        <v>Mega Alakazam0065</v>
      </c>
      <c r="K458" t="e">
        <f>_xlfn.XLOOKUP(J458,[1]go_moves!$B:$B,[1]go_moves!$A:$A)</f>
        <v>#N/A</v>
      </c>
    </row>
    <row r="459" spans="1:11" x14ac:dyDescent="0.25">
      <c r="A459" s="4" t="s">
        <v>509</v>
      </c>
      <c r="C459" t="s">
        <v>184</v>
      </c>
      <c r="D459">
        <v>137</v>
      </c>
      <c r="E459">
        <v>82</v>
      </c>
      <c r="F459">
        <v>172</v>
      </c>
      <c r="G459" s="1">
        <v>0.5</v>
      </c>
      <c r="H459" s="1">
        <v>0.1</v>
      </c>
      <c r="I459" t="s">
        <v>185</v>
      </c>
      <c r="J459" t="s">
        <v>118</v>
      </c>
      <c r="K459">
        <f>_xlfn.XLOOKUP(J459,[1]go_moves!$B:$B,[1]go_moves!$A:$A)</f>
        <v>158</v>
      </c>
    </row>
    <row r="460" spans="1:11" x14ac:dyDescent="0.25">
      <c r="A460" s="4" t="str">
        <f t="shared" ref="A460:A463" si="81">A459</f>
        <v>Machop0066</v>
      </c>
      <c r="I460" t="s">
        <v>199</v>
      </c>
      <c r="J460" t="s">
        <v>180</v>
      </c>
      <c r="K460">
        <f>_xlfn.XLOOKUP(J460,[1]go_moves!$B:$B,[1]go_moves!$A:$A)</f>
        <v>84</v>
      </c>
    </row>
    <row r="461" spans="1:11" x14ac:dyDescent="0.25">
      <c r="A461" s="4" t="str">
        <f t="shared" si="81"/>
        <v>Machop0066</v>
      </c>
      <c r="I461" t="s">
        <v>211</v>
      </c>
      <c r="J461" t="s">
        <v>186</v>
      </c>
      <c r="K461">
        <f>_xlfn.XLOOKUP(J461,[1]go_moves!$B:$B,[1]go_moves!$A:$A)</f>
        <v>105</v>
      </c>
    </row>
    <row r="462" spans="1:11" x14ac:dyDescent="0.25">
      <c r="A462" s="4" t="str">
        <f t="shared" si="81"/>
        <v>Machop0066</v>
      </c>
      <c r="J462" t="s">
        <v>7</v>
      </c>
      <c r="K462" t="e">
        <f>_xlfn.XLOOKUP(J462,[1]go_moves!$B:$B,[1]go_moves!$A:$A)</f>
        <v>#N/A</v>
      </c>
    </row>
    <row r="463" spans="1:11" x14ac:dyDescent="0.25">
      <c r="A463" s="4" t="str">
        <f t="shared" si="81"/>
        <v>Machop0066</v>
      </c>
      <c r="J463" t="s">
        <v>8</v>
      </c>
      <c r="K463" t="e">
        <f>_xlfn.XLOOKUP(J463,[1]go_moves!$B:$B,[1]go_moves!$A:$A)</f>
        <v>#N/A</v>
      </c>
    </row>
    <row r="464" spans="1:11" x14ac:dyDescent="0.25">
      <c r="A464" s="4" t="s">
        <v>510</v>
      </c>
      <c r="C464" t="s">
        <v>184</v>
      </c>
      <c r="D464">
        <v>177</v>
      </c>
      <c r="E464">
        <v>125</v>
      </c>
      <c r="F464">
        <v>190</v>
      </c>
      <c r="G464" s="1">
        <v>0.25</v>
      </c>
      <c r="H464" s="1">
        <v>7.0000000000000007E-2</v>
      </c>
      <c r="I464" t="s">
        <v>185</v>
      </c>
      <c r="J464" t="s">
        <v>118</v>
      </c>
      <c r="K464">
        <f>_xlfn.XLOOKUP(J464,[1]go_moves!$B:$B,[1]go_moves!$A:$A)</f>
        <v>158</v>
      </c>
    </row>
    <row r="465" spans="1:11" x14ac:dyDescent="0.25">
      <c r="A465" s="4" t="str">
        <f t="shared" ref="A465:A469" si="82">A464</f>
        <v>Machoke0067</v>
      </c>
      <c r="I465" t="s">
        <v>188</v>
      </c>
      <c r="J465" t="s">
        <v>202</v>
      </c>
      <c r="K465">
        <f>_xlfn.XLOOKUP(J465,[1]go_moves!$B:$B,[1]go_moves!$A:$A)</f>
        <v>171</v>
      </c>
    </row>
    <row r="466" spans="1:11" x14ac:dyDescent="0.25">
      <c r="A466" s="4" t="str">
        <f t="shared" si="82"/>
        <v>Machoke0067</v>
      </c>
      <c r="J466" t="s">
        <v>212</v>
      </c>
      <c r="K466">
        <f>_xlfn.XLOOKUP(J466,[1]go_moves!$B:$B,[1]go_moves!$A:$A)</f>
        <v>104</v>
      </c>
    </row>
    <row r="467" spans="1:11" x14ac:dyDescent="0.25">
      <c r="A467" s="4" t="str">
        <f t="shared" si="82"/>
        <v>Machoke0067</v>
      </c>
      <c r="J467" t="s">
        <v>191</v>
      </c>
      <c r="K467" t="e">
        <f>_xlfn.XLOOKUP(J467,[1]go_moves!$B:$B,[1]go_moves!$A:$A)</f>
        <v>#N/A</v>
      </c>
    </row>
    <row r="468" spans="1:11" x14ac:dyDescent="0.25">
      <c r="A468" s="4" t="str">
        <f t="shared" si="82"/>
        <v>Machoke0067</v>
      </c>
      <c r="J468" t="s">
        <v>7</v>
      </c>
      <c r="K468" t="e">
        <f>_xlfn.XLOOKUP(J468,[1]go_moves!$B:$B,[1]go_moves!$A:$A)</f>
        <v>#N/A</v>
      </c>
    </row>
    <row r="469" spans="1:11" x14ac:dyDescent="0.25">
      <c r="A469" s="4" t="str">
        <f t="shared" si="82"/>
        <v>Machoke0067</v>
      </c>
      <c r="J469" t="s">
        <v>8</v>
      </c>
      <c r="K469" t="e">
        <f>_xlfn.XLOOKUP(J469,[1]go_moves!$B:$B,[1]go_moves!$A:$A)</f>
        <v>#N/A</v>
      </c>
    </row>
    <row r="470" spans="1:11" x14ac:dyDescent="0.25">
      <c r="A470" s="4" t="s">
        <v>511</v>
      </c>
      <c r="C470" t="s">
        <v>184</v>
      </c>
      <c r="D470">
        <v>234</v>
      </c>
      <c r="E470">
        <v>159</v>
      </c>
      <c r="F470">
        <v>207</v>
      </c>
      <c r="G470" s="1">
        <v>0.1</v>
      </c>
      <c r="H470" s="1">
        <v>0.05</v>
      </c>
      <c r="I470" t="s">
        <v>213</v>
      </c>
      <c r="J470" t="s">
        <v>190</v>
      </c>
      <c r="K470">
        <f>_xlfn.XLOOKUP(J470,[1]go_moves!$B:$B,[1]go_moves!$A:$A)</f>
        <v>170</v>
      </c>
    </row>
    <row r="471" spans="1:11" x14ac:dyDescent="0.25">
      <c r="A471" s="4" t="str">
        <f t="shared" ref="A471:A479" si="83">A470</f>
        <v>Machamp0068</v>
      </c>
      <c r="I471" t="s">
        <v>187</v>
      </c>
      <c r="J471" t="s">
        <v>180</v>
      </c>
      <c r="K471">
        <f>_xlfn.XLOOKUP(J471,[1]go_moves!$B:$B,[1]go_moves!$A:$A)</f>
        <v>84</v>
      </c>
    </row>
    <row r="472" spans="1:11" x14ac:dyDescent="0.25">
      <c r="A472" s="4" t="str">
        <f t="shared" si="83"/>
        <v>Machamp0068</v>
      </c>
      <c r="I472" t="s">
        <v>189</v>
      </c>
      <c r="J472" t="s">
        <v>202</v>
      </c>
      <c r="K472">
        <f>_xlfn.XLOOKUP(J472,[1]go_moves!$B:$B,[1]go_moves!$A:$A)</f>
        <v>171</v>
      </c>
    </row>
    <row r="473" spans="1:11" x14ac:dyDescent="0.25">
      <c r="A473" s="4" t="str">
        <f t="shared" si="83"/>
        <v>Machamp0068</v>
      </c>
      <c r="J473" t="s">
        <v>214</v>
      </c>
      <c r="K473">
        <f>_xlfn.XLOOKUP(J473,[1]go_moves!$B:$B,[1]go_moves!$A:$A)</f>
        <v>184</v>
      </c>
    </row>
    <row r="474" spans="1:11" x14ac:dyDescent="0.25">
      <c r="A474" s="4" t="str">
        <f t="shared" si="83"/>
        <v>Machamp0068</v>
      </c>
      <c r="J474" t="s">
        <v>123</v>
      </c>
      <c r="K474">
        <f>_xlfn.XLOOKUP(J474,[1]go_moves!$B:$B,[1]go_moves!$A:$A)</f>
        <v>112</v>
      </c>
    </row>
    <row r="475" spans="1:11" x14ac:dyDescent="0.25">
      <c r="A475" s="4" t="str">
        <f t="shared" si="83"/>
        <v>Machamp0068</v>
      </c>
      <c r="J475" t="s">
        <v>215</v>
      </c>
      <c r="K475" t="e">
        <f>_xlfn.XLOOKUP(J475,[1]go_moves!$B:$B,[1]go_moves!$A:$A)</f>
        <v>#N/A</v>
      </c>
    </row>
    <row r="476" spans="1:11" x14ac:dyDescent="0.25">
      <c r="A476" s="4" t="str">
        <f t="shared" si="83"/>
        <v>Machamp0068</v>
      </c>
      <c r="J476" t="s">
        <v>205</v>
      </c>
      <c r="K476" t="e">
        <f>_xlfn.XLOOKUP(J476,[1]go_moves!$B:$B,[1]go_moves!$A:$A)</f>
        <v>#N/A</v>
      </c>
    </row>
    <row r="477" spans="1:11" x14ac:dyDescent="0.25">
      <c r="A477" s="4" t="str">
        <f t="shared" si="83"/>
        <v>Machamp0068</v>
      </c>
      <c r="J477" t="s">
        <v>216</v>
      </c>
      <c r="K477" t="e">
        <f>_xlfn.XLOOKUP(J477,[1]go_moves!$B:$B,[1]go_moves!$A:$A)</f>
        <v>#N/A</v>
      </c>
    </row>
    <row r="478" spans="1:11" x14ac:dyDescent="0.25">
      <c r="A478" s="4" t="str">
        <f t="shared" si="83"/>
        <v>Machamp0068</v>
      </c>
      <c r="J478" t="s">
        <v>7</v>
      </c>
      <c r="K478" t="e">
        <f>_xlfn.XLOOKUP(J478,[1]go_moves!$B:$B,[1]go_moves!$A:$A)</f>
        <v>#N/A</v>
      </c>
    </row>
    <row r="479" spans="1:11" x14ac:dyDescent="0.25">
      <c r="A479" s="4" t="str">
        <f t="shared" si="83"/>
        <v>Machamp0068</v>
      </c>
      <c r="J479" t="s">
        <v>8</v>
      </c>
      <c r="K479" t="e">
        <f>_xlfn.XLOOKUP(J479,[1]go_moves!$B:$B,[1]go_moves!$A:$A)</f>
        <v>#N/A</v>
      </c>
    </row>
    <row r="480" spans="1:11" x14ac:dyDescent="0.25">
      <c r="A480" s="4" t="s">
        <v>512</v>
      </c>
      <c r="C480" t="s">
        <v>0</v>
      </c>
      <c r="D480">
        <v>139</v>
      </c>
      <c r="E480">
        <v>61</v>
      </c>
      <c r="F480">
        <v>137</v>
      </c>
      <c r="G480" s="1">
        <v>0.5</v>
      </c>
      <c r="H480" s="1">
        <v>0.15</v>
      </c>
      <c r="I480" t="s">
        <v>91</v>
      </c>
      <c r="J480" t="s">
        <v>4</v>
      </c>
      <c r="K480">
        <f>_xlfn.XLOOKUP(J480,[1]go_moves!$B:$B,[1]go_moves!$A:$A)</f>
        <v>155</v>
      </c>
    </row>
    <row r="481" spans="1:11" x14ac:dyDescent="0.25">
      <c r="A481" s="4" t="str">
        <f t="shared" ref="A481:A484" si="84">A480</f>
        <v>Bellsprout0069</v>
      </c>
      <c r="C481" t="s">
        <v>1</v>
      </c>
      <c r="I481" t="s">
        <v>3</v>
      </c>
      <c r="J481" t="s">
        <v>6</v>
      </c>
      <c r="K481">
        <f>_xlfn.XLOOKUP(J481,[1]go_moves!$B:$B,[1]go_moves!$A:$A)</f>
        <v>133</v>
      </c>
    </row>
    <row r="482" spans="1:11" x14ac:dyDescent="0.25">
      <c r="A482" s="4" t="str">
        <f t="shared" si="84"/>
        <v>Bellsprout0069</v>
      </c>
      <c r="J482" t="s">
        <v>93</v>
      </c>
      <c r="K482">
        <f>_xlfn.XLOOKUP(J482,[1]go_moves!$B:$B,[1]go_moves!$A:$A)</f>
        <v>75</v>
      </c>
    </row>
    <row r="483" spans="1:11" x14ac:dyDescent="0.25">
      <c r="A483" s="4" t="str">
        <f t="shared" si="84"/>
        <v>Bellsprout0069</v>
      </c>
      <c r="J483" t="s">
        <v>7</v>
      </c>
      <c r="K483" t="e">
        <f>_xlfn.XLOOKUP(J483,[1]go_moves!$B:$B,[1]go_moves!$A:$A)</f>
        <v>#N/A</v>
      </c>
    </row>
    <row r="484" spans="1:11" x14ac:dyDescent="0.25">
      <c r="A484" s="4" t="str">
        <f t="shared" si="84"/>
        <v>Bellsprout0069</v>
      </c>
      <c r="J484" t="s">
        <v>8</v>
      </c>
      <c r="K484" t="e">
        <f>_xlfn.XLOOKUP(J484,[1]go_moves!$B:$B,[1]go_moves!$A:$A)</f>
        <v>#N/A</v>
      </c>
    </row>
    <row r="485" spans="1:11" x14ac:dyDescent="0.25">
      <c r="A485" s="4" t="s">
        <v>513</v>
      </c>
      <c r="C485" t="s">
        <v>0</v>
      </c>
      <c r="D485">
        <v>172</v>
      </c>
      <c r="E485">
        <v>92</v>
      </c>
      <c r="F485">
        <v>163</v>
      </c>
      <c r="G485" s="1">
        <v>0.25</v>
      </c>
      <c r="H485" s="1">
        <v>7.0000000000000007E-2</v>
      </c>
      <c r="I485" t="s">
        <v>91</v>
      </c>
      <c r="J485" t="s">
        <v>4</v>
      </c>
      <c r="K485">
        <f>_xlfn.XLOOKUP(J485,[1]go_moves!$B:$B,[1]go_moves!$A:$A)</f>
        <v>155</v>
      </c>
    </row>
    <row r="486" spans="1:11" x14ac:dyDescent="0.25">
      <c r="A486" s="4" t="str">
        <f t="shared" ref="A486:A489" si="85">A485</f>
        <v>Weepinbell0070</v>
      </c>
      <c r="C486" t="s">
        <v>1</v>
      </c>
      <c r="I486" t="s">
        <v>217</v>
      </c>
      <c r="J486" t="s">
        <v>5</v>
      </c>
      <c r="K486">
        <f>_xlfn.XLOOKUP(J486,[1]go_moves!$B:$B,[1]go_moves!$A:$A)</f>
        <v>108</v>
      </c>
    </row>
    <row r="487" spans="1:11" x14ac:dyDescent="0.25">
      <c r="A487" s="4" t="str">
        <f t="shared" si="85"/>
        <v>Weepinbell0070</v>
      </c>
      <c r="I487" t="s">
        <v>218</v>
      </c>
      <c r="J487" t="s">
        <v>6</v>
      </c>
      <c r="K487">
        <f>_xlfn.XLOOKUP(J487,[1]go_moves!$B:$B,[1]go_moves!$A:$A)</f>
        <v>133</v>
      </c>
    </row>
    <row r="488" spans="1:11" x14ac:dyDescent="0.25">
      <c r="A488" s="4" t="str">
        <f t="shared" si="85"/>
        <v>Weepinbell0070</v>
      </c>
      <c r="J488" t="s">
        <v>7</v>
      </c>
      <c r="K488" t="e">
        <f>_xlfn.XLOOKUP(J488,[1]go_moves!$B:$B,[1]go_moves!$A:$A)</f>
        <v>#N/A</v>
      </c>
    </row>
    <row r="489" spans="1:11" x14ac:dyDescent="0.25">
      <c r="A489" s="4" t="str">
        <f t="shared" si="85"/>
        <v>Weepinbell0070</v>
      </c>
      <c r="J489" t="s">
        <v>8</v>
      </c>
      <c r="K489" t="e">
        <f>_xlfn.XLOOKUP(J489,[1]go_moves!$B:$B,[1]go_moves!$A:$A)</f>
        <v>#N/A</v>
      </c>
    </row>
    <row r="490" spans="1:11" x14ac:dyDescent="0.25">
      <c r="A490" s="4" t="s">
        <v>514</v>
      </c>
      <c r="C490" t="s">
        <v>0</v>
      </c>
      <c r="D490">
        <v>207</v>
      </c>
      <c r="E490">
        <v>135</v>
      </c>
      <c r="F490">
        <v>190</v>
      </c>
      <c r="G490" s="2">
        <v>0.125</v>
      </c>
      <c r="H490" s="1">
        <v>0.05</v>
      </c>
      <c r="I490" t="s">
        <v>91</v>
      </c>
      <c r="J490" t="s">
        <v>96</v>
      </c>
      <c r="K490">
        <f>_xlfn.XLOOKUP(J490,[1]go_moves!$B:$B,[1]go_moves!$A:$A)</f>
        <v>209</v>
      </c>
    </row>
    <row r="491" spans="1:11" x14ac:dyDescent="0.25">
      <c r="A491" s="4" t="str">
        <f t="shared" ref="A491:A496" si="86">A490</f>
        <v>Victreebel0071</v>
      </c>
      <c r="C491" t="s">
        <v>1</v>
      </c>
      <c r="I491" t="s">
        <v>10</v>
      </c>
      <c r="J491" t="s">
        <v>219</v>
      </c>
      <c r="K491">
        <f>_xlfn.XLOOKUP(J491,[1]go_moves!$B:$B,[1]go_moves!$A:$A)</f>
        <v>154</v>
      </c>
    </row>
    <row r="492" spans="1:11" x14ac:dyDescent="0.25">
      <c r="A492" s="4" t="str">
        <f t="shared" si="86"/>
        <v>Victreebel0071</v>
      </c>
      <c r="J492" t="s">
        <v>220</v>
      </c>
      <c r="K492">
        <f>_xlfn.XLOOKUP(J492,[1]go_moves!$B:$B,[1]go_moves!$A:$A)</f>
        <v>218</v>
      </c>
    </row>
    <row r="493" spans="1:11" x14ac:dyDescent="0.25">
      <c r="A493" s="4" t="str">
        <f t="shared" si="86"/>
        <v>Victreebel0071</v>
      </c>
      <c r="J493" t="s">
        <v>6</v>
      </c>
      <c r="K493">
        <f>_xlfn.XLOOKUP(J493,[1]go_moves!$B:$B,[1]go_moves!$A:$A)</f>
        <v>133</v>
      </c>
    </row>
    <row r="494" spans="1:11" x14ac:dyDescent="0.25">
      <c r="A494" s="4" t="str">
        <f t="shared" si="86"/>
        <v>Victreebel0071</v>
      </c>
      <c r="J494" t="s">
        <v>11</v>
      </c>
      <c r="K494">
        <f>_xlfn.XLOOKUP(J494,[1]go_moves!$B:$B,[1]go_moves!$A:$A)</f>
        <v>153</v>
      </c>
    </row>
    <row r="495" spans="1:11" x14ac:dyDescent="0.25">
      <c r="A495" s="4" t="str">
        <f t="shared" si="86"/>
        <v>Victreebel0071</v>
      </c>
      <c r="J495" t="s">
        <v>7</v>
      </c>
      <c r="K495" t="e">
        <f>_xlfn.XLOOKUP(J495,[1]go_moves!$B:$B,[1]go_moves!$A:$A)</f>
        <v>#N/A</v>
      </c>
    </row>
    <row r="496" spans="1:11" x14ac:dyDescent="0.25">
      <c r="A496" s="4" t="str">
        <f t="shared" si="86"/>
        <v>Victreebel0071</v>
      </c>
      <c r="J496" t="s">
        <v>8</v>
      </c>
      <c r="K496" t="e">
        <f>_xlfn.XLOOKUP(J496,[1]go_moves!$B:$B,[1]go_moves!$A:$A)</f>
        <v>#N/A</v>
      </c>
    </row>
    <row r="497" spans="1:11" x14ac:dyDescent="0.25">
      <c r="A497" s="4" t="s">
        <v>515</v>
      </c>
      <c r="C497" t="s">
        <v>40</v>
      </c>
      <c r="D497">
        <v>97</v>
      </c>
      <c r="E497">
        <v>149</v>
      </c>
      <c r="F497">
        <v>120</v>
      </c>
      <c r="G497" s="1">
        <v>0.5</v>
      </c>
      <c r="H497" s="1">
        <v>0.15</v>
      </c>
      <c r="I497" t="s">
        <v>41</v>
      </c>
      <c r="J497" t="s">
        <v>181</v>
      </c>
      <c r="K497">
        <f>_xlfn.XLOOKUP(J497,[1]go_moves!$B:$B,[1]go_moves!$A:$A)</f>
        <v>103</v>
      </c>
    </row>
    <row r="498" spans="1:11" x14ac:dyDescent="0.25">
      <c r="A498" s="4" t="str">
        <f t="shared" ref="A498:A499" si="87">A497</f>
        <v>Tentacool0072</v>
      </c>
      <c r="C498" t="s">
        <v>1</v>
      </c>
      <c r="I498" t="s">
        <v>61</v>
      </c>
      <c r="J498" t="s">
        <v>44</v>
      </c>
      <c r="K498">
        <f>_xlfn.XLOOKUP(J498,[1]go_moves!$B:$B,[1]go_moves!$A:$A)</f>
        <v>145</v>
      </c>
    </row>
    <row r="499" spans="1:11" x14ac:dyDescent="0.25">
      <c r="A499" s="4" t="str">
        <f t="shared" si="87"/>
        <v>Tentacool0072</v>
      </c>
      <c r="J499" t="s">
        <v>93</v>
      </c>
      <c r="K499">
        <f>_xlfn.XLOOKUP(J499,[1]go_moves!$B:$B,[1]go_moves!$A:$A)</f>
        <v>75</v>
      </c>
    </row>
    <row r="500" spans="1:11" x14ac:dyDescent="0.25">
      <c r="A500" s="4" t="s">
        <v>516</v>
      </c>
      <c r="C500" t="s">
        <v>40</v>
      </c>
      <c r="D500">
        <v>166</v>
      </c>
      <c r="E500">
        <v>209</v>
      </c>
      <c r="F500">
        <v>190</v>
      </c>
      <c r="G500" s="1">
        <v>0.2</v>
      </c>
      <c r="H500" s="1">
        <v>7.0000000000000007E-2</v>
      </c>
      <c r="I500" t="s">
        <v>91</v>
      </c>
      <c r="J500" t="s">
        <v>96</v>
      </c>
      <c r="K500">
        <f>_xlfn.XLOOKUP(J500,[1]go_moves!$B:$B,[1]go_moves!$A:$A)</f>
        <v>209</v>
      </c>
    </row>
    <row r="501" spans="1:11" x14ac:dyDescent="0.25">
      <c r="A501" s="4" t="str">
        <f t="shared" ref="A501:A504" si="88">A500</f>
        <v>Tentacruel0073</v>
      </c>
      <c r="C501" t="s">
        <v>1</v>
      </c>
      <c r="I501" t="s">
        <v>63</v>
      </c>
      <c r="J501" t="s">
        <v>130</v>
      </c>
      <c r="K501">
        <f>_xlfn.XLOOKUP(J501,[1]go_moves!$B:$B,[1]go_moves!$A:$A)</f>
        <v>94</v>
      </c>
    </row>
    <row r="502" spans="1:11" x14ac:dyDescent="0.25">
      <c r="A502" s="4" t="str">
        <f t="shared" si="88"/>
        <v>Tentacruel0073</v>
      </c>
      <c r="J502" t="s">
        <v>47</v>
      </c>
      <c r="K502">
        <f>_xlfn.XLOOKUP(J502,[1]go_moves!$B:$B,[1]go_moves!$A:$A)</f>
        <v>147</v>
      </c>
    </row>
    <row r="503" spans="1:11" x14ac:dyDescent="0.25">
      <c r="A503" s="4" t="str">
        <f t="shared" si="88"/>
        <v>Tentacruel0073</v>
      </c>
      <c r="J503" t="s">
        <v>204</v>
      </c>
      <c r="K503">
        <f>_xlfn.XLOOKUP(J503,[1]go_moves!$B:$B,[1]go_moves!$A:$A)</f>
        <v>146</v>
      </c>
    </row>
    <row r="504" spans="1:11" x14ac:dyDescent="0.25">
      <c r="A504" s="4" t="str">
        <f t="shared" si="88"/>
        <v>Tentacruel0073</v>
      </c>
      <c r="J504" t="s">
        <v>99</v>
      </c>
      <c r="K504">
        <f>_xlfn.XLOOKUP(J504,[1]go_moves!$B:$B,[1]go_moves!$A:$A)</f>
        <v>134</v>
      </c>
    </row>
    <row r="505" spans="1:11" x14ac:dyDescent="0.25">
      <c r="A505" s="4" t="s">
        <v>517</v>
      </c>
      <c r="C505" t="s">
        <v>193</v>
      </c>
      <c r="D505">
        <v>132</v>
      </c>
      <c r="E505">
        <v>132</v>
      </c>
      <c r="F505">
        <v>120</v>
      </c>
      <c r="G505" s="1">
        <v>0.5</v>
      </c>
      <c r="H505" s="1">
        <v>0.1</v>
      </c>
      <c r="I505" t="s">
        <v>221</v>
      </c>
      <c r="J505" t="s">
        <v>80</v>
      </c>
      <c r="K505">
        <f>_xlfn.XLOOKUP(J505,[1]go_moves!$B:$B,[1]go_moves!$A:$A)</f>
        <v>83</v>
      </c>
    </row>
    <row r="506" spans="1:11" x14ac:dyDescent="0.25">
      <c r="A506" s="4" t="str">
        <f t="shared" ref="A506:A509" si="89">A505</f>
        <v>Geodude0074</v>
      </c>
      <c r="C506" t="s">
        <v>121</v>
      </c>
      <c r="I506" t="s">
        <v>2</v>
      </c>
      <c r="J506" t="s">
        <v>123</v>
      </c>
      <c r="K506">
        <f>_xlfn.XLOOKUP(J506,[1]go_moves!$B:$B,[1]go_moves!$A:$A)</f>
        <v>112</v>
      </c>
    </row>
    <row r="507" spans="1:11" x14ac:dyDescent="0.25">
      <c r="A507" s="4" t="str">
        <f t="shared" si="89"/>
        <v>Geodude0074</v>
      </c>
      <c r="J507" t="s">
        <v>135</v>
      </c>
      <c r="K507">
        <f>_xlfn.XLOOKUP(J507,[1]go_moves!$B:$B,[1]go_moves!$A:$A)</f>
        <v>111</v>
      </c>
    </row>
    <row r="508" spans="1:11" x14ac:dyDescent="0.25">
      <c r="A508" s="4" t="str">
        <f t="shared" si="89"/>
        <v>Geodude0074</v>
      </c>
      <c r="J508" t="s">
        <v>7</v>
      </c>
      <c r="K508" t="e">
        <f>_xlfn.XLOOKUP(J508,[1]go_moves!$B:$B,[1]go_moves!$A:$A)</f>
        <v>#N/A</v>
      </c>
    </row>
    <row r="509" spans="1:11" x14ac:dyDescent="0.25">
      <c r="A509" s="4" t="str">
        <f t="shared" si="89"/>
        <v>Geodude0074</v>
      </c>
      <c r="J509" t="s">
        <v>8</v>
      </c>
      <c r="K509" t="e">
        <f>_xlfn.XLOOKUP(J509,[1]go_moves!$B:$B,[1]go_moves!$A:$A)</f>
        <v>#N/A</v>
      </c>
    </row>
    <row r="510" spans="1:11" x14ac:dyDescent="0.25">
      <c r="A510" s="4" t="s">
        <v>518</v>
      </c>
      <c r="C510" t="s">
        <v>193</v>
      </c>
      <c r="D510">
        <v>132</v>
      </c>
      <c r="E510">
        <v>132</v>
      </c>
      <c r="F510">
        <v>120</v>
      </c>
      <c r="G510" s="1">
        <v>0.5</v>
      </c>
      <c r="H510" s="1">
        <v>0.1</v>
      </c>
      <c r="I510" t="s">
        <v>221</v>
      </c>
      <c r="J510" t="s">
        <v>123</v>
      </c>
      <c r="K510">
        <f>_xlfn.XLOOKUP(J510,[1]go_moves!$B:$B,[1]go_moves!$A:$A)</f>
        <v>112</v>
      </c>
    </row>
    <row r="511" spans="1:11" x14ac:dyDescent="0.25">
      <c r="A511" s="4" t="str">
        <f t="shared" ref="A511:A514" si="90">A510</f>
        <v>Alolan Geodude0074</v>
      </c>
      <c r="C511" t="s">
        <v>100</v>
      </c>
      <c r="I511" t="s">
        <v>117</v>
      </c>
      <c r="J511" t="s">
        <v>135</v>
      </c>
      <c r="K511">
        <f>_xlfn.XLOOKUP(J511,[1]go_moves!$B:$B,[1]go_moves!$A:$A)</f>
        <v>111</v>
      </c>
    </row>
    <row r="512" spans="1:11" x14ac:dyDescent="0.25">
      <c r="A512" s="4" t="str">
        <f t="shared" si="90"/>
        <v>Alolan Geodude0074</v>
      </c>
      <c r="J512" t="s">
        <v>104</v>
      </c>
      <c r="K512">
        <f>_xlfn.XLOOKUP(J512,[1]go_moves!$B:$B,[1]go_moves!$A:$A)</f>
        <v>123</v>
      </c>
    </row>
    <row r="513" spans="1:11" x14ac:dyDescent="0.25">
      <c r="A513" s="4" t="str">
        <f t="shared" si="90"/>
        <v>Alolan Geodude0074</v>
      </c>
      <c r="J513" t="s">
        <v>7</v>
      </c>
      <c r="K513" t="e">
        <f>_xlfn.XLOOKUP(J513,[1]go_moves!$B:$B,[1]go_moves!$A:$A)</f>
        <v>#N/A</v>
      </c>
    </row>
    <row r="514" spans="1:11" x14ac:dyDescent="0.25">
      <c r="A514" s="4" t="str">
        <f t="shared" si="90"/>
        <v>Alolan Geodude0074</v>
      </c>
      <c r="J514" t="s">
        <v>8</v>
      </c>
      <c r="K514" t="e">
        <f>_xlfn.XLOOKUP(J514,[1]go_moves!$B:$B,[1]go_moves!$A:$A)</f>
        <v>#N/A</v>
      </c>
    </row>
    <row r="515" spans="1:11" x14ac:dyDescent="0.25">
      <c r="A515" s="4" t="s">
        <v>519</v>
      </c>
      <c r="C515" t="s">
        <v>193</v>
      </c>
      <c r="D515">
        <v>164</v>
      </c>
      <c r="E515">
        <v>164</v>
      </c>
      <c r="F515">
        <v>146</v>
      </c>
      <c r="G515" s="1">
        <v>0.25</v>
      </c>
      <c r="H515" s="1">
        <v>7.0000000000000007E-2</v>
      </c>
      <c r="I515" t="s">
        <v>171</v>
      </c>
      <c r="J515" t="s">
        <v>80</v>
      </c>
      <c r="K515">
        <f>_xlfn.XLOOKUP(J515,[1]go_moves!$B:$B,[1]go_moves!$A:$A)</f>
        <v>83</v>
      </c>
    </row>
    <row r="516" spans="1:11" x14ac:dyDescent="0.25">
      <c r="A516" s="4" t="str">
        <f t="shared" ref="A516:A520" si="91">A515</f>
        <v>Graveler0075</v>
      </c>
      <c r="C516" t="s">
        <v>121</v>
      </c>
      <c r="I516" t="s">
        <v>221</v>
      </c>
      <c r="J516" t="s">
        <v>222</v>
      </c>
      <c r="K516">
        <f>_xlfn.XLOOKUP(J516,[1]go_moves!$B:$B,[1]go_moves!$A:$A)</f>
        <v>180</v>
      </c>
    </row>
    <row r="517" spans="1:11" x14ac:dyDescent="0.25">
      <c r="A517" s="4" t="str">
        <f t="shared" si="91"/>
        <v>Graveler0075</v>
      </c>
      <c r="J517" t="s">
        <v>141</v>
      </c>
      <c r="K517">
        <f>_xlfn.XLOOKUP(J517,[1]go_moves!$B:$B,[1]go_moves!$A:$A)</f>
        <v>87</v>
      </c>
    </row>
    <row r="518" spans="1:11" x14ac:dyDescent="0.25">
      <c r="A518" s="4" t="str">
        <f t="shared" si="91"/>
        <v>Graveler0075</v>
      </c>
      <c r="J518" t="s">
        <v>223</v>
      </c>
      <c r="K518" t="e">
        <f>_xlfn.XLOOKUP(J518,[1]go_moves!$B:$B,[1]go_moves!$A:$A)</f>
        <v>#N/A</v>
      </c>
    </row>
    <row r="519" spans="1:11" x14ac:dyDescent="0.25">
      <c r="A519" s="4" t="str">
        <f t="shared" si="91"/>
        <v>Graveler0075</v>
      </c>
      <c r="J519" t="s">
        <v>7</v>
      </c>
      <c r="K519" t="e">
        <f>_xlfn.XLOOKUP(J519,[1]go_moves!$B:$B,[1]go_moves!$A:$A)</f>
        <v>#N/A</v>
      </c>
    </row>
    <row r="520" spans="1:11" x14ac:dyDescent="0.25">
      <c r="A520" s="4" t="str">
        <f t="shared" si="91"/>
        <v>Graveler0075</v>
      </c>
      <c r="J520" t="s">
        <v>8</v>
      </c>
      <c r="K520" t="e">
        <f>_xlfn.XLOOKUP(J520,[1]go_moves!$B:$B,[1]go_moves!$A:$A)</f>
        <v>#N/A</v>
      </c>
    </row>
    <row r="521" spans="1:11" x14ac:dyDescent="0.25">
      <c r="A521" s="4" t="s">
        <v>520</v>
      </c>
      <c r="C521" t="s">
        <v>193</v>
      </c>
      <c r="D521">
        <v>164</v>
      </c>
      <c r="E521">
        <v>164</v>
      </c>
      <c r="F521">
        <v>146</v>
      </c>
      <c r="G521" s="1">
        <v>0.25</v>
      </c>
      <c r="H521" s="1">
        <v>7.0000000000000007E-2</v>
      </c>
      <c r="I521" t="s">
        <v>221</v>
      </c>
      <c r="J521" t="s">
        <v>222</v>
      </c>
      <c r="K521">
        <f>_xlfn.XLOOKUP(J521,[1]go_moves!$B:$B,[1]go_moves!$A:$A)</f>
        <v>180</v>
      </c>
    </row>
    <row r="522" spans="1:11" x14ac:dyDescent="0.25">
      <c r="A522" s="4" t="str">
        <f t="shared" ref="A522:A525" si="92">A521</f>
        <v>Alolan Graveler0075</v>
      </c>
      <c r="C522" t="s">
        <v>100</v>
      </c>
      <c r="I522" t="s">
        <v>117</v>
      </c>
      <c r="J522" t="s">
        <v>141</v>
      </c>
      <c r="K522">
        <f>_xlfn.XLOOKUP(J522,[1]go_moves!$B:$B,[1]go_moves!$A:$A)</f>
        <v>87</v>
      </c>
    </row>
    <row r="523" spans="1:11" x14ac:dyDescent="0.25">
      <c r="A523" s="4" t="str">
        <f t="shared" si="92"/>
        <v>Alolan Graveler0075</v>
      </c>
      <c r="J523" t="s">
        <v>104</v>
      </c>
      <c r="K523">
        <f>_xlfn.XLOOKUP(J523,[1]go_moves!$B:$B,[1]go_moves!$A:$A)</f>
        <v>123</v>
      </c>
    </row>
    <row r="524" spans="1:11" x14ac:dyDescent="0.25">
      <c r="A524" s="4" t="str">
        <f t="shared" si="92"/>
        <v>Alolan Graveler0075</v>
      </c>
      <c r="J524" t="s">
        <v>7</v>
      </c>
      <c r="K524" t="e">
        <f>_xlfn.XLOOKUP(J524,[1]go_moves!$B:$B,[1]go_moves!$A:$A)</f>
        <v>#N/A</v>
      </c>
    </row>
    <row r="525" spans="1:11" x14ac:dyDescent="0.25">
      <c r="A525" s="4" t="str">
        <f t="shared" si="92"/>
        <v>Alolan Graveler0075</v>
      </c>
      <c r="J525" t="s">
        <v>8</v>
      </c>
      <c r="K525" t="e">
        <f>_xlfn.XLOOKUP(J525,[1]go_moves!$B:$B,[1]go_moves!$A:$A)</f>
        <v>#N/A</v>
      </c>
    </row>
    <row r="526" spans="1:11" x14ac:dyDescent="0.25">
      <c r="A526" s="4" t="s">
        <v>521</v>
      </c>
      <c r="C526" t="s">
        <v>193</v>
      </c>
      <c r="D526">
        <v>211</v>
      </c>
      <c r="E526">
        <v>198</v>
      </c>
      <c r="F526">
        <v>190</v>
      </c>
      <c r="G526" s="2">
        <v>0.125</v>
      </c>
      <c r="H526" s="1">
        <v>0.05</v>
      </c>
      <c r="I526" t="s">
        <v>171</v>
      </c>
      <c r="J526" t="s">
        <v>224</v>
      </c>
      <c r="K526">
        <f>_xlfn.XLOOKUP(J526,[1]go_moves!$B:$B,[1]go_moves!$A:$A)</f>
        <v>110</v>
      </c>
    </row>
    <row r="527" spans="1:11" x14ac:dyDescent="0.25">
      <c r="A527" s="4" t="str">
        <f t="shared" ref="A527:A531" si="93">A526</f>
        <v>Golem0076</v>
      </c>
      <c r="C527" t="s">
        <v>121</v>
      </c>
      <c r="I527" t="s">
        <v>221</v>
      </c>
      <c r="J527" t="s">
        <v>134</v>
      </c>
      <c r="K527">
        <f>_xlfn.XLOOKUP(J527,[1]go_moves!$B:$B,[1]go_moves!$A:$A)</f>
        <v>86</v>
      </c>
    </row>
    <row r="528" spans="1:11" x14ac:dyDescent="0.25">
      <c r="A528" s="4" t="str">
        <f t="shared" si="93"/>
        <v>Golem0076</v>
      </c>
      <c r="J528" t="s">
        <v>222</v>
      </c>
      <c r="K528">
        <f>_xlfn.XLOOKUP(J528,[1]go_moves!$B:$B,[1]go_moves!$A:$A)</f>
        <v>180</v>
      </c>
    </row>
    <row r="529" spans="1:11" x14ac:dyDescent="0.25">
      <c r="A529" s="4" t="str">
        <f t="shared" si="93"/>
        <v>Golem0076</v>
      </c>
      <c r="J529" t="s">
        <v>141</v>
      </c>
      <c r="K529">
        <f>_xlfn.XLOOKUP(J529,[1]go_moves!$B:$B,[1]go_moves!$A:$A)</f>
        <v>87</v>
      </c>
    </row>
    <row r="530" spans="1:11" x14ac:dyDescent="0.25">
      <c r="A530" s="4" t="str">
        <f t="shared" si="93"/>
        <v>Golem0076</v>
      </c>
      <c r="J530" t="s">
        <v>7</v>
      </c>
      <c r="K530" t="e">
        <f>_xlfn.XLOOKUP(J530,[1]go_moves!$B:$B,[1]go_moves!$A:$A)</f>
        <v>#N/A</v>
      </c>
    </row>
    <row r="531" spans="1:11" x14ac:dyDescent="0.25">
      <c r="A531" s="4" t="str">
        <f t="shared" si="93"/>
        <v>Golem0076</v>
      </c>
      <c r="J531" t="s">
        <v>8</v>
      </c>
      <c r="K531" t="e">
        <f>_xlfn.XLOOKUP(J531,[1]go_moves!$B:$B,[1]go_moves!$A:$A)</f>
        <v>#N/A</v>
      </c>
    </row>
    <row r="532" spans="1:11" x14ac:dyDescent="0.25">
      <c r="A532" s="4" t="s">
        <v>522</v>
      </c>
      <c r="C532" t="s">
        <v>193</v>
      </c>
      <c r="D532">
        <v>211</v>
      </c>
      <c r="E532">
        <v>198</v>
      </c>
      <c r="F532">
        <v>190</v>
      </c>
      <c r="G532" s="2">
        <v>0.125</v>
      </c>
      <c r="H532" s="1">
        <v>0.05</v>
      </c>
      <c r="I532" t="s">
        <v>221</v>
      </c>
      <c r="J532" t="s">
        <v>222</v>
      </c>
      <c r="K532">
        <f>_xlfn.XLOOKUP(J532,[1]go_moves!$B:$B,[1]go_moves!$A:$A)</f>
        <v>180</v>
      </c>
    </row>
    <row r="533" spans="1:11" x14ac:dyDescent="0.25">
      <c r="A533" s="4" t="str">
        <f t="shared" ref="A533:A536" si="94">A532</f>
        <v>Alolan Golem0076</v>
      </c>
      <c r="C533" t="s">
        <v>100</v>
      </c>
      <c r="I533" t="s">
        <v>117</v>
      </c>
      <c r="J533" t="s">
        <v>141</v>
      </c>
      <c r="K533">
        <f>_xlfn.XLOOKUP(J533,[1]go_moves!$B:$B,[1]go_moves!$A:$A)</f>
        <v>87</v>
      </c>
    </row>
    <row r="534" spans="1:11" x14ac:dyDescent="0.25">
      <c r="A534" s="4" t="str">
        <f t="shared" si="94"/>
        <v>Alolan Golem0076</v>
      </c>
      <c r="I534" t="s">
        <v>225</v>
      </c>
      <c r="J534" t="s">
        <v>105</v>
      </c>
      <c r="K534">
        <f>_xlfn.XLOOKUP(J534,[1]go_moves!$B:$B,[1]go_moves!$A:$A)</f>
        <v>174</v>
      </c>
    </row>
    <row r="535" spans="1:11" x14ac:dyDescent="0.25">
      <c r="A535" s="4" t="str">
        <f t="shared" si="94"/>
        <v>Alolan Golem0076</v>
      </c>
      <c r="J535" t="s">
        <v>7</v>
      </c>
      <c r="K535" t="e">
        <f>_xlfn.XLOOKUP(J535,[1]go_moves!$B:$B,[1]go_moves!$A:$A)</f>
        <v>#N/A</v>
      </c>
    </row>
    <row r="536" spans="1:11" x14ac:dyDescent="0.25">
      <c r="A536" s="4" t="str">
        <f t="shared" si="94"/>
        <v>Alolan Golem0076</v>
      </c>
      <c r="J536" t="s">
        <v>8</v>
      </c>
      <c r="K536" t="e">
        <f>_xlfn.XLOOKUP(J536,[1]go_moves!$B:$B,[1]go_moves!$A:$A)</f>
        <v>#N/A</v>
      </c>
    </row>
    <row r="537" spans="1:11" x14ac:dyDescent="0.25">
      <c r="A537" s="4" t="s">
        <v>523</v>
      </c>
      <c r="C537" t="s">
        <v>17</v>
      </c>
      <c r="D537">
        <v>170</v>
      </c>
      <c r="E537">
        <v>127</v>
      </c>
      <c r="F537">
        <v>137</v>
      </c>
      <c r="G537" s="1">
        <v>0.4</v>
      </c>
      <c r="H537" s="1">
        <v>0.1</v>
      </c>
      <c r="I537" t="s">
        <v>18</v>
      </c>
      <c r="J537" t="s">
        <v>21</v>
      </c>
      <c r="K537">
        <f>_xlfn.XLOOKUP(J537,[1]go_moves!$B:$B,[1]go_moves!$A:$A)</f>
        <v>141</v>
      </c>
    </row>
    <row r="538" spans="1:11" x14ac:dyDescent="0.25">
      <c r="A538" s="4" t="str">
        <f t="shared" ref="A538:A542" si="95">A537</f>
        <v>Ponyta0077</v>
      </c>
      <c r="I538" t="s">
        <v>2</v>
      </c>
      <c r="J538" t="s">
        <v>192</v>
      </c>
      <c r="K538">
        <f>_xlfn.XLOOKUP(J538,[1]go_moves!$B:$B,[1]go_moves!$A:$A)</f>
        <v>80</v>
      </c>
    </row>
    <row r="539" spans="1:11" x14ac:dyDescent="0.25">
      <c r="A539" s="4" t="str">
        <f t="shared" si="95"/>
        <v>Ponyta0077</v>
      </c>
      <c r="J539" t="s">
        <v>226</v>
      </c>
      <c r="K539">
        <f>_xlfn.XLOOKUP(J539,[1]go_moves!$B:$B,[1]go_moves!$A:$A)</f>
        <v>161</v>
      </c>
    </row>
    <row r="540" spans="1:11" x14ac:dyDescent="0.25">
      <c r="A540" s="4" t="str">
        <f t="shared" si="95"/>
        <v>Ponyta0077</v>
      </c>
      <c r="J540" t="s">
        <v>161</v>
      </c>
      <c r="K540" t="e">
        <f>_xlfn.XLOOKUP(J540,[1]go_moves!$B:$B,[1]go_moves!$A:$A)</f>
        <v>#N/A</v>
      </c>
    </row>
    <row r="541" spans="1:11" x14ac:dyDescent="0.25">
      <c r="A541" s="4" t="str">
        <f t="shared" si="95"/>
        <v>Ponyta0077</v>
      </c>
      <c r="J541" t="s">
        <v>7</v>
      </c>
      <c r="K541" t="e">
        <f>_xlfn.XLOOKUP(J541,[1]go_moves!$B:$B,[1]go_moves!$A:$A)</f>
        <v>#N/A</v>
      </c>
    </row>
    <row r="542" spans="1:11" x14ac:dyDescent="0.25">
      <c r="A542" s="4" t="str">
        <f t="shared" si="95"/>
        <v>Ponyta0077</v>
      </c>
      <c r="J542" t="s">
        <v>8</v>
      </c>
      <c r="K542" t="e">
        <f>_xlfn.XLOOKUP(J542,[1]go_moves!$B:$B,[1]go_moves!$A:$A)</f>
        <v>#N/A</v>
      </c>
    </row>
    <row r="543" spans="1:11" x14ac:dyDescent="0.25">
      <c r="A543" s="4" t="s">
        <v>524</v>
      </c>
      <c r="C543" t="s">
        <v>119</v>
      </c>
      <c r="D543">
        <v>170</v>
      </c>
      <c r="E543">
        <v>127</v>
      </c>
      <c r="F543">
        <v>137</v>
      </c>
      <c r="G543" s="1">
        <v>0.4</v>
      </c>
      <c r="H543" s="1">
        <v>0.1</v>
      </c>
      <c r="I543" t="s">
        <v>188</v>
      </c>
      <c r="J543" t="s">
        <v>110</v>
      </c>
      <c r="K543">
        <f>_xlfn.XLOOKUP(J543,[1]go_moves!$B:$B,[1]go_moves!$A:$A)</f>
        <v>131</v>
      </c>
    </row>
    <row r="544" spans="1:11" x14ac:dyDescent="0.25">
      <c r="A544" s="4" t="str">
        <f t="shared" ref="A544:A547" si="96">A543</f>
        <v>Galarian Ponyta0077</v>
      </c>
      <c r="I544" t="s">
        <v>206</v>
      </c>
      <c r="J544" t="s">
        <v>169</v>
      </c>
      <c r="K544">
        <f>_xlfn.XLOOKUP(J544,[1]go_moves!$B:$B,[1]go_moves!$A:$A)</f>
        <v>85</v>
      </c>
    </row>
    <row r="545" spans="1:11" x14ac:dyDescent="0.25">
      <c r="A545" s="4" t="str">
        <f t="shared" si="96"/>
        <v>Galarian Ponyta0077</v>
      </c>
      <c r="J545" t="s">
        <v>164</v>
      </c>
      <c r="K545">
        <f>_xlfn.XLOOKUP(J545,[1]go_moves!$B:$B,[1]go_moves!$A:$A)</f>
        <v>159</v>
      </c>
    </row>
    <row r="546" spans="1:11" x14ac:dyDescent="0.25">
      <c r="A546" s="4" t="str">
        <f t="shared" si="96"/>
        <v>Galarian Ponyta0077</v>
      </c>
      <c r="J546" t="s">
        <v>7</v>
      </c>
      <c r="K546" t="e">
        <f>_xlfn.XLOOKUP(J546,[1]go_moves!$B:$B,[1]go_moves!$A:$A)</f>
        <v>#N/A</v>
      </c>
    </row>
    <row r="547" spans="1:11" x14ac:dyDescent="0.25">
      <c r="A547" s="4" t="str">
        <f t="shared" si="96"/>
        <v>Galarian Ponyta0077</v>
      </c>
      <c r="J547" t="s">
        <v>8</v>
      </c>
      <c r="K547" t="e">
        <f>_xlfn.XLOOKUP(J547,[1]go_moves!$B:$B,[1]go_moves!$A:$A)</f>
        <v>#N/A</v>
      </c>
    </row>
    <row r="548" spans="1:11" x14ac:dyDescent="0.25">
      <c r="A548" s="4" t="s">
        <v>525</v>
      </c>
      <c r="C548" t="s">
        <v>17</v>
      </c>
      <c r="D548">
        <v>207</v>
      </c>
      <c r="E548">
        <v>162</v>
      </c>
      <c r="F548">
        <v>163</v>
      </c>
      <c r="G548" s="1">
        <v>0.15</v>
      </c>
      <c r="H548" s="1">
        <v>0.06</v>
      </c>
      <c r="I548" t="s">
        <v>30</v>
      </c>
      <c r="J548" t="s">
        <v>90</v>
      </c>
      <c r="K548">
        <f>_xlfn.XLOOKUP(J548,[1]go_moves!$B:$B,[1]go_moves!$A:$A)</f>
        <v>97</v>
      </c>
    </row>
    <row r="549" spans="1:11" x14ac:dyDescent="0.25">
      <c r="A549" s="4" t="str">
        <f t="shared" ref="A549:A554" si="97">A548</f>
        <v>Rapidash0078</v>
      </c>
      <c r="I549" t="s">
        <v>227</v>
      </c>
      <c r="J549" t="s">
        <v>35</v>
      </c>
      <c r="K549">
        <f>_xlfn.XLOOKUP(J549,[1]go_moves!$B:$B,[1]go_moves!$A:$A)</f>
        <v>143</v>
      </c>
    </row>
    <row r="550" spans="1:11" x14ac:dyDescent="0.25">
      <c r="A550" s="4" t="str">
        <f t="shared" si="97"/>
        <v>Rapidash0078</v>
      </c>
      <c r="I550" t="s">
        <v>188</v>
      </c>
      <c r="J550" t="s">
        <v>21</v>
      </c>
      <c r="K550">
        <f>_xlfn.XLOOKUP(J550,[1]go_moves!$B:$B,[1]go_moves!$A:$A)</f>
        <v>141</v>
      </c>
    </row>
    <row r="551" spans="1:11" x14ac:dyDescent="0.25">
      <c r="A551" s="4" t="str">
        <f t="shared" si="97"/>
        <v>Rapidash0078</v>
      </c>
      <c r="I551" t="s">
        <v>31</v>
      </c>
      <c r="J551" t="s">
        <v>159</v>
      </c>
      <c r="K551">
        <f>_xlfn.XLOOKUP(J551,[1]go_moves!$B:$B,[1]go_moves!$A:$A)</f>
        <v>95</v>
      </c>
    </row>
    <row r="552" spans="1:11" x14ac:dyDescent="0.25">
      <c r="A552" s="4" t="str">
        <f t="shared" si="97"/>
        <v>Rapidash0078</v>
      </c>
      <c r="J552" t="s">
        <v>136</v>
      </c>
      <c r="K552" t="e">
        <f>_xlfn.XLOOKUP(J552,[1]go_moves!$B:$B,[1]go_moves!$A:$A)</f>
        <v>#N/A</v>
      </c>
    </row>
    <row r="553" spans="1:11" x14ac:dyDescent="0.25">
      <c r="A553" s="4" t="str">
        <f t="shared" si="97"/>
        <v>Rapidash0078</v>
      </c>
      <c r="J553" t="s">
        <v>7</v>
      </c>
      <c r="K553" t="e">
        <f>_xlfn.XLOOKUP(J553,[1]go_moves!$B:$B,[1]go_moves!$A:$A)</f>
        <v>#N/A</v>
      </c>
    </row>
    <row r="554" spans="1:11" x14ac:dyDescent="0.25">
      <c r="A554" s="4" t="str">
        <f t="shared" si="97"/>
        <v>Rapidash0078</v>
      </c>
      <c r="J554" t="s">
        <v>8</v>
      </c>
      <c r="K554" t="e">
        <f>_xlfn.XLOOKUP(J554,[1]go_moves!$B:$B,[1]go_moves!$A:$A)</f>
        <v>#N/A</v>
      </c>
    </row>
    <row r="555" spans="1:11" x14ac:dyDescent="0.25">
      <c r="A555" s="4" t="s">
        <v>526</v>
      </c>
      <c r="C555" t="s">
        <v>119</v>
      </c>
      <c r="D555">
        <v>207</v>
      </c>
      <c r="E555">
        <v>162</v>
      </c>
      <c r="F555">
        <v>163</v>
      </c>
      <c r="G555" s="1">
        <v>0.2</v>
      </c>
      <c r="H555" s="1">
        <v>0.06</v>
      </c>
      <c r="I555" t="s">
        <v>153</v>
      </c>
      <c r="J555" t="s">
        <v>79</v>
      </c>
      <c r="K555">
        <f>_xlfn.XLOOKUP(J555,[1]go_moves!$B:$B,[1]go_moves!$A:$A)</f>
        <v>163</v>
      </c>
    </row>
    <row r="556" spans="1:11" x14ac:dyDescent="0.25">
      <c r="A556" s="4" t="str">
        <f t="shared" ref="A556:A561" si="98">A555</f>
        <v>Galarian Rapidash0078</v>
      </c>
      <c r="C556" t="s">
        <v>147</v>
      </c>
      <c r="I556" t="s">
        <v>188</v>
      </c>
      <c r="J556" t="s">
        <v>228</v>
      </c>
      <c r="K556">
        <f>_xlfn.XLOOKUP(J556,[1]go_moves!$B:$B,[1]go_moves!$A:$A)</f>
        <v>264</v>
      </c>
    </row>
    <row r="557" spans="1:11" x14ac:dyDescent="0.25">
      <c r="A557" s="4" t="str">
        <f t="shared" si="98"/>
        <v>Galarian Rapidash0078</v>
      </c>
      <c r="I557" t="s">
        <v>206</v>
      </c>
      <c r="J557" t="s">
        <v>146</v>
      </c>
      <c r="K557">
        <f>_xlfn.XLOOKUP(J557,[1]go_moves!$B:$B,[1]go_moves!$A:$A)</f>
        <v>81</v>
      </c>
    </row>
    <row r="558" spans="1:11" x14ac:dyDescent="0.25">
      <c r="A558" s="4" t="str">
        <f t="shared" si="98"/>
        <v>Galarian Rapidash0078</v>
      </c>
      <c r="J558" t="s">
        <v>110</v>
      </c>
      <c r="K558">
        <f>_xlfn.XLOOKUP(J558,[1]go_moves!$B:$B,[1]go_moves!$A:$A)</f>
        <v>131</v>
      </c>
    </row>
    <row r="559" spans="1:11" x14ac:dyDescent="0.25">
      <c r="A559" s="4" t="str">
        <f t="shared" si="98"/>
        <v>Galarian Rapidash0078</v>
      </c>
      <c r="J559" t="s">
        <v>59</v>
      </c>
      <c r="K559" t="e">
        <f>_xlfn.XLOOKUP(J559,[1]go_moves!$B:$B,[1]go_moves!$A:$A)</f>
        <v>#N/A</v>
      </c>
    </row>
    <row r="560" spans="1:11" x14ac:dyDescent="0.25">
      <c r="A560" s="4" t="str">
        <f t="shared" si="98"/>
        <v>Galarian Rapidash0078</v>
      </c>
      <c r="J560" t="s">
        <v>7</v>
      </c>
      <c r="K560" t="e">
        <f>_xlfn.XLOOKUP(J560,[1]go_moves!$B:$B,[1]go_moves!$A:$A)</f>
        <v>#N/A</v>
      </c>
    </row>
    <row r="561" spans="1:11" x14ac:dyDescent="0.25">
      <c r="A561" s="4" t="str">
        <f t="shared" si="98"/>
        <v>Galarian Rapidash0078</v>
      </c>
      <c r="J561" t="s">
        <v>8</v>
      </c>
      <c r="K561" t="e">
        <f>_xlfn.XLOOKUP(J561,[1]go_moves!$B:$B,[1]go_moves!$A:$A)</f>
        <v>#N/A</v>
      </c>
    </row>
    <row r="562" spans="1:11" x14ac:dyDescent="0.25">
      <c r="A562" s="4" t="s">
        <v>527</v>
      </c>
      <c r="C562" t="s">
        <v>40</v>
      </c>
      <c r="D562">
        <v>109</v>
      </c>
      <c r="E562">
        <v>98</v>
      </c>
      <c r="F562">
        <v>207</v>
      </c>
      <c r="G562" s="1">
        <v>0.5</v>
      </c>
      <c r="H562" s="1">
        <v>0.1</v>
      </c>
      <c r="I562" t="s">
        <v>55</v>
      </c>
      <c r="J562" t="s">
        <v>59</v>
      </c>
      <c r="K562" t="e">
        <f>_xlfn.XLOOKUP(J562,[1]go_moves!$B:$B,[1]go_moves!$A:$A)</f>
        <v>#N/A</v>
      </c>
    </row>
    <row r="563" spans="1:11" x14ac:dyDescent="0.25">
      <c r="A563" s="4" t="str">
        <f t="shared" ref="A563:A566" si="99">A562</f>
        <v>Slowpoke0079</v>
      </c>
      <c r="C563" t="s">
        <v>119</v>
      </c>
      <c r="I563" t="s">
        <v>46</v>
      </c>
      <c r="J563" t="s">
        <v>160</v>
      </c>
      <c r="K563">
        <f>_xlfn.XLOOKUP(J563,[1]go_moves!$B:$B,[1]go_moves!$A:$A)</f>
        <v>109</v>
      </c>
    </row>
    <row r="564" spans="1:11" x14ac:dyDescent="0.25">
      <c r="A564" s="4" t="str">
        <f t="shared" si="99"/>
        <v>Slowpoke0079</v>
      </c>
      <c r="J564" t="s">
        <v>44</v>
      </c>
      <c r="K564">
        <f>_xlfn.XLOOKUP(J564,[1]go_moves!$B:$B,[1]go_moves!$A:$A)</f>
        <v>145</v>
      </c>
    </row>
    <row r="565" spans="1:11" x14ac:dyDescent="0.25">
      <c r="A565" s="4" t="str">
        <f t="shared" si="99"/>
        <v>Slowpoke0079</v>
      </c>
      <c r="J565" t="s">
        <v>7</v>
      </c>
      <c r="K565" t="e">
        <f>_xlfn.XLOOKUP(J565,[1]go_moves!$B:$B,[1]go_moves!$A:$A)</f>
        <v>#N/A</v>
      </c>
    </row>
    <row r="566" spans="1:11" x14ac:dyDescent="0.25">
      <c r="A566" s="4" t="str">
        <f t="shared" si="99"/>
        <v>Slowpoke0079</v>
      </c>
      <c r="J566" t="s">
        <v>8</v>
      </c>
      <c r="K566" t="e">
        <f>_xlfn.XLOOKUP(J566,[1]go_moves!$B:$B,[1]go_moves!$A:$A)</f>
        <v>#N/A</v>
      </c>
    </row>
    <row r="567" spans="1:11" x14ac:dyDescent="0.25">
      <c r="A567" s="4" t="s">
        <v>528</v>
      </c>
      <c r="C567" t="s">
        <v>119</v>
      </c>
      <c r="D567">
        <v>109</v>
      </c>
      <c r="E567">
        <v>98</v>
      </c>
      <c r="F567">
        <v>207</v>
      </c>
      <c r="G567" s="1">
        <v>0.5</v>
      </c>
      <c r="H567" s="1">
        <v>0.1</v>
      </c>
      <c r="I567" t="s">
        <v>55</v>
      </c>
      <c r="J567" t="s">
        <v>59</v>
      </c>
      <c r="K567" t="e">
        <f>_xlfn.XLOOKUP(J567,[1]go_moves!$B:$B,[1]go_moves!$A:$A)</f>
        <v>#N/A</v>
      </c>
    </row>
    <row r="568" spans="1:11" x14ac:dyDescent="0.25">
      <c r="A568" s="4" t="str">
        <f t="shared" ref="A568:A571" si="100">A567</f>
        <v>Galarian Slowpoke0079</v>
      </c>
      <c r="I568" t="s">
        <v>144</v>
      </c>
      <c r="J568" t="s">
        <v>160</v>
      </c>
      <c r="K568">
        <f>_xlfn.XLOOKUP(J568,[1]go_moves!$B:$B,[1]go_moves!$A:$A)</f>
        <v>109</v>
      </c>
    </row>
    <row r="569" spans="1:11" x14ac:dyDescent="0.25">
      <c r="A569" s="4" t="str">
        <f t="shared" si="100"/>
        <v>Galarian Slowpoke0079</v>
      </c>
      <c r="J569" t="s">
        <v>229</v>
      </c>
      <c r="K569">
        <f>_xlfn.XLOOKUP(J569,[1]go_moves!$B:$B,[1]go_moves!$A:$A)</f>
        <v>193</v>
      </c>
    </row>
    <row r="570" spans="1:11" x14ac:dyDescent="0.25">
      <c r="A570" s="4" t="str">
        <f t="shared" si="100"/>
        <v>Galarian Slowpoke0079</v>
      </c>
      <c r="J570" t="s">
        <v>7</v>
      </c>
      <c r="K570" t="e">
        <f>_xlfn.XLOOKUP(J570,[1]go_moves!$B:$B,[1]go_moves!$A:$A)</f>
        <v>#N/A</v>
      </c>
    </row>
    <row r="571" spans="1:11" x14ac:dyDescent="0.25">
      <c r="A571" s="4" t="str">
        <f t="shared" si="100"/>
        <v>Galarian Slowpoke0079</v>
      </c>
      <c r="J571" t="s">
        <v>8</v>
      </c>
      <c r="K571" t="e">
        <f>_xlfn.XLOOKUP(J571,[1]go_moves!$B:$B,[1]go_moves!$A:$A)</f>
        <v>#N/A</v>
      </c>
    </row>
    <row r="572" spans="1:11" x14ac:dyDescent="0.25">
      <c r="A572" s="4" t="s">
        <v>529</v>
      </c>
      <c r="C572" t="s">
        <v>40</v>
      </c>
      <c r="D572">
        <v>177</v>
      </c>
      <c r="E572">
        <v>180</v>
      </c>
      <c r="F572">
        <v>216</v>
      </c>
      <c r="G572" s="1">
        <v>0.2</v>
      </c>
      <c r="H572" s="1">
        <v>0.06</v>
      </c>
      <c r="I572" t="s">
        <v>55</v>
      </c>
      <c r="J572" t="s">
        <v>48</v>
      </c>
      <c r="K572">
        <f>_xlfn.XLOOKUP(J572,[1]go_moves!$B:$B,[1]go_moves!$A:$A)</f>
        <v>93</v>
      </c>
    </row>
    <row r="573" spans="1:11" x14ac:dyDescent="0.25">
      <c r="A573" s="4" t="str">
        <f t="shared" ref="A573:A577" si="101">A572</f>
        <v>Slowbro0080</v>
      </c>
      <c r="C573" t="s">
        <v>119</v>
      </c>
      <c r="I573" t="s">
        <v>46</v>
      </c>
      <c r="J573" t="s">
        <v>59</v>
      </c>
      <c r="K573" t="e">
        <f>_xlfn.XLOOKUP(J573,[1]go_moves!$B:$B,[1]go_moves!$A:$A)</f>
        <v>#N/A</v>
      </c>
    </row>
    <row r="574" spans="1:11" x14ac:dyDescent="0.25">
      <c r="A574" s="4" t="str">
        <f t="shared" si="101"/>
        <v>Slowbro0080</v>
      </c>
      <c r="J574" t="s">
        <v>44</v>
      </c>
      <c r="K574">
        <f>_xlfn.XLOOKUP(J574,[1]go_moves!$B:$B,[1]go_moves!$A:$A)</f>
        <v>145</v>
      </c>
    </row>
    <row r="575" spans="1:11" x14ac:dyDescent="0.25">
      <c r="A575" s="4" t="str">
        <f t="shared" si="101"/>
        <v>Slowbro0080</v>
      </c>
      <c r="J575" t="s">
        <v>107</v>
      </c>
      <c r="K575" t="e">
        <f>_xlfn.XLOOKUP(J575,[1]go_moves!$B:$B,[1]go_moves!$A:$A)</f>
        <v>#N/A</v>
      </c>
    </row>
    <row r="576" spans="1:11" x14ac:dyDescent="0.25">
      <c r="A576" s="4" t="str">
        <f t="shared" si="101"/>
        <v>Slowbro0080</v>
      </c>
      <c r="J576" t="s">
        <v>7</v>
      </c>
      <c r="K576" t="e">
        <f>_xlfn.XLOOKUP(J576,[1]go_moves!$B:$B,[1]go_moves!$A:$A)</f>
        <v>#N/A</v>
      </c>
    </row>
    <row r="577" spans="1:11" x14ac:dyDescent="0.25">
      <c r="A577" s="4" t="str">
        <f t="shared" si="101"/>
        <v>Slowbro0080</v>
      </c>
      <c r="J577" t="s">
        <v>8</v>
      </c>
      <c r="K577" t="e">
        <f>_xlfn.XLOOKUP(J577,[1]go_moves!$B:$B,[1]go_moves!$A:$A)</f>
        <v>#N/A</v>
      </c>
    </row>
    <row r="578" spans="1:11" x14ac:dyDescent="0.25">
      <c r="A578" s="4" t="s">
        <v>530</v>
      </c>
      <c r="C578" t="s">
        <v>40</v>
      </c>
      <c r="D578">
        <v>224</v>
      </c>
      <c r="E578">
        <v>259</v>
      </c>
      <c r="F578">
        <v>216</v>
      </c>
      <c r="G578" s="1">
        <v>0.2</v>
      </c>
      <c r="H578" s="1">
        <v>0.06</v>
      </c>
      <c r="K578" t="e">
        <f>_xlfn.XLOOKUP(J578,[1]go_moves!$B:$B,[1]go_moves!$A:$A)</f>
        <v>#N/A</v>
      </c>
    </row>
    <row r="579" spans="1:11" x14ac:dyDescent="0.25">
      <c r="A579" s="4" t="str">
        <f>A578</f>
        <v>Mega Slowbro0080</v>
      </c>
      <c r="C579" t="s">
        <v>119</v>
      </c>
      <c r="K579" t="e">
        <f>_xlfn.XLOOKUP(J579,[1]go_moves!$B:$B,[1]go_moves!$A:$A)</f>
        <v>#N/A</v>
      </c>
    </row>
    <row r="580" spans="1:11" x14ac:dyDescent="0.25">
      <c r="A580" s="4" t="s">
        <v>531</v>
      </c>
      <c r="C580" t="s">
        <v>1</v>
      </c>
      <c r="D580">
        <v>182</v>
      </c>
      <c r="E580">
        <v>156</v>
      </c>
      <c r="F580">
        <v>216</v>
      </c>
      <c r="G580" s="1">
        <v>0.2</v>
      </c>
      <c r="H580" s="1">
        <v>0.06</v>
      </c>
      <c r="I580" t="s">
        <v>55</v>
      </c>
      <c r="J580" t="s">
        <v>207</v>
      </c>
      <c r="K580">
        <f>_xlfn.XLOOKUP(J580,[1]go_moves!$B:$B,[1]go_moves!$A:$A)</f>
        <v>172</v>
      </c>
    </row>
    <row r="581" spans="1:11" x14ac:dyDescent="0.25">
      <c r="A581" s="4" t="str">
        <f t="shared" ref="A581:A585" si="102">A580</f>
        <v>Galarian Slowbro0080</v>
      </c>
      <c r="C581" t="s">
        <v>119</v>
      </c>
      <c r="I581" t="s">
        <v>63</v>
      </c>
      <c r="J581" t="s">
        <v>59</v>
      </c>
      <c r="K581" t="e">
        <f>_xlfn.XLOOKUP(J581,[1]go_moves!$B:$B,[1]go_moves!$A:$A)</f>
        <v>#N/A</v>
      </c>
    </row>
    <row r="582" spans="1:11" x14ac:dyDescent="0.25">
      <c r="A582" s="4" t="str">
        <f t="shared" si="102"/>
        <v>Galarian Slowbro0080</v>
      </c>
      <c r="J582" t="s">
        <v>6</v>
      </c>
      <c r="K582">
        <f>_xlfn.XLOOKUP(J582,[1]go_moves!$B:$B,[1]go_moves!$A:$A)</f>
        <v>133</v>
      </c>
    </row>
    <row r="583" spans="1:11" x14ac:dyDescent="0.25">
      <c r="A583" s="4" t="str">
        <f t="shared" si="102"/>
        <v>Galarian Slowbro0080</v>
      </c>
      <c r="J583" t="s">
        <v>107</v>
      </c>
      <c r="K583" t="e">
        <f>_xlfn.XLOOKUP(J583,[1]go_moves!$B:$B,[1]go_moves!$A:$A)</f>
        <v>#N/A</v>
      </c>
    </row>
    <row r="584" spans="1:11" x14ac:dyDescent="0.25">
      <c r="A584" s="4" t="str">
        <f t="shared" si="102"/>
        <v>Galarian Slowbro0080</v>
      </c>
      <c r="J584" t="s">
        <v>7</v>
      </c>
      <c r="K584" t="e">
        <f>_xlfn.XLOOKUP(J584,[1]go_moves!$B:$B,[1]go_moves!$A:$A)</f>
        <v>#N/A</v>
      </c>
    </row>
    <row r="585" spans="1:11" x14ac:dyDescent="0.25">
      <c r="A585" s="4" t="str">
        <f t="shared" si="102"/>
        <v>Galarian Slowbro0080</v>
      </c>
      <c r="J585" t="s">
        <v>8</v>
      </c>
      <c r="K585" t="e">
        <f>_xlfn.XLOOKUP(J585,[1]go_moves!$B:$B,[1]go_moves!$A:$A)</f>
        <v>#N/A</v>
      </c>
    </row>
    <row r="586" spans="1:11" x14ac:dyDescent="0.25">
      <c r="A586" s="4" t="s">
        <v>532</v>
      </c>
      <c r="C586" t="s">
        <v>100</v>
      </c>
      <c r="D586">
        <v>165</v>
      </c>
      <c r="E586">
        <v>121</v>
      </c>
      <c r="F586">
        <v>93</v>
      </c>
      <c r="G586" s="1">
        <v>0.5</v>
      </c>
      <c r="H586" s="1">
        <v>0.1</v>
      </c>
      <c r="I586" t="s">
        <v>116</v>
      </c>
      <c r="J586" t="s">
        <v>103</v>
      </c>
      <c r="K586">
        <f>_xlfn.XLOOKUP(J586,[1]go_moves!$B:$B,[1]go_moves!$A:$A)</f>
        <v>90</v>
      </c>
    </row>
    <row r="587" spans="1:11" x14ac:dyDescent="0.25">
      <c r="A587" s="4" t="str">
        <f t="shared" ref="A587:A590" si="103">A586</f>
        <v>Magnemite0081</v>
      </c>
      <c r="C587" t="s">
        <v>127</v>
      </c>
      <c r="I587" t="s">
        <v>101</v>
      </c>
      <c r="J587" t="s">
        <v>230</v>
      </c>
      <c r="K587">
        <f>_xlfn.XLOOKUP(J587,[1]go_moves!$B:$B,[1]go_moves!$A:$A)</f>
        <v>118</v>
      </c>
    </row>
    <row r="588" spans="1:11" x14ac:dyDescent="0.25">
      <c r="A588" s="4" t="str">
        <f t="shared" si="103"/>
        <v>Magnemite0081</v>
      </c>
      <c r="I588" t="s">
        <v>117</v>
      </c>
      <c r="J588" t="s">
        <v>104</v>
      </c>
      <c r="K588">
        <f>_xlfn.XLOOKUP(J588,[1]go_moves!$B:$B,[1]go_moves!$A:$A)</f>
        <v>123</v>
      </c>
    </row>
    <row r="589" spans="1:11" x14ac:dyDescent="0.25">
      <c r="A589" s="4" t="str">
        <f t="shared" si="103"/>
        <v>Magnemite0081</v>
      </c>
      <c r="J589" t="s">
        <v>7</v>
      </c>
      <c r="K589" t="e">
        <f>_xlfn.XLOOKUP(J589,[1]go_moves!$B:$B,[1]go_moves!$A:$A)</f>
        <v>#N/A</v>
      </c>
    </row>
    <row r="590" spans="1:11" x14ac:dyDescent="0.25">
      <c r="A590" s="4" t="str">
        <f t="shared" si="103"/>
        <v>Magnemite0081</v>
      </c>
      <c r="J590" t="s">
        <v>8</v>
      </c>
      <c r="K590" t="e">
        <f>_xlfn.XLOOKUP(J590,[1]go_moves!$B:$B,[1]go_moves!$A:$A)</f>
        <v>#N/A</v>
      </c>
    </row>
    <row r="591" spans="1:11" x14ac:dyDescent="0.25">
      <c r="A591" s="4" t="s">
        <v>533</v>
      </c>
      <c r="C591" t="s">
        <v>100</v>
      </c>
      <c r="D591">
        <v>223</v>
      </c>
      <c r="E591">
        <v>169</v>
      </c>
      <c r="F591">
        <v>137</v>
      </c>
      <c r="G591" s="1">
        <v>0.2</v>
      </c>
      <c r="H591" s="1">
        <v>0.06</v>
      </c>
      <c r="I591" t="s">
        <v>152</v>
      </c>
      <c r="J591" t="s">
        <v>103</v>
      </c>
      <c r="K591">
        <f>_xlfn.XLOOKUP(J591,[1]go_moves!$B:$B,[1]go_moves!$A:$A)</f>
        <v>90</v>
      </c>
    </row>
    <row r="592" spans="1:11" x14ac:dyDescent="0.25">
      <c r="A592" s="4" t="str">
        <f t="shared" ref="A592:A596" si="104">A591</f>
        <v>Magneton0082</v>
      </c>
      <c r="C592" t="s">
        <v>127</v>
      </c>
      <c r="I592" t="s">
        <v>116</v>
      </c>
      <c r="J592" t="s">
        <v>49</v>
      </c>
      <c r="K592">
        <f>_xlfn.XLOOKUP(J592,[1]go_moves!$B:$B,[1]go_moves!$A:$A)</f>
        <v>91</v>
      </c>
    </row>
    <row r="593" spans="1:11" x14ac:dyDescent="0.25">
      <c r="A593" s="4" t="str">
        <f t="shared" si="104"/>
        <v>Magneton0082</v>
      </c>
      <c r="I593" t="s">
        <v>101</v>
      </c>
      <c r="J593" t="s">
        <v>230</v>
      </c>
      <c r="K593">
        <f>_xlfn.XLOOKUP(J593,[1]go_moves!$B:$B,[1]go_moves!$A:$A)</f>
        <v>118</v>
      </c>
    </row>
    <row r="594" spans="1:11" x14ac:dyDescent="0.25">
      <c r="A594" s="4" t="str">
        <f t="shared" si="104"/>
        <v>Magneton0082</v>
      </c>
      <c r="I594" t="s">
        <v>117</v>
      </c>
      <c r="J594" t="s">
        <v>231</v>
      </c>
      <c r="K594">
        <f>_xlfn.XLOOKUP(J594,[1]go_moves!$B:$B,[1]go_moves!$A:$A)</f>
        <v>175</v>
      </c>
    </row>
    <row r="595" spans="1:11" x14ac:dyDescent="0.25">
      <c r="A595" s="4" t="str">
        <f t="shared" si="104"/>
        <v>Magneton0082</v>
      </c>
      <c r="J595" t="s">
        <v>7</v>
      </c>
      <c r="K595" t="e">
        <f>_xlfn.XLOOKUP(J595,[1]go_moves!$B:$B,[1]go_moves!$A:$A)</f>
        <v>#N/A</v>
      </c>
    </row>
    <row r="596" spans="1:11" x14ac:dyDescent="0.25">
      <c r="A596" s="4" t="str">
        <f t="shared" si="104"/>
        <v>Magneton0082</v>
      </c>
      <c r="J596" t="s">
        <v>8</v>
      </c>
      <c r="K596" t="e">
        <f>_xlfn.XLOOKUP(J596,[1]go_moves!$B:$B,[1]go_moves!$A:$A)</f>
        <v>#N/A</v>
      </c>
    </row>
    <row r="597" spans="1:11" x14ac:dyDescent="0.25">
      <c r="A597" s="4" t="s">
        <v>534</v>
      </c>
      <c r="C597" t="s">
        <v>68</v>
      </c>
      <c r="D597">
        <v>124</v>
      </c>
      <c r="E597">
        <v>115</v>
      </c>
      <c r="F597">
        <v>141</v>
      </c>
      <c r="G597" s="1">
        <v>0.3</v>
      </c>
      <c r="H597" s="1">
        <v>0.09</v>
      </c>
      <c r="I597" t="s">
        <v>29</v>
      </c>
      <c r="J597" t="s">
        <v>64</v>
      </c>
      <c r="K597">
        <f>_xlfn.XLOOKUP(J597,[1]go_moves!$B:$B,[1]go_moves!$A:$A)</f>
        <v>96</v>
      </c>
    </row>
    <row r="598" spans="1:11" x14ac:dyDescent="0.25">
      <c r="A598" s="4" t="str">
        <f t="shared" ref="A598:A601" si="105">A597</f>
        <v>Farfetch'd0083</v>
      </c>
      <c r="C598" t="s">
        <v>28</v>
      </c>
      <c r="I598" t="s">
        <v>168</v>
      </c>
      <c r="J598" t="s">
        <v>70</v>
      </c>
      <c r="K598">
        <f>_xlfn.XLOOKUP(J598,[1]go_moves!$B:$B,[1]go_moves!$A:$A)</f>
        <v>156</v>
      </c>
    </row>
    <row r="599" spans="1:11" x14ac:dyDescent="0.25">
      <c r="A599" s="4" t="str">
        <f t="shared" si="105"/>
        <v>Farfetch'd0083</v>
      </c>
      <c r="I599" t="s">
        <v>232</v>
      </c>
      <c r="J599" t="s">
        <v>219</v>
      </c>
      <c r="K599">
        <f>_xlfn.XLOOKUP(J599,[1]go_moves!$B:$B,[1]go_moves!$A:$A)</f>
        <v>154</v>
      </c>
    </row>
    <row r="600" spans="1:11" x14ac:dyDescent="0.25">
      <c r="A600" s="4" t="str">
        <f t="shared" si="105"/>
        <v>Farfetch'd0083</v>
      </c>
      <c r="J600" t="s">
        <v>7</v>
      </c>
      <c r="K600" t="e">
        <f>_xlfn.XLOOKUP(J600,[1]go_moves!$B:$B,[1]go_moves!$A:$A)</f>
        <v>#N/A</v>
      </c>
    </row>
    <row r="601" spans="1:11" x14ac:dyDescent="0.25">
      <c r="A601" s="4" t="str">
        <f t="shared" si="105"/>
        <v>Farfetch'd0083</v>
      </c>
      <c r="J601" t="s">
        <v>8</v>
      </c>
      <c r="K601" t="e">
        <f>_xlfn.XLOOKUP(J601,[1]go_moves!$B:$B,[1]go_moves!$A:$A)</f>
        <v>#N/A</v>
      </c>
    </row>
    <row r="602" spans="1:11" x14ac:dyDescent="0.25">
      <c r="A602" s="4" t="s">
        <v>535</v>
      </c>
      <c r="C602" t="s">
        <v>184</v>
      </c>
      <c r="D602">
        <v>174</v>
      </c>
      <c r="E602">
        <v>114</v>
      </c>
      <c r="F602">
        <v>141</v>
      </c>
      <c r="G602" s="1">
        <v>0.3</v>
      </c>
      <c r="H602" s="1">
        <v>0.09</v>
      </c>
      <c r="I602" t="s">
        <v>168</v>
      </c>
      <c r="J602" t="s">
        <v>75</v>
      </c>
      <c r="K602">
        <f>_xlfn.XLOOKUP(J602,[1]go_moves!$B:$B,[1]go_moves!$A:$A)</f>
        <v>177</v>
      </c>
    </row>
    <row r="603" spans="1:11" x14ac:dyDescent="0.25">
      <c r="A603" s="4" t="str">
        <f t="shared" ref="A603:A606" si="106">A602</f>
        <v>Galarian Farfetch'd0083</v>
      </c>
      <c r="I603" t="s">
        <v>199</v>
      </c>
      <c r="J603" t="s">
        <v>118</v>
      </c>
      <c r="K603">
        <f>_xlfn.XLOOKUP(J603,[1]go_moves!$B:$B,[1]go_moves!$A:$A)</f>
        <v>158</v>
      </c>
    </row>
    <row r="604" spans="1:11" x14ac:dyDescent="0.25">
      <c r="A604" s="4" t="str">
        <f t="shared" si="106"/>
        <v>Galarian Farfetch'd0083</v>
      </c>
      <c r="J604" t="s">
        <v>219</v>
      </c>
      <c r="K604">
        <f>_xlfn.XLOOKUP(J604,[1]go_moves!$B:$B,[1]go_moves!$A:$A)</f>
        <v>154</v>
      </c>
    </row>
    <row r="605" spans="1:11" x14ac:dyDescent="0.25">
      <c r="A605" s="4" t="str">
        <f t="shared" si="106"/>
        <v>Galarian Farfetch'd0083</v>
      </c>
      <c r="J605" t="s">
        <v>7</v>
      </c>
      <c r="K605" t="e">
        <f>_xlfn.XLOOKUP(J605,[1]go_moves!$B:$B,[1]go_moves!$A:$A)</f>
        <v>#N/A</v>
      </c>
    </row>
    <row r="606" spans="1:11" x14ac:dyDescent="0.25">
      <c r="A606" s="4" t="str">
        <f t="shared" si="106"/>
        <v>Galarian Farfetch'd0083</v>
      </c>
      <c r="J606" t="s">
        <v>8</v>
      </c>
      <c r="K606" t="e">
        <f>_xlfn.XLOOKUP(J606,[1]go_moves!$B:$B,[1]go_moves!$A:$A)</f>
        <v>#N/A</v>
      </c>
    </row>
    <row r="607" spans="1:11" x14ac:dyDescent="0.25">
      <c r="A607" s="4" t="s">
        <v>536</v>
      </c>
      <c r="C607" t="s">
        <v>68</v>
      </c>
      <c r="D607">
        <v>158</v>
      </c>
      <c r="E607">
        <v>83</v>
      </c>
      <c r="F607">
        <v>111</v>
      </c>
      <c r="G607" s="1">
        <v>0.5</v>
      </c>
      <c r="H607" s="1">
        <v>0.1</v>
      </c>
      <c r="I607" t="s">
        <v>86</v>
      </c>
      <c r="J607" t="s">
        <v>64</v>
      </c>
      <c r="K607">
        <f>_xlfn.XLOOKUP(J607,[1]go_moves!$B:$B,[1]go_moves!$A:$A)</f>
        <v>96</v>
      </c>
    </row>
    <row r="608" spans="1:11" x14ac:dyDescent="0.25">
      <c r="A608" s="4" t="str">
        <f t="shared" ref="A608:A610" si="107">A607</f>
        <v>Doduo0084</v>
      </c>
      <c r="C608" t="s">
        <v>28</v>
      </c>
      <c r="I608" t="s">
        <v>69</v>
      </c>
      <c r="J608" t="s">
        <v>75</v>
      </c>
      <c r="K608">
        <f>_xlfn.XLOOKUP(J608,[1]go_moves!$B:$B,[1]go_moves!$A:$A)</f>
        <v>177</v>
      </c>
    </row>
    <row r="609" spans="1:11" x14ac:dyDescent="0.25">
      <c r="A609" s="4" t="str">
        <f t="shared" si="107"/>
        <v>Doduo0084</v>
      </c>
      <c r="J609" t="s">
        <v>87</v>
      </c>
      <c r="K609">
        <f>_xlfn.XLOOKUP(J609,[1]go_moves!$B:$B,[1]go_moves!$A:$A)</f>
        <v>92</v>
      </c>
    </row>
    <row r="610" spans="1:11" x14ac:dyDescent="0.25">
      <c r="A610" s="4" t="str">
        <f t="shared" si="107"/>
        <v>Doduo0084</v>
      </c>
      <c r="J610" t="s">
        <v>233</v>
      </c>
      <c r="K610" t="e">
        <f>_xlfn.XLOOKUP(J610,[1]go_moves!$B:$B,[1]go_moves!$A:$A)</f>
        <v>#N/A</v>
      </c>
    </row>
    <row r="611" spans="1:11" x14ac:dyDescent="0.25">
      <c r="A611" s="4" t="s">
        <v>537</v>
      </c>
      <c r="C611" t="s">
        <v>68</v>
      </c>
      <c r="D611">
        <v>218</v>
      </c>
      <c r="E611">
        <v>140</v>
      </c>
      <c r="F611">
        <v>155</v>
      </c>
      <c r="G611" s="1">
        <v>0.2</v>
      </c>
      <c r="H611" s="1">
        <v>0.06</v>
      </c>
      <c r="I611" t="s">
        <v>158</v>
      </c>
      <c r="J611" t="s">
        <v>64</v>
      </c>
      <c r="K611">
        <f>_xlfn.XLOOKUP(J611,[1]go_moves!$B:$B,[1]go_moves!$A:$A)</f>
        <v>96</v>
      </c>
    </row>
    <row r="612" spans="1:11" x14ac:dyDescent="0.25">
      <c r="A612" s="4" t="str">
        <f t="shared" ref="A612:A614" si="108">A611</f>
        <v>Dodrio0085</v>
      </c>
      <c r="C612" t="s">
        <v>28</v>
      </c>
      <c r="I612" t="s">
        <v>72</v>
      </c>
      <c r="J612" t="s">
        <v>75</v>
      </c>
      <c r="K612">
        <f>_xlfn.XLOOKUP(J612,[1]go_moves!$B:$B,[1]go_moves!$A:$A)</f>
        <v>177</v>
      </c>
    </row>
    <row r="613" spans="1:11" x14ac:dyDescent="0.25">
      <c r="A613" s="4" t="str">
        <f t="shared" si="108"/>
        <v>Dodrio0085</v>
      </c>
      <c r="J613" t="s">
        <v>87</v>
      </c>
      <c r="K613">
        <f>_xlfn.XLOOKUP(J613,[1]go_moves!$B:$B,[1]go_moves!$A:$A)</f>
        <v>92</v>
      </c>
    </row>
    <row r="614" spans="1:11" x14ac:dyDescent="0.25">
      <c r="A614" s="4" t="str">
        <f t="shared" si="108"/>
        <v>Dodrio0085</v>
      </c>
      <c r="J614" t="s">
        <v>78</v>
      </c>
      <c r="K614" t="e">
        <f>_xlfn.XLOOKUP(J614,[1]go_moves!$B:$B,[1]go_moves!$A:$A)</f>
        <v>#N/A</v>
      </c>
    </row>
    <row r="615" spans="1:11" x14ac:dyDescent="0.25">
      <c r="A615" s="4" t="s">
        <v>538</v>
      </c>
      <c r="C615" t="s">
        <v>40</v>
      </c>
      <c r="D615">
        <v>85</v>
      </c>
      <c r="E615">
        <v>121</v>
      </c>
      <c r="F615">
        <v>163</v>
      </c>
      <c r="G615" s="1">
        <v>0.5</v>
      </c>
      <c r="H615" s="1">
        <v>0.09</v>
      </c>
      <c r="I615" t="s">
        <v>234</v>
      </c>
      <c r="J615" t="s">
        <v>43</v>
      </c>
      <c r="K615">
        <f>_xlfn.XLOOKUP(J615,[1]go_moves!$B:$B,[1]go_moves!$A:$A)</f>
        <v>107</v>
      </c>
    </row>
    <row r="616" spans="1:11" x14ac:dyDescent="0.25">
      <c r="A616" s="4" t="str">
        <f t="shared" ref="A616:A618" si="109">A615</f>
        <v>Seel0086</v>
      </c>
      <c r="I616" t="s">
        <v>235</v>
      </c>
      <c r="J616" t="s">
        <v>237</v>
      </c>
      <c r="K616">
        <f>_xlfn.XLOOKUP(J616,[1]go_moves!$B:$B,[1]go_moves!$A:$A)</f>
        <v>173</v>
      </c>
    </row>
    <row r="617" spans="1:11" x14ac:dyDescent="0.25">
      <c r="A617" s="4" t="str">
        <f t="shared" si="109"/>
        <v>Seel0086</v>
      </c>
      <c r="I617" t="s">
        <v>236</v>
      </c>
      <c r="J617" t="s">
        <v>238</v>
      </c>
      <c r="K617">
        <f>_xlfn.XLOOKUP(J617,[1]go_moves!$B:$B,[1]go_moves!$A:$A)</f>
        <v>150</v>
      </c>
    </row>
    <row r="618" spans="1:11" x14ac:dyDescent="0.25">
      <c r="A618" s="4" t="str">
        <f t="shared" si="109"/>
        <v>Seel0086</v>
      </c>
      <c r="J618" t="s">
        <v>239</v>
      </c>
      <c r="K618" t="e">
        <f>_xlfn.XLOOKUP(J618,[1]go_moves!$B:$B,[1]go_moves!$A:$A)</f>
        <v>#N/A</v>
      </c>
    </row>
    <row r="619" spans="1:11" x14ac:dyDescent="0.25">
      <c r="A619" s="4" t="s">
        <v>539</v>
      </c>
      <c r="C619" t="s">
        <v>40</v>
      </c>
      <c r="D619">
        <v>139</v>
      </c>
      <c r="E619">
        <v>177</v>
      </c>
      <c r="F619">
        <v>207</v>
      </c>
      <c r="G619" s="1">
        <v>0.2</v>
      </c>
      <c r="H619" s="1">
        <v>0.06</v>
      </c>
      <c r="I619" t="s">
        <v>240</v>
      </c>
      <c r="J619" t="s">
        <v>237</v>
      </c>
      <c r="K619">
        <f>_xlfn.XLOOKUP(J619,[1]go_moves!$B:$B,[1]go_moves!$A:$A)</f>
        <v>173</v>
      </c>
    </row>
    <row r="620" spans="1:11" x14ac:dyDescent="0.25">
      <c r="A620" s="4" t="str">
        <f t="shared" ref="A620:A625" si="110">A619</f>
        <v>Dewgong0087</v>
      </c>
      <c r="C620" t="s">
        <v>126</v>
      </c>
      <c r="I620" t="s">
        <v>144</v>
      </c>
      <c r="J620" t="s">
        <v>130</v>
      </c>
      <c r="K620">
        <f>_xlfn.XLOOKUP(J620,[1]go_moves!$B:$B,[1]go_moves!$A:$A)</f>
        <v>94</v>
      </c>
    </row>
    <row r="621" spans="1:11" x14ac:dyDescent="0.25">
      <c r="A621" s="4" t="str">
        <f t="shared" si="110"/>
        <v>Dewgong0087</v>
      </c>
      <c r="I621" t="s">
        <v>241</v>
      </c>
      <c r="J621" t="s">
        <v>90</v>
      </c>
      <c r="K621">
        <f>_xlfn.XLOOKUP(J621,[1]go_moves!$B:$B,[1]go_moves!$A:$A)</f>
        <v>97</v>
      </c>
    </row>
    <row r="622" spans="1:11" x14ac:dyDescent="0.25">
      <c r="A622" s="4" t="str">
        <f t="shared" si="110"/>
        <v>Dewgong0087</v>
      </c>
      <c r="J622" t="s">
        <v>182</v>
      </c>
      <c r="K622">
        <f>_xlfn.XLOOKUP(J622,[1]go_moves!$B:$B,[1]go_moves!$A:$A)</f>
        <v>265</v>
      </c>
    </row>
    <row r="623" spans="1:11" x14ac:dyDescent="0.25">
      <c r="A623" s="4" t="str">
        <f t="shared" si="110"/>
        <v>Dewgong0087</v>
      </c>
      <c r="J623" t="s">
        <v>44</v>
      </c>
      <c r="K623">
        <f>_xlfn.XLOOKUP(J623,[1]go_moves!$B:$B,[1]go_moves!$A:$A)</f>
        <v>145</v>
      </c>
    </row>
    <row r="624" spans="1:11" x14ac:dyDescent="0.25">
      <c r="A624" s="4" t="str">
        <f t="shared" si="110"/>
        <v>Dewgong0087</v>
      </c>
      <c r="J624" t="s">
        <v>239</v>
      </c>
      <c r="K624" t="e">
        <f>_xlfn.XLOOKUP(J624,[1]go_moves!$B:$B,[1]go_moves!$A:$A)</f>
        <v>#N/A</v>
      </c>
    </row>
    <row r="625" spans="1:11" x14ac:dyDescent="0.25">
      <c r="A625" s="4" t="str">
        <f t="shared" si="110"/>
        <v>Dewgong0087</v>
      </c>
      <c r="J625" t="s">
        <v>242</v>
      </c>
      <c r="K625" t="e">
        <f>_xlfn.XLOOKUP(J625,[1]go_moves!$B:$B,[1]go_moves!$A:$A)</f>
        <v>#N/A</v>
      </c>
    </row>
    <row r="626" spans="1:11" x14ac:dyDescent="0.25">
      <c r="A626" s="4" t="s">
        <v>540</v>
      </c>
      <c r="C626" t="s">
        <v>1</v>
      </c>
      <c r="D626">
        <v>135</v>
      </c>
      <c r="E626">
        <v>90</v>
      </c>
      <c r="F626">
        <v>190</v>
      </c>
      <c r="G626" s="1">
        <v>0.5</v>
      </c>
      <c r="H626" s="1">
        <v>0.1</v>
      </c>
      <c r="I626" t="s">
        <v>171</v>
      </c>
      <c r="J626" t="s">
        <v>172</v>
      </c>
      <c r="K626">
        <f>_xlfn.XLOOKUP(J626,[1]go_moves!$B:$B,[1]go_moves!$A:$A)</f>
        <v>138</v>
      </c>
    </row>
    <row r="627" spans="1:11" x14ac:dyDescent="0.25">
      <c r="A627" s="4" t="str">
        <f t="shared" ref="A627:A630" si="111">A626</f>
        <v>Grimer0088</v>
      </c>
      <c r="I627" t="s">
        <v>63</v>
      </c>
      <c r="J627" t="s">
        <v>243</v>
      </c>
      <c r="K627">
        <f>_xlfn.XLOOKUP(J627,[1]go_moves!$B:$B,[1]go_moves!$A:$A)</f>
        <v>78</v>
      </c>
    </row>
    <row r="628" spans="1:11" x14ac:dyDescent="0.25">
      <c r="A628" s="4" t="str">
        <f t="shared" si="111"/>
        <v>Grimer0088</v>
      </c>
      <c r="J628" t="s">
        <v>6</v>
      </c>
      <c r="K628">
        <f>_xlfn.XLOOKUP(J628,[1]go_moves!$B:$B,[1]go_moves!$A:$A)</f>
        <v>133</v>
      </c>
    </row>
    <row r="629" spans="1:11" x14ac:dyDescent="0.25">
      <c r="A629" s="4" t="str">
        <f t="shared" si="111"/>
        <v>Grimer0088</v>
      </c>
      <c r="J629" t="s">
        <v>7</v>
      </c>
      <c r="K629" t="e">
        <f>_xlfn.XLOOKUP(J629,[1]go_moves!$B:$B,[1]go_moves!$A:$A)</f>
        <v>#N/A</v>
      </c>
    </row>
    <row r="630" spans="1:11" x14ac:dyDescent="0.25">
      <c r="A630" s="4" t="str">
        <f t="shared" si="111"/>
        <v>Grimer0088</v>
      </c>
      <c r="J630" t="s">
        <v>8</v>
      </c>
      <c r="K630" t="e">
        <f>_xlfn.XLOOKUP(J630,[1]go_moves!$B:$B,[1]go_moves!$A:$A)</f>
        <v>#N/A</v>
      </c>
    </row>
    <row r="631" spans="1:11" x14ac:dyDescent="0.25">
      <c r="A631" s="4" t="s">
        <v>541</v>
      </c>
      <c r="C631" t="s">
        <v>1</v>
      </c>
      <c r="D631">
        <v>135</v>
      </c>
      <c r="E631">
        <v>90</v>
      </c>
      <c r="F631">
        <v>190</v>
      </c>
      <c r="G631" s="1">
        <v>0.5</v>
      </c>
      <c r="H631" s="1">
        <v>0.1</v>
      </c>
      <c r="I631" t="s">
        <v>45</v>
      </c>
      <c r="J631" t="s">
        <v>83</v>
      </c>
      <c r="K631">
        <f>_xlfn.XLOOKUP(J631,[1]go_moves!$B:$B,[1]go_moves!$A:$A)</f>
        <v>191</v>
      </c>
    </row>
    <row r="632" spans="1:11" x14ac:dyDescent="0.25">
      <c r="A632" s="4" t="str">
        <f t="shared" ref="A632:A635" si="112">A631</f>
        <v>Alolan Grimer0088</v>
      </c>
      <c r="C632" t="s">
        <v>82</v>
      </c>
      <c r="I632" t="s">
        <v>63</v>
      </c>
      <c r="J632" t="s">
        <v>98</v>
      </c>
      <c r="K632">
        <f>_xlfn.XLOOKUP(J632,[1]go_moves!$B:$B,[1]go_moves!$A:$A)</f>
        <v>135</v>
      </c>
    </row>
    <row r="633" spans="1:11" x14ac:dyDescent="0.25">
      <c r="A633" s="4" t="str">
        <f t="shared" si="112"/>
        <v>Alolan Grimer0088</v>
      </c>
      <c r="J633" t="s">
        <v>6</v>
      </c>
      <c r="K633">
        <f>_xlfn.XLOOKUP(J633,[1]go_moves!$B:$B,[1]go_moves!$A:$A)</f>
        <v>133</v>
      </c>
    </row>
    <row r="634" spans="1:11" x14ac:dyDescent="0.25">
      <c r="A634" s="4" t="str">
        <f t="shared" si="112"/>
        <v>Alolan Grimer0088</v>
      </c>
      <c r="J634" t="s">
        <v>7</v>
      </c>
      <c r="K634" t="e">
        <f>_xlfn.XLOOKUP(J634,[1]go_moves!$B:$B,[1]go_moves!$A:$A)</f>
        <v>#N/A</v>
      </c>
    </row>
    <row r="635" spans="1:11" x14ac:dyDescent="0.25">
      <c r="A635" s="4" t="str">
        <f t="shared" si="112"/>
        <v>Alolan Grimer0088</v>
      </c>
      <c r="J635" t="s">
        <v>8</v>
      </c>
      <c r="K635" t="e">
        <f>_xlfn.XLOOKUP(J635,[1]go_moves!$B:$B,[1]go_moves!$A:$A)</f>
        <v>#N/A</v>
      </c>
    </row>
    <row r="636" spans="1:11" x14ac:dyDescent="0.25">
      <c r="A636" s="4" t="s">
        <v>542</v>
      </c>
      <c r="C636" t="s">
        <v>1</v>
      </c>
      <c r="D636">
        <v>190</v>
      </c>
      <c r="E636">
        <v>172</v>
      </c>
      <c r="F636">
        <v>233</v>
      </c>
      <c r="G636" s="1">
        <v>0.2</v>
      </c>
      <c r="H636" s="1">
        <v>0.06</v>
      </c>
      <c r="I636" t="s">
        <v>62</v>
      </c>
      <c r="J636" t="s">
        <v>96</v>
      </c>
      <c r="K636">
        <f>_xlfn.XLOOKUP(J636,[1]go_moves!$B:$B,[1]go_moves!$A:$A)</f>
        <v>209</v>
      </c>
    </row>
    <row r="637" spans="1:11" x14ac:dyDescent="0.25">
      <c r="A637" s="4" t="str">
        <f t="shared" ref="A637:A642" si="113">A636</f>
        <v>Muk0089</v>
      </c>
      <c r="I637" t="s">
        <v>63</v>
      </c>
      <c r="J637" t="s">
        <v>97</v>
      </c>
      <c r="K637">
        <f>_xlfn.XLOOKUP(J637,[1]go_moves!$B:$B,[1]go_moves!$A:$A)</f>
        <v>77</v>
      </c>
    </row>
    <row r="638" spans="1:11" x14ac:dyDescent="0.25">
      <c r="A638" s="4" t="str">
        <f t="shared" si="113"/>
        <v>Muk0089</v>
      </c>
      <c r="I638" t="s">
        <v>244</v>
      </c>
      <c r="J638" t="s">
        <v>98</v>
      </c>
      <c r="K638">
        <f>_xlfn.XLOOKUP(J638,[1]go_moves!$B:$B,[1]go_moves!$A:$A)</f>
        <v>135</v>
      </c>
    </row>
    <row r="639" spans="1:11" x14ac:dyDescent="0.25">
      <c r="A639" s="4" t="str">
        <f t="shared" si="113"/>
        <v>Muk0089</v>
      </c>
      <c r="J639" t="s">
        <v>99</v>
      </c>
      <c r="K639">
        <f>_xlfn.XLOOKUP(J639,[1]go_moves!$B:$B,[1]go_moves!$A:$A)</f>
        <v>134</v>
      </c>
    </row>
    <row r="640" spans="1:11" x14ac:dyDescent="0.25">
      <c r="A640" s="4" t="str">
        <f t="shared" si="113"/>
        <v>Muk0089</v>
      </c>
      <c r="J640" t="s">
        <v>111</v>
      </c>
      <c r="K640">
        <f>_xlfn.XLOOKUP(J640,[1]go_moves!$B:$B,[1]go_moves!$A:$A)</f>
        <v>121</v>
      </c>
    </row>
    <row r="641" spans="1:11" x14ac:dyDescent="0.25">
      <c r="A641" s="4" t="str">
        <f t="shared" si="113"/>
        <v>Muk0089</v>
      </c>
      <c r="J641" t="s">
        <v>7</v>
      </c>
      <c r="K641" t="e">
        <f>_xlfn.XLOOKUP(J641,[1]go_moves!$B:$B,[1]go_moves!$A:$A)</f>
        <v>#N/A</v>
      </c>
    </row>
    <row r="642" spans="1:11" x14ac:dyDescent="0.25">
      <c r="A642" s="4" t="str">
        <f t="shared" si="113"/>
        <v>Muk0089</v>
      </c>
      <c r="J642" t="s">
        <v>8</v>
      </c>
      <c r="K642" t="e">
        <f>_xlfn.XLOOKUP(J642,[1]go_moves!$B:$B,[1]go_moves!$A:$A)</f>
        <v>#N/A</v>
      </c>
    </row>
    <row r="643" spans="1:11" x14ac:dyDescent="0.25">
      <c r="A643" s="4" t="s">
        <v>543</v>
      </c>
      <c r="C643" t="s">
        <v>1</v>
      </c>
      <c r="D643">
        <v>190</v>
      </c>
      <c r="E643">
        <v>172</v>
      </c>
      <c r="F643">
        <v>233</v>
      </c>
      <c r="G643" s="1">
        <v>0.2</v>
      </c>
      <c r="H643" s="1">
        <v>0.06</v>
      </c>
      <c r="I643" t="s">
        <v>45</v>
      </c>
      <c r="J643" t="s">
        <v>96</v>
      </c>
      <c r="K643">
        <f>_xlfn.XLOOKUP(J643,[1]go_moves!$B:$B,[1]go_moves!$A:$A)</f>
        <v>209</v>
      </c>
    </row>
    <row r="644" spans="1:11" x14ac:dyDescent="0.25">
      <c r="A644" s="4" t="str">
        <f t="shared" ref="A644:A648" si="114">A643</f>
        <v>Alolan Muk0089</v>
      </c>
      <c r="C644" t="s">
        <v>82</v>
      </c>
      <c r="I644" t="s">
        <v>63</v>
      </c>
      <c r="J644" t="s">
        <v>97</v>
      </c>
      <c r="K644">
        <f>_xlfn.XLOOKUP(J644,[1]go_moves!$B:$B,[1]go_moves!$A:$A)</f>
        <v>77</v>
      </c>
    </row>
    <row r="645" spans="1:11" x14ac:dyDescent="0.25">
      <c r="A645" s="4" t="str">
        <f t="shared" si="114"/>
        <v>Alolan Muk0089</v>
      </c>
      <c r="I645" t="s">
        <v>194</v>
      </c>
      <c r="J645" t="s">
        <v>98</v>
      </c>
      <c r="K645">
        <f>_xlfn.XLOOKUP(J645,[1]go_moves!$B:$B,[1]go_moves!$A:$A)</f>
        <v>135</v>
      </c>
    </row>
    <row r="646" spans="1:11" x14ac:dyDescent="0.25">
      <c r="A646" s="4" t="str">
        <f t="shared" si="114"/>
        <v>Alolan Muk0089</v>
      </c>
      <c r="J646" t="s">
        <v>99</v>
      </c>
      <c r="K646">
        <f>_xlfn.XLOOKUP(J646,[1]go_moves!$B:$B,[1]go_moves!$A:$A)</f>
        <v>134</v>
      </c>
    </row>
    <row r="647" spans="1:11" x14ac:dyDescent="0.25">
      <c r="A647" s="4" t="str">
        <f t="shared" si="114"/>
        <v>Alolan Muk0089</v>
      </c>
      <c r="J647" t="s">
        <v>7</v>
      </c>
      <c r="K647" t="e">
        <f>_xlfn.XLOOKUP(J647,[1]go_moves!$B:$B,[1]go_moves!$A:$A)</f>
        <v>#N/A</v>
      </c>
    </row>
    <row r="648" spans="1:11" x14ac:dyDescent="0.25">
      <c r="A648" s="4" t="str">
        <f t="shared" si="114"/>
        <v>Alolan Muk0089</v>
      </c>
      <c r="J648" t="s">
        <v>8</v>
      </c>
      <c r="K648" t="e">
        <f>_xlfn.XLOOKUP(J648,[1]go_moves!$B:$B,[1]go_moves!$A:$A)</f>
        <v>#N/A</v>
      </c>
    </row>
    <row r="649" spans="1:11" x14ac:dyDescent="0.25">
      <c r="A649" s="4" t="s">
        <v>544</v>
      </c>
      <c r="C649" t="s">
        <v>40</v>
      </c>
      <c r="D649">
        <v>116</v>
      </c>
      <c r="E649">
        <v>134</v>
      </c>
      <c r="F649">
        <v>102</v>
      </c>
      <c r="G649" s="1">
        <v>0.5</v>
      </c>
      <c r="H649" s="1">
        <v>0.1</v>
      </c>
      <c r="I649" t="s">
        <v>234</v>
      </c>
      <c r="J649" t="s">
        <v>181</v>
      </c>
      <c r="K649">
        <f>_xlfn.XLOOKUP(J649,[1]go_moves!$B:$B,[1]go_moves!$A:$A)</f>
        <v>103</v>
      </c>
    </row>
    <row r="650" spans="1:11" x14ac:dyDescent="0.25">
      <c r="A650" s="4" t="str">
        <f t="shared" ref="A650:A654" si="115">A649</f>
        <v>Shellder0090</v>
      </c>
      <c r="I650" t="s">
        <v>2</v>
      </c>
      <c r="J650" t="s">
        <v>238</v>
      </c>
      <c r="K650">
        <f>_xlfn.XLOOKUP(J650,[1]go_moves!$B:$B,[1]go_moves!$A:$A)</f>
        <v>150</v>
      </c>
    </row>
    <row r="651" spans="1:11" x14ac:dyDescent="0.25">
      <c r="A651" s="4" t="str">
        <f t="shared" si="115"/>
        <v>Shellder0090</v>
      </c>
      <c r="J651" t="s">
        <v>245</v>
      </c>
      <c r="K651">
        <f>_xlfn.XLOOKUP(J651,[1]go_moves!$B:$B,[1]go_moves!$A:$A)</f>
        <v>224</v>
      </c>
    </row>
    <row r="652" spans="1:11" x14ac:dyDescent="0.25">
      <c r="A652" s="4" t="str">
        <f t="shared" si="115"/>
        <v>Shellder0090</v>
      </c>
      <c r="J652" t="s">
        <v>44</v>
      </c>
      <c r="K652">
        <f>_xlfn.XLOOKUP(J652,[1]go_moves!$B:$B,[1]go_moves!$A:$A)</f>
        <v>145</v>
      </c>
    </row>
    <row r="653" spans="1:11" x14ac:dyDescent="0.25">
      <c r="A653" s="4" t="str">
        <f t="shared" si="115"/>
        <v>Shellder0090</v>
      </c>
      <c r="J653" t="s">
        <v>7</v>
      </c>
      <c r="K653" t="e">
        <f>_xlfn.XLOOKUP(J653,[1]go_moves!$B:$B,[1]go_moves!$A:$A)</f>
        <v>#N/A</v>
      </c>
    </row>
    <row r="654" spans="1:11" x14ac:dyDescent="0.25">
      <c r="A654" s="4" t="str">
        <f t="shared" si="115"/>
        <v>Shellder0090</v>
      </c>
      <c r="J654" t="s">
        <v>8</v>
      </c>
      <c r="K654" t="e">
        <f>_xlfn.XLOOKUP(J654,[1]go_moves!$B:$B,[1]go_moves!$A:$A)</f>
        <v>#N/A</v>
      </c>
    </row>
    <row r="655" spans="1:11" x14ac:dyDescent="0.25">
      <c r="A655" s="4" t="s">
        <v>545</v>
      </c>
      <c r="C655" t="s">
        <v>40</v>
      </c>
      <c r="D655">
        <v>186</v>
      </c>
      <c r="E655">
        <v>256</v>
      </c>
      <c r="F655">
        <v>137</v>
      </c>
      <c r="G655" s="1">
        <v>0.2</v>
      </c>
      <c r="H655" s="1">
        <v>0.06</v>
      </c>
      <c r="I655" t="s">
        <v>240</v>
      </c>
      <c r="J655" t="s">
        <v>237</v>
      </c>
      <c r="K655">
        <f>_xlfn.XLOOKUP(J655,[1]go_moves!$B:$B,[1]go_moves!$A:$A)</f>
        <v>173</v>
      </c>
    </row>
    <row r="656" spans="1:11" x14ac:dyDescent="0.25">
      <c r="A656" s="4" t="str">
        <f t="shared" ref="A656:A663" si="116">A655</f>
        <v>Cloyster0091</v>
      </c>
      <c r="C656" t="s">
        <v>126</v>
      </c>
      <c r="I656" t="s">
        <v>234</v>
      </c>
      <c r="J656" t="s">
        <v>246</v>
      </c>
      <c r="K656">
        <f>_xlfn.XLOOKUP(J656,[1]go_moves!$B:$B,[1]go_moves!$A:$A)</f>
        <v>176</v>
      </c>
    </row>
    <row r="657" spans="1:11" x14ac:dyDescent="0.25">
      <c r="A657" s="4" t="str">
        <f t="shared" si="116"/>
        <v>Cloyster0091</v>
      </c>
      <c r="J657" t="s">
        <v>47</v>
      </c>
      <c r="K657">
        <f>_xlfn.XLOOKUP(J657,[1]go_moves!$B:$B,[1]go_moves!$A:$A)</f>
        <v>147</v>
      </c>
    </row>
    <row r="658" spans="1:11" x14ac:dyDescent="0.25">
      <c r="A658" s="4" t="str">
        <f t="shared" si="116"/>
        <v>Cloyster0091</v>
      </c>
      <c r="J658" t="s">
        <v>238</v>
      </c>
      <c r="K658">
        <f>_xlfn.XLOOKUP(J658,[1]go_moves!$B:$B,[1]go_moves!$A:$A)</f>
        <v>150</v>
      </c>
    </row>
    <row r="659" spans="1:11" x14ac:dyDescent="0.25">
      <c r="A659" s="4" t="str">
        <f t="shared" si="116"/>
        <v>Cloyster0091</v>
      </c>
      <c r="J659" t="s">
        <v>182</v>
      </c>
      <c r="K659">
        <f>_xlfn.XLOOKUP(J659,[1]go_moves!$B:$B,[1]go_moves!$A:$A)</f>
        <v>265</v>
      </c>
    </row>
    <row r="660" spans="1:11" x14ac:dyDescent="0.25">
      <c r="A660" s="4" t="str">
        <f t="shared" si="116"/>
        <v>Cloyster0091</v>
      </c>
      <c r="J660" t="s">
        <v>245</v>
      </c>
      <c r="K660">
        <f>_xlfn.XLOOKUP(J660,[1]go_moves!$B:$B,[1]go_moves!$A:$A)</f>
        <v>224</v>
      </c>
    </row>
    <row r="661" spans="1:11" x14ac:dyDescent="0.25">
      <c r="A661" s="4" t="str">
        <f t="shared" si="116"/>
        <v>Cloyster0091</v>
      </c>
      <c r="J661" t="s">
        <v>247</v>
      </c>
      <c r="K661" t="e">
        <f>_xlfn.XLOOKUP(J661,[1]go_moves!$B:$B,[1]go_moves!$A:$A)</f>
        <v>#N/A</v>
      </c>
    </row>
    <row r="662" spans="1:11" x14ac:dyDescent="0.25">
      <c r="A662" s="4" t="str">
        <f t="shared" si="116"/>
        <v>Cloyster0091</v>
      </c>
      <c r="J662" t="s">
        <v>7</v>
      </c>
      <c r="K662" t="e">
        <f>_xlfn.XLOOKUP(J662,[1]go_moves!$B:$B,[1]go_moves!$A:$A)</f>
        <v>#N/A</v>
      </c>
    </row>
    <row r="663" spans="1:11" x14ac:dyDescent="0.25">
      <c r="A663" s="4" t="str">
        <f t="shared" si="116"/>
        <v>Cloyster0091</v>
      </c>
      <c r="J663" t="s">
        <v>8</v>
      </c>
      <c r="K663" t="e">
        <f>_xlfn.XLOOKUP(J663,[1]go_moves!$B:$B,[1]go_moves!$A:$A)</f>
        <v>#N/A</v>
      </c>
    </row>
    <row r="664" spans="1:11" x14ac:dyDescent="0.25">
      <c r="A664" s="4" t="s">
        <v>546</v>
      </c>
      <c r="C664" t="s">
        <v>248</v>
      </c>
      <c r="D664">
        <v>186</v>
      </c>
      <c r="E664">
        <v>67</v>
      </c>
      <c r="F664">
        <v>102</v>
      </c>
      <c r="G664" s="1">
        <v>0.4</v>
      </c>
      <c r="H664" s="1">
        <v>0.1</v>
      </c>
      <c r="I664" t="s">
        <v>249</v>
      </c>
      <c r="J664" t="s">
        <v>97</v>
      </c>
      <c r="K664">
        <f>_xlfn.XLOOKUP(J664,[1]go_moves!$B:$B,[1]go_moves!$A:$A)</f>
        <v>77</v>
      </c>
    </row>
    <row r="665" spans="1:11" x14ac:dyDescent="0.25">
      <c r="A665" s="4" t="str">
        <f t="shared" ref="A665:A669" si="117">A664</f>
        <v>Gastly0092</v>
      </c>
      <c r="C665" t="s">
        <v>1</v>
      </c>
      <c r="I665" t="s">
        <v>235</v>
      </c>
      <c r="J665" t="s">
        <v>251</v>
      </c>
      <c r="K665">
        <f>_xlfn.XLOOKUP(J665,[1]go_moves!$B:$B,[1]go_moves!$A:$A)</f>
        <v>182</v>
      </c>
    </row>
    <row r="666" spans="1:11" x14ac:dyDescent="0.25">
      <c r="A666" s="4" t="str">
        <f t="shared" si="117"/>
        <v>Gastly0092</v>
      </c>
      <c r="I666" t="s">
        <v>250</v>
      </c>
      <c r="J666" t="s">
        <v>6</v>
      </c>
      <c r="K666">
        <f>_xlfn.XLOOKUP(J666,[1]go_moves!$B:$B,[1]go_moves!$A:$A)</f>
        <v>133</v>
      </c>
    </row>
    <row r="667" spans="1:11" x14ac:dyDescent="0.25">
      <c r="A667" s="4" t="str">
        <f t="shared" si="117"/>
        <v>Gastly0092</v>
      </c>
      <c r="J667" t="s">
        <v>166</v>
      </c>
      <c r="K667" t="e">
        <f>_xlfn.XLOOKUP(J667,[1]go_moves!$B:$B,[1]go_moves!$A:$A)</f>
        <v>#N/A</v>
      </c>
    </row>
    <row r="668" spans="1:11" x14ac:dyDescent="0.25">
      <c r="A668" s="4" t="str">
        <f t="shared" si="117"/>
        <v>Gastly0092</v>
      </c>
      <c r="J668" t="s">
        <v>7</v>
      </c>
      <c r="K668" t="e">
        <f>_xlfn.XLOOKUP(J668,[1]go_moves!$B:$B,[1]go_moves!$A:$A)</f>
        <v>#N/A</v>
      </c>
    </row>
    <row r="669" spans="1:11" x14ac:dyDescent="0.25">
      <c r="A669" s="4" t="str">
        <f t="shared" si="117"/>
        <v>Gastly0092</v>
      </c>
      <c r="J669" t="s">
        <v>8</v>
      </c>
      <c r="K669" t="e">
        <f>_xlfn.XLOOKUP(J669,[1]go_moves!$B:$B,[1]go_moves!$A:$A)</f>
        <v>#N/A</v>
      </c>
    </row>
    <row r="670" spans="1:11" x14ac:dyDescent="0.25">
      <c r="A670" s="4" t="s">
        <v>547</v>
      </c>
      <c r="C670" t="s">
        <v>248</v>
      </c>
      <c r="D670">
        <v>223</v>
      </c>
      <c r="E670">
        <v>107</v>
      </c>
      <c r="F670">
        <v>128</v>
      </c>
      <c r="G670" s="1">
        <v>0.2</v>
      </c>
      <c r="H670" s="1">
        <v>7.0000000000000007E-2</v>
      </c>
      <c r="I670" t="s">
        <v>249</v>
      </c>
      <c r="J670" t="s">
        <v>97</v>
      </c>
      <c r="K670">
        <f>_xlfn.XLOOKUP(J670,[1]go_moves!$B:$B,[1]go_moves!$A:$A)</f>
        <v>77</v>
      </c>
    </row>
    <row r="671" spans="1:11" x14ac:dyDescent="0.25">
      <c r="A671" s="4" t="str">
        <f t="shared" ref="A671:A676" si="118">A670</f>
        <v>Haunter0093</v>
      </c>
      <c r="C671" t="s">
        <v>1</v>
      </c>
      <c r="I671" t="s">
        <v>252</v>
      </c>
      <c r="J671" t="s">
        <v>139</v>
      </c>
      <c r="K671">
        <f>_xlfn.XLOOKUP(J671,[1]go_moves!$B:$B,[1]go_moves!$A:$A)</f>
        <v>88</v>
      </c>
    </row>
    <row r="672" spans="1:11" x14ac:dyDescent="0.25">
      <c r="A672" s="4" t="str">
        <f t="shared" si="118"/>
        <v>Haunter0093</v>
      </c>
      <c r="I672" t="s">
        <v>244</v>
      </c>
      <c r="J672" t="s">
        <v>84</v>
      </c>
      <c r="K672">
        <f>_xlfn.XLOOKUP(J672,[1]go_moves!$B:$B,[1]go_moves!$A:$A)</f>
        <v>117</v>
      </c>
    </row>
    <row r="673" spans="1:11" x14ac:dyDescent="0.25">
      <c r="A673" s="4" t="str">
        <f t="shared" si="118"/>
        <v>Haunter0093</v>
      </c>
      <c r="J673" t="s">
        <v>253</v>
      </c>
      <c r="K673">
        <f>_xlfn.XLOOKUP(J673,[1]go_moves!$B:$B,[1]go_moves!$A:$A)</f>
        <v>115</v>
      </c>
    </row>
    <row r="674" spans="1:11" x14ac:dyDescent="0.25">
      <c r="A674" s="4" t="str">
        <f t="shared" si="118"/>
        <v>Haunter0093</v>
      </c>
      <c r="J674" t="s">
        <v>6</v>
      </c>
      <c r="K674">
        <f>_xlfn.XLOOKUP(J674,[1]go_moves!$B:$B,[1]go_moves!$A:$A)</f>
        <v>133</v>
      </c>
    </row>
    <row r="675" spans="1:11" x14ac:dyDescent="0.25">
      <c r="A675" s="4" t="str">
        <f t="shared" si="118"/>
        <v>Haunter0093</v>
      </c>
      <c r="J675" t="s">
        <v>7</v>
      </c>
      <c r="K675" t="e">
        <f>_xlfn.XLOOKUP(J675,[1]go_moves!$B:$B,[1]go_moves!$A:$A)</f>
        <v>#N/A</v>
      </c>
    </row>
    <row r="676" spans="1:11" x14ac:dyDescent="0.25">
      <c r="A676" s="4" t="str">
        <f t="shared" si="118"/>
        <v>Haunter0093</v>
      </c>
      <c r="J676" t="s">
        <v>8</v>
      </c>
      <c r="K676" t="e">
        <f>_xlfn.XLOOKUP(J676,[1]go_moves!$B:$B,[1]go_moves!$A:$A)</f>
        <v>#N/A</v>
      </c>
    </row>
    <row r="677" spans="1:11" x14ac:dyDescent="0.25">
      <c r="A677" s="4" t="s">
        <v>548</v>
      </c>
      <c r="C677" t="s">
        <v>248</v>
      </c>
      <c r="D677">
        <v>261</v>
      </c>
      <c r="E677">
        <v>149</v>
      </c>
      <c r="F677">
        <v>155</v>
      </c>
      <c r="G677" s="1">
        <v>0.1</v>
      </c>
      <c r="H677" s="1">
        <v>0.05</v>
      </c>
      <c r="I677" t="s">
        <v>254</v>
      </c>
      <c r="J677" t="s">
        <v>207</v>
      </c>
      <c r="K677">
        <f>_xlfn.XLOOKUP(J677,[1]go_moves!$B:$B,[1]go_moves!$A:$A)</f>
        <v>172</v>
      </c>
    </row>
    <row r="678" spans="1:11" x14ac:dyDescent="0.25">
      <c r="A678" s="4" t="str">
        <f t="shared" ref="A678:A685" si="119">A677</f>
        <v>Gengar0094</v>
      </c>
      <c r="C678" t="s">
        <v>1</v>
      </c>
      <c r="I678" t="s">
        <v>252</v>
      </c>
      <c r="J678" t="s">
        <v>84</v>
      </c>
      <c r="K678">
        <f>_xlfn.XLOOKUP(J678,[1]go_moves!$B:$B,[1]go_moves!$A:$A)</f>
        <v>117</v>
      </c>
    </row>
    <row r="679" spans="1:11" x14ac:dyDescent="0.25">
      <c r="A679" s="4" t="str">
        <f t="shared" si="119"/>
        <v>Gengar0094</v>
      </c>
      <c r="I679" t="s">
        <v>173</v>
      </c>
      <c r="J679" t="s">
        <v>6</v>
      </c>
      <c r="K679">
        <f>_xlfn.XLOOKUP(J679,[1]go_moves!$B:$B,[1]go_moves!$A:$A)</f>
        <v>133</v>
      </c>
    </row>
    <row r="680" spans="1:11" x14ac:dyDescent="0.25">
      <c r="A680" s="4" t="str">
        <f t="shared" si="119"/>
        <v>Gengar0094</v>
      </c>
      <c r="I680" t="s">
        <v>244</v>
      </c>
      <c r="J680" t="s">
        <v>255</v>
      </c>
      <c r="K680" t="e">
        <f>_xlfn.XLOOKUP(J680,[1]go_moves!$B:$B,[1]go_moves!$A:$A)</f>
        <v>#N/A</v>
      </c>
    </row>
    <row r="681" spans="1:11" x14ac:dyDescent="0.25">
      <c r="A681" s="4" t="str">
        <f t="shared" si="119"/>
        <v>Gengar0094</v>
      </c>
      <c r="J681" t="s">
        <v>210</v>
      </c>
      <c r="K681" t="e">
        <f>_xlfn.XLOOKUP(J681,[1]go_moves!$B:$B,[1]go_moves!$A:$A)</f>
        <v>#N/A</v>
      </c>
    </row>
    <row r="682" spans="1:11" x14ac:dyDescent="0.25">
      <c r="A682" s="4" t="str">
        <f t="shared" si="119"/>
        <v>Gengar0094</v>
      </c>
      <c r="J682" t="s">
        <v>256</v>
      </c>
      <c r="K682" t="e">
        <f>_xlfn.XLOOKUP(J682,[1]go_moves!$B:$B,[1]go_moves!$A:$A)</f>
        <v>#N/A</v>
      </c>
    </row>
    <row r="683" spans="1:11" x14ac:dyDescent="0.25">
      <c r="A683" s="4" t="str">
        <f t="shared" si="119"/>
        <v>Gengar0094</v>
      </c>
      <c r="J683" t="s">
        <v>257</v>
      </c>
      <c r="K683" t="e">
        <f>_xlfn.XLOOKUP(J683,[1]go_moves!$B:$B,[1]go_moves!$A:$A)</f>
        <v>#N/A</v>
      </c>
    </row>
    <row r="684" spans="1:11" x14ac:dyDescent="0.25">
      <c r="A684" s="4" t="str">
        <f t="shared" si="119"/>
        <v>Gengar0094</v>
      </c>
      <c r="J684" t="s">
        <v>7</v>
      </c>
      <c r="K684" t="e">
        <f>_xlfn.XLOOKUP(J684,[1]go_moves!$B:$B,[1]go_moves!$A:$A)</f>
        <v>#N/A</v>
      </c>
    </row>
    <row r="685" spans="1:11" x14ac:dyDescent="0.25">
      <c r="A685" s="4" t="str">
        <f t="shared" si="119"/>
        <v>Gengar0094</v>
      </c>
      <c r="J685" t="s">
        <v>8</v>
      </c>
      <c r="K685" t="e">
        <f>_xlfn.XLOOKUP(J685,[1]go_moves!$B:$B,[1]go_moves!$A:$A)</f>
        <v>#N/A</v>
      </c>
    </row>
    <row r="686" spans="1:11" x14ac:dyDescent="0.25">
      <c r="A686" s="4" t="s">
        <v>549</v>
      </c>
      <c r="C686" t="s">
        <v>248</v>
      </c>
      <c r="D686">
        <v>349</v>
      </c>
      <c r="E686">
        <v>199</v>
      </c>
      <c r="F686">
        <v>155</v>
      </c>
      <c r="G686" s="1">
        <v>0.1</v>
      </c>
      <c r="H686" s="1">
        <v>0.05</v>
      </c>
      <c r="K686" t="e">
        <f>_xlfn.XLOOKUP(J686,[1]go_moves!$B:$B,[1]go_moves!$A:$A)</f>
        <v>#N/A</v>
      </c>
    </row>
    <row r="687" spans="1:11" x14ac:dyDescent="0.25">
      <c r="A687" s="4" t="str">
        <f>A686</f>
        <v>Mega Gengar0094</v>
      </c>
      <c r="C687" t="s">
        <v>1</v>
      </c>
      <c r="K687" t="e">
        <f>_xlfn.XLOOKUP(J687,[1]go_moves!$B:$B,[1]go_moves!$A:$A)</f>
        <v>#N/A</v>
      </c>
    </row>
    <row r="688" spans="1:11" x14ac:dyDescent="0.25">
      <c r="A688" s="4" t="s">
        <v>550</v>
      </c>
      <c r="C688" t="s">
        <v>193</v>
      </c>
      <c r="D688">
        <v>85</v>
      </c>
      <c r="E688">
        <v>232</v>
      </c>
      <c r="F688">
        <v>111</v>
      </c>
      <c r="G688" s="1">
        <v>0.2</v>
      </c>
      <c r="H688" s="1">
        <v>0.09</v>
      </c>
      <c r="I688" t="s">
        <v>221</v>
      </c>
      <c r="J688" t="s">
        <v>258</v>
      </c>
      <c r="K688" t="e">
        <f>_xlfn.XLOOKUP(J688,[1]go_moves!$B:$B,[1]go_moves!$A:$A)</f>
        <v>#N/A</v>
      </c>
    </row>
    <row r="689" spans="1:11" x14ac:dyDescent="0.25">
      <c r="A689" s="4" t="str">
        <f t="shared" ref="A689:A695" si="120">A688</f>
        <v>Onix0095</v>
      </c>
      <c r="C689" t="s">
        <v>121</v>
      </c>
      <c r="I689" t="s">
        <v>2</v>
      </c>
      <c r="J689" t="s">
        <v>214</v>
      </c>
      <c r="K689">
        <f>_xlfn.XLOOKUP(J689,[1]go_moves!$B:$B,[1]go_moves!$A:$A)</f>
        <v>184</v>
      </c>
    </row>
    <row r="690" spans="1:11" x14ac:dyDescent="0.25">
      <c r="A690" s="4" t="str">
        <f t="shared" si="120"/>
        <v>Onix0095</v>
      </c>
      <c r="J690" t="s">
        <v>124</v>
      </c>
      <c r="K690">
        <f>_xlfn.XLOOKUP(J690,[1]go_moves!$B:$B,[1]go_moves!$A:$A)</f>
        <v>179</v>
      </c>
    </row>
    <row r="691" spans="1:11" x14ac:dyDescent="0.25">
      <c r="A691" s="4" t="str">
        <f t="shared" si="120"/>
        <v>Onix0095</v>
      </c>
      <c r="J691" t="s">
        <v>141</v>
      </c>
      <c r="K691">
        <f>_xlfn.XLOOKUP(J691,[1]go_moves!$B:$B,[1]go_moves!$A:$A)</f>
        <v>87</v>
      </c>
    </row>
    <row r="692" spans="1:11" x14ac:dyDescent="0.25">
      <c r="A692" s="4" t="str">
        <f t="shared" si="120"/>
        <v>Onix0095</v>
      </c>
      <c r="J692" t="s">
        <v>259</v>
      </c>
      <c r="K692" t="e">
        <f>_xlfn.XLOOKUP(J692,[1]go_moves!$B:$B,[1]go_moves!$A:$A)</f>
        <v>#N/A</v>
      </c>
    </row>
    <row r="693" spans="1:11" x14ac:dyDescent="0.25">
      <c r="A693" s="4" t="str">
        <f t="shared" si="120"/>
        <v>Onix0095</v>
      </c>
      <c r="J693" t="s">
        <v>223</v>
      </c>
      <c r="K693" t="e">
        <f>_xlfn.XLOOKUP(J693,[1]go_moves!$B:$B,[1]go_moves!$A:$A)</f>
        <v>#N/A</v>
      </c>
    </row>
    <row r="694" spans="1:11" x14ac:dyDescent="0.25">
      <c r="A694" s="4" t="str">
        <f t="shared" si="120"/>
        <v>Onix0095</v>
      </c>
      <c r="J694" t="s">
        <v>7</v>
      </c>
      <c r="K694" t="e">
        <f>_xlfn.XLOOKUP(J694,[1]go_moves!$B:$B,[1]go_moves!$A:$A)</f>
        <v>#N/A</v>
      </c>
    </row>
    <row r="695" spans="1:11" x14ac:dyDescent="0.25">
      <c r="A695" s="4" t="str">
        <f t="shared" si="120"/>
        <v>Onix0095</v>
      </c>
      <c r="J695" t="s">
        <v>8</v>
      </c>
      <c r="K695" t="e">
        <f>_xlfn.XLOOKUP(J695,[1]go_moves!$B:$B,[1]go_moves!$A:$A)</f>
        <v>#N/A</v>
      </c>
    </row>
    <row r="696" spans="1:11" x14ac:dyDescent="0.25">
      <c r="A696" s="4" t="s">
        <v>551</v>
      </c>
      <c r="C696" t="s">
        <v>119</v>
      </c>
      <c r="D696">
        <v>89</v>
      </c>
      <c r="E696">
        <v>136</v>
      </c>
      <c r="F696">
        <v>155</v>
      </c>
      <c r="G696" s="1">
        <v>0.5</v>
      </c>
      <c r="H696" s="1">
        <v>0.1</v>
      </c>
      <c r="I696" t="s">
        <v>55</v>
      </c>
      <c r="J696" t="s">
        <v>169</v>
      </c>
      <c r="K696">
        <f>_xlfn.XLOOKUP(J696,[1]go_moves!$B:$B,[1]go_moves!$A:$A)</f>
        <v>85</v>
      </c>
    </row>
    <row r="697" spans="1:11" x14ac:dyDescent="0.25">
      <c r="A697" s="4" t="str">
        <f t="shared" ref="A697:A700" si="121">A696</f>
        <v>Drowzee0096</v>
      </c>
      <c r="I697" t="s">
        <v>148</v>
      </c>
      <c r="J697" t="s">
        <v>59</v>
      </c>
      <c r="K697" t="e">
        <f>_xlfn.XLOOKUP(J697,[1]go_moves!$B:$B,[1]go_moves!$A:$A)</f>
        <v>#N/A</v>
      </c>
    </row>
    <row r="698" spans="1:11" x14ac:dyDescent="0.25">
      <c r="A698" s="4" t="str">
        <f t="shared" si="121"/>
        <v>Drowzee0096</v>
      </c>
      <c r="J698" t="s">
        <v>160</v>
      </c>
      <c r="K698">
        <f>_xlfn.XLOOKUP(J698,[1]go_moves!$B:$B,[1]go_moves!$A:$A)</f>
        <v>109</v>
      </c>
    </row>
    <row r="699" spans="1:11" x14ac:dyDescent="0.25">
      <c r="A699" s="4" t="str">
        <f t="shared" si="121"/>
        <v>Drowzee0096</v>
      </c>
      <c r="J699" t="s">
        <v>7</v>
      </c>
      <c r="K699" t="e">
        <f>_xlfn.XLOOKUP(J699,[1]go_moves!$B:$B,[1]go_moves!$A:$A)</f>
        <v>#N/A</v>
      </c>
    </row>
    <row r="700" spans="1:11" x14ac:dyDescent="0.25">
      <c r="A700" s="4" t="str">
        <f t="shared" si="121"/>
        <v>Drowzee0096</v>
      </c>
      <c r="J700" t="s">
        <v>8</v>
      </c>
      <c r="K700" t="e">
        <f>_xlfn.XLOOKUP(J700,[1]go_moves!$B:$B,[1]go_moves!$A:$A)</f>
        <v>#N/A</v>
      </c>
    </row>
    <row r="701" spans="1:11" x14ac:dyDescent="0.25">
      <c r="A701" s="4" t="s">
        <v>552</v>
      </c>
      <c r="C701" t="s">
        <v>119</v>
      </c>
      <c r="D701">
        <v>144</v>
      </c>
      <c r="E701">
        <v>193</v>
      </c>
      <c r="F701">
        <v>198</v>
      </c>
      <c r="G701" s="1">
        <v>0.2</v>
      </c>
      <c r="H701" s="1">
        <v>0.06</v>
      </c>
      <c r="I701" t="s">
        <v>55</v>
      </c>
      <c r="J701" t="s">
        <v>26</v>
      </c>
      <c r="K701">
        <f>_xlfn.XLOOKUP(J701,[1]go_moves!$B:$B,[1]go_moves!$A:$A)</f>
        <v>152</v>
      </c>
    </row>
    <row r="702" spans="1:11" x14ac:dyDescent="0.25">
      <c r="A702" s="4" t="str">
        <f t="shared" ref="A702:A710" si="122">A701</f>
        <v>Hypno0097</v>
      </c>
      <c r="I702" t="s">
        <v>149</v>
      </c>
      <c r="J702" t="s">
        <v>207</v>
      </c>
      <c r="K702">
        <f>_xlfn.XLOOKUP(J702,[1]go_moves!$B:$B,[1]go_moves!$A:$A)</f>
        <v>172</v>
      </c>
    </row>
    <row r="703" spans="1:11" x14ac:dyDescent="0.25">
      <c r="A703" s="4" t="str">
        <f t="shared" si="122"/>
        <v>Hypno0097</v>
      </c>
      <c r="J703" t="s">
        <v>208</v>
      </c>
      <c r="K703">
        <f>_xlfn.XLOOKUP(J703,[1]go_moves!$B:$B,[1]go_moves!$A:$A)</f>
        <v>188</v>
      </c>
    </row>
    <row r="704" spans="1:11" x14ac:dyDescent="0.25">
      <c r="A704" s="4" t="str">
        <f t="shared" si="122"/>
        <v>Hypno0097</v>
      </c>
      <c r="J704" t="s">
        <v>139</v>
      </c>
      <c r="K704">
        <f>_xlfn.XLOOKUP(J704,[1]go_moves!$B:$B,[1]go_moves!$A:$A)</f>
        <v>88</v>
      </c>
    </row>
    <row r="705" spans="1:11" x14ac:dyDescent="0.25">
      <c r="A705" s="4" t="str">
        <f t="shared" si="122"/>
        <v>Hypno0097</v>
      </c>
      <c r="J705" t="s">
        <v>59</v>
      </c>
      <c r="K705" t="e">
        <f>_xlfn.XLOOKUP(J705,[1]go_moves!$B:$B,[1]go_moves!$A:$A)</f>
        <v>#N/A</v>
      </c>
    </row>
    <row r="706" spans="1:11" x14ac:dyDescent="0.25">
      <c r="A706" s="4" t="str">
        <f t="shared" si="122"/>
        <v>Hypno0097</v>
      </c>
      <c r="J706" t="s">
        <v>84</v>
      </c>
      <c r="K706">
        <f>_xlfn.XLOOKUP(J706,[1]go_moves!$B:$B,[1]go_moves!$A:$A)</f>
        <v>117</v>
      </c>
    </row>
    <row r="707" spans="1:11" x14ac:dyDescent="0.25">
      <c r="A707" s="4" t="str">
        <f t="shared" si="122"/>
        <v>Hypno0097</v>
      </c>
      <c r="J707" t="s">
        <v>111</v>
      </c>
      <c r="K707">
        <f>_xlfn.XLOOKUP(J707,[1]go_moves!$B:$B,[1]go_moves!$A:$A)</f>
        <v>121</v>
      </c>
    </row>
    <row r="708" spans="1:11" x14ac:dyDescent="0.25">
      <c r="A708" s="4" t="str">
        <f t="shared" si="122"/>
        <v>Hypno0097</v>
      </c>
      <c r="J708" t="s">
        <v>260</v>
      </c>
      <c r="K708" t="e">
        <f>_xlfn.XLOOKUP(J708,[1]go_moves!$B:$B,[1]go_moves!$A:$A)</f>
        <v>#N/A</v>
      </c>
    </row>
    <row r="709" spans="1:11" x14ac:dyDescent="0.25">
      <c r="A709" s="4" t="str">
        <f t="shared" si="122"/>
        <v>Hypno0097</v>
      </c>
      <c r="J709" t="s">
        <v>7</v>
      </c>
      <c r="K709" t="e">
        <f>_xlfn.XLOOKUP(J709,[1]go_moves!$B:$B,[1]go_moves!$A:$A)</f>
        <v>#N/A</v>
      </c>
    </row>
    <row r="710" spans="1:11" x14ac:dyDescent="0.25">
      <c r="A710" s="4" t="str">
        <f t="shared" si="122"/>
        <v>Hypno0097</v>
      </c>
      <c r="J710" t="s">
        <v>8</v>
      </c>
      <c r="K710" t="e">
        <f>_xlfn.XLOOKUP(J710,[1]go_moves!$B:$B,[1]go_moves!$A:$A)</f>
        <v>#N/A</v>
      </c>
    </row>
    <row r="711" spans="1:11" x14ac:dyDescent="0.25">
      <c r="A711" s="4" t="s">
        <v>553</v>
      </c>
      <c r="C711" t="s">
        <v>40</v>
      </c>
      <c r="D711">
        <v>181</v>
      </c>
      <c r="E711">
        <v>124</v>
      </c>
      <c r="F711">
        <v>102</v>
      </c>
      <c r="G711" s="1">
        <v>0.5</v>
      </c>
      <c r="H711" s="1">
        <v>0.15</v>
      </c>
      <c r="I711" t="s">
        <v>41</v>
      </c>
      <c r="J711" t="s">
        <v>181</v>
      </c>
      <c r="K711">
        <f>_xlfn.XLOOKUP(J711,[1]go_moves!$B:$B,[1]go_moves!$A:$A)</f>
        <v>103</v>
      </c>
    </row>
    <row r="712" spans="1:11" x14ac:dyDescent="0.25">
      <c r="A712" s="4" t="str">
        <f t="shared" ref="A712:A716" si="123">A711</f>
        <v>Krabby0098</v>
      </c>
      <c r="I712" t="s">
        <v>122</v>
      </c>
      <c r="J712" t="s">
        <v>245</v>
      </c>
      <c r="K712">
        <f>_xlfn.XLOOKUP(J712,[1]go_moves!$B:$B,[1]go_moves!$A:$A)</f>
        <v>224</v>
      </c>
    </row>
    <row r="713" spans="1:11" x14ac:dyDescent="0.25">
      <c r="A713" s="4" t="str">
        <f t="shared" si="123"/>
        <v>Krabby0098</v>
      </c>
      <c r="J713" t="s">
        <v>261</v>
      </c>
      <c r="K713">
        <f>_xlfn.XLOOKUP(J713,[1]go_moves!$B:$B,[1]go_moves!$A:$A)</f>
        <v>79</v>
      </c>
    </row>
    <row r="714" spans="1:11" x14ac:dyDescent="0.25">
      <c r="A714" s="4" t="str">
        <f t="shared" si="123"/>
        <v>Krabby0098</v>
      </c>
      <c r="J714" t="s">
        <v>44</v>
      </c>
      <c r="K714">
        <f>_xlfn.XLOOKUP(J714,[1]go_moves!$B:$B,[1]go_moves!$A:$A)</f>
        <v>145</v>
      </c>
    </row>
    <row r="715" spans="1:11" x14ac:dyDescent="0.25">
      <c r="A715" s="4" t="str">
        <f t="shared" si="123"/>
        <v>Krabby0098</v>
      </c>
      <c r="J715" t="s">
        <v>7</v>
      </c>
      <c r="K715" t="e">
        <f>_xlfn.XLOOKUP(J715,[1]go_moves!$B:$B,[1]go_moves!$A:$A)</f>
        <v>#N/A</v>
      </c>
    </row>
    <row r="716" spans="1:11" x14ac:dyDescent="0.25">
      <c r="A716" s="4" t="str">
        <f t="shared" si="123"/>
        <v>Krabby0098</v>
      </c>
      <c r="J716" t="s">
        <v>8</v>
      </c>
      <c r="K716" t="e">
        <f>_xlfn.XLOOKUP(J716,[1]go_moves!$B:$B,[1]go_moves!$A:$A)</f>
        <v>#N/A</v>
      </c>
    </row>
    <row r="717" spans="1:11" x14ac:dyDescent="0.25">
      <c r="A717" s="4" t="s">
        <v>554</v>
      </c>
      <c r="C717" t="s">
        <v>40</v>
      </c>
      <c r="D717">
        <v>240</v>
      </c>
      <c r="E717">
        <v>181</v>
      </c>
      <c r="F717">
        <v>146</v>
      </c>
      <c r="G717" s="1">
        <v>0.2</v>
      </c>
      <c r="H717" s="1">
        <v>7.0000000000000007E-2</v>
      </c>
      <c r="I717" t="s">
        <v>41</v>
      </c>
      <c r="J717" t="s">
        <v>263</v>
      </c>
      <c r="K717">
        <f>_xlfn.XLOOKUP(J717,[1]go_moves!$B:$B,[1]go_moves!$A:$A)</f>
        <v>211</v>
      </c>
    </row>
    <row r="718" spans="1:11" x14ac:dyDescent="0.25">
      <c r="A718" s="4" t="str">
        <f t="shared" ref="A718:A723" si="124">A717</f>
        <v>Kingler0099</v>
      </c>
      <c r="I718" t="s">
        <v>128</v>
      </c>
      <c r="J718" t="s">
        <v>245</v>
      </c>
      <c r="K718">
        <f>_xlfn.XLOOKUP(J718,[1]go_moves!$B:$B,[1]go_moves!$A:$A)</f>
        <v>224</v>
      </c>
    </row>
    <row r="719" spans="1:11" x14ac:dyDescent="0.25">
      <c r="A719" s="4" t="str">
        <f t="shared" si="124"/>
        <v>Kingler0099</v>
      </c>
      <c r="I719" t="s">
        <v>262</v>
      </c>
      <c r="J719" t="s">
        <v>261</v>
      </c>
      <c r="K719">
        <f>_xlfn.XLOOKUP(J719,[1]go_moves!$B:$B,[1]go_moves!$A:$A)</f>
        <v>79</v>
      </c>
    </row>
    <row r="720" spans="1:11" x14ac:dyDescent="0.25">
      <c r="A720" s="4" t="str">
        <f t="shared" si="124"/>
        <v>Kingler0099</v>
      </c>
      <c r="J720" t="s">
        <v>44</v>
      </c>
      <c r="K720">
        <f>_xlfn.XLOOKUP(J720,[1]go_moves!$B:$B,[1]go_moves!$A:$A)</f>
        <v>145</v>
      </c>
    </row>
    <row r="721" spans="1:11" x14ac:dyDescent="0.25">
      <c r="A721" s="4" t="str">
        <f t="shared" si="124"/>
        <v>Kingler0099</v>
      </c>
      <c r="J721" t="s">
        <v>66</v>
      </c>
      <c r="K721">
        <f>_xlfn.XLOOKUP(J721,[1]go_moves!$B:$B,[1]go_moves!$A:$A)</f>
        <v>140</v>
      </c>
    </row>
    <row r="722" spans="1:11" x14ac:dyDescent="0.25">
      <c r="A722" s="4" t="str">
        <f t="shared" si="124"/>
        <v>Kingler0099</v>
      </c>
      <c r="J722" t="s">
        <v>7</v>
      </c>
      <c r="K722" t="e">
        <f>_xlfn.XLOOKUP(J722,[1]go_moves!$B:$B,[1]go_moves!$A:$A)</f>
        <v>#N/A</v>
      </c>
    </row>
    <row r="723" spans="1:11" x14ac:dyDescent="0.25">
      <c r="A723" s="4" t="str">
        <f t="shared" si="124"/>
        <v>Kingler0099</v>
      </c>
      <c r="J723" t="s">
        <v>8</v>
      </c>
      <c r="K723" t="e">
        <f>_xlfn.XLOOKUP(J723,[1]go_moves!$B:$B,[1]go_moves!$A:$A)</f>
        <v>#N/A</v>
      </c>
    </row>
    <row r="724" spans="1:11" x14ac:dyDescent="0.25">
      <c r="A724" s="4" t="s">
        <v>555</v>
      </c>
      <c r="C724" t="s">
        <v>100</v>
      </c>
      <c r="D724">
        <v>109</v>
      </c>
      <c r="E724">
        <v>111</v>
      </c>
      <c r="F724">
        <v>120</v>
      </c>
      <c r="G724" s="1">
        <v>0.5</v>
      </c>
      <c r="H724" s="1">
        <v>0.1</v>
      </c>
      <c r="I724" t="s">
        <v>116</v>
      </c>
      <c r="J724" t="s">
        <v>103</v>
      </c>
      <c r="K724">
        <f>_xlfn.XLOOKUP(J724,[1]go_moves!$B:$B,[1]go_moves!$A:$A)</f>
        <v>90</v>
      </c>
    </row>
    <row r="725" spans="1:11" x14ac:dyDescent="0.25">
      <c r="A725" s="4" t="str">
        <f t="shared" ref="A725:A729" si="125">A724</f>
        <v>Voltorb0100</v>
      </c>
      <c r="I725" t="s">
        <v>2</v>
      </c>
      <c r="J725" t="s">
        <v>131</v>
      </c>
      <c r="K725">
        <f>_xlfn.XLOOKUP(J725,[1]go_moves!$B:$B,[1]go_moves!$A:$A)</f>
        <v>183</v>
      </c>
    </row>
    <row r="726" spans="1:11" x14ac:dyDescent="0.25">
      <c r="A726" s="4" t="str">
        <f t="shared" si="125"/>
        <v>Voltorb0100</v>
      </c>
      <c r="J726" t="s">
        <v>104</v>
      </c>
      <c r="K726">
        <f>_xlfn.XLOOKUP(J726,[1]go_moves!$B:$B,[1]go_moves!$A:$A)</f>
        <v>123</v>
      </c>
    </row>
    <row r="727" spans="1:11" x14ac:dyDescent="0.25">
      <c r="A727" s="4" t="str">
        <f t="shared" si="125"/>
        <v>Voltorb0100</v>
      </c>
      <c r="J727" t="s">
        <v>264</v>
      </c>
      <c r="K727" t="e">
        <f>_xlfn.XLOOKUP(J727,[1]go_moves!$B:$B,[1]go_moves!$A:$A)</f>
        <v>#N/A</v>
      </c>
    </row>
    <row r="728" spans="1:11" x14ac:dyDescent="0.25">
      <c r="A728" s="4" t="str">
        <f t="shared" si="125"/>
        <v>Voltorb0100</v>
      </c>
      <c r="J728" t="s">
        <v>7</v>
      </c>
      <c r="K728" t="e">
        <f>_xlfn.XLOOKUP(J728,[1]go_moves!$B:$B,[1]go_moves!$A:$A)</f>
        <v>#N/A</v>
      </c>
    </row>
    <row r="729" spans="1:11" x14ac:dyDescent="0.25">
      <c r="A729" s="4" t="str">
        <f t="shared" si="125"/>
        <v>Voltorb0100</v>
      </c>
      <c r="J729" t="s">
        <v>8</v>
      </c>
      <c r="K729" t="e">
        <f>_xlfn.XLOOKUP(J729,[1]go_moves!$B:$B,[1]go_moves!$A:$A)</f>
        <v>#N/A</v>
      </c>
    </row>
    <row r="730" spans="1:11" x14ac:dyDescent="0.25">
      <c r="A730" s="4" t="s">
        <v>556</v>
      </c>
      <c r="C730" t="s">
        <v>100</v>
      </c>
      <c r="D730">
        <v>109</v>
      </c>
      <c r="E730">
        <v>111</v>
      </c>
      <c r="F730">
        <v>120</v>
      </c>
      <c r="G730" s="1">
        <v>0.5</v>
      </c>
      <c r="H730" s="1">
        <v>0.1</v>
      </c>
      <c r="I730" t="s">
        <v>152</v>
      </c>
      <c r="J730" t="s">
        <v>265</v>
      </c>
      <c r="K730">
        <f>_xlfn.XLOOKUP(J730,[1]go_moves!$B:$B,[1]go_moves!$A:$A)</f>
        <v>187</v>
      </c>
    </row>
    <row r="731" spans="1:11" x14ac:dyDescent="0.25">
      <c r="A731" s="4" t="str">
        <f t="shared" ref="A731:A734" si="126">A730</f>
        <v>Voltorb (Hisuian Voltorb)0100</v>
      </c>
      <c r="C731" t="s">
        <v>0</v>
      </c>
      <c r="I731" t="s">
        <v>2</v>
      </c>
      <c r="J731" t="s">
        <v>164</v>
      </c>
      <c r="K731">
        <f>_xlfn.XLOOKUP(J731,[1]go_moves!$B:$B,[1]go_moves!$A:$A)</f>
        <v>159</v>
      </c>
    </row>
    <row r="732" spans="1:11" x14ac:dyDescent="0.25">
      <c r="A732" s="4" t="str">
        <f t="shared" si="126"/>
        <v>Voltorb (Hisuian Voltorb)0100</v>
      </c>
      <c r="J732" t="s">
        <v>104</v>
      </c>
      <c r="K732">
        <f>_xlfn.XLOOKUP(J732,[1]go_moves!$B:$B,[1]go_moves!$A:$A)</f>
        <v>123</v>
      </c>
    </row>
    <row r="733" spans="1:11" x14ac:dyDescent="0.25">
      <c r="A733" s="4" t="str">
        <f t="shared" si="126"/>
        <v>Voltorb (Hisuian Voltorb)0100</v>
      </c>
      <c r="J733" t="s">
        <v>7</v>
      </c>
      <c r="K733" t="e">
        <f>_xlfn.XLOOKUP(J733,[1]go_moves!$B:$B,[1]go_moves!$A:$A)</f>
        <v>#N/A</v>
      </c>
    </row>
    <row r="734" spans="1:11" x14ac:dyDescent="0.25">
      <c r="A734" s="4" t="str">
        <f t="shared" si="126"/>
        <v>Voltorb (Hisuian Voltorb)0100</v>
      </c>
      <c r="J734" t="s">
        <v>8</v>
      </c>
      <c r="K734" t="e">
        <f>_xlfn.XLOOKUP(J734,[1]go_moves!$B:$B,[1]go_moves!$A:$A)</f>
        <v>#N/A</v>
      </c>
    </row>
    <row r="735" spans="1:11" x14ac:dyDescent="0.25">
      <c r="A735" s="4" t="s">
        <v>557</v>
      </c>
      <c r="C735" t="s">
        <v>100</v>
      </c>
      <c r="D735">
        <v>173</v>
      </c>
      <c r="E735">
        <v>173</v>
      </c>
      <c r="F735">
        <v>155</v>
      </c>
      <c r="G735" s="1">
        <v>0.2</v>
      </c>
      <c r="H735" s="1">
        <v>0.06</v>
      </c>
      <c r="I735" t="s">
        <v>116</v>
      </c>
      <c r="J735" t="s">
        <v>103</v>
      </c>
      <c r="K735">
        <f>_xlfn.XLOOKUP(J735,[1]go_moves!$B:$B,[1]go_moves!$A:$A)</f>
        <v>90</v>
      </c>
    </row>
    <row r="736" spans="1:11" x14ac:dyDescent="0.25">
      <c r="A736" s="4" t="str">
        <f t="shared" ref="A736:A740" si="127">A735</f>
        <v>Electrode0101</v>
      </c>
      <c r="I736" t="s">
        <v>117</v>
      </c>
      <c r="J736" t="s">
        <v>175</v>
      </c>
      <c r="K736">
        <f>_xlfn.XLOOKUP(J736,[1]go_moves!$B:$B,[1]go_moves!$A:$A)</f>
        <v>192</v>
      </c>
    </row>
    <row r="737" spans="1:11" x14ac:dyDescent="0.25">
      <c r="A737" s="4" t="str">
        <f t="shared" si="127"/>
        <v>Electrode0101</v>
      </c>
      <c r="I737" t="s">
        <v>266</v>
      </c>
      <c r="J737" t="s">
        <v>85</v>
      </c>
      <c r="K737">
        <f>_xlfn.XLOOKUP(J737,[1]go_moves!$B:$B,[1]go_moves!$A:$A)</f>
        <v>76</v>
      </c>
    </row>
    <row r="738" spans="1:11" x14ac:dyDescent="0.25">
      <c r="A738" s="4" t="str">
        <f t="shared" si="127"/>
        <v>Electrode0101</v>
      </c>
      <c r="J738" t="s">
        <v>104</v>
      </c>
      <c r="K738">
        <f>_xlfn.XLOOKUP(J738,[1]go_moves!$B:$B,[1]go_moves!$A:$A)</f>
        <v>123</v>
      </c>
    </row>
    <row r="739" spans="1:11" x14ac:dyDescent="0.25">
      <c r="A739" s="4" t="str">
        <f t="shared" si="127"/>
        <v>Electrode0101</v>
      </c>
      <c r="J739" t="s">
        <v>7</v>
      </c>
      <c r="K739" t="e">
        <f>_xlfn.XLOOKUP(J739,[1]go_moves!$B:$B,[1]go_moves!$A:$A)</f>
        <v>#N/A</v>
      </c>
    </row>
    <row r="740" spans="1:11" x14ac:dyDescent="0.25">
      <c r="A740" s="4" t="str">
        <f t="shared" si="127"/>
        <v>Electrode0101</v>
      </c>
      <c r="J740" t="s">
        <v>8</v>
      </c>
      <c r="K740" t="e">
        <f>_xlfn.XLOOKUP(J740,[1]go_moves!$B:$B,[1]go_moves!$A:$A)</f>
        <v>#N/A</v>
      </c>
    </row>
    <row r="741" spans="1:11" x14ac:dyDescent="0.25">
      <c r="A741" s="4" t="s">
        <v>558</v>
      </c>
      <c r="C741" t="s">
        <v>100</v>
      </c>
      <c r="D741">
        <v>176</v>
      </c>
      <c r="E741">
        <v>176</v>
      </c>
      <c r="F741">
        <v>155</v>
      </c>
      <c r="G741" s="1">
        <v>0.2</v>
      </c>
      <c r="H741" s="1">
        <v>0.06</v>
      </c>
      <c r="I741" t="s">
        <v>2</v>
      </c>
      <c r="J741" t="s">
        <v>265</v>
      </c>
      <c r="K741">
        <f>_xlfn.XLOOKUP(J741,[1]go_moves!$B:$B,[1]go_moves!$A:$A)</f>
        <v>187</v>
      </c>
    </row>
    <row r="742" spans="1:11" x14ac:dyDescent="0.25">
      <c r="A742" s="4" t="str">
        <f t="shared" ref="A742:A745" si="128">A741</f>
        <v>Electrode (Hisuian Electrode)0101</v>
      </c>
      <c r="C742" t="s">
        <v>0</v>
      </c>
      <c r="I742" t="s">
        <v>101</v>
      </c>
      <c r="J742" t="s">
        <v>164</v>
      </c>
      <c r="K742">
        <f>_xlfn.XLOOKUP(J742,[1]go_moves!$B:$B,[1]go_moves!$A:$A)</f>
        <v>159</v>
      </c>
    </row>
    <row r="743" spans="1:11" x14ac:dyDescent="0.25">
      <c r="A743" s="4" t="str">
        <f t="shared" si="128"/>
        <v>Electrode (Hisuian Electrode)0101</v>
      </c>
      <c r="J743" t="s">
        <v>105</v>
      </c>
      <c r="K743">
        <f>_xlfn.XLOOKUP(J743,[1]go_moves!$B:$B,[1]go_moves!$A:$A)</f>
        <v>174</v>
      </c>
    </row>
    <row r="744" spans="1:11" x14ac:dyDescent="0.25">
      <c r="A744" s="4" t="str">
        <f t="shared" si="128"/>
        <v>Electrode (Hisuian Electrode)0101</v>
      </c>
      <c r="J744" t="s">
        <v>7</v>
      </c>
      <c r="K744" t="e">
        <f>_xlfn.XLOOKUP(J744,[1]go_moves!$B:$B,[1]go_moves!$A:$A)</f>
        <v>#N/A</v>
      </c>
    </row>
    <row r="745" spans="1:11" x14ac:dyDescent="0.25">
      <c r="A745" s="4" t="str">
        <f t="shared" si="128"/>
        <v>Electrode (Hisuian Electrode)0101</v>
      </c>
      <c r="J745" t="s">
        <v>8</v>
      </c>
      <c r="K745" t="e">
        <f>_xlfn.XLOOKUP(J745,[1]go_moves!$B:$B,[1]go_moves!$A:$A)</f>
        <v>#N/A</v>
      </c>
    </row>
    <row r="746" spans="1:11" x14ac:dyDescent="0.25">
      <c r="A746" s="4" t="s">
        <v>559</v>
      </c>
      <c r="C746" t="s">
        <v>0</v>
      </c>
      <c r="D746">
        <v>107</v>
      </c>
      <c r="E746">
        <v>125</v>
      </c>
      <c r="F746">
        <v>155</v>
      </c>
      <c r="G746" s="1">
        <v>0.5</v>
      </c>
      <c r="H746" s="1">
        <v>0.1</v>
      </c>
      <c r="I746" t="s">
        <v>217</v>
      </c>
      <c r="J746" t="s">
        <v>224</v>
      </c>
      <c r="K746">
        <f>_xlfn.XLOOKUP(J746,[1]go_moves!$B:$B,[1]go_moves!$A:$A)</f>
        <v>110</v>
      </c>
    </row>
    <row r="747" spans="1:11" x14ac:dyDescent="0.25">
      <c r="A747" s="4" t="str">
        <f t="shared" ref="A747:A750" si="129">A746</f>
        <v>Exeggcute0102</v>
      </c>
      <c r="C747" t="s">
        <v>119</v>
      </c>
      <c r="I747" t="s">
        <v>55</v>
      </c>
      <c r="J747" t="s">
        <v>59</v>
      </c>
      <c r="K747" t="e">
        <f>_xlfn.XLOOKUP(J747,[1]go_moves!$B:$B,[1]go_moves!$A:$A)</f>
        <v>#N/A</v>
      </c>
    </row>
    <row r="748" spans="1:11" x14ac:dyDescent="0.25">
      <c r="A748" s="4" t="str">
        <f t="shared" si="129"/>
        <v>Exeggcute0102</v>
      </c>
      <c r="J748" t="s">
        <v>5</v>
      </c>
      <c r="K748">
        <f>_xlfn.XLOOKUP(J748,[1]go_moves!$B:$B,[1]go_moves!$A:$A)</f>
        <v>108</v>
      </c>
    </row>
    <row r="749" spans="1:11" x14ac:dyDescent="0.25">
      <c r="A749" s="4" t="str">
        <f t="shared" si="129"/>
        <v>Exeggcute0102</v>
      </c>
      <c r="J749" t="s">
        <v>7</v>
      </c>
      <c r="K749" t="e">
        <f>_xlfn.XLOOKUP(J749,[1]go_moves!$B:$B,[1]go_moves!$A:$A)</f>
        <v>#N/A</v>
      </c>
    </row>
    <row r="750" spans="1:11" x14ac:dyDescent="0.25">
      <c r="A750" s="4" t="str">
        <f t="shared" si="129"/>
        <v>Exeggcute0102</v>
      </c>
      <c r="J750" t="s">
        <v>8</v>
      </c>
      <c r="K750" t="e">
        <f>_xlfn.XLOOKUP(J750,[1]go_moves!$B:$B,[1]go_moves!$A:$A)</f>
        <v>#N/A</v>
      </c>
    </row>
    <row r="751" spans="1:11" x14ac:dyDescent="0.25">
      <c r="A751" s="4" t="s">
        <v>560</v>
      </c>
      <c r="C751" t="s">
        <v>0</v>
      </c>
      <c r="D751">
        <v>233</v>
      </c>
      <c r="E751">
        <v>149</v>
      </c>
      <c r="F751">
        <v>216</v>
      </c>
      <c r="G751" s="1">
        <v>0.2</v>
      </c>
      <c r="H751" s="1">
        <v>0.06</v>
      </c>
      <c r="I751" t="s">
        <v>217</v>
      </c>
      <c r="J751" t="s">
        <v>59</v>
      </c>
      <c r="K751" t="e">
        <f>_xlfn.XLOOKUP(J751,[1]go_moves!$B:$B,[1]go_moves!$A:$A)</f>
        <v>#N/A</v>
      </c>
    </row>
    <row r="752" spans="1:11" x14ac:dyDescent="0.25">
      <c r="A752" s="4" t="str">
        <f t="shared" ref="A752:A755" si="130">A751</f>
        <v>Exeggutor0103</v>
      </c>
      <c r="C752" t="s">
        <v>119</v>
      </c>
      <c r="I752" t="s">
        <v>55</v>
      </c>
      <c r="J752" t="s">
        <v>5</v>
      </c>
      <c r="K752">
        <f>_xlfn.XLOOKUP(J752,[1]go_moves!$B:$B,[1]go_moves!$A:$A)</f>
        <v>108</v>
      </c>
    </row>
    <row r="753" spans="1:11" x14ac:dyDescent="0.25">
      <c r="A753" s="4" t="str">
        <f t="shared" si="130"/>
        <v>Exeggutor0103</v>
      </c>
      <c r="I753" t="s">
        <v>267</v>
      </c>
      <c r="J753" t="s">
        <v>11</v>
      </c>
      <c r="K753">
        <f>_xlfn.XLOOKUP(J753,[1]go_moves!$B:$B,[1]go_moves!$A:$A)</f>
        <v>153</v>
      </c>
    </row>
    <row r="754" spans="1:11" x14ac:dyDescent="0.25">
      <c r="A754" s="4" t="str">
        <f t="shared" si="130"/>
        <v>Exeggutor0103</v>
      </c>
      <c r="I754" t="s">
        <v>268</v>
      </c>
      <c r="J754" t="s">
        <v>7</v>
      </c>
      <c r="K754" t="e">
        <f>_xlfn.XLOOKUP(J754,[1]go_moves!$B:$B,[1]go_moves!$A:$A)</f>
        <v>#N/A</v>
      </c>
    </row>
    <row r="755" spans="1:11" x14ac:dyDescent="0.25">
      <c r="A755" s="4" t="str">
        <f t="shared" si="130"/>
        <v>Exeggutor0103</v>
      </c>
      <c r="J755" t="s">
        <v>8</v>
      </c>
      <c r="K755" t="e">
        <f>_xlfn.XLOOKUP(J755,[1]go_moves!$B:$B,[1]go_moves!$A:$A)</f>
        <v>#N/A</v>
      </c>
    </row>
    <row r="756" spans="1:11" x14ac:dyDescent="0.25">
      <c r="A756" s="4" t="s">
        <v>561</v>
      </c>
      <c r="C756" t="s">
        <v>0</v>
      </c>
      <c r="D756">
        <v>230</v>
      </c>
      <c r="E756">
        <v>153</v>
      </c>
      <c r="F756">
        <v>216</v>
      </c>
      <c r="G756" s="1">
        <v>0.2</v>
      </c>
      <c r="H756" s="1">
        <v>0.06</v>
      </c>
      <c r="I756" t="s">
        <v>217</v>
      </c>
      <c r="J756" t="s">
        <v>269</v>
      </c>
      <c r="K756">
        <f>_xlfn.XLOOKUP(J756,[1]go_moves!$B:$B,[1]go_moves!$A:$A)</f>
        <v>125</v>
      </c>
    </row>
    <row r="757" spans="1:11" x14ac:dyDescent="0.25">
      <c r="A757" s="4" t="str">
        <f t="shared" ref="A757:A761" si="131">A756</f>
        <v>Alolan Exeggutor0103</v>
      </c>
      <c r="C757" t="s">
        <v>39</v>
      </c>
      <c r="I757" t="s">
        <v>95</v>
      </c>
      <c r="J757" t="s">
        <v>5</v>
      </c>
      <c r="K757">
        <f>_xlfn.XLOOKUP(J757,[1]go_moves!$B:$B,[1]go_moves!$A:$A)</f>
        <v>108</v>
      </c>
    </row>
    <row r="758" spans="1:11" x14ac:dyDescent="0.25">
      <c r="A758" s="4" t="str">
        <f t="shared" si="131"/>
        <v>Alolan Exeggutor0103</v>
      </c>
      <c r="J758" t="s">
        <v>11</v>
      </c>
      <c r="K758">
        <f>_xlfn.XLOOKUP(J758,[1]go_moves!$B:$B,[1]go_moves!$A:$A)</f>
        <v>153</v>
      </c>
    </row>
    <row r="759" spans="1:11" x14ac:dyDescent="0.25">
      <c r="A759" s="4" t="str">
        <f t="shared" si="131"/>
        <v>Alolan Exeggutor0103</v>
      </c>
      <c r="J759" t="s">
        <v>270</v>
      </c>
      <c r="K759" t="e">
        <f>_xlfn.XLOOKUP(J759,[1]go_moves!$B:$B,[1]go_moves!$A:$A)</f>
        <v>#N/A</v>
      </c>
    </row>
    <row r="760" spans="1:11" x14ac:dyDescent="0.25">
      <c r="A760" s="4" t="str">
        <f t="shared" si="131"/>
        <v>Alolan Exeggutor0103</v>
      </c>
      <c r="J760" t="s">
        <v>7</v>
      </c>
      <c r="K760" t="e">
        <f>_xlfn.XLOOKUP(J760,[1]go_moves!$B:$B,[1]go_moves!$A:$A)</f>
        <v>#N/A</v>
      </c>
    </row>
    <row r="761" spans="1:11" x14ac:dyDescent="0.25">
      <c r="A761" s="4" t="str">
        <f t="shared" si="131"/>
        <v>Alolan Exeggutor0103</v>
      </c>
      <c r="J761" t="s">
        <v>8</v>
      </c>
      <c r="K761" t="e">
        <f>_xlfn.XLOOKUP(J761,[1]go_moves!$B:$B,[1]go_moves!$A:$A)</f>
        <v>#N/A</v>
      </c>
    </row>
    <row r="762" spans="1:11" x14ac:dyDescent="0.25">
      <c r="A762" s="4" t="s">
        <v>562</v>
      </c>
      <c r="C762" t="s">
        <v>121</v>
      </c>
      <c r="D762">
        <v>90</v>
      </c>
      <c r="E762">
        <v>144</v>
      </c>
      <c r="F762">
        <v>137</v>
      </c>
      <c r="G762" s="1">
        <v>0.4</v>
      </c>
      <c r="H762" s="1">
        <v>0.1</v>
      </c>
      <c r="I762" t="s">
        <v>171</v>
      </c>
      <c r="J762" t="s">
        <v>271</v>
      </c>
      <c r="K762">
        <f>_xlfn.XLOOKUP(J762,[1]go_moves!$B:$B,[1]go_moves!$A:$A)</f>
        <v>136</v>
      </c>
    </row>
    <row r="763" spans="1:11" x14ac:dyDescent="0.25">
      <c r="A763" s="4" t="str">
        <f t="shared" ref="A763:A766" si="132">A762</f>
        <v>Cubone0104</v>
      </c>
      <c r="I763" t="s">
        <v>199</v>
      </c>
      <c r="J763" t="s">
        <v>133</v>
      </c>
      <c r="K763">
        <f>_xlfn.XLOOKUP(J763,[1]go_moves!$B:$B,[1]go_moves!$A:$A)</f>
        <v>137</v>
      </c>
    </row>
    <row r="764" spans="1:11" x14ac:dyDescent="0.25">
      <c r="A764" s="4" t="str">
        <f t="shared" si="132"/>
        <v>Cubone0104</v>
      </c>
      <c r="J764" t="s">
        <v>80</v>
      </c>
      <c r="K764">
        <f>_xlfn.XLOOKUP(J764,[1]go_moves!$B:$B,[1]go_moves!$A:$A)</f>
        <v>83</v>
      </c>
    </row>
    <row r="765" spans="1:11" x14ac:dyDescent="0.25">
      <c r="A765" s="4" t="str">
        <f t="shared" si="132"/>
        <v>Cubone0104</v>
      </c>
      <c r="J765" t="s">
        <v>7</v>
      </c>
      <c r="K765" t="e">
        <f>_xlfn.XLOOKUP(J765,[1]go_moves!$B:$B,[1]go_moves!$A:$A)</f>
        <v>#N/A</v>
      </c>
    </row>
    <row r="766" spans="1:11" x14ac:dyDescent="0.25">
      <c r="A766" s="4" t="str">
        <f t="shared" si="132"/>
        <v>Cubone0104</v>
      </c>
      <c r="J766" t="s">
        <v>8</v>
      </c>
      <c r="K766" t="e">
        <f>_xlfn.XLOOKUP(J766,[1]go_moves!$B:$B,[1]go_moves!$A:$A)</f>
        <v>#N/A</v>
      </c>
    </row>
    <row r="767" spans="1:11" x14ac:dyDescent="0.25">
      <c r="A767" s="4" t="s">
        <v>563</v>
      </c>
      <c r="C767" t="s">
        <v>121</v>
      </c>
      <c r="D767">
        <v>144</v>
      </c>
      <c r="E767">
        <v>186</v>
      </c>
      <c r="F767">
        <v>155</v>
      </c>
      <c r="G767" s="1">
        <v>0.15</v>
      </c>
      <c r="H767" s="1">
        <v>0.06</v>
      </c>
      <c r="I767" t="s">
        <v>171</v>
      </c>
      <c r="J767" t="s">
        <v>271</v>
      </c>
      <c r="K767">
        <f>_xlfn.XLOOKUP(J767,[1]go_moves!$B:$B,[1]go_moves!$A:$A)</f>
        <v>136</v>
      </c>
    </row>
    <row r="768" spans="1:11" x14ac:dyDescent="0.25">
      <c r="A768" s="4" t="str">
        <f t="shared" ref="A768:A772" si="133">A767</f>
        <v>Marowak0105</v>
      </c>
      <c r="I768" t="s">
        <v>199</v>
      </c>
      <c r="J768" t="s">
        <v>80</v>
      </c>
      <c r="K768">
        <f>_xlfn.XLOOKUP(J768,[1]go_moves!$B:$B,[1]go_moves!$A:$A)</f>
        <v>83</v>
      </c>
    </row>
    <row r="769" spans="1:11" x14ac:dyDescent="0.25">
      <c r="A769" s="4" t="str">
        <f t="shared" si="133"/>
        <v>Marowak0105</v>
      </c>
      <c r="J769" t="s">
        <v>134</v>
      </c>
      <c r="K769">
        <f>_xlfn.XLOOKUP(J769,[1]go_moves!$B:$B,[1]go_moves!$A:$A)</f>
        <v>86</v>
      </c>
    </row>
    <row r="770" spans="1:11" x14ac:dyDescent="0.25">
      <c r="A770" s="4" t="str">
        <f t="shared" si="133"/>
        <v>Marowak0105</v>
      </c>
      <c r="J770" t="s">
        <v>123</v>
      </c>
      <c r="K770">
        <f>_xlfn.XLOOKUP(J770,[1]go_moves!$B:$B,[1]go_moves!$A:$A)</f>
        <v>112</v>
      </c>
    </row>
    <row r="771" spans="1:11" x14ac:dyDescent="0.25">
      <c r="A771" s="4" t="str">
        <f t="shared" si="133"/>
        <v>Marowak0105</v>
      </c>
      <c r="J771" t="s">
        <v>7</v>
      </c>
      <c r="K771" t="e">
        <f>_xlfn.XLOOKUP(J771,[1]go_moves!$B:$B,[1]go_moves!$A:$A)</f>
        <v>#N/A</v>
      </c>
    </row>
    <row r="772" spans="1:11" x14ac:dyDescent="0.25">
      <c r="A772" s="4" t="str">
        <f t="shared" si="133"/>
        <v>Marowak0105</v>
      </c>
      <c r="J772" t="s">
        <v>8</v>
      </c>
      <c r="K772" t="e">
        <f>_xlfn.XLOOKUP(J772,[1]go_moves!$B:$B,[1]go_moves!$A:$A)</f>
        <v>#N/A</v>
      </c>
    </row>
    <row r="773" spans="1:11" x14ac:dyDescent="0.25">
      <c r="A773" s="4" t="s">
        <v>564</v>
      </c>
      <c r="C773" t="s">
        <v>17</v>
      </c>
      <c r="D773">
        <v>144</v>
      </c>
      <c r="E773">
        <v>186</v>
      </c>
      <c r="F773">
        <v>155</v>
      </c>
      <c r="G773" s="1">
        <v>0.15</v>
      </c>
      <c r="H773" s="1">
        <v>0.06</v>
      </c>
      <c r="I773" t="s">
        <v>30</v>
      </c>
      <c r="J773" t="s">
        <v>271</v>
      </c>
      <c r="K773">
        <f>_xlfn.XLOOKUP(J773,[1]go_moves!$B:$B,[1]go_moves!$A:$A)</f>
        <v>136</v>
      </c>
    </row>
    <row r="774" spans="1:11" x14ac:dyDescent="0.25">
      <c r="A774" s="4" t="str">
        <f t="shared" ref="A774:A779" si="134">A773</f>
        <v>Alolan Marowak0105</v>
      </c>
      <c r="C774" t="s">
        <v>248</v>
      </c>
      <c r="I774" t="s">
        <v>254</v>
      </c>
      <c r="J774" t="s">
        <v>35</v>
      </c>
      <c r="K774">
        <f>_xlfn.XLOOKUP(J774,[1]go_moves!$B:$B,[1]go_moves!$A:$A)</f>
        <v>143</v>
      </c>
    </row>
    <row r="775" spans="1:11" x14ac:dyDescent="0.25">
      <c r="A775" s="4" t="str">
        <f t="shared" si="134"/>
        <v>Alolan Marowak0105</v>
      </c>
      <c r="I775" t="s">
        <v>199</v>
      </c>
      <c r="J775" t="s">
        <v>192</v>
      </c>
      <c r="K775">
        <f>_xlfn.XLOOKUP(J775,[1]go_moves!$B:$B,[1]go_moves!$A:$A)</f>
        <v>80</v>
      </c>
    </row>
    <row r="776" spans="1:11" x14ac:dyDescent="0.25">
      <c r="A776" s="4" t="str">
        <f t="shared" si="134"/>
        <v>Alolan Marowak0105</v>
      </c>
      <c r="J776" t="s">
        <v>84</v>
      </c>
      <c r="K776">
        <f>_xlfn.XLOOKUP(J776,[1]go_moves!$B:$B,[1]go_moves!$A:$A)</f>
        <v>117</v>
      </c>
    </row>
    <row r="777" spans="1:11" x14ac:dyDescent="0.25">
      <c r="A777" s="4" t="str">
        <f t="shared" si="134"/>
        <v>Alolan Marowak0105</v>
      </c>
      <c r="J777" t="s">
        <v>272</v>
      </c>
      <c r="K777" t="e">
        <f>_xlfn.XLOOKUP(J777,[1]go_moves!$B:$B,[1]go_moves!$A:$A)</f>
        <v>#N/A</v>
      </c>
    </row>
    <row r="778" spans="1:11" x14ac:dyDescent="0.25">
      <c r="A778" s="4" t="str">
        <f t="shared" si="134"/>
        <v>Alolan Marowak0105</v>
      </c>
      <c r="J778" t="s">
        <v>7</v>
      </c>
      <c r="K778" t="e">
        <f>_xlfn.XLOOKUP(J778,[1]go_moves!$B:$B,[1]go_moves!$A:$A)</f>
        <v>#N/A</v>
      </c>
    </row>
    <row r="779" spans="1:11" x14ac:dyDescent="0.25">
      <c r="A779" s="4" t="str">
        <f t="shared" si="134"/>
        <v>Alolan Marowak0105</v>
      </c>
      <c r="J779" t="s">
        <v>8</v>
      </c>
      <c r="K779" t="e">
        <f>_xlfn.XLOOKUP(J779,[1]go_moves!$B:$B,[1]go_moves!$A:$A)</f>
        <v>#N/A</v>
      </c>
    </row>
    <row r="780" spans="1:11" x14ac:dyDescent="0.25">
      <c r="A780" s="4" t="s">
        <v>565</v>
      </c>
      <c r="C780" t="s">
        <v>184</v>
      </c>
      <c r="D780">
        <v>224</v>
      </c>
      <c r="E780">
        <v>181</v>
      </c>
      <c r="F780">
        <v>137</v>
      </c>
      <c r="G780" s="1">
        <v>0.2</v>
      </c>
      <c r="H780" s="1">
        <v>0.09</v>
      </c>
      <c r="I780" t="s">
        <v>143</v>
      </c>
      <c r="J780" t="s">
        <v>273</v>
      </c>
      <c r="K780">
        <f>_xlfn.XLOOKUP(J780,[1]go_moves!$B:$B,[1]go_moves!$A:$A)</f>
        <v>223</v>
      </c>
    </row>
    <row r="781" spans="1:11" x14ac:dyDescent="0.25">
      <c r="A781" s="4" t="str">
        <f t="shared" ref="A781:A787" si="135">A780</f>
        <v>Hitmonlee0106</v>
      </c>
      <c r="I781" t="s">
        <v>188</v>
      </c>
      <c r="J781" t="s">
        <v>190</v>
      </c>
      <c r="K781">
        <f>_xlfn.XLOOKUP(J781,[1]go_moves!$B:$B,[1]go_moves!$A:$A)</f>
        <v>170</v>
      </c>
    </row>
    <row r="782" spans="1:11" x14ac:dyDescent="0.25">
      <c r="A782" s="4" t="str">
        <f t="shared" si="135"/>
        <v>Hitmonlee0106</v>
      </c>
      <c r="I782" t="s">
        <v>199</v>
      </c>
      <c r="J782" t="s">
        <v>186</v>
      </c>
      <c r="K782">
        <f>_xlfn.XLOOKUP(J782,[1]go_moves!$B:$B,[1]go_moves!$A:$A)</f>
        <v>105</v>
      </c>
    </row>
    <row r="783" spans="1:11" x14ac:dyDescent="0.25">
      <c r="A783" s="4" t="str">
        <f t="shared" si="135"/>
        <v>Hitmonlee0106</v>
      </c>
      <c r="J783" t="s">
        <v>141</v>
      </c>
      <c r="K783">
        <f>_xlfn.XLOOKUP(J783,[1]go_moves!$B:$B,[1]go_moves!$A:$A)</f>
        <v>87</v>
      </c>
    </row>
    <row r="784" spans="1:11" x14ac:dyDescent="0.25">
      <c r="A784" s="4" t="str">
        <f t="shared" si="135"/>
        <v>Hitmonlee0106</v>
      </c>
      <c r="J784" t="s">
        <v>274</v>
      </c>
      <c r="K784" t="e">
        <f>_xlfn.XLOOKUP(J784,[1]go_moves!$B:$B,[1]go_moves!$A:$A)</f>
        <v>#N/A</v>
      </c>
    </row>
    <row r="785" spans="1:11" x14ac:dyDescent="0.25">
      <c r="A785" s="4" t="str">
        <f t="shared" si="135"/>
        <v>Hitmonlee0106</v>
      </c>
      <c r="J785" t="s">
        <v>275</v>
      </c>
      <c r="K785" t="e">
        <f>_xlfn.XLOOKUP(J785,[1]go_moves!$B:$B,[1]go_moves!$A:$A)</f>
        <v>#N/A</v>
      </c>
    </row>
    <row r="786" spans="1:11" x14ac:dyDescent="0.25">
      <c r="A786" s="4" t="str">
        <f t="shared" si="135"/>
        <v>Hitmonlee0106</v>
      </c>
      <c r="J786" t="s">
        <v>7</v>
      </c>
      <c r="K786" t="e">
        <f>_xlfn.XLOOKUP(J786,[1]go_moves!$B:$B,[1]go_moves!$A:$A)</f>
        <v>#N/A</v>
      </c>
    </row>
    <row r="787" spans="1:11" x14ac:dyDescent="0.25">
      <c r="A787" s="4" t="str">
        <f t="shared" si="135"/>
        <v>Hitmonlee0106</v>
      </c>
      <c r="J787" t="s">
        <v>8</v>
      </c>
      <c r="K787" t="e">
        <f>_xlfn.XLOOKUP(J787,[1]go_moves!$B:$B,[1]go_moves!$A:$A)</f>
        <v>#N/A</v>
      </c>
    </row>
    <row r="788" spans="1:11" x14ac:dyDescent="0.25">
      <c r="A788" s="4" t="s">
        <v>566</v>
      </c>
      <c r="C788" t="s">
        <v>184</v>
      </c>
      <c r="D788">
        <v>193</v>
      </c>
      <c r="E788">
        <v>197</v>
      </c>
      <c r="F788">
        <v>137</v>
      </c>
      <c r="G788" s="1">
        <v>0.2</v>
      </c>
      <c r="H788" s="1">
        <v>0.09</v>
      </c>
      <c r="I788" t="s">
        <v>213</v>
      </c>
      <c r="J788" t="s">
        <v>190</v>
      </c>
      <c r="K788">
        <f>_xlfn.XLOOKUP(J788,[1]go_moves!$B:$B,[1]go_moves!$A:$A)</f>
        <v>170</v>
      </c>
    </row>
    <row r="789" spans="1:11" x14ac:dyDescent="0.25">
      <c r="A789" s="4" t="str">
        <f t="shared" ref="A789:A795" si="136">A788</f>
        <v>Hitmonchan0107</v>
      </c>
      <c r="I789" t="s">
        <v>187</v>
      </c>
      <c r="J789" t="s">
        <v>26</v>
      </c>
      <c r="K789">
        <f>_xlfn.XLOOKUP(J789,[1]go_moves!$B:$B,[1]go_moves!$A:$A)</f>
        <v>152</v>
      </c>
    </row>
    <row r="790" spans="1:11" x14ac:dyDescent="0.25">
      <c r="A790" s="4" t="str">
        <f t="shared" si="136"/>
        <v>Hitmonchan0107</v>
      </c>
      <c r="I790" t="s">
        <v>276</v>
      </c>
      <c r="J790" t="s">
        <v>139</v>
      </c>
      <c r="K790">
        <f>_xlfn.XLOOKUP(J790,[1]go_moves!$B:$B,[1]go_moves!$A:$A)</f>
        <v>88</v>
      </c>
    </row>
    <row r="791" spans="1:11" x14ac:dyDescent="0.25">
      <c r="A791" s="4" t="str">
        <f t="shared" si="136"/>
        <v>Hitmonchan0107</v>
      </c>
      <c r="J791" t="s">
        <v>203</v>
      </c>
      <c r="K791">
        <f>_xlfn.XLOOKUP(J791,[1]go_moves!$B:$B,[1]go_moves!$A:$A)</f>
        <v>225</v>
      </c>
    </row>
    <row r="792" spans="1:11" x14ac:dyDescent="0.25">
      <c r="A792" s="4" t="str">
        <f t="shared" si="136"/>
        <v>Hitmonchan0107</v>
      </c>
      <c r="J792" t="s">
        <v>111</v>
      </c>
      <c r="K792">
        <f>_xlfn.XLOOKUP(J792,[1]go_moves!$B:$B,[1]go_moves!$A:$A)</f>
        <v>121</v>
      </c>
    </row>
    <row r="793" spans="1:11" x14ac:dyDescent="0.25">
      <c r="A793" s="4" t="str">
        <f t="shared" si="136"/>
        <v>Hitmonchan0107</v>
      </c>
      <c r="J793" t="s">
        <v>274</v>
      </c>
      <c r="K793" t="e">
        <f>_xlfn.XLOOKUP(J793,[1]go_moves!$B:$B,[1]go_moves!$A:$A)</f>
        <v>#N/A</v>
      </c>
    </row>
    <row r="794" spans="1:11" x14ac:dyDescent="0.25">
      <c r="A794" s="4" t="str">
        <f t="shared" si="136"/>
        <v>Hitmonchan0107</v>
      </c>
      <c r="J794" t="s">
        <v>7</v>
      </c>
      <c r="K794" t="e">
        <f>_xlfn.XLOOKUP(J794,[1]go_moves!$B:$B,[1]go_moves!$A:$A)</f>
        <v>#N/A</v>
      </c>
    </row>
    <row r="795" spans="1:11" x14ac:dyDescent="0.25">
      <c r="A795" s="4" t="str">
        <f t="shared" si="136"/>
        <v>Hitmonchan0107</v>
      </c>
      <c r="J795" t="s">
        <v>8</v>
      </c>
      <c r="K795" t="e">
        <f>_xlfn.XLOOKUP(J795,[1]go_moves!$B:$B,[1]go_moves!$A:$A)</f>
        <v>#N/A</v>
      </c>
    </row>
    <row r="796" spans="1:11" x14ac:dyDescent="0.25">
      <c r="A796" s="4" t="s">
        <v>567</v>
      </c>
      <c r="C796" t="s">
        <v>68</v>
      </c>
      <c r="D796">
        <v>108</v>
      </c>
      <c r="E796">
        <v>137</v>
      </c>
      <c r="F796">
        <v>207</v>
      </c>
      <c r="G796" s="1">
        <v>0.2</v>
      </c>
      <c r="H796" s="1">
        <v>0.09</v>
      </c>
      <c r="I796" t="s">
        <v>235</v>
      </c>
      <c r="J796" t="s">
        <v>85</v>
      </c>
      <c r="K796">
        <f>_xlfn.XLOOKUP(J796,[1]go_moves!$B:$B,[1]go_moves!$A:$A)</f>
        <v>76</v>
      </c>
    </row>
    <row r="797" spans="1:11" x14ac:dyDescent="0.25">
      <c r="A797" s="4" t="str">
        <f t="shared" ref="A797:A799" si="137">A796</f>
        <v>Lickitung0108</v>
      </c>
      <c r="I797" t="s">
        <v>149</v>
      </c>
      <c r="J797" t="s">
        <v>4</v>
      </c>
      <c r="K797">
        <f>_xlfn.XLOOKUP(J797,[1]go_moves!$B:$B,[1]go_moves!$A:$A)</f>
        <v>155</v>
      </c>
    </row>
    <row r="798" spans="1:11" x14ac:dyDescent="0.25">
      <c r="A798" s="4" t="str">
        <f t="shared" si="137"/>
        <v>Lickitung0108</v>
      </c>
      <c r="J798" t="s">
        <v>226</v>
      </c>
      <c r="K798">
        <f>_xlfn.XLOOKUP(J798,[1]go_moves!$B:$B,[1]go_moves!$A:$A)</f>
        <v>161</v>
      </c>
    </row>
    <row r="799" spans="1:11" x14ac:dyDescent="0.25">
      <c r="A799" s="4" t="str">
        <f t="shared" si="137"/>
        <v>Lickitung0108</v>
      </c>
      <c r="J799" t="s">
        <v>162</v>
      </c>
      <c r="K799" t="e">
        <f>_xlfn.XLOOKUP(J799,[1]go_moves!$B:$B,[1]go_moves!$A:$A)</f>
        <v>#N/A</v>
      </c>
    </row>
    <row r="800" spans="1:11" x14ac:dyDescent="0.25">
      <c r="A800" s="4" t="s">
        <v>568</v>
      </c>
      <c r="C800" t="s">
        <v>1</v>
      </c>
      <c r="D800">
        <v>119</v>
      </c>
      <c r="E800">
        <v>141</v>
      </c>
      <c r="F800">
        <v>120</v>
      </c>
      <c r="G800" s="1">
        <v>0.5</v>
      </c>
      <c r="H800" s="1">
        <v>0.1</v>
      </c>
      <c r="I800" t="s">
        <v>62</v>
      </c>
      <c r="J800" t="s">
        <v>97</v>
      </c>
      <c r="K800">
        <f>_xlfn.XLOOKUP(J800,[1]go_moves!$B:$B,[1]go_moves!$A:$A)</f>
        <v>77</v>
      </c>
    </row>
    <row r="801" spans="1:11" x14ac:dyDescent="0.25">
      <c r="A801" s="4" t="str">
        <f t="shared" ref="A801:A804" si="138">A800</f>
        <v>Koffing0109</v>
      </c>
      <c r="I801" t="s">
        <v>2</v>
      </c>
      <c r="J801" t="s">
        <v>243</v>
      </c>
      <c r="K801">
        <f>_xlfn.XLOOKUP(J801,[1]go_moves!$B:$B,[1]go_moves!$A:$A)</f>
        <v>78</v>
      </c>
    </row>
    <row r="802" spans="1:11" x14ac:dyDescent="0.25">
      <c r="A802" s="4" t="str">
        <f t="shared" si="138"/>
        <v>Koffing0109</v>
      </c>
      <c r="J802" t="s">
        <v>6</v>
      </c>
      <c r="K802">
        <f>_xlfn.XLOOKUP(J802,[1]go_moves!$B:$B,[1]go_moves!$A:$A)</f>
        <v>133</v>
      </c>
    </row>
    <row r="803" spans="1:11" x14ac:dyDescent="0.25">
      <c r="A803" s="4" t="str">
        <f t="shared" si="138"/>
        <v>Koffing0109</v>
      </c>
      <c r="J803" t="s">
        <v>7</v>
      </c>
      <c r="K803" t="e">
        <f>_xlfn.XLOOKUP(J803,[1]go_moves!$B:$B,[1]go_moves!$A:$A)</f>
        <v>#N/A</v>
      </c>
    </row>
    <row r="804" spans="1:11" x14ac:dyDescent="0.25">
      <c r="A804" s="4" t="str">
        <f t="shared" si="138"/>
        <v>Koffing0109</v>
      </c>
      <c r="J804" t="s">
        <v>8</v>
      </c>
      <c r="K804" t="e">
        <f>_xlfn.XLOOKUP(J804,[1]go_moves!$B:$B,[1]go_moves!$A:$A)</f>
        <v>#N/A</v>
      </c>
    </row>
    <row r="805" spans="1:11" x14ac:dyDescent="0.25">
      <c r="A805" s="4" t="s">
        <v>569</v>
      </c>
      <c r="C805" t="s">
        <v>1</v>
      </c>
      <c r="D805">
        <v>174</v>
      </c>
      <c r="E805">
        <v>197</v>
      </c>
      <c r="F805">
        <v>163</v>
      </c>
      <c r="G805" s="1">
        <v>0.2</v>
      </c>
      <c r="H805" s="1">
        <v>0.06</v>
      </c>
      <c r="I805" t="s">
        <v>62</v>
      </c>
      <c r="J805" t="s">
        <v>97</v>
      </c>
      <c r="K805">
        <f>_xlfn.XLOOKUP(J805,[1]go_moves!$B:$B,[1]go_moves!$A:$A)</f>
        <v>77</v>
      </c>
    </row>
    <row r="806" spans="1:11" x14ac:dyDescent="0.25">
      <c r="A806" s="4" t="str">
        <f t="shared" ref="A806:A810" si="139">A805</f>
        <v>Weezing0110</v>
      </c>
      <c r="I806" t="s">
        <v>2</v>
      </c>
      <c r="J806" t="s">
        <v>84</v>
      </c>
      <c r="K806">
        <f>_xlfn.XLOOKUP(J806,[1]go_moves!$B:$B,[1]go_moves!$A:$A)</f>
        <v>117</v>
      </c>
    </row>
    <row r="807" spans="1:11" x14ac:dyDescent="0.25">
      <c r="A807" s="4" t="str">
        <f t="shared" si="139"/>
        <v>Weezing0110</v>
      </c>
      <c r="J807" t="s">
        <v>6</v>
      </c>
      <c r="K807">
        <f>_xlfn.XLOOKUP(J807,[1]go_moves!$B:$B,[1]go_moves!$A:$A)</f>
        <v>133</v>
      </c>
    </row>
    <row r="808" spans="1:11" x14ac:dyDescent="0.25">
      <c r="A808" s="4" t="str">
        <f t="shared" si="139"/>
        <v>Weezing0110</v>
      </c>
      <c r="J808" t="s">
        <v>104</v>
      </c>
      <c r="K808">
        <f>_xlfn.XLOOKUP(J808,[1]go_moves!$B:$B,[1]go_moves!$A:$A)</f>
        <v>123</v>
      </c>
    </row>
    <row r="809" spans="1:11" x14ac:dyDescent="0.25">
      <c r="A809" s="4" t="str">
        <f t="shared" si="139"/>
        <v>Weezing0110</v>
      </c>
      <c r="J809" t="s">
        <v>7</v>
      </c>
      <c r="K809" t="e">
        <f>_xlfn.XLOOKUP(J809,[1]go_moves!$B:$B,[1]go_moves!$A:$A)</f>
        <v>#N/A</v>
      </c>
    </row>
    <row r="810" spans="1:11" x14ac:dyDescent="0.25">
      <c r="A810" s="4" t="str">
        <f t="shared" si="139"/>
        <v>Weezing0110</v>
      </c>
      <c r="J810" t="s">
        <v>8</v>
      </c>
      <c r="K810" t="e">
        <f>_xlfn.XLOOKUP(J810,[1]go_moves!$B:$B,[1]go_moves!$A:$A)</f>
        <v>#N/A</v>
      </c>
    </row>
    <row r="811" spans="1:11" x14ac:dyDescent="0.25">
      <c r="A811" s="4" t="s">
        <v>570</v>
      </c>
      <c r="C811" t="s">
        <v>1</v>
      </c>
      <c r="D811">
        <v>174</v>
      </c>
      <c r="E811">
        <v>197</v>
      </c>
      <c r="F811">
        <v>163</v>
      </c>
      <c r="G811" s="1">
        <v>0.2</v>
      </c>
      <c r="H811" s="1">
        <v>0.06</v>
      </c>
      <c r="I811" t="s">
        <v>153</v>
      </c>
      <c r="J811" t="s">
        <v>277</v>
      </c>
      <c r="K811">
        <f>_xlfn.XLOOKUP(J811,[1]go_moves!$B:$B,[1]go_moves!$A:$A)</f>
        <v>258</v>
      </c>
    </row>
    <row r="812" spans="1:11" x14ac:dyDescent="0.25">
      <c r="A812" s="4" t="str">
        <f t="shared" ref="A812:A817" si="140">A811</f>
        <v>Galarian Weezing0110</v>
      </c>
      <c r="C812" t="s">
        <v>147</v>
      </c>
      <c r="I812" t="s">
        <v>2</v>
      </c>
      <c r="J812" t="s">
        <v>85</v>
      </c>
      <c r="K812">
        <f>_xlfn.XLOOKUP(J812,[1]go_moves!$B:$B,[1]go_moves!$A:$A)</f>
        <v>76</v>
      </c>
    </row>
    <row r="813" spans="1:11" x14ac:dyDescent="0.25">
      <c r="A813" s="4" t="str">
        <f t="shared" si="140"/>
        <v>Galarian Weezing0110</v>
      </c>
      <c r="J813" t="s">
        <v>36</v>
      </c>
      <c r="K813">
        <f>_xlfn.XLOOKUP(J813,[1]go_moves!$B:$B,[1]go_moves!$A:$A)</f>
        <v>185</v>
      </c>
    </row>
    <row r="814" spans="1:11" x14ac:dyDescent="0.25">
      <c r="A814" s="4" t="str">
        <f t="shared" si="140"/>
        <v>Galarian Weezing0110</v>
      </c>
      <c r="J814" t="s">
        <v>110</v>
      </c>
      <c r="K814">
        <f>_xlfn.XLOOKUP(J814,[1]go_moves!$B:$B,[1]go_moves!$A:$A)</f>
        <v>131</v>
      </c>
    </row>
    <row r="815" spans="1:11" x14ac:dyDescent="0.25">
      <c r="A815" s="4" t="str">
        <f t="shared" si="140"/>
        <v>Galarian Weezing0110</v>
      </c>
      <c r="J815" t="s">
        <v>243</v>
      </c>
      <c r="K815">
        <f>_xlfn.XLOOKUP(J815,[1]go_moves!$B:$B,[1]go_moves!$A:$A)</f>
        <v>78</v>
      </c>
    </row>
    <row r="816" spans="1:11" x14ac:dyDescent="0.25">
      <c r="A816" s="4" t="str">
        <f t="shared" si="140"/>
        <v>Galarian Weezing0110</v>
      </c>
      <c r="J816" t="s">
        <v>7</v>
      </c>
      <c r="K816" t="e">
        <f>_xlfn.XLOOKUP(J816,[1]go_moves!$B:$B,[1]go_moves!$A:$A)</f>
        <v>#N/A</v>
      </c>
    </row>
    <row r="817" spans="1:11" x14ac:dyDescent="0.25">
      <c r="A817" s="4" t="str">
        <f t="shared" si="140"/>
        <v>Galarian Weezing0110</v>
      </c>
      <c r="J817" t="s">
        <v>8</v>
      </c>
      <c r="K817" t="e">
        <f>_xlfn.XLOOKUP(J817,[1]go_moves!$B:$B,[1]go_moves!$A:$A)</f>
        <v>#N/A</v>
      </c>
    </row>
    <row r="818" spans="1:11" x14ac:dyDescent="0.25">
      <c r="A818" s="4" t="s">
        <v>571</v>
      </c>
      <c r="C818" t="s">
        <v>121</v>
      </c>
      <c r="D818">
        <v>140</v>
      </c>
      <c r="E818">
        <v>127</v>
      </c>
      <c r="F818">
        <v>190</v>
      </c>
      <c r="G818" s="1">
        <v>0.5</v>
      </c>
      <c r="H818" s="1">
        <v>0.1</v>
      </c>
      <c r="I818" t="s">
        <v>171</v>
      </c>
      <c r="J818" t="s">
        <v>133</v>
      </c>
      <c r="K818">
        <f>_xlfn.XLOOKUP(J818,[1]go_moves!$B:$B,[1]go_moves!$A:$A)</f>
        <v>137</v>
      </c>
    </row>
    <row r="819" spans="1:11" x14ac:dyDescent="0.25">
      <c r="A819" s="4" t="str">
        <f t="shared" ref="A819:A822" si="141">A818</f>
        <v>Rhyhorn0111</v>
      </c>
      <c r="C819" t="s">
        <v>193</v>
      </c>
      <c r="I819" t="s">
        <v>199</v>
      </c>
      <c r="J819" t="s">
        <v>142</v>
      </c>
      <c r="K819">
        <f>_xlfn.XLOOKUP(J819,[1]go_moves!$B:$B,[1]go_moves!$A:$A)</f>
        <v>160</v>
      </c>
    </row>
    <row r="820" spans="1:11" x14ac:dyDescent="0.25">
      <c r="A820" s="4" t="str">
        <f t="shared" si="141"/>
        <v>Rhyhorn0111</v>
      </c>
      <c r="J820" t="s">
        <v>226</v>
      </c>
      <c r="K820">
        <f>_xlfn.XLOOKUP(J820,[1]go_moves!$B:$B,[1]go_moves!$A:$A)</f>
        <v>161</v>
      </c>
    </row>
    <row r="821" spans="1:11" x14ac:dyDescent="0.25">
      <c r="A821" s="4" t="str">
        <f t="shared" si="141"/>
        <v>Rhyhorn0111</v>
      </c>
      <c r="J821" t="s">
        <v>7</v>
      </c>
      <c r="K821" t="e">
        <f>_xlfn.XLOOKUP(J821,[1]go_moves!$B:$B,[1]go_moves!$A:$A)</f>
        <v>#N/A</v>
      </c>
    </row>
    <row r="822" spans="1:11" x14ac:dyDescent="0.25">
      <c r="A822" s="4" t="str">
        <f t="shared" si="141"/>
        <v>Rhyhorn0111</v>
      </c>
      <c r="J822" t="s">
        <v>8</v>
      </c>
      <c r="K822" t="e">
        <f>_xlfn.XLOOKUP(J822,[1]go_moves!$B:$B,[1]go_moves!$A:$A)</f>
        <v>#N/A</v>
      </c>
    </row>
    <row r="823" spans="1:11" x14ac:dyDescent="0.25">
      <c r="A823" s="4" t="s">
        <v>572</v>
      </c>
      <c r="C823" t="s">
        <v>121</v>
      </c>
      <c r="D823">
        <v>222</v>
      </c>
      <c r="E823">
        <v>171</v>
      </c>
      <c r="F823">
        <v>233</v>
      </c>
      <c r="G823" s="1">
        <v>0.05</v>
      </c>
      <c r="H823" s="1">
        <v>0.06</v>
      </c>
      <c r="I823" t="s">
        <v>171</v>
      </c>
      <c r="J823" t="s">
        <v>258</v>
      </c>
      <c r="K823" t="e">
        <f>_xlfn.XLOOKUP(J823,[1]go_moves!$B:$B,[1]go_moves!$A:$A)</f>
        <v>#N/A</v>
      </c>
    </row>
    <row r="824" spans="1:11" x14ac:dyDescent="0.25">
      <c r="A824" s="4" t="str">
        <f t="shared" ref="A824:A829" si="142">A823</f>
        <v>Rhydon0112</v>
      </c>
      <c r="C824" t="s">
        <v>193</v>
      </c>
      <c r="I824" t="s">
        <v>199</v>
      </c>
      <c r="J824" t="s">
        <v>134</v>
      </c>
      <c r="K824">
        <f>_xlfn.XLOOKUP(J824,[1]go_moves!$B:$B,[1]go_moves!$A:$A)</f>
        <v>86</v>
      </c>
    </row>
    <row r="825" spans="1:11" x14ac:dyDescent="0.25">
      <c r="A825" s="4" t="str">
        <f t="shared" si="142"/>
        <v>Rhydon0112</v>
      </c>
      <c r="J825" t="s">
        <v>141</v>
      </c>
      <c r="K825">
        <f>_xlfn.XLOOKUP(J825,[1]go_moves!$B:$B,[1]go_moves!$A:$A)</f>
        <v>87</v>
      </c>
    </row>
    <row r="826" spans="1:11" x14ac:dyDescent="0.25">
      <c r="A826" s="4" t="str">
        <f t="shared" si="142"/>
        <v>Rhydon0112</v>
      </c>
      <c r="J826" t="s">
        <v>229</v>
      </c>
      <c r="K826">
        <f>_xlfn.XLOOKUP(J826,[1]go_moves!$B:$B,[1]go_moves!$A:$A)</f>
        <v>193</v>
      </c>
    </row>
    <row r="827" spans="1:11" x14ac:dyDescent="0.25">
      <c r="A827" s="4" t="str">
        <f t="shared" si="142"/>
        <v>Rhydon0112</v>
      </c>
      <c r="J827" t="s">
        <v>278</v>
      </c>
      <c r="K827" t="e">
        <f>_xlfn.XLOOKUP(J827,[1]go_moves!$B:$B,[1]go_moves!$A:$A)</f>
        <v>#N/A</v>
      </c>
    </row>
    <row r="828" spans="1:11" x14ac:dyDescent="0.25">
      <c r="A828" s="4" t="str">
        <f t="shared" si="142"/>
        <v>Rhydon0112</v>
      </c>
      <c r="J828" t="s">
        <v>7</v>
      </c>
      <c r="K828" t="e">
        <f>_xlfn.XLOOKUP(J828,[1]go_moves!$B:$B,[1]go_moves!$A:$A)</f>
        <v>#N/A</v>
      </c>
    </row>
    <row r="829" spans="1:11" x14ac:dyDescent="0.25">
      <c r="A829" s="4" t="str">
        <f t="shared" si="142"/>
        <v>Rhydon0112</v>
      </c>
      <c r="J829" t="s">
        <v>8</v>
      </c>
      <c r="K829" t="e">
        <f>_xlfn.XLOOKUP(J829,[1]go_moves!$B:$B,[1]go_moves!$A:$A)</f>
        <v>#N/A</v>
      </c>
    </row>
    <row r="830" spans="1:11" x14ac:dyDescent="0.25">
      <c r="A830" s="4" t="s">
        <v>573</v>
      </c>
      <c r="C830" t="s">
        <v>68</v>
      </c>
      <c r="D830">
        <v>60</v>
      </c>
      <c r="E830">
        <v>128</v>
      </c>
      <c r="F830">
        <v>487</v>
      </c>
      <c r="G830" s="1">
        <v>0.2</v>
      </c>
      <c r="H830" s="1">
        <v>0.09</v>
      </c>
      <c r="I830" t="s">
        <v>148</v>
      </c>
      <c r="J830" t="s">
        <v>155</v>
      </c>
      <c r="K830">
        <f>_xlfn.XLOOKUP(J830,[1]go_moves!$B:$B,[1]go_moves!$A:$A)</f>
        <v>129</v>
      </c>
    </row>
    <row r="831" spans="1:11" x14ac:dyDescent="0.25">
      <c r="A831" s="4" t="str">
        <f t="shared" ref="A831:A832" si="143">A830</f>
        <v>Chansey0113</v>
      </c>
      <c r="I831" t="s">
        <v>149</v>
      </c>
      <c r="J831" t="s">
        <v>85</v>
      </c>
      <c r="K831">
        <f>_xlfn.XLOOKUP(J831,[1]go_moves!$B:$B,[1]go_moves!$A:$A)</f>
        <v>76</v>
      </c>
    </row>
    <row r="832" spans="1:11" x14ac:dyDescent="0.25">
      <c r="A832" s="4" t="str">
        <f t="shared" si="143"/>
        <v>Chansey0113</v>
      </c>
      <c r="J832" t="s">
        <v>59</v>
      </c>
      <c r="K832" t="e">
        <f>_xlfn.XLOOKUP(J832,[1]go_moves!$B:$B,[1]go_moves!$A:$A)</f>
        <v>#N/A</v>
      </c>
    </row>
    <row r="833" spans="1:11" x14ac:dyDescent="0.25">
      <c r="A833" s="4" t="s">
        <v>574</v>
      </c>
      <c r="C833" t="s">
        <v>0</v>
      </c>
      <c r="D833">
        <v>183</v>
      </c>
      <c r="E833">
        <v>169</v>
      </c>
      <c r="F833">
        <v>163</v>
      </c>
      <c r="G833" s="1">
        <v>0.4</v>
      </c>
      <c r="H833" s="1">
        <v>0.09</v>
      </c>
      <c r="I833" t="s">
        <v>62</v>
      </c>
      <c r="J833" t="s">
        <v>120</v>
      </c>
      <c r="K833">
        <f>_xlfn.XLOOKUP(J833,[1]go_moves!$B:$B,[1]go_moves!$A:$A)</f>
        <v>186</v>
      </c>
    </row>
    <row r="834" spans="1:11" x14ac:dyDescent="0.25">
      <c r="A834" s="4" t="str">
        <f t="shared" ref="A834:A838" si="144">A833</f>
        <v>Tangela0114</v>
      </c>
      <c r="I834" t="s">
        <v>3</v>
      </c>
      <c r="J834" t="s">
        <v>6</v>
      </c>
      <c r="K834">
        <f>_xlfn.XLOOKUP(J834,[1]go_moves!$B:$B,[1]go_moves!$A:$A)</f>
        <v>133</v>
      </c>
    </row>
    <row r="835" spans="1:11" x14ac:dyDescent="0.25">
      <c r="A835" s="4" t="str">
        <f t="shared" si="144"/>
        <v>Tangela0114</v>
      </c>
      <c r="J835" t="s">
        <v>11</v>
      </c>
      <c r="K835">
        <f>_xlfn.XLOOKUP(J835,[1]go_moves!$B:$B,[1]go_moves!$A:$A)</f>
        <v>153</v>
      </c>
    </row>
    <row r="836" spans="1:11" x14ac:dyDescent="0.25">
      <c r="A836" s="4" t="str">
        <f t="shared" si="144"/>
        <v>Tangela0114</v>
      </c>
      <c r="J836" t="s">
        <v>279</v>
      </c>
      <c r="K836" t="e">
        <f>_xlfn.XLOOKUP(J836,[1]go_moves!$B:$B,[1]go_moves!$A:$A)</f>
        <v>#N/A</v>
      </c>
    </row>
    <row r="837" spans="1:11" x14ac:dyDescent="0.25">
      <c r="A837" s="4" t="str">
        <f t="shared" si="144"/>
        <v>Tangela0114</v>
      </c>
      <c r="J837" t="s">
        <v>7</v>
      </c>
      <c r="K837" t="e">
        <f>_xlfn.XLOOKUP(J837,[1]go_moves!$B:$B,[1]go_moves!$A:$A)</f>
        <v>#N/A</v>
      </c>
    </row>
    <row r="838" spans="1:11" x14ac:dyDescent="0.25">
      <c r="A838" s="4" t="str">
        <f t="shared" si="144"/>
        <v>Tangela0114</v>
      </c>
      <c r="J838" t="s">
        <v>8</v>
      </c>
      <c r="K838" t="e">
        <f>_xlfn.XLOOKUP(J838,[1]go_moves!$B:$B,[1]go_moves!$A:$A)</f>
        <v>#N/A</v>
      </c>
    </row>
    <row r="839" spans="1:11" x14ac:dyDescent="0.25">
      <c r="A839" s="4" t="s">
        <v>575</v>
      </c>
      <c r="C839" t="s">
        <v>68</v>
      </c>
      <c r="D839">
        <v>181</v>
      </c>
      <c r="E839">
        <v>165</v>
      </c>
      <c r="F839">
        <v>233</v>
      </c>
      <c r="G839" s="1">
        <v>0.2</v>
      </c>
      <c r="H839" s="1">
        <v>0.09</v>
      </c>
      <c r="I839" t="s">
        <v>188</v>
      </c>
      <c r="J839" t="s">
        <v>83</v>
      </c>
      <c r="K839">
        <f>_xlfn.XLOOKUP(J839,[1]go_moves!$B:$B,[1]go_moves!$A:$A)</f>
        <v>191</v>
      </c>
    </row>
    <row r="840" spans="1:11" x14ac:dyDescent="0.25">
      <c r="A840" s="4" t="str">
        <f t="shared" ref="A840:A846" si="145">A839</f>
        <v>Kangaskhan0115</v>
      </c>
      <c r="I840" t="s">
        <v>171</v>
      </c>
      <c r="J840" t="s">
        <v>134</v>
      </c>
      <c r="K840">
        <f>_xlfn.XLOOKUP(J840,[1]go_moves!$B:$B,[1]go_moves!$A:$A)</f>
        <v>86</v>
      </c>
    </row>
    <row r="841" spans="1:11" x14ac:dyDescent="0.25">
      <c r="A841" s="4" t="str">
        <f t="shared" si="145"/>
        <v>Kangaskhan0115</v>
      </c>
      <c r="J841" t="s">
        <v>280</v>
      </c>
      <c r="K841">
        <f>_xlfn.XLOOKUP(J841,[1]go_moves!$B:$B,[1]go_moves!$A:$A)</f>
        <v>190</v>
      </c>
    </row>
    <row r="842" spans="1:11" x14ac:dyDescent="0.25">
      <c r="A842" s="4" t="str">
        <f t="shared" si="145"/>
        <v>Kangaskhan0115</v>
      </c>
      <c r="J842" t="s">
        <v>203</v>
      </c>
      <c r="K842">
        <f>_xlfn.XLOOKUP(J842,[1]go_moves!$B:$B,[1]go_moves!$A:$A)</f>
        <v>225</v>
      </c>
    </row>
    <row r="843" spans="1:11" x14ac:dyDescent="0.25">
      <c r="A843" s="4" t="str">
        <f t="shared" si="145"/>
        <v>Kangaskhan0115</v>
      </c>
      <c r="J843" t="s">
        <v>274</v>
      </c>
      <c r="K843" t="e">
        <f>_xlfn.XLOOKUP(J843,[1]go_moves!$B:$B,[1]go_moves!$A:$A)</f>
        <v>#N/A</v>
      </c>
    </row>
    <row r="844" spans="1:11" x14ac:dyDescent="0.25">
      <c r="A844" s="4" t="str">
        <f t="shared" si="145"/>
        <v>Kangaskhan0115</v>
      </c>
      <c r="J844" t="s">
        <v>275</v>
      </c>
      <c r="K844" t="e">
        <f>_xlfn.XLOOKUP(J844,[1]go_moves!$B:$B,[1]go_moves!$A:$A)</f>
        <v>#N/A</v>
      </c>
    </row>
    <row r="845" spans="1:11" x14ac:dyDescent="0.25">
      <c r="A845" s="4" t="str">
        <f t="shared" si="145"/>
        <v>Kangaskhan0115</v>
      </c>
      <c r="J845" t="s">
        <v>7</v>
      </c>
      <c r="K845" t="e">
        <f>_xlfn.XLOOKUP(J845,[1]go_moves!$B:$B,[1]go_moves!$A:$A)</f>
        <v>#N/A</v>
      </c>
    </row>
    <row r="846" spans="1:11" x14ac:dyDescent="0.25">
      <c r="A846" s="4" t="str">
        <f t="shared" si="145"/>
        <v>Kangaskhan0115</v>
      </c>
      <c r="J846" t="s">
        <v>8</v>
      </c>
      <c r="K846" t="e">
        <f>_xlfn.XLOOKUP(J846,[1]go_moves!$B:$B,[1]go_moves!$A:$A)</f>
        <v>#N/A</v>
      </c>
    </row>
    <row r="847" spans="1:11" x14ac:dyDescent="0.25">
      <c r="A847" s="4" t="s">
        <v>576</v>
      </c>
      <c r="C847" t="s">
        <v>68</v>
      </c>
      <c r="D847">
        <v>246</v>
      </c>
      <c r="E847">
        <v>210</v>
      </c>
      <c r="F847">
        <v>233</v>
      </c>
      <c r="G847" s="1">
        <v>0.2</v>
      </c>
      <c r="H847" s="1">
        <v>0.09</v>
      </c>
      <c r="K847" t="e">
        <f>_xlfn.XLOOKUP(J847,[1]go_moves!$B:$B,[1]go_moves!$A:$A)</f>
        <v>#N/A</v>
      </c>
    </row>
    <row r="848" spans="1:11" x14ac:dyDescent="0.25">
      <c r="A848" s="4" t="str">
        <f>A847</f>
        <v>Mega Kangaskhan0115</v>
      </c>
      <c r="K848" t="e">
        <f>_xlfn.XLOOKUP(J848,[1]go_moves!$B:$B,[1]go_moves!$A:$A)</f>
        <v>#N/A</v>
      </c>
    </row>
    <row r="849" spans="1:11" x14ac:dyDescent="0.25">
      <c r="A849" s="4" t="s">
        <v>577</v>
      </c>
      <c r="C849" t="s">
        <v>40</v>
      </c>
      <c r="D849">
        <v>129</v>
      </c>
      <c r="E849">
        <v>103</v>
      </c>
      <c r="F849">
        <v>102</v>
      </c>
      <c r="G849" s="1">
        <v>0.5</v>
      </c>
      <c r="H849" s="1">
        <v>0.1</v>
      </c>
      <c r="I849" t="s">
        <v>41</v>
      </c>
      <c r="J849" t="s">
        <v>181</v>
      </c>
      <c r="K849">
        <f>_xlfn.XLOOKUP(J849,[1]go_moves!$B:$B,[1]go_moves!$A:$A)</f>
        <v>103</v>
      </c>
    </row>
    <row r="850" spans="1:11" x14ac:dyDescent="0.25">
      <c r="A850" s="4" t="str">
        <f t="shared" ref="A850:A853" si="146">A849</f>
        <v>Horsea0116</v>
      </c>
      <c r="I850" t="s">
        <v>46</v>
      </c>
      <c r="J850" t="s">
        <v>269</v>
      </c>
      <c r="K850">
        <f>_xlfn.XLOOKUP(J850,[1]go_moves!$B:$B,[1]go_moves!$A:$A)</f>
        <v>125</v>
      </c>
    </row>
    <row r="851" spans="1:11" x14ac:dyDescent="0.25">
      <c r="A851" s="4" t="str">
        <f t="shared" si="146"/>
        <v>Horsea0116</v>
      </c>
      <c r="J851" t="s">
        <v>49</v>
      </c>
      <c r="K851">
        <f>_xlfn.XLOOKUP(J851,[1]go_moves!$B:$B,[1]go_moves!$A:$A)</f>
        <v>91</v>
      </c>
    </row>
    <row r="852" spans="1:11" x14ac:dyDescent="0.25">
      <c r="A852" s="4" t="str">
        <f t="shared" si="146"/>
        <v>Horsea0116</v>
      </c>
      <c r="J852" t="s">
        <v>7</v>
      </c>
      <c r="K852" t="e">
        <f>_xlfn.XLOOKUP(J852,[1]go_moves!$B:$B,[1]go_moves!$A:$A)</f>
        <v>#N/A</v>
      </c>
    </row>
    <row r="853" spans="1:11" x14ac:dyDescent="0.25">
      <c r="A853" s="4" t="str">
        <f t="shared" si="146"/>
        <v>Horsea0116</v>
      </c>
      <c r="J853" t="s">
        <v>8</v>
      </c>
      <c r="K853" t="e">
        <f>_xlfn.XLOOKUP(J853,[1]go_moves!$B:$B,[1]go_moves!$A:$A)</f>
        <v>#N/A</v>
      </c>
    </row>
    <row r="854" spans="1:11" x14ac:dyDescent="0.25">
      <c r="A854" s="4" t="s">
        <v>578</v>
      </c>
      <c r="C854" t="s">
        <v>40</v>
      </c>
      <c r="D854">
        <v>187</v>
      </c>
      <c r="E854">
        <v>156</v>
      </c>
      <c r="F854">
        <v>146</v>
      </c>
      <c r="G854" s="1">
        <v>0.2</v>
      </c>
      <c r="H854" s="1">
        <v>0.06</v>
      </c>
      <c r="I854" t="s">
        <v>281</v>
      </c>
      <c r="J854" t="s">
        <v>237</v>
      </c>
      <c r="K854">
        <f>_xlfn.XLOOKUP(J854,[1]go_moves!$B:$B,[1]go_moves!$A:$A)</f>
        <v>173</v>
      </c>
    </row>
    <row r="855" spans="1:11" x14ac:dyDescent="0.25">
      <c r="A855" s="4" t="str">
        <f t="shared" ref="A855:A859" si="147">A854</f>
        <v>Seadra0117</v>
      </c>
      <c r="I855" t="s">
        <v>46</v>
      </c>
      <c r="J855" t="s">
        <v>269</v>
      </c>
      <c r="K855">
        <f>_xlfn.XLOOKUP(J855,[1]go_moves!$B:$B,[1]go_moves!$A:$A)</f>
        <v>125</v>
      </c>
    </row>
    <row r="856" spans="1:11" x14ac:dyDescent="0.25">
      <c r="A856" s="4" t="str">
        <f t="shared" si="147"/>
        <v>Seadra0117</v>
      </c>
      <c r="J856" t="s">
        <v>47</v>
      </c>
      <c r="K856">
        <f>_xlfn.XLOOKUP(J856,[1]go_moves!$B:$B,[1]go_moves!$A:$A)</f>
        <v>147</v>
      </c>
    </row>
    <row r="857" spans="1:11" x14ac:dyDescent="0.25">
      <c r="A857" s="4" t="str">
        <f t="shared" si="147"/>
        <v>Seadra0117</v>
      </c>
      <c r="J857" t="s">
        <v>247</v>
      </c>
      <c r="K857" t="e">
        <f>_xlfn.XLOOKUP(J857,[1]go_moves!$B:$B,[1]go_moves!$A:$A)</f>
        <v>#N/A</v>
      </c>
    </row>
    <row r="858" spans="1:11" x14ac:dyDescent="0.25">
      <c r="A858" s="4" t="str">
        <f t="shared" si="147"/>
        <v>Seadra0117</v>
      </c>
      <c r="J858" t="s">
        <v>7</v>
      </c>
      <c r="K858" t="e">
        <f>_xlfn.XLOOKUP(J858,[1]go_moves!$B:$B,[1]go_moves!$A:$A)</f>
        <v>#N/A</v>
      </c>
    </row>
    <row r="859" spans="1:11" x14ac:dyDescent="0.25">
      <c r="A859" s="4" t="str">
        <f t="shared" si="147"/>
        <v>Seadra0117</v>
      </c>
      <c r="J859" t="s">
        <v>8</v>
      </c>
      <c r="K859" t="e">
        <f>_xlfn.XLOOKUP(J859,[1]go_moves!$B:$B,[1]go_moves!$A:$A)</f>
        <v>#N/A</v>
      </c>
    </row>
    <row r="860" spans="1:11" x14ac:dyDescent="0.25">
      <c r="A860" s="4" t="s">
        <v>579</v>
      </c>
      <c r="C860" t="s">
        <v>40</v>
      </c>
      <c r="D860">
        <v>123</v>
      </c>
      <c r="E860">
        <v>110</v>
      </c>
      <c r="F860">
        <v>128</v>
      </c>
      <c r="G860" s="1">
        <v>0.5</v>
      </c>
      <c r="H860" s="1">
        <v>0.15</v>
      </c>
      <c r="I860" t="s">
        <v>122</v>
      </c>
      <c r="J860" t="s">
        <v>43</v>
      </c>
      <c r="K860">
        <f>_xlfn.XLOOKUP(J860,[1]go_moves!$B:$B,[1]go_moves!$A:$A)</f>
        <v>107</v>
      </c>
    </row>
    <row r="861" spans="1:11" x14ac:dyDescent="0.25">
      <c r="A861" s="4" t="str">
        <f t="shared" ref="A861:A862" si="148">A860</f>
        <v>Goldeen0118</v>
      </c>
      <c r="I861" t="s">
        <v>86</v>
      </c>
      <c r="J861" t="s">
        <v>142</v>
      </c>
      <c r="K861">
        <f>_xlfn.XLOOKUP(J861,[1]go_moves!$B:$B,[1]go_moves!$A:$A)</f>
        <v>160</v>
      </c>
    </row>
    <row r="862" spans="1:11" x14ac:dyDescent="0.25">
      <c r="A862" s="4" t="str">
        <f t="shared" si="148"/>
        <v>Goldeen0118</v>
      </c>
      <c r="J862" t="s">
        <v>44</v>
      </c>
      <c r="K862">
        <f>_xlfn.XLOOKUP(J862,[1]go_moves!$B:$B,[1]go_moves!$A:$A)</f>
        <v>145</v>
      </c>
    </row>
    <row r="863" spans="1:11" x14ac:dyDescent="0.25">
      <c r="A863" s="4" t="s">
        <v>580</v>
      </c>
      <c r="C863" t="s">
        <v>40</v>
      </c>
      <c r="D863">
        <v>175</v>
      </c>
      <c r="E863">
        <v>147</v>
      </c>
      <c r="F863">
        <v>190</v>
      </c>
      <c r="G863" s="1">
        <v>0.2</v>
      </c>
      <c r="H863" s="1">
        <v>7.0000000000000007E-2</v>
      </c>
      <c r="I863" t="s">
        <v>86</v>
      </c>
      <c r="J863" t="s">
        <v>48</v>
      </c>
      <c r="K863">
        <f>_xlfn.XLOOKUP(J863,[1]go_moves!$B:$B,[1]go_moves!$A:$A)</f>
        <v>93</v>
      </c>
    </row>
    <row r="864" spans="1:11" x14ac:dyDescent="0.25">
      <c r="A864" s="4" t="str">
        <f t="shared" ref="A864:A867" si="149">A863</f>
        <v>Seaking0119</v>
      </c>
      <c r="I864" t="s">
        <v>282</v>
      </c>
      <c r="J864" t="s">
        <v>146</v>
      </c>
      <c r="K864">
        <f>_xlfn.XLOOKUP(J864,[1]go_moves!$B:$B,[1]go_moves!$A:$A)</f>
        <v>81</v>
      </c>
    </row>
    <row r="865" spans="1:11" x14ac:dyDescent="0.25">
      <c r="A865" s="4" t="str">
        <f t="shared" si="149"/>
        <v>Seaking0119</v>
      </c>
      <c r="I865" t="s">
        <v>283</v>
      </c>
      <c r="J865" t="s">
        <v>44</v>
      </c>
      <c r="K865">
        <f>_xlfn.XLOOKUP(J865,[1]go_moves!$B:$B,[1]go_moves!$A:$A)</f>
        <v>145</v>
      </c>
    </row>
    <row r="866" spans="1:11" x14ac:dyDescent="0.25">
      <c r="A866" s="4" t="str">
        <f t="shared" si="149"/>
        <v>Seaking0119</v>
      </c>
      <c r="J866" t="s">
        <v>284</v>
      </c>
      <c r="K866" t="e">
        <f>_xlfn.XLOOKUP(J866,[1]go_moves!$B:$B,[1]go_moves!$A:$A)</f>
        <v>#N/A</v>
      </c>
    </row>
    <row r="867" spans="1:11" x14ac:dyDescent="0.25">
      <c r="A867" s="4" t="str">
        <f t="shared" si="149"/>
        <v>Seaking0119</v>
      </c>
      <c r="J867" t="s">
        <v>242</v>
      </c>
      <c r="K867" t="e">
        <f>_xlfn.XLOOKUP(J867,[1]go_moves!$B:$B,[1]go_moves!$A:$A)</f>
        <v>#N/A</v>
      </c>
    </row>
    <row r="868" spans="1:11" x14ac:dyDescent="0.25">
      <c r="A868" s="4" t="s">
        <v>581</v>
      </c>
      <c r="C868" t="s">
        <v>40</v>
      </c>
      <c r="D868">
        <v>137</v>
      </c>
      <c r="E868">
        <v>112</v>
      </c>
      <c r="F868">
        <v>102</v>
      </c>
      <c r="G868" s="1">
        <v>0.5</v>
      </c>
      <c r="H868" s="1">
        <v>0.15</v>
      </c>
      <c r="I868" t="s">
        <v>2</v>
      </c>
      <c r="J868" t="s">
        <v>181</v>
      </c>
      <c r="K868">
        <f>_xlfn.XLOOKUP(J868,[1]go_moves!$B:$B,[1]go_moves!$A:$A)</f>
        <v>103</v>
      </c>
    </row>
    <row r="869" spans="1:11" x14ac:dyDescent="0.25">
      <c r="A869" s="4" t="str">
        <f t="shared" ref="A869:A870" si="150">A868</f>
        <v>Staryu0120</v>
      </c>
      <c r="I869" t="s">
        <v>46</v>
      </c>
      <c r="J869" t="s">
        <v>178</v>
      </c>
      <c r="K869">
        <f>_xlfn.XLOOKUP(J869,[1]go_moves!$B:$B,[1]go_moves!$A:$A)</f>
        <v>113</v>
      </c>
    </row>
    <row r="870" spans="1:11" x14ac:dyDescent="0.25">
      <c r="A870" s="4" t="str">
        <f t="shared" si="150"/>
        <v>Staryu0120</v>
      </c>
      <c r="J870" t="s">
        <v>164</v>
      </c>
      <c r="K870">
        <f>_xlfn.XLOOKUP(J870,[1]go_moves!$B:$B,[1]go_moves!$A:$A)</f>
        <v>159</v>
      </c>
    </row>
    <row r="871" spans="1:11" x14ac:dyDescent="0.25">
      <c r="A871" s="4" t="s">
        <v>582</v>
      </c>
      <c r="C871" t="s">
        <v>40</v>
      </c>
      <c r="D871">
        <v>210</v>
      </c>
      <c r="E871">
        <v>184</v>
      </c>
      <c r="F871">
        <v>155</v>
      </c>
      <c r="G871" s="1">
        <v>0.2</v>
      </c>
      <c r="H871" s="1">
        <v>0.06</v>
      </c>
      <c r="I871" t="s">
        <v>285</v>
      </c>
      <c r="J871" t="s">
        <v>47</v>
      </c>
      <c r="K871">
        <f>_xlfn.XLOOKUP(J871,[1]go_moves!$B:$B,[1]go_moves!$A:$A)</f>
        <v>147</v>
      </c>
    </row>
    <row r="872" spans="1:11" x14ac:dyDescent="0.25">
      <c r="A872" s="4" t="str">
        <f t="shared" ref="A872:A875" si="151">A871</f>
        <v>Starmie0121</v>
      </c>
      <c r="C872" t="s">
        <v>119</v>
      </c>
      <c r="I872" t="s">
        <v>46</v>
      </c>
      <c r="J872" t="s">
        <v>48</v>
      </c>
      <c r="K872">
        <f>_xlfn.XLOOKUP(J872,[1]go_moves!$B:$B,[1]go_moves!$A:$A)</f>
        <v>93</v>
      </c>
    </row>
    <row r="873" spans="1:11" x14ac:dyDescent="0.25">
      <c r="A873" s="4" t="str">
        <f t="shared" si="151"/>
        <v>Starmie0121</v>
      </c>
      <c r="I873" t="s">
        <v>266</v>
      </c>
      <c r="J873" t="s">
        <v>178</v>
      </c>
      <c r="K873">
        <f>_xlfn.XLOOKUP(J873,[1]go_moves!$B:$B,[1]go_moves!$A:$A)</f>
        <v>113</v>
      </c>
    </row>
    <row r="874" spans="1:11" x14ac:dyDescent="0.25">
      <c r="A874" s="4" t="str">
        <f t="shared" si="151"/>
        <v>Starmie0121</v>
      </c>
      <c r="J874" t="s">
        <v>59</v>
      </c>
      <c r="K874" t="e">
        <f>_xlfn.XLOOKUP(J874,[1]go_moves!$B:$B,[1]go_moves!$A:$A)</f>
        <v>#N/A</v>
      </c>
    </row>
    <row r="875" spans="1:11" x14ac:dyDescent="0.25">
      <c r="A875" s="4" t="str">
        <f t="shared" si="151"/>
        <v>Starmie0121</v>
      </c>
      <c r="J875" t="s">
        <v>286</v>
      </c>
      <c r="K875">
        <f>_xlfn.XLOOKUP(J875,[1]go_moves!$B:$B,[1]go_moves!$A:$A)</f>
        <v>122</v>
      </c>
    </row>
    <row r="876" spans="1:11" x14ac:dyDescent="0.25">
      <c r="A876" s="4" t="s">
        <v>583</v>
      </c>
      <c r="C876" t="s">
        <v>119</v>
      </c>
      <c r="D876">
        <v>192</v>
      </c>
      <c r="E876">
        <v>205</v>
      </c>
      <c r="F876">
        <v>120</v>
      </c>
      <c r="G876" s="1">
        <v>0.3</v>
      </c>
      <c r="H876" s="1">
        <v>0.09</v>
      </c>
      <c r="I876" t="s">
        <v>55</v>
      </c>
      <c r="J876" t="s">
        <v>169</v>
      </c>
      <c r="K876">
        <f>_xlfn.XLOOKUP(J876,[1]go_moves!$B:$B,[1]go_moves!$A:$A)</f>
        <v>85</v>
      </c>
    </row>
    <row r="877" spans="1:11" x14ac:dyDescent="0.25">
      <c r="A877" s="4" t="str">
        <f t="shared" ref="A877:A880" si="152">A876</f>
        <v>Mr. Mime0122</v>
      </c>
      <c r="C877" t="s">
        <v>147</v>
      </c>
      <c r="I877" t="s">
        <v>287</v>
      </c>
      <c r="J877" t="s">
        <v>59</v>
      </c>
      <c r="K877" t="e">
        <f>_xlfn.XLOOKUP(J877,[1]go_moves!$B:$B,[1]go_moves!$A:$A)</f>
        <v>#N/A</v>
      </c>
    </row>
    <row r="878" spans="1:11" x14ac:dyDescent="0.25">
      <c r="A878" s="4" t="str">
        <f t="shared" si="152"/>
        <v>Mr. Mime0122</v>
      </c>
      <c r="I878" t="s">
        <v>149</v>
      </c>
      <c r="J878" t="s">
        <v>84</v>
      </c>
      <c r="K878">
        <f>_xlfn.XLOOKUP(J878,[1]go_moves!$B:$B,[1]go_moves!$A:$A)</f>
        <v>117</v>
      </c>
    </row>
    <row r="879" spans="1:11" x14ac:dyDescent="0.25">
      <c r="A879" s="4" t="str">
        <f t="shared" si="152"/>
        <v>Mr. Mime0122</v>
      </c>
      <c r="J879" t="s">
        <v>7</v>
      </c>
      <c r="K879" t="e">
        <f>_xlfn.XLOOKUP(J879,[1]go_moves!$B:$B,[1]go_moves!$A:$A)</f>
        <v>#N/A</v>
      </c>
    </row>
    <row r="880" spans="1:11" x14ac:dyDescent="0.25">
      <c r="A880" s="4" t="str">
        <f t="shared" si="152"/>
        <v>Mr. Mime0122</v>
      </c>
      <c r="J880" t="s">
        <v>8</v>
      </c>
      <c r="K880" t="e">
        <f>_xlfn.XLOOKUP(J880,[1]go_moves!$B:$B,[1]go_moves!$A:$A)</f>
        <v>#N/A</v>
      </c>
    </row>
    <row r="881" spans="1:11" x14ac:dyDescent="0.25">
      <c r="A881" s="4" t="s">
        <v>584</v>
      </c>
      <c r="C881" t="s">
        <v>126</v>
      </c>
      <c r="D881">
        <v>183</v>
      </c>
      <c r="E881">
        <v>169</v>
      </c>
      <c r="F881">
        <v>137</v>
      </c>
      <c r="G881" s="1">
        <v>0.3</v>
      </c>
      <c r="H881" s="1">
        <v>0.09</v>
      </c>
      <c r="I881" t="s">
        <v>55</v>
      </c>
      <c r="J881" t="s">
        <v>139</v>
      </c>
      <c r="K881">
        <f>_xlfn.XLOOKUP(J881,[1]go_moves!$B:$B,[1]go_moves!$A:$A)</f>
        <v>88</v>
      </c>
    </row>
    <row r="882" spans="1:11" x14ac:dyDescent="0.25">
      <c r="A882" s="4" t="str">
        <f t="shared" ref="A882:A886" si="153">A881</f>
        <v>Galarian Mr. Mime0122</v>
      </c>
      <c r="C882" t="s">
        <v>119</v>
      </c>
      <c r="I882" t="s">
        <v>149</v>
      </c>
      <c r="J882" t="s">
        <v>169</v>
      </c>
      <c r="K882">
        <f>_xlfn.XLOOKUP(J882,[1]go_moves!$B:$B,[1]go_moves!$A:$A)</f>
        <v>85</v>
      </c>
    </row>
    <row r="883" spans="1:11" x14ac:dyDescent="0.25">
      <c r="A883" s="4" t="str">
        <f t="shared" si="153"/>
        <v>Galarian Mr. Mime0122</v>
      </c>
      <c r="J883" t="s">
        <v>59</v>
      </c>
      <c r="K883" t="e">
        <f>_xlfn.XLOOKUP(J883,[1]go_moves!$B:$B,[1]go_moves!$A:$A)</f>
        <v>#N/A</v>
      </c>
    </row>
    <row r="884" spans="1:11" x14ac:dyDescent="0.25">
      <c r="A884" s="4" t="str">
        <f t="shared" si="153"/>
        <v>Galarian Mr. Mime0122</v>
      </c>
      <c r="J884" t="s">
        <v>288</v>
      </c>
      <c r="K884" t="e">
        <f>_xlfn.XLOOKUP(J884,[1]go_moves!$B:$B,[1]go_moves!$A:$A)</f>
        <v>#N/A</v>
      </c>
    </row>
    <row r="885" spans="1:11" x14ac:dyDescent="0.25">
      <c r="A885" s="4" t="str">
        <f t="shared" si="153"/>
        <v>Galarian Mr. Mime0122</v>
      </c>
      <c r="J885" t="s">
        <v>7</v>
      </c>
      <c r="K885" t="e">
        <f>_xlfn.XLOOKUP(J885,[1]go_moves!$B:$B,[1]go_moves!$A:$A)</f>
        <v>#N/A</v>
      </c>
    </row>
    <row r="886" spans="1:11" x14ac:dyDescent="0.25">
      <c r="A886" s="4" t="str">
        <f t="shared" si="153"/>
        <v>Galarian Mr. Mime0122</v>
      </c>
      <c r="J886" t="s">
        <v>8</v>
      </c>
      <c r="K886" t="e">
        <f>_xlfn.XLOOKUP(J886,[1]go_moves!$B:$B,[1]go_moves!$A:$A)</f>
        <v>#N/A</v>
      </c>
    </row>
    <row r="887" spans="1:11" x14ac:dyDescent="0.25">
      <c r="A887" s="4" t="s">
        <v>585</v>
      </c>
      <c r="C887" t="s">
        <v>52</v>
      </c>
      <c r="D887">
        <v>218</v>
      </c>
      <c r="E887">
        <v>170</v>
      </c>
      <c r="F887">
        <v>172</v>
      </c>
      <c r="G887" s="1">
        <v>0.3</v>
      </c>
      <c r="H887" s="1">
        <v>0.09</v>
      </c>
      <c r="I887" t="s">
        <v>29</v>
      </c>
      <c r="J887" t="s">
        <v>64</v>
      </c>
      <c r="K887">
        <f>_xlfn.XLOOKUP(J887,[1]go_moves!$B:$B,[1]go_moves!$A:$A)</f>
        <v>96</v>
      </c>
    </row>
    <row r="888" spans="1:11" x14ac:dyDescent="0.25">
      <c r="A888" s="4" t="str">
        <f t="shared" ref="A888:A893" si="154">A887</f>
        <v>Scyther0123</v>
      </c>
      <c r="C888" t="s">
        <v>28</v>
      </c>
      <c r="I888" t="s">
        <v>168</v>
      </c>
      <c r="J888" t="s">
        <v>132</v>
      </c>
      <c r="K888">
        <f>_xlfn.XLOOKUP(J888,[1]go_moves!$B:$B,[1]go_moves!$A:$A)</f>
        <v>102</v>
      </c>
    </row>
    <row r="889" spans="1:11" x14ac:dyDescent="0.25">
      <c r="A889" s="4" t="str">
        <f t="shared" si="154"/>
        <v>Scyther0123</v>
      </c>
      <c r="I889" t="s">
        <v>289</v>
      </c>
      <c r="J889" t="s">
        <v>176</v>
      </c>
      <c r="K889" t="e">
        <f>_xlfn.XLOOKUP(J889,[1]go_moves!$B:$B,[1]go_moves!$A:$A)</f>
        <v>#N/A</v>
      </c>
    </row>
    <row r="890" spans="1:11" x14ac:dyDescent="0.25">
      <c r="A890" s="4" t="str">
        <f t="shared" si="154"/>
        <v>Scyther0123</v>
      </c>
      <c r="J890" t="s">
        <v>66</v>
      </c>
      <c r="K890">
        <f>_xlfn.XLOOKUP(J890,[1]go_moves!$B:$B,[1]go_moves!$A:$A)</f>
        <v>140</v>
      </c>
    </row>
    <row r="891" spans="1:11" x14ac:dyDescent="0.25">
      <c r="A891" s="4" t="str">
        <f t="shared" si="154"/>
        <v>Scyther0123</v>
      </c>
      <c r="J891" t="s">
        <v>290</v>
      </c>
      <c r="K891" t="e">
        <f>_xlfn.XLOOKUP(J891,[1]go_moves!$B:$B,[1]go_moves!$A:$A)</f>
        <v>#N/A</v>
      </c>
    </row>
    <row r="892" spans="1:11" x14ac:dyDescent="0.25">
      <c r="A892" s="4" t="str">
        <f t="shared" si="154"/>
        <v>Scyther0123</v>
      </c>
      <c r="J892" t="s">
        <v>7</v>
      </c>
      <c r="K892" t="e">
        <f>_xlfn.XLOOKUP(J892,[1]go_moves!$B:$B,[1]go_moves!$A:$A)</f>
        <v>#N/A</v>
      </c>
    </row>
    <row r="893" spans="1:11" x14ac:dyDescent="0.25">
      <c r="A893" s="4" t="str">
        <f t="shared" si="154"/>
        <v>Scyther0123</v>
      </c>
      <c r="J893" t="s">
        <v>8</v>
      </c>
      <c r="K893" t="e">
        <f>_xlfn.XLOOKUP(J893,[1]go_moves!$B:$B,[1]go_moves!$A:$A)</f>
        <v>#N/A</v>
      </c>
    </row>
    <row r="894" spans="1:11" x14ac:dyDescent="0.25">
      <c r="A894" s="4" t="s">
        <v>586</v>
      </c>
      <c r="C894" t="s">
        <v>126</v>
      </c>
      <c r="D894">
        <v>223</v>
      </c>
      <c r="E894">
        <v>151</v>
      </c>
      <c r="F894">
        <v>163</v>
      </c>
      <c r="G894" s="1">
        <v>0.3</v>
      </c>
      <c r="H894" s="1">
        <v>0.09</v>
      </c>
      <c r="I894" t="s">
        <v>55</v>
      </c>
      <c r="J894" t="s">
        <v>246</v>
      </c>
      <c r="K894">
        <f>_xlfn.XLOOKUP(J894,[1]go_moves!$B:$B,[1]go_moves!$A:$A)</f>
        <v>176</v>
      </c>
    </row>
    <row r="895" spans="1:11" x14ac:dyDescent="0.25">
      <c r="A895" s="4" t="str">
        <f t="shared" ref="A895:A898" si="155">A894</f>
        <v>Jynx0124</v>
      </c>
      <c r="C895" t="s">
        <v>119</v>
      </c>
      <c r="I895" t="s">
        <v>240</v>
      </c>
      <c r="J895" t="s">
        <v>114</v>
      </c>
      <c r="K895">
        <f>_xlfn.XLOOKUP(J895,[1]go_moves!$B:$B,[1]go_moves!$A:$A)</f>
        <v>128</v>
      </c>
    </row>
    <row r="896" spans="1:11" x14ac:dyDescent="0.25">
      <c r="A896" s="4" t="str">
        <f t="shared" si="155"/>
        <v>Jynx0124</v>
      </c>
      <c r="I896" t="s">
        <v>154</v>
      </c>
      <c r="J896" t="s">
        <v>207</v>
      </c>
      <c r="K896">
        <f>_xlfn.XLOOKUP(J896,[1]go_moves!$B:$B,[1]go_moves!$A:$A)</f>
        <v>172</v>
      </c>
    </row>
    <row r="897" spans="1:11" x14ac:dyDescent="0.25">
      <c r="A897" s="4" t="str">
        <f t="shared" si="155"/>
        <v>Jynx0124</v>
      </c>
      <c r="J897" t="s">
        <v>160</v>
      </c>
      <c r="K897">
        <f>_xlfn.XLOOKUP(J897,[1]go_moves!$B:$B,[1]go_moves!$A:$A)</f>
        <v>109</v>
      </c>
    </row>
    <row r="898" spans="1:11" x14ac:dyDescent="0.25">
      <c r="A898" s="4" t="str">
        <f t="shared" si="155"/>
        <v>Jynx0124</v>
      </c>
      <c r="J898" t="s">
        <v>291</v>
      </c>
      <c r="K898" t="e">
        <f>_xlfn.XLOOKUP(J898,[1]go_moves!$B:$B,[1]go_moves!$A:$A)</f>
        <v>#N/A</v>
      </c>
    </row>
    <row r="899" spans="1:11" x14ac:dyDescent="0.25">
      <c r="A899" s="4" t="s">
        <v>587</v>
      </c>
      <c r="C899" t="s">
        <v>100</v>
      </c>
      <c r="D899">
        <v>198</v>
      </c>
      <c r="E899">
        <v>158</v>
      </c>
      <c r="F899">
        <v>163</v>
      </c>
      <c r="G899" s="1">
        <v>0.2</v>
      </c>
      <c r="H899" s="1">
        <v>0.09</v>
      </c>
      <c r="I899" t="s">
        <v>188</v>
      </c>
      <c r="J899" t="s">
        <v>286</v>
      </c>
      <c r="K899">
        <f>_xlfn.XLOOKUP(J899,[1]go_moves!$B:$B,[1]go_moves!$A:$A)</f>
        <v>122</v>
      </c>
    </row>
    <row r="900" spans="1:11" x14ac:dyDescent="0.25">
      <c r="A900" s="4" t="str">
        <f t="shared" ref="A900:A903" si="156">A899</f>
        <v>Electabuzz0125</v>
      </c>
      <c r="I900" t="s">
        <v>101</v>
      </c>
      <c r="J900" t="s">
        <v>111</v>
      </c>
      <c r="K900">
        <f>_xlfn.XLOOKUP(J900,[1]go_moves!$B:$B,[1]go_moves!$A:$A)</f>
        <v>121</v>
      </c>
    </row>
    <row r="901" spans="1:11" x14ac:dyDescent="0.25">
      <c r="A901" s="4" t="str">
        <f t="shared" si="156"/>
        <v>Electabuzz0125</v>
      </c>
      <c r="J901" t="s">
        <v>104</v>
      </c>
      <c r="K901">
        <f>_xlfn.XLOOKUP(J901,[1]go_moves!$B:$B,[1]go_moves!$A:$A)</f>
        <v>123</v>
      </c>
    </row>
    <row r="902" spans="1:11" x14ac:dyDescent="0.25">
      <c r="A902" s="4" t="str">
        <f t="shared" si="156"/>
        <v>Electabuzz0125</v>
      </c>
      <c r="J902" t="s">
        <v>7</v>
      </c>
      <c r="K902" t="e">
        <f>_xlfn.XLOOKUP(J902,[1]go_moves!$B:$B,[1]go_moves!$A:$A)</f>
        <v>#N/A</v>
      </c>
    </row>
    <row r="903" spans="1:11" x14ac:dyDescent="0.25">
      <c r="A903" s="4" t="str">
        <f t="shared" si="156"/>
        <v>Electabuzz0125</v>
      </c>
      <c r="J903" t="s">
        <v>8</v>
      </c>
      <c r="K903" t="e">
        <f>_xlfn.XLOOKUP(J903,[1]go_moves!$B:$B,[1]go_moves!$A:$A)</f>
        <v>#N/A</v>
      </c>
    </row>
    <row r="904" spans="1:11" x14ac:dyDescent="0.25">
      <c r="A904" s="4" t="s">
        <v>588</v>
      </c>
      <c r="C904" t="s">
        <v>17</v>
      </c>
      <c r="D904">
        <v>206</v>
      </c>
      <c r="E904">
        <v>154</v>
      </c>
      <c r="F904">
        <v>163</v>
      </c>
      <c r="G904" s="1">
        <v>0.2</v>
      </c>
      <c r="H904" s="1">
        <v>0.09</v>
      </c>
      <c r="I904" t="s">
        <v>18</v>
      </c>
      <c r="J904" t="s">
        <v>35</v>
      </c>
      <c r="K904">
        <f>_xlfn.XLOOKUP(J904,[1]go_moves!$B:$B,[1]go_moves!$A:$A)</f>
        <v>143</v>
      </c>
    </row>
    <row r="905" spans="1:11" x14ac:dyDescent="0.25">
      <c r="A905" s="4" t="str">
        <f t="shared" ref="A905:A909" si="157">A904</f>
        <v>Magmar0126</v>
      </c>
      <c r="I905" t="s">
        <v>185</v>
      </c>
      <c r="J905" t="s">
        <v>26</v>
      </c>
      <c r="K905">
        <f>_xlfn.XLOOKUP(J905,[1]go_moves!$B:$B,[1]go_moves!$A:$A)</f>
        <v>152</v>
      </c>
    </row>
    <row r="906" spans="1:11" x14ac:dyDescent="0.25">
      <c r="A906" s="4" t="str">
        <f t="shared" si="157"/>
        <v>Magmar0126</v>
      </c>
      <c r="J906" t="s">
        <v>22</v>
      </c>
      <c r="K906">
        <f>_xlfn.XLOOKUP(J906,[1]go_moves!$B:$B,[1]go_moves!$A:$A)</f>
        <v>82</v>
      </c>
    </row>
    <row r="907" spans="1:11" x14ac:dyDescent="0.25">
      <c r="A907" s="4" t="str">
        <f t="shared" si="157"/>
        <v>Magmar0126</v>
      </c>
      <c r="J907" t="s">
        <v>136</v>
      </c>
      <c r="K907" t="e">
        <f>_xlfn.XLOOKUP(J907,[1]go_moves!$B:$B,[1]go_moves!$A:$A)</f>
        <v>#N/A</v>
      </c>
    </row>
    <row r="908" spans="1:11" x14ac:dyDescent="0.25">
      <c r="A908" s="4" t="str">
        <f t="shared" si="157"/>
        <v>Magmar0126</v>
      </c>
      <c r="J908" t="s">
        <v>7</v>
      </c>
      <c r="K908" t="e">
        <f>_xlfn.XLOOKUP(J908,[1]go_moves!$B:$B,[1]go_moves!$A:$A)</f>
        <v>#N/A</v>
      </c>
    </row>
    <row r="909" spans="1:11" x14ac:dyDescent="0.25">
      <c r="A909" s="4" t="str">
        <f t="shared" si="157"/>
        <v>Magmar0126</v>
      </c>
      <c r="J909" t="s">
        <v>8</v>
      </c>
      <c r="K909" t="e">
        <f>_xlfn.XLOOKUP(J909,[1]go_moves!$B:$B,[1]go_moves!$A:$A)</f>
        <v>#N/A</v>
      </c>
    </row>
    <row r="910" spans="1:11" x14ac:dyDescent="0.25">
      <c r="A910" s="4" t="s">
        <v>589</v>
      </c>
      <c r="C910" t="s">
        <v>52</v>
      </c>
      <c r="D910">
        <v>238</v>
      </c>
      <c r="E910">
        <v>182</v>
      </c>
      <c r="F910">
        <v>163</v>
      </c>
      <c r="G910" s="1">
        <v>0.3</v>
      </c>
      <c r="H910" s="1">
        <v>0.09</v>
      </c>
      <c r="I910" t="s">
        <v>53</v>
      </c>
      <c r="J910" t="s">
        <v>190</v>
      </c>
      <c r="K910">
        <f>_xlfn.XLOOKUP(J910,[1]go_moves!$B:$B,[1]go_moves!$A:$A)</f>
        <v>170</v>
      </c>
    </row>
    <row r="911" spans="1:11" x14ac:dyDescent="0.25">
      <c r="A911" s="4" t="str">
        <f t="shared" ref="A911:A916" si="158">A910</f>
        <v>Pinsir0127</v>
      </c>
      <c r="I911" t="s">
        <v>168</v>
      </c>
      <c r="J911" t="s">
        <v>292</v>
      </c>
      <c r="K911">
        <f>_xlfn.XLOOKUP(J911,[1]go_moves!$B:$B,[1]go_moves!$A:$A)</f>
        <v>216</v>
      </c>
    </row>
    <row r="912" spans="1:11" x14ac:dyDescent="0.25">
      <c r="A912" s="4" t="str">
        <f t="shared" si="158"/>
        <v>Pinsir0127</v>
      </c>
      <c r="I912" t="s">
        <v>199</v>
      </c>
      <c r="J912" t="s">
        <v>261</v>
      </c>
      <c r="K912">
        <f>_xlfn.XLOOKUP(J912,[1]go_moves!$B:$B,[1]go_moves!$A:$A)</f>
        <v>79</v>
      </c>
    </row>
    <row r="913" spans="1:11" x14ac:dyDescent="0.25">
      <c r="A913" s="4" t="str">
        <f t="shared" si="158"/>
        <v>Pinsir0127</v>
      </c>
      <c r="J913" t="s">
        <v>66</v>
      </c>
      <c r="K913">
        <f>_xlfn.XLOOKUP(J913,[1]go_moves!$B:$B,[1]go_moves!$A:$A)</f>
        <v>140</v>
      </c>
    </row>
    <row r="914" spans="1:11" x14ac:dyDescent="0.25">
      <c r="A914" s="4" t="str">
        <f t="shared" si="158"/>
        <v>Pinsir0127</v>
      </c>
      <c r="J914" t="s">
        <v>205</v>
      </c>
      <c r="K914" t="e">
        <f>_xlfn.XLOOKUP(J914,[1]go_moves!$B:$B,[1]go_moves!$A:$A)</f>
        <v>#N/A</v>
      </c>
    </row>
    <row r="915" spans="1:11" x14ac:dyDescent="0.25">
      <c r="A915" s="4" t="str">
        <f t="shared" si="158"/>
        <v>Pinsir0127</v>
      </c>
      <c r="J915" t="s">
        <v>7</v>
      </c>
      <c r="K915" t="e">
        <f>_xlfn.XLOOKUP(J915,[1]go_moves!$B:$B,[1]go_moves!$A:$A)</f>
        <v>#N/A</v>
      </c>
    </row>
    <row r="916" spans="1:11" x14ac:dyDescent="0.25">
      <c r="A916" s="4" t="str">
        <f t="shared" si="158"/>
        <v>Pinsir0127</v>
      </c>
      <c r="J916" t="s">
        <v>8</v>
      </c>
      <c r="K916" t="e">
        <f>_xlfn.XLOOKUP(J916,[1]go_moves!$B:$B,[1]go_moves!$A:$A)</f>
        <v>#N/A</v>
      </c>
    </row>
    <row r="917" spans="1:11" x14ac:dyDescent="0.25">
      <c r="A917" s="4" t="s">
        <v>590</v>
      </c>
      <c r="C917" t="s">
        <v>52</v>
      </c>
      <c r="D917">
        <v>305</v>
      </c>
      <c r="E917">
        <v>231</v>
      </c>
      <c r="F917">
        <v>163</v>
      </c>
      <c r="G917" s="1">
        <v>0.3</v>
      </c>
      <c r="H917" s="1">
        <v>0.09</v>
      </c>
      <c r="K917" t="e">
        <f>_xlfn.XLOOKUP(J917,[1]go_moves!$B:$B,[1]go_moves!$A:$A)</f>
        <v>#N/A</v>
      </c>
    </row>
    <row r="918" spans="1:11" x14ac:dyDescent="0.25">
      <c r="A918" s="4" t="str">
        <f>A917</f>
        <v>Mega Pinsir0127</v>
      </c>
      <c r="C918" t="s">
        <v>28</v>
      </c>
      <c r="K918" t="e">
        <f>_xlfn.XLOOKUP(J918,[1]go_moves!$B:$B,[1]go_moves!$A:$A)</f>
        <v>#N/A</v>
      </c>
    </row>
    <row r="919" spans="1:11" x14ac:dyDescent="0.25">
      <c r="A919" s="4" t="s">
        <v>591</v>
      </c>
      <c r="C919" t="s">
        <v>68</v>
      </c>
      <c r="D919">
        <v>198</v>
      </c>
      <c r="E919">
        <v>183</v>
      </c>
      <c r="F919">
        <v>181</v>
      </c>
      <c r="G919" s="1">
        <v>0.3</v>
      </c>
      <c r="H919" s="1">
        <v>0.09</v>
      </c>
      <c r="I919" t="s">
        <v>2</v>
      </c>
      <c r="J919" t="s">
        <v>134</v>
      </c>
      <c r="K919">
        <f>_xlfn.XLOOKUP(J919,[1]go_moves!$B:$B,[1]go_moves!$A:$A)</f>
        <v>86</v>
      </c>
    </row>
    <row r="920" spans="1:11" x14ac:dyDescent="0.25">
      <c r="A920" s="4" t="str">
        <f t="shared" ref="A920:A922" si="159">A919</f>
        <v>Tauros0128</v>
      </c>
      <c r="I920" t="s">
        <v>149</v>
      </c>
      <c r="J920" t="s">
        <v>142</v>
      </c>
      <c r="K920">
        <f>_xlfn.XLOOKUP(J920,[1]go_moves!$B:$B,[1]go_moves!$A:$A)</f>
        <v>160</v>
      </c>
    </row>
    <row r="921" spans="1:11" x14ac:dyDescent="0.25">
      <c r="A921" s="4" t="str">
        <f t="shared" si="159"/>
        <v>Tauros0128</v>
      </c>
      <c r="J921" t="s">
        <v>174</v>
      </c>
      <c r="K921">
        <f>_xlfn.XLOOKUP(J921,[1]go_moves!$B:$B,[1]go_moves!$A:$A)</f>
        <v>119</v>
      </c>
    </row>
    <row r="922" spans="1:11" x14ac:dyDescent="0.25">
      <c r="A922" s="4" t="str">
        <f t="shared" si="159"/>
        <v>Tauros0128</v>
      </c>
      <c r="J922" t="s">
        <v>176</v>
      </c>
      <c r="K922" t="e">
        <f>_xlfn.XLOOKUP(J922,[1]go_moves!$B:$B,[1]go_moves!$A:$A)</f>
        <v>#N/A</v>
      </c>
    </row>
    <row r="923" spans="1:11" x14ac:dyDescent="0.25">
      <c r="A923" s="4" t="s">
        <v>592</v>
      </c>
      <c r="C923" t="s">
        <v>40</v>
      </c>
      <c r="D923">
        <v>29</v>
      </c>
      <c r="E923">
        <v>85</v>
      </c>
      <c r="F923">
        <v>85</v>
      </c>
      <c r="G923" s="1">
        <v>0.7</v>
      </c>
      <c r="H923" s="1">
        <v>0.15</v>
      </c>
      <c r="I923" t="s">
        <v>293</v>
      </c>
      <c r="J923" t="s">
        <v>54</v>
      </c>
      <c r="K923">
        <f>_xlfn.XLOOKUP(J923,[1]go_moves!$B:$B,[1]go_moves!$A:$A)</f>
        <v>165</v>
      </c>
    </row>
    <row r="924" spans="1:11" x14ac:dyDescent="0.25">
      <c r="A924" s="4" t="str">
        <f t="shared" ref="A924:A925" si="160">A923</f>
        <v>Magikarp0129</v>
      </c>
      <c r="J924" t="s">
        <v>7</v>
      </c>
      <c r="K924" t="e">
        <f>_xlfn.XLOOKUP(J924,[1]go_moves!$B:$B,[1]go_moves!$A:$A)</f>
        <v>#N/A</v>
      </c>
    </row>
    <row r="925" spans="1:11" x14ac:dyDescent="0.25">
      <c r="A925" s="4" t="str">
        <f t="shared" si="160"/>
        <v>Magikarp0129</v>
      </c>
      <c r="J925" t="s">
        <v>8</v>
      </c>
      <c r="K925" t="e">
        <f>_xlfn.XLOOKUP(J925,[1]go_moves!$B:$B,[1]go_moves!$A:$A)</f>
        <v>#N/A</v>
      </c>
    </row>
    <row r="926" spans="1:11" x14ac:dyDescent="0.25">
      <c r="A926" s="4" t="s">
        <v>593</v>
      </c>
      <c r="C926" t="s">
        <v>40</v>
      </c>
      <c r="D926">
        <v>237</v>
      </c>
      <c r="E926">
        <v>186</v>
      </c>
      <c r="F926">
        <v>216</v>
      </c>
      <c r="G926" s="1">
        <v>0.1</v>
      </c>
      <c r="H926" s="1">
        <v>7.0000000000000007E-2</v>
      </c>
      <c r="I926" t="s">
        <v>45</v>
      </c>
      <c r="J926" t="s">
        <v>83</v>
      </c>
      <c r="K926">
        <f>_xlfn.XLOOKUP(J926,[1]go_moves!$B:$B,[1]go_moves!$A:$A)</f>
        <v>191</v>
      </c>
    </row>
    <row r="927" spans="1:11" x14ac:dyDescent="0.25">
      <c r="A927" s="4" t="str">
        <f t="shared" ref="A927:A933" si="161">A926</f>
        <v>Gyarados0130</v>
      </c>
      <c r="C927" t="s">
        <v>28</v>
      </c>
      <c r="I927" t="s">
        <v>281</v>
      </c>
      <c r="J927" t="s">
        <v>47</v>
      </c>
      <c r="K927">
        <f>_xlfn.XLOOKUP(J927,[1]go_moves!$B:$B,[1]go_moves!$A:$A)</f>
        <v>147</v>
      </c>
    </row>
    <row r="928" spans="1:11" x14ac:dyDescent="0.25">
      <c r="A928" s="4" t="str">
        <f t="shared" si="161"/>
        <v>Gyarados0130</v>
      </c>
      <c r="I928" t="s">
        <v>282</v>
      </c>
      <c r="J928" t="s">
        <v>280</v>
      </c>
      <c r="K928">
        <f>_xlfn.XLOOKUP(J928,[1]go_moves!$B:$B,[1]go_moves!$A:$A)</f>
        <v>190</v>
      </c>
    </row>
    <row r="929" spans="1:11" x14ac:dyDescent="0.25">
      <c r="A929" s="4" t="str">
        <f t="shared" si="161"/>
        <v>Gyarados0130</v>
      </c>
      <c r="I929" t="s">
        <v>294</v>
      </c>
      <c r="J929" t="s">
        <v>71</v>
      </c>
      <c r="K929">
        <f>_xlfn.XLOOKUP(J929,[1]go_moves!$B:$B,[1]go_moves!$A:$A)</f>
        <v>124</v>
      </c>
    </row>
    <row r="930" spans="1:11" x14ac:dyDescent="0.25">
      <c r="A930" s="4" t="str">
        <f t="shared" si="161"/>
        <v>Gyarados0130</v>
      </c>
      <c r="J930" t="s">
        <v>295</v>
      </c>
      <c r="K930" t="e">
        <f>_xlfn.XLOOKUP(J930,[1]go_moves!$B:$B,[1]go_moves!$A:$A)</f>
        <v>#N/A</v>
      </c>
    </row>
    <row r="931" spans="1:11" x14ac:dyDescent="0.25">
      <c r="A931" s="4" t="str">
        <f t="shared" si="161"/>
        <v>Gyarados0130</v>
      </c>
      <c r="J931" t="s">
        <v>296</v>
      </c>
      <c r="K931" t="e">
        <f>_xlfn.XLOOKUP(J931,[1]go_moves!$B:$B,[1]go_moves!$A:$A)</f>
        <v>#N/A</v>
      </c>
    </row>
    <row r="932" spans="1:11" x14ac:dyDescent="0.25">
      <c r="A932" s="4" t="str">
        <f t="shared" si="161"/>
        <v>Gyarados0130</v>
      </c>
      <c r="J932" t="s">
        <v>7</v>
      </c>
      <c r="K932" t="e">
        <f>_xlfn.XLOOKUP(J932,[1]go_moves!$B:$B,[1]go_moves!$A:$A)</f>
        <v>#N/A</v>
      </c>
    </row>
    <row r="933" spans="1:11" x14ac:dyDescent="0.25">
      <c r="A933" s="4" t="str">
        <f t="shared" si="161"/>
        <v>Gyarados0130</v>
      </c>
      <c r="J933" t="s">
        <v>8</v>
      </c>
      <c r="K933" t="e">
        <f>_xlfn.XLOOKUP(J933,[1]go_moves!$B:$B,[1]go_moves!$A:$A)</f>
        <v>#N/A</v>
      </c>
    </row>
    <row r="934" spans="1:11" x14ac:dyDescent="0.25">
      <c r="A934" s="4" t="s">
        <v>594</v>
      </c>
      <c r="C934" t="s">
        <v>40</v>
      </c>
      <c r="D934">
        <v>292</v>
      </c>
      <c r="E934">
        <v>247</v>
      </c>
      <c r="F934">
        <v>216</v>
      </c>
      <c r="G934" s="1">
        <v>0.1</v>
      </c>
      <c r="H934" s="1">
        <v>7.0000000000000007E-2</v>
      </c>
      <c r="K934" t="e">
        <f>_xlfn.XLOOKUP(J934,[1]go_moves!$B:$B,[1]go_moves!$A:$A)</f>
        <v>#N/A</v>
      </c>
    </row>
    <row r="935" spans="1:11" x14ac:dyDescent="0.25">
      <c r="A935" s="4" t="str">
        <f>A934</f>
        <v>Mega Gyarados0130</v>
      </c>
      <c r="C935" t="s">
        <v>82</v>
      </c>
      <c r="K935" t="e">
        <f>_xlfn.XLOOKUP(J935,[1]go_moves!$B:$B,[1]go_moves!$A:$A)</f>
        <v>#N/A</v>
      </c>
    </row>
    <row r="936" spans="1:11" x14ac:dyDescent="0.25">
      <c r="A936" s="4" t="s">
        <v>595</v>
      </c>
      <c r="C936" t="s">
        <v>40</v>
      </c>
      <c r="D936">
        <v>165</v>
      </c>
      <c r="E936">
        <v>174</v>
      </c>
      <c r="F936">
        <v>277</v>
      </c>
      <c r="G936" s="1">
        <v>0.05</v>
      </c>
      <c r="H936" s="1">
        <v>0.09</v>
      </c>
      <c r="I936" t="s">
        <v>240</v>
      </c>
      <c r="J936" t="s">
        <v>130</v>
      </c>
      <c r="K936">
        <f>_xlfn.XLOOKUP(J936,[1]go_moves!$B:$B,[1]go_moves!$A:$A)</f>
        <v>94</v>
      </c>
    </row>
    <row r="937" spans="1:11" x14ac:dyDescent="0.25">
      <c r="A937" s="4" t="str">
        <f t="shared" ref="A937:A943" si="162">A936</f>
        <v>Lapras0131</v>
      </c>
      <c r="C937" t="s">
        <v>126</v>
      </c>
      <c r="I937" t="s">
        <v>46</v>
      </c>
      <c r="J937" t="s">
        <v>47</v>
      </c>
      <c r="K937">
        <f>_xlfn.XLOOKUP(J937,[1]go_moves!$B:$B,[1]go_moves!$A:$A)</f>
        <v>147</v>
      </c>
    </row>
    <row r="938" spans="1:11" x14ac:dyDescent="0.25">
      <c r="A938" s="4" t="str">
        <f t="shared" si="162"/>
        <v>Lapras0131</v>
      </c>
      <c r="I938" t="s">
        <v>241</v>
      </c>
      <c r="J938" t="s">
        <v>50</v>
      </c>
      <c r="K938">
        <f>_xlfn.XLOOKUP(J938,[1]go_moves!$B:$B,[1]go_moves!$A:$A)</f>
        <v>208</v>
      </c>
    </row>
    <row r="939" spans="1:11" x14ac:dyDescent="0.25">
      <c r="A939" s="4" t="str">
        <f t="shared" si="162"/>
        <v>Lapras0131</v>
      </c>
      <c r="J939" t="s">
        <v>229</v>
      </c>
      <c r="K939">
        <f>_xlfn.XLOOKUP(J939,[1]go_moves!$B:$B,[1]go_moves!$A:$A)</f>
        <v>193</v>
      </c>
    </row>
    <row r="940" spans="1:11" x14ac:dyDescent="0.25">
      <c r="A940" s="4" t="str">
        <f t="shared" si="162"/>
        <v>Lapras0131</v>
      </c>
      <c r="J940" t="s">
        <v>295</v>
      </c>
      <c r="K940" t="e">
        <f>_xlfn.XLOOKUP(J940,[1]go_moves!$B:$B,[1]go_moves!$A:$A)</f>
        <v>#N/A</v>
      </c>
    </row>
    <row r="941" spans="1:11" x14ac:dyDescent="0.25">
      <c r="A941" s="4" t="str">
        <f t="shared" si="162"/>
        <v>Lapras0131</v>
      </c>
      <c r="J941" t="s">
        <v>297</v>
      </c>
      <c r="K941" t="e">
        <f>_xlfn.XLOOKUP(J941,[1]go_moves!$B:$B,[1]go_moves!$A:$A)</f>
        <v>#N/A</v>
      </c>
    </row>
    <row r="942" spans="1:11" x14ac:dyDescent="0.25">
      <c r="A942" s="4" t="str">
        <f t="shared" si="162"/>
        <v>Lapras0131</v>
      </c>
      <c r="J942" t="s">
        <v>7</v>
      </c>
      <c r="K942" t="e">
        <f>_xlfn.XLOOKUP(J942,[1]go_moves!$B:$B,[1]go_moves!$A:$A)</f>
        <v>#N/A</v>
      </c>
    </row>
    <row r="943" spans="1:11" x14ac:dyDescent="0.25">
      <c r="A943" s="4" t="str">
        <f t="shared" si="162"/>
        <v>Lapras0131</v>
      </c>
      <c r="J943" t="s">
        <v>8</v>
      </c>
      <c r="K943" t="e">
        <f>_xlfn.XLOOKUP(J943,[1]go_moves!$B:$B,[1]go_moves!$A:$A)</f>
        <v>#N/A</v>
      </c>
    </row>
    <row r="944" spans="1:11" x14ac:dyDescent="0.25">
      <c r="A944" s="4" t="s">
        <v>596</v>
      </c>
      <c r="C944" t="s">
        <v>68</v>
      </c>
      <c r="D944">
        <v>91</v>
      </c>
      <c r="E944">
        <v>91</v>
      </c>
      <c r="F944">
        <v>134</v>
      </c>
      <c r="G944" s="1">
        <v>0.2</v>
      </c>
      <c r="H944" s="1">
        <v>0.1</v>
      </c>
      <c r="I944" t="s">
        <v>298</v>
      </c>
      <c r="J944" t="s">
        <v>54</v>
      </c>
      <c r="K944">
        <f>_xlfn.XLOOKUP(J944,[1]go_moves!$B:$B,[1]go_moves!$A:$A)</f>
        <v>165</v>
      </c>
    </row>
    <row r="945" spans="1:11" x14ac:dyDescent="0.25">
      <c r="A945" s="4" t="s">
        <v>597</v>
      </c>
      <c r="C945" t="s">
        <v>68</v>
      </c>
      <c r="D945">
        <v>104</v>
      </c>
      <c r="E945">
        <v>114</v>
      </c>
      <c r="F945">
        <v>146</v>
      </c>
      <c r="G945" s="1">
        <v>0.4</v>
      </c>
      <c r="H945" s="1">
        <v>0.1</v>
      </c>
      <c r="I945" t="s">
        <v>69</v>
      </c>
      <c r="J945" t="s">
        <v>80</v>
      </c>
      <c r="K945">
        <f>_xlfn.XLOOKUP(J945,[1]go_moves!$B:$B,[1]go_moves!$A:$A)</f>
        <v>83</v>
      </c>
    </row>
    <row r="946" spans="1:11" x14ac:dyDescent="0.25">
      <c r="A946" s="4" t="str">
        <f t="shared" ref="A946:A948" si="163">A945</f>
        <v>Eevee0133</v>
      </c>
      <c r="I946" t="s">
        <v>2</v>
      </c>
      <c r="J946" t="s">
        <v>164</v>
      </c>
      <c r="K946">
        <f>_xlfn.XLOOKUP(J946,[1]go_moves!$B:$B,[1]go_moves!$A:$A)</f>
        <v>159</v>
      </c>
    </row>
    <row r="947" spans="1:11" x14ac:dyDescent="0.25">
      <c r="A947" s="4" t="str">
        <f t="shared" si="163"/>
        <v>Eevee0133</v>
      </c>
      <c r="J947" t="s">
        <v>162</v>
      </c>
      <c r="K947" t="e">
        <f>_xlfn.XLOOKUP(J947,[1]go_moves!$B:$B,[1]go_moves!$A:$A)</f>
        <v>#N/A</v>
      </c>
    </row>
    <row r="948" spans="1:11" x14ac:dyDescent="0.25">
      <c r="A948" s="4" t="str">
        <f t="shared" si="163"/>
        <v>Eevee0133</v>
      </c>
      <c r="J948" t="s">
        <v>299</v>
      </c>
      <c r="K948" t="e">
        <f>_xlfn.XLOOKUP(J948,[1]go_moves!$B:$B,[1]go_moves!$A:$A)</f>
        <v>#N/A</v>
      </c>
    </row>
    <row r="949" spans="1:11" x14ac:dyDescent="0.25">
      <c r="A949" s="4" t="s">
        <v>598</v>
      </c>
      <c r="C949" t="s">
        <v>40</v>
      </c>
      <c r="D949">
        <v>205</v>
      </c>
      <c r="E949">
        <v>161</v>
      </c>
      <c r="F949">
        <v>277</v>
      </c>
      <c r="G949" s="2">
        <v>0.125</v>
      </c>
      <c r="H949" s="1">
        <v>0.06</v>
      </c>
      <c r="I949" t="s">
        <v>46</v>
      </c>
      <c r="J949" t="s">
        <v>43</v>
      </c>
      <c r="K949">
        <f>_xlfn.XLOOKUP(J949,[1]go_moves!$B:$B,[1]go_moves!$A:$A)</f>
        <v>107</v>
      </c>
    </row>
    <row r="950" spans="1:11" x14ac:dyDescent="0.25">
      <c r="A950" s="4" t="str">
        <f t="shared" ref="A950:A954" si="164">A949</f>
        <v>Vaporeon0134</v>
      </c>
      <c r="J950" t="s">
        <v>47</v>
      </c>
      <c r="K950">
        <f>_xlfn.XLOOKUP(J950,[1]go_moves!$B:$B,[1]go_moves!$A:$A)</f>
        <v>147</v>
      </c>
    </row>
    <row r="951" spans="1:11" x14ac:dyDescent="0.25">
      <c r="A951" s="4" t="str">
        <f t="shared" si="164"/>
        <v>Vaporeon0134</v>
      </c>
      <c r="J951" t="s">
        <v>182</v>
      </c>
      <c r="K951">
        <f>_xlfn.XLOOKUP(J951,[1]go_moves!$B:$B,[1]go_moves!$A:$A)</f>
        <v>265</v>
      </c>
    </row>
    <row r="952" spans="1:11" x14ac:dyDescent="0.25">
      <c r="A952" s="4" t="str">
        <f t="shared" si="164"/>
        <v>Vaporeon0134</v>
      </c>
      <c r="J952" t="s">
        <v>44</v>
      </c>
      <c r="K952">
        <f>_xlfn.XLOOKUP(J952,[1]go_moves!$B:$B,[1]go_moves!$A:$A)</f>
        <v>145</v>
      </c>
    </row>
    <row r="953" spans="1:11" x14ac:dyDescent="0.25">
      <c r="A953" s="4" t="str">
        <f t="shared" si="164"/>
        <v>Vaporeon0134</v>
      </c>
      <c r="J953" t="s">
        <v>299</v>
      </c>
      <c r="K953" t="e">
        <f>_xlfn.XLOOKUP(J953,[1]go_moves!$B:$B,[1]go_moves!$A:$A)</f>
        <v>#N/A</v>
      </c>
    </row>
    <row r="954" spans="1:11" x14ac:dyDescent="0.25">
      <c r="A954" s="4" t="str">
        <f t="shared" si="164"/>
        <v>Vaporeon0134</v>
      </c>
      <c r="J954" t="s">
        <v>300</v>
      </c>
      <c r="K954" t="e">
        <f>_xlfn.XLOOKUP(J954,[1]go_moves!$B:$B,[1]go_moves!$A:$A)</f>
        <v>#N/A</v>
      </c>
    </row>
    <row r="955" spans="1:11" x14ac:dyDescent="0.25">
      <c r="A955" s="4" t="s">
        <v>599</v>
      </c>
      <c r="C955" t="s">
        <v>100</v>
      </c>
      <c r="D955">
        <v>232</v>
      </c>
      <c r="E955">
        <v>182</v>
      </c>
      <c r="F955">
        <v>163</v>
      </c>
      <c r="G955" s="2">
        <v>0.125</v>
      </c>
      <c r="H955" s="1">
        <v>0.06</v>
      </c>
      <c r="I955" t="s">
        <v>101</v>
      </c>
      <c r="J955" t="s">
        <v>103</v>
      </c>
      <c r="K955">
        <f>_xlfn.XLOOKUP(J955,[1]go_moves!$B:$B,[1]go_moves!$A:$A)</f>
        <v>90</v>
      </c>
    </row>
    <row r="956" spans="1:11" x14ac:dyDescent="0.25">
      <c r="A956" s="4" t="str">
        <f t="shared" ref="A956:A959" si="165">A955</f>
        <v>Jolteon0135</v>
      </c>
      <c r="I956" t="s">
        <v>117</v>
      </c>
      <c r="J956" t="s">
        <v>286</v>
      </c>
      <c r="K956">
        <f>_xlfn.XLOOKUP(J956,[1]go_moves!$B:$B,[1]go_moves!$A:$A)</f>
        <v>122</v>
      </c>
    </row>
    <row r="957" spans="1:11" x14ac:dyDescent="0.25">
      <c r="A957" s="4" t="str">
        <f t="shared" si="165"/>
        <v>Jolteon0135</v>
      </c>
      <c r="J957" t="s">
        <v>104</v>
      </c>
      <c r="K957">
        <f>_xlfn.XLOOKUP(J957,[1]go_moves!$B:$B,[1]go_moves!$A:$A)</f>
        <v>123</v>
      </c>
    </row>
    <row r="958" spans="1:11" x14ac:dyDescent="0.25">
      <c r="A958" s="4" t="str">
        <f t="shared" si="165"/>
        <v>Jolteon0135</v>
      </c>
      <c r="J958" t="s">
        <v>299</v>
      </c>
      <c r="K958" t="e">
        <f>_xlfn.XLOOKUP(J958,[1]go_moves!$B:$B,[1]go_moves!$A:$A)</f>
        <v>#N/A</v>
      </c>
    </row>
    <row r="959" spans="1:11" x14ac:dyDescent="0.25">
      <c r="A959" s="4" t="str">
        <f t="shared" si="165"/>
        <v>Jolteon0135</v>
      </c>
      <c r="J959" t="s">
        <v>301</v>
      </c>
      <c r="K959" t="e">
        <f>_xlfn.XLOOKUP(J959,[1]go_moves!$B:$B,[1]go_moves!$A:$A)</f>
        <v>#N/A</v>
      </c>
    </row>
    <row r="960" spans="1:11" x14ac:dyDescent="0.25">
      <c r="A960" s="4" t="s">
        <v>600</v>
      </c>
      <c r="C960" t="s">
        <v>17</v>
      </c>
      <c r="D960">
        <v>246</v>
      </c>
      <c r="E960">
        <v>179</v>
      </c>
      <c r="F960">
        <v>163</v>
      </c>
      <c r="G960" s="2">
        <v>0.125</v>
      </c>
      <c r="H960" s="1">
        <v>0.06</v>
      </c>
      <c r="I960" t="s">
        <v>18</v>
      </c>
      <c r="J960" t="s">
        <v>35</v>
      </c>
      <c r="K960">
        <f>_xlfn.XLOOKUP(J960,[1]go_moves!$B:$B,[1]go_moves!$A:$A)</f>
        <v>143</v>
      </c>
    </row>
    <row r="961" spans="1:11" x14ac:dyDescent="0.25">
      <c r="A961" s="4" t="str">
        <f t="shared" ref="A961:A965" si="166">A960</f>
        <v>Flareon0136</v>
      </c>
      <c r="I961" t="s">
        <v>30</v>
      </c>
      <c r="J961" t="s">
        <v>22</v>
      </c>
      <c r="K961">
        <f>_xlfn.XLOOKUP(J961,[1]go_moves!$B:$B,[1]go_moves!$A:$A)</f>
        <v>82</v>
      </c>
    </row>
    <row r="962" spans="1:11" x14ac:dyDescent="0.25">
      <c r="A962" s="4" t="str">
        <f t="shared" si="166"/>
        <v>Flareon0136</v>
      </c>
      <c r="J962" t="s">
        <v>36</v>
      </c>
      <c r="K962">
        <f>_xlfn.XLOOKUP(J962,[1]go_moves!$B:$B,[1]go_moves!$A:$A)</f>
        <v>185</v>
      </c>
    </row>
    <row r="963" spans="1:11" x14ac:dyDescent="0.25">
      <c r="A963" s="4" t="str">
        <f t="shared" si="166"/>
        <v>Flareon0136</v>
      </c>
      <c r="J963" t="s">
        <v>302</v>
      </c>
      <c r="K963" t="e">
        <f>_xlfn.XLOOKUP(J963,[1]go_moves!$B:$B,[1]go_moves!$A:$A)</f>
        <v>#N/A</v>
      </c>
    </row>
    <row r="964" spans="1:11" x14ac:dyDescent="0.25">
      <c r="A964" s="4" t="str">
        <f t="shared" si="166"/>
        <v>Flareon0136</v>
      </c>
      <c r="J964" t="s">
        <v>299</v>
      </c>
      <c r="K964" t="e">
        <f>_xlfn.XLOOKUP(J964,[1]go_moves!$B:$B,[1]go_moves!$A:$A)</f>
        <v>#N/A</v>
      </c>
    </row>
    <row r="965" spans="1:11" x14ac:dyDescent="0.25">
      <c r="A965" s="4" t="str">
        <f t="shared" si="166"/>
        <v>Flareon0136</v>
      </c>
      <c r="J965" t="s">
        <v>303</v>
      </c>
      <c r="K965" t="e">
        <f>_xlfn.XLOOKUP(J965,[1]go_moves!$B:$B,[1]go_moves!$A:$A)</f>
        <v>#N/A</v>
      </c>
    </row>
    <row r="966" spans="1:11" x14ac:dyDescent="0.25">
      <c r="A966" s="4" t="s">
        <v>601</v>
      </c>
      <c r="C966" t="s">
        <v>68</v>
      </c>
      <c r="D966">
        <v>153</v>
      </c>
      <c r="E966">
        <v>136</v>
      </c>
      <c r="F966">
        <v>163</v>
      </c>
      <c r="G966" s="1">
        <v>0.4</v>
      </c>
      <c r="H966" s="1">
        <v>0.09</v>
      </c>
      <c r="I966" t="s">
        <v>152</v>
      </c>
      <c r="J966" t="s">
        <v>85</v>
      </c>
      <c r="K966">
        <f>_xlfn.XLOOKUP(J966,[1]go_moves!$B:$B,[1]go_moves!$A:$A)</f>
        <v>76</v>
      </c>
    </row>
    <row r="967" spans="1:11" x14ac:dyDescent="0.25">
      <c r="A967" s="4" t="str">
        <f t="shared" ref="A967:A973" si="167">A966</f>
        <v>Porygon0137</v>
      </c>
      <c r="I967" t="s">
        <v>285</v>
      </c>
      <c r="J967" t="s">
        <v>11</v>
      </c>
      <c r="K967">
        <f>_xlfn.XLOOKUP(J967,[1]go_moves!$B:$B,[1]go_moves!$A:$A)</f>
        <v>153</v>
      </c>
    </row>
    <row r="968" spans="1:11" x14ac:dyDescent="0.25">
      <c r="A968" s="4" t="str">
        <f t="shared" si="167"/>
        <v>Porygon0137</v>
      </c>
      <c r="I968" t="s">
        <v>266</v>
      </c>
      <c r="J968" t="s">
        <v>231</v>
      </c>
      <c r="K968">
        <f>_xlfn.XLOOKUP(J968,[1]go_moves!$B:$B,[1]go_moves!$A:$A)</f>
        <v>175</v>
      </c>
    </row>
    <row r="969" spans="1:11" x14ac:dyDescent="0.25">
      <c r="A969" s="4" t="str">
        <f t="shared" si="167"/>
        <v>Porygon0137</v>
      </c>
      <c r="I969" t="s">
        <v>268</v>
      </c>
      <c r="J969" t="s">
        <v>304</v>
      </c>
      <c r="K969" t="e">
        <f>_xlfn.XLOOKUP(J969,[1]go_moves!$B:$B,[1]go_moves!$A:$A)</f>
        <v>#N/A</v>
      </c>
    </row>
    <row r="970" spans="1:11" x14ac:dyDescent="0.25">
      <c r="A970" s="4" t="str">
        <f t="shared" si="167"/>
        <v>Porygon0137</v>
      </c>
      <c r="J970" t="s">
        <v>305</v>
      </c>
      <c r="K970" t="e">
        <f>_xlfn.XLOOKUP(J970,[1]go_moves!$B:$B,[1]go_moves!$A:$A)</f>
        <v>#N/A</v>
      </c>
    </row>
    <row r="971" spans="1:11" x14ac:dyDescent="0.25">
      <c r="A971" s="4" t="str">
        <f t="shared" si="167"/>
        <v>Porygon0137</v>
      </c>
      <c r="J971" t="s">
        <v>264</v>
      </c>
      <c r="K971" t="e">
        <f>_xlfn.XLOOKUP(J971,[1]go_moves!$B:$B,[1]go_moves!$A:$A)</f>
        <v>#N/A</v>
      </c>
    </row>
    <row r="972" spans="1:11" x14ac:dyDescent="0.25">
      <c r="A972" s="4" t="str">
        <f t="shared" si="167"/>
        <v>Porygon0137</v>
      </c>
      <c r="J972" t="s">
        <v>7</v>
      </c>
      <c r="K972" t="e">
        <f>_xlfn.XLOOKUP(J972,[1]go_moves!$B:$B,[1]go_moves!$A:$A)</f>
        <v>#N/A</v>
      </c>
    </row>
    <row r="973" spans="1:11" x14ac:dyDescent="0.25">
      <c r="A973" s="4" t="str">
        <f t="shared" si="167"/>
        <v>Porygon0137</v>
      </c>
      <c r="J973" t="s">
        <v>8</v>
      </c>
      <c r="K973" t="e">
        <f>_xlfn.XLOOKUP(J973,[1]go_moves!$B:$B,[1]go_moves!$A:$A)</f>
        <v>#N/A</v>
      </c>
    </row>
    <row r="974" spans="1:11" x14ac:dyDescent="0.25">
      <c r="A974" s="4" t="s">
        <v>602</v>
      </c>
      <c r="C974" t="s">
        <v>193</v>
      </c>
      <c r="D974">
        <v>155</v>
      </c>
      <c r="E974">
        <v>153</v>
      </c>
      <c r="F974">
        <v>111</v>
      </c>
      <c r="G974" s="1">
        <v>0.4</v>
      </c>
      <c r="H974" s="1">
        <v>0.09</v>
      </c>
      <c r="I974" t="s">
        <v>122</v>
      </c>
      <c r="J974" t="s">
        <v>224</v>
      </c>
      <c r="K974">
        <f>_xlfn.XLOOKUP(J974,[1]go_moves!$B:$B,[1]go_moves!$A:$A)</f>
        <v>110</v>
      </c>
    </row>
    <row r="975" spans="1:11" x14ac:dyDescent="0.25">
      <c r="A975" s="4" t="str">
        <f t="shared" ref="A975:A980" si="168">A974</f>
        <v>Omanyte0138</v>
      </c>
      <c r="C975" t="s">
        <v>40</v>
      </c>
      <c r="I975" t="s">
        <v>46</v>
      </c>
      <c r="J975" t="s">
        <v>181</v>
      </c>
      <c r="K975">
        <f>_xlfn.XLOOKUP(J975,[1]go_moves!$B:$B,[1]go_moves!$A:$A)</f>
        <v>103</v>
      </c>
    </row>
    <row r="976" spans="1:11" x14ac:dyDescent="0.25">
      <c r="A976" s="4" t="str">
        <f t="shared" si="168"/>
        <v>Omanyte0138</v>
      </c>
      <c r="J976" t="s">
        <v>222</v>
      </c>
      <c r="K976">
        <f>_xlfn.XLOOKUP(J976,[1]go_moves!$B:$B,[1]go_moves!$A:$A)</f>
        <v>180</v>
      </c>
    </row>
    <row r="977" spans="1:11" x14ac:dyDescent="0.25">
      <c r="A977" s="4" t="str">
        <f t="shared" si="168"/>
        <v>Omanyte0138</v>
      </c>
      <c r="J977" t="s">
        <v>306</v>
      </c>
      <c r="K977" t="e">
        <f>_xlfn.XLOOKUP(J977,[1]go_moves!$B:$B,[1]go_moves!$A:$A)</f>
        <v>#N/A</v>
      </c>
    </row>
    <row r="978" spans="1:11" x14ac:dyDescent="0.25">
      <c r="A978" s="4" t="str">
        <f t="shared" si="168"/>
        <v>Omanyte0138</v>
      </c>
      <c r="J978" t="s">
        <v>125</v>
      </c>
      <c r="K978" t="e">
        <f>_xlfn.XLOOKUP(J978,[1]go_moves!$B:$B,[1]go_moves!$A:$A)</f>
        <v>#N/A</v>
      </c>
    </row>
    <row r="979" spans="1:11" x14ac:dyDescent="0.25">
      <c r="A979" s="4" t="str">
        <f t="shared" si="168"/>
        <v>Omanyte0138</v>
      </c>
      <c r="J979" t="s">
        <v>7</v>
      </c>
      <c r="K979" t="e">
        <f>_xlfn.XLOOKUP(J979,[1]go_moves!$B:$B,[1]go_moves!$A:$A)</f>
        <v>#N/A</v>
      </c>
    </row>
    <row r="980" spans="1:11" x14ac:dyDescent="0.25">
      <c r="A980" s="4" t="str">
        <f t="shared" si="168"/>
        <v>Omanyte0138</v>
      </c>
      <c r="J980" t="s">
        <v>8</v>
      </c>
      <c r="K980" t="e">
        <f>_xlfn.XLOOKUP(J980,[1]go_moves!$B:$B,[1]go_moves!$A:$A)</f>
        <v>#N/A</v>
      </c>
    </row>
    <row r="981" spans="1:11" x14ac:dyDescent="0.25">
      <c r="A981" s="4" t="s">
        <v>603</v>
      </c>
      <c r="C981" t="s">
        <v>193</v>
      </c>
      <c r="D981">
        <v>207</v>
      </c>
      <c r="E981">
        <v>201</v>
      </c>
      <c r="F981">
        <v>172</v>
      </c>
      <c r="G981" s="1">
        <v>0.15</v>
      </c>
      <c r="H981" s="1">
        <v>0.05</v>
      </c>
      <c r="I981" t="s">
        <v>122</v>
      </c>
      <c r="J981" t="s">
        <v>224</v>
      </c>
      <c r="K981">
        <f>_xlfn.XLOOKUP(J981,[1]go_moves!$B:$B,[1]go_moves!$A:$A)</f>
        <v>110</v>
      </c>
    </row>
    <row r="982" spans="1:11" x14ac:dyDescent="0.25">
      <c r="A982" s="4" t="str">
        <f t="shared" ref="A982:A986" si="169">A981</f>
        <v>Omastar0139</v>
      </c>
      <c r="C982" t="s">
        <v>40</v>
      </c>
      <c r="I982" t="s">
        <v>46</v>
      </c>
      <c r="J982" t="s">
        <v>47</v>
      </c>
      <c r="K982">
        <f>_xlfn.XLOOKUP(J982,[1]go_moves!$B:$B,[1]go_moves!$A:$A)</f>
        <v>147</v>
      </c>
    </row>
    <row r="983" spans="1:11" x14ac:dyDescent="0.25">
      <c r="A983" s="4" t="str">
        <f t="shared" si="169"/>
        <v>Omastar0139</v>
      </c>
      <c r="I983" t="s">
        <v>307</v>
      </c>
      <c r="J983" t="s">
        <v>222</v>
      </c>
      <c r="K983">
        <f>_xlfn.XLOOKUP(J983,[1]go_moves!$B:$B,[1]go_moves!$A:$A)</f>
        <v>180</v>
      </c>
    </row>
    <row r="984" spans="1:11" x14ac:dyDescent="0.25">
      <c r="A984" s="4" t="str">
        <f t="shared" si="169"/>
        <v>Omastar0139</v>
      </c>
      <c r="J984" t="s">
        <v>223</v>
      </c>
      <c r="K984" t="e">
        <f>_xlfn.XLOOKUP(J984,[1]go_moves!$B:$B,[1]go_moves!$A:$A)</f>
        <v>#N/A</v>
      </c>
    </row>
    <row r="985" spans="1:11" x14ac:dyDescent="0.25">
      <c r="A985" s="4" t="str">
        <f t="shared" si="169"/>
        <v>Omastar0139</v>
      </c>
      <c r="J985" t="s">
        <v>7</v>
      </c>
      <c r="K985" t="e">
        <f>_xlfn.XLOOKUP(J985,[1]go_moves!$B:$B,[1]go_moves!$A:$A)</f>
        <v>#N/A</v>
      </c>
    </row>
    <row r="986" spans="1:11" x14ac:dyDescent="0.25">
      <c r="A986" s="4" t="str">
        <f t="shared" si="169"/>
        <v>Omastar0139</v>
      </c>
      <c r="J986" t="s">
        <v>8</v>
      </c>
      <c r="K986" t="e">
        <f>_xlfn.XLOOKUP(J986,[1]go_moves!$B:$B,[1]go_moves!$A:$A)</f>
        <v>#N/A</v>
      </c>
    </row>
    <row r="987" spans="1:11" x14ac:dyDescent="0.25">
      <c r="A987" s="4" t="s">
        <v>604</v>
      </c>
      <c r="C987" t="s">
        <v>193</v>
      </c>
      <c r="D987">
        <v>148</v>
      </c>
      <c r="E987">
        <v>140</v>
      </c>
      <c r="F987">
        <v>102</v>
      </c>
      <c r="G987" s="1">
        <v>0.4</v>
      </c>
      <c r="H987" s="1">
        <v>0.09</v>
      </c>
      <c r="I987" t="s">
        <v>122</v>
      </c>
      <c r="J987" t="s">
        <v>224</v>
      </c>
      <c r="K987">
        <f>_xlfn.XLOOKUP(J987,[1]go_moves!$B:$B,[1]go_moves!$A:$A)</f>
        <v>110</v>
      </c>
    </row>
    <row r="988" spans="1:11" x14ac:dyDescent="0.25">
      <c r="A988" s="4" t="str">
        <f t="shared" ref="A988:A991" si="170">A987</f>
        <v>Kabuto0140</v>
      </c>
      <c r="C988" t="s">
        <v>40</v>
      </c>
      <c r="I988" t="s">
        <v>19</v>
      </c>
      <c r="J988" t="s">
        <v>42</v>
      </c>
      <c r="K988">
        <f>_xlfn.XLOOKUP(J988,[1]go_moves!$B:$B,[1]go_moves!$A:$A)</f>
        <v>106</v>
      </c>
    </row>
    <row r="989" spans="1:11" x14ac:dyDescent="0.25">
      <c r="A989" s="4" t="str">
        <f t="shared" si="170"/>
        <v>Kabuto0140</v>
      </c>
      <c r="J989" t="s">
        <v>135</v>
      </c>
      <c r="K989">
        <f>_xlfn.XLOOKUP(J989,[1]go_moves!$B:$B,[1]go_moves!$A:$A)</f>
        <v>111</v>
      </c>
    </row>
    <row r="990" spans="1:11" x14ac:dyDescent="0.25">
      <c r="A990" s="4" t="str">
        <f t="shared" si="170"/>
        <v>Kabuto0140</v>
      </c>
      <c r="J990" t="s">
        <v>7</v>
      </c>
      <c r="K990" t="e">
        <f>_xlfn.XLOOKUP(J990,[1]go_moves!$B:$B,[1]go_moves!$A:$A)</f>
        <v>#N/A</v>
      </c>
    </row>
    <row r="991" spans="1:11" x14ac:dyDescent="0.25">
      <c r="A991" s="4" t="str">
        <f t="shared" si="170"/>
        <v>Kabuto0140</v>
      </c>
      <c r="J991" t="s">
        <v>8</v>
      </c>
      <c r="K991" t="e">
        <f>_xlfn.XLOOKUP(J991,[1]go_moves!$B:$B,[1]go_moves!$A:$A)</f>
        <v>#N/A</v>
      </c>
    </row>
    <row r="992" spans="1:11" x14ac:dyDescent="0.25">
      <c r="A992" s="4" t="s">
        <v>605</v>
      </c>
      <c r="C992" t="s">
        <v>193</v>
      </c>
      <c r="D992">
        <v>220</v>
      </c>
      <c r="E992">
        <v>186</v>
      </c>
      <c r="F992">
        <v>155</v>
      </c>
      <c r="G992" s="1">
        <v>0.15</v>
      </c>
      <c r="H992" s="1">
        <v>0.05</v>
      </c>
      <c r="I992" t="s">
        <v>122</v>
      </c>
      <c r="J992" t="s">
        <v>224</v>
      </c>
      <c r="K992">
        <f>_xlfn.XLOOKUP(J992,[1]go_moves!$B:$B,[1]go_moves!$A:$A)</f>
        <v>110</v>
      </c>
    </row>
    <row r="993" spans="1:11" x14ac:dyDescent="0.25">
      <c r="A993" s="4" t="str">
        <f t="shared" ref="A993:A996" si="171">A992</f>
        <v>Kabutops0141</v>
      </c>
      <c r="C993" t="s">
        <v>40</v>
      </c>
      <c r="I993" t="s">
        <v>199</v>
      </c>
      <c r="J993" t="s">
        <v>141</v>
      </c>
      <c r="K993">
        <f>_xlfn.XLOOKUP(J993,[1]go_moves!$B:$B,[1]go_moves!$A:$A)</f>
        <v>87</v>
      </c>
    </row>
    <row r="994" spans="1:11" x14ac:dyDescent="0.25">
      <c r="A994" s="4" t="str">
        <f t="shared" si="171"/>
        <v>Kabutops0141</v>
      </c>
      <c r="I994" t="s">
        <v>282</v>
      </c>
      <c r="J994" t="s">
        <v>44</v>
      </c>
      <c r="K994">
        <f>_xlfn.XLOOKUP(J994,[1]go_moves!$B:$B,[1]go_moves!$A:$A)</f>
        <v>145</v>
      </c>
    </row>
    <row r="995" spans="1:11" x14ac:dyDescent="0.25">
      <c r="A995" s="4" t="str">
        <f t="shared" si="171"/>
        <v>Kabutops0141</v>
      </c>
      <c r="I995" t="s">
        <v>145</v>
      </c>
      <c r="J995" t="s">
        <v>7</v>
      </c>
      <c r="K995" t="e">
        <f>_xlfn.XLOOKUP(J995,[1]go_moves!$B:$B,[1]go_moves!$A:$A)</f>
        <v>#N/A</v>
      </c>
    </row>
    <row r="996" spans="1:11" x14ac:dyDescent="0.25">
      <c r="A996" s="4" t="str">
        <f t="shared" si="171"/>
        <v>Kabutops0141</v>
      </c>
      <c r="J996" t="s">
        <v>8</v>
      </c>
      <c r="K996" t="e">
        <f>_xlfn.XLOOKUP(J996,[1]go_moves!$B:$B,[1]go_moves!$A:$A)</f>
        <v>#N/A</v>
      </c>
    </row>
    <row r="997" spans="1:11" x14ac:dyDescent="0.25">
      <c r="A997" s="4" t="s">
        <v>606</v>
      </c>
      <c r="C997" t="s">
        <v>193</v>
      </c>
      <c r="D997">
        <v>221</v>
      </c>
      <c r="E997">
        <v>159</v>
      </c>
      <c r="F997">
        <v>190</v>
      </c>
      <c r="G997" s="1">
        <v>0.2</v>
      </c>
      <c r="H997" s="1">
        <v>0.09</v>
      </c>
      <c r="I997" t="s">
        <v>45</v>
      </c>
      <c r="J997" t="s">
        <v>224</v>
      </c>
      <c r="K997">
        <f>_xlfn.XLOOKUP(J997,[1]go_moves!$B:$B,[1]go_moves!$A:$A)</f>
        <v>110</v>
      </c>
    </row>
    <row r="998" spans="1:11" x14ac:dyDescent="0.25">
      <c r="A998" s="4" t="str">
        <f t="shared" ref="A998:A1003" si="172">A997</f>
        <v>Aerodactyl0142</v>
      </c>
      <c r="C998" t="s">
        <v>28</v>
      </c>
      <c r="I998" t="s">
        <v>221</v>
      </c>
      <c r="J998" t="s">
        <v>140</v>
      </c>
      <c r="K998">
        <f>_xlfn.XLOOKUP(J998,[1]go_moves!$B:$B,[1]go_moves!$A:$A)</f>
        <v>210</v>
      </c>
    </row>
    <row r="999" spans="1:11" x14ac:dyDescent="0.25">
      <c r="A999" s="4" t="str">
        <f t="shared" si="172"/>
        <v>Aerodactyl0142</v>
      </c>
      <c r="I999" t="s">
        <v>72</v>
      </c>
      <c r="J999" t="s">
        <v>85</v>
      </c>
      <c r="K999">
        <f>_xlfn.XLOOKUP(J999,[1]go_moves!$B:$B,[1]go_moves!$A:$A)</f>
        <v>76</v>
      </c>
    </row>
    <row r="1000" spans="1:11" x14ac:dyDescent="0.25">
      <c r="A1000" s="4" t="str">
        <f t="shared" si="172"/>
        <v>Aerodactyl0142</v>
      </c>
      <c r="J1000" t="s">
        <v>174</v>
      </c>
      <c r="K1000">
        <f>_xlfn.XLOOKUP(J1000,[1]go_moves!$B:$B,[1]go_moves!$A:$A)</f>
        <v>119</v>
      </c>
    </row>
    <row r="1001" spans="1:11" x14ac:dyDescent="0.25">
      <c r="A1001" s="4" t="str">
        <f t="shared" si="172"/>
        <v>Aerodactyl0142</v>
      </c>
      <c r="J1001" t="s">
        <v>123</v>
      </c>
      <c r="K1001">
        <f>_xlfn.XLOOKUP(J1001,[1]go_moves!$B:$B,[1]go_moves!$A:$A)</f>
        <v>112</v>
      </c>
    </row>
    <row r="1002" spans="1:11" x14ac:dyDescent="0.25">
      <c r="A1002" s="4" t="str">
        <f t="shared" si="172"/>
        <v>Aerodactyl0142</v>
      </c>
      <c r="J1002" t="s">
        <v>7</v>
      </c>
      <c r="K1002" t="e">
        <f>_xlfn.XLOOKUP(J1002,[1]go_moves!$B:$B,[1]go_moves!$A:$A)</f>
        <v>#N/A</v>
      </c>
    </row>
    <row r="1003" spans="1:11" x14ac:dyDescent="0.25">
      <c r="A1003" s="4" t="str">
        <f t="shared" si="172"/>
        <v>Aerodactyl0142</v>
      </c>
      <c r="J1003" t="s">
        <v>8</v>
      </c>
      <c r="K1003" t="e">
        <f>_xlfn.XLOOKUP(J1003,[1]go_moves!$B:$B,[1]go_moves!$A:$A)</f>
        <v>#N/A</v>
      </c>
    </row>
    <row r="1004" spans="1:11" x14ac:dyDescent="0.25">
      <c r="A1004" s="4" t="s">
        <v>607</v>
      </c>
      <c r="C1004" t="s">
        <v>193</v>
      </c>
      <c r="D1004">
        <v>292</v>
      </c>
      <c r="E1004">
        <v>210</v>
      </c>
      <c r="F1004">
        <v>190</v>
      </c>
      <c r="G1004" s="1">
        <v>0.2</v>
      </c>
      <c r="H1004" s="1">
        <v>0.09</v>
      </c>
      <c r="K1004" t="e">
        <f>_xlfn.XLOOKUP(J1004,[1]go_moves!$B:$B,[1]go_moves!$A:$A)</f>
        <v>#N/A</v>
      </c>
    </row>
    <row r="1005" spans="1:11" x14ac:dyDescent="0.25">
      <c r="A1005" s="4" t="str">
        <f>A1004</f>
        <v>Mega Aerodactyl0142</v>
      </c>
      <c r="C1005" t="s">
        <v>28</v>
      </c>
      <c r="K1005" t="e">
        <f>_xlfn.XLOOKUP(J1005,[1]go_moves!$B:$B,[1]go_moves!$A:$A)</f>
        <v>#N/A</v>
      </c>
    </row>
    <row r="1006" spans="1:11" x14ac:dyDescent="0.25">
      <c r="A1006" s="4" t="s">
        <v>608</v>
      </c>
      <c r="C1006" t="s">
        <v>68</v>
      </c>
      <c r="D1006">
        <v>190</v>
      </c>
      <c r="E1006">
        <v>169</v>
      </c>
      <c r="F1006">
        <v>330</v>
      </c>
      <c r="G1006" s="1">
        <v>0.05</v>
      </c>
      <c r="H1006" s="1">
        <v>0.09</v>
      </c>
      <c r="I1006" t="s">
        <v>235</v>
      </c>
      <c r="J1006" t="s">
        <v>79</v>
      </c>
      <c r="K1006">
        <f>_xlfn.XLOOKUP(J1006,[1]go_moves!$B:$B,[1]go_moves!$A:$A)</f>
        <v>163</v>
      </c>
    </row>
    <row r="1007" spans="1:11" x14ac:dyDescent="0.25">
      <c r="A1007" s="4" t="str">
        <f t="shared" ref="A1007:A1014" si="173">A1006</f>
        <v>Snorlax0143</v>
      </c>
      <c r="I1007" t="s">
        <v>149</v>
      </c>
      <c r="J1007" t="s">
        <v>134</v>
      </c>
      <c r="K1007">
        <f>_xlfn.XLOOKUP(J1007,[1]go_moves!$B:$B,[1]go_moves!$A:$A)</f>
        <v>86</v>
      </c>
    </row>
    <row r="1008" spans="1:11" x14ac:dyDescent="0.25">
      <c r="A1008" s="4" t="str">
        <f t="shared" si="173"/>
        <v>Snorlax0143</v>
      </c>
      <c r="I1008" t="s">
        <v>308</v>
      </c>
      <c r="J1008" t="s">
        <v>214</v>
      </c>
      <c r="K1008">
        <f>_xlfn.XLOOKUP(J1008,[1]go_moves!$B:$B,[1]go_moves!$A:$A)</f>
        <v>184</v>
      </c>
    </row>
    <row r="1009" spans="1:11" x14ac:dyDescent="0.25">
      <c r="A1009" s="4" t="str">
        <f t="shared" si="173"/>
        <v>Snorlax0143</v>
      </c>
      <c r="J1009" t="s">
        <v>85</v>
      </c>
      <c r="K1009">
        <f>_xlfn.XLOOKUP(J1009,[1]go_moves!$B:$B,[1]go_moves!$A:$A)</f>
        <v>76</v>
      </c>
    </row>
    <row r="1010" spans="1:11" x14ac:dyDescent="0.25">
      <c r="A1010" s="4" t="str">
        <f t="shared" si="173"/>
        <v>Snorlax0143</v>
      </c>
      <c r="J1010" t="s">
        <v>280</v>
      </c>
      <c r="K1010">
        <f>_xlfn.XLOOKUP(J1010,[1]go_moves!$B:$B,[1]go_moves!$A:$A)</f>
        <v>190</v>
      </c>
    </row>
    <row r="1011" spans="1:11" x14ac:dyDescent="0.25">
      <c r="A1011" s="4" t="str">
        <f t="shared" si="173"/>
        <v>Snorlax0143</v>
      </c>
      <c r="J1011" t="s">
        <v>50</v>
      </c>
      <c r="K1011">
        <f>_xlfn.XLOOKUP(J1011,[1]go_moves!$B:$B,[1]go_moves!$A:$A)</f>
        <v>208</v>
      </c>
    </row>
    <row r="1012" spans="1:11" x14ac:dyDescent="0.25">
      <c r="A1012" s="4" t="str">
        <f t="shared" si="173"/>
        <v>Snorlax0143</v>
      </c>
      <c r="J1012" t="s">
        <v>292</v>
      </c>
      <c r="K1012">
        <f>_xlfn.XLOOKUP(J1012,[1]go_moves!$B:$B,[1]go_moves!$A:$A)</f>
        <v>216</v>
      </c>
    </row>
    <row r="1013" spans="1:11" x14ac:dyDescent="0.25">
      <c r="A1013" s="4" t="str">
        <f t="shared" si="173"/>
        <v>Snorlax0143</v>
      </c>
      <c r="J1013" t="s">
        <v>7</v>
      </c>
      <c r="K1013" t="e">
        <f>_xlfn.XLOOKUP(J1013,[1]go_moves!$B:$B,[1]go_moves!$A:$A)</f>
        <v>#N/A</v>
      </c>
    </row>
    <row r="1014" spans="1:11" x14ac:dyDescent="0.25">
      <c r="A1014" s="4" t="str">
        <f t="shared" si="173"/>
        <v>Snorlax0143</v>
      </c>
      <c r="J1014" t="s">
        <v>8</v>
      </c>
      <c r="K1014" t="e">
        <f>_xlfn.XLOOKUP(J1014,[1]go_moves!$B:$B,[1]go_moves!$A:$A)</f>
        <v>#N/A</v>
      </c>
    </row>
    <row r="1015" spans="1:11" x14ac:dyDescent="0.25">
      <c r="A1015" s="4" t="s">
        <v>609</v>
      </c>
      <c r="C1015" t="s">
        <v>126</v>
      </c>
      <c r="D1015">
        <v>192</v>
      </c>
      <c r="E1015">
        <v>236</v>
      </c>
      <c r="F1015">
        <v>207</v>
      </c>
      <c r="G1015" s="1">
        <v>0.03</v>
      </c>
      <c r="H1015" s="1">
        <v>0.1</v>
      </c>
      <c r="I1015" t="s">
        <v>240</v>
      </c>
      <c r="J1015" t="s">
        <v>224</v>
      </c>
      <c r="K1015">
        <f>_xlfn.XLOOKUP(J1015,[1]go_moves!$B:$B,[1]go_moves!$A:$A)</f>
        <v>110</v>
      </c>
    </row>
    <row r="1016" spans="1:11" x14ac:dyDescent="0.25">
      <c r="A1016" s="4" t="str">
        <f t="shared" ref="A1016:A1021" si="174">A1015</f>
        <v>Articuno0144</v>
      </c>
      <c r="C1016" t="s">
        <v>28</v>
      </c>
      <c r="I1016" t="s">
        <v>234</v>
      </c>
      <c r="J1016" t="s">
        <v>130</v>
      </c>
      <c r="K1016">
        <f>_xlfn.XLOOKUP(J1016,[1]go_moves!$B:$B,[1]go_moves!$A:$A)</f>
        <v>94</v>
      </c>
    </row>
    <row r="1017" spans="1:11" x14ac:dyDescent="0.25">
      <c r="A1017" s="4" t="str">
        <f t="shared" si="174"/>
        <v>Articuno0144</v>
      </c>
      <c r="J1017" t="s">
        <v>48</v>
      </c>
      <c r="K1017">
        <f>_xlfn.XLOOKUP(J1017,[1]go_moves!$B:$B,[1]go_moves!$A:$A)</f>
        <v>93</v>
      </c>
    </row>
    <row r="1018" spans="1:11" x14ac:dyDescent="0.25">
      <c r="A1018" s="4" t="str">
        <f t="shared" si="174"/>
        <v>Articuno0144</v>
      </c>
      <c r="J1018" t="s">
        <v>238</v>
      </c>
      <c r="K1018">
        <f>_xlfn.XLOOKUP(J1018,[1]go_moves!$B:$B,[1]go_moves!$A:$A)</f>
        <v>150</v>
      </c>
    </row>
    <row r="1019" spans="1:11" x14ac:dyDescent="0.25">
      <c r="A1019" s="4" t="str">
        <f t="shared" si="174"/>
        <v>Articuno0144</v>
      </c>
      <c r="J1019" t="s">
        <v>309</v>
      </c>
      <c r="K1019" t="e">
        <f>_xlfn.XLOOKUP(J1019,[1]go_moves!$B:$B,[1]go_moves!$A:$A)</f>
        <v>#N/A</v>
      </c>
    </row>
    <row r="1020" spans="1:11" x14ac:dyDescent="0.25">
      <c r="A1020" s="4" t="str">
        <f t="shared" si="174"/>
        <v>Articuno0144</v>
      </c>
      <c r="J1020" t="s">
        <v>7</v>
      </c>
      <c r="K1020" t="e">
        <f>_xlfn.XLOOKUP(J1020,[1]go_moves!$B:$B,[1]go_moves!$A:$A)</f>
        <v>#N/A</v>
      </c>
    </row>
    <row r="1021" spans="1:11" x14ac:dyDescent="0.25">
      <c r="A1021" s="4" t="str">
        <f t="shared" si="174"/>
        <v>Articuno0144</v>
      </c>
      <c r="J1021" t="s">
        <v>8</v>
      </c>
      <c r="K1021" t="e">
        <f>_xlfn.XLOOKUP(J1021,[1]go_moves!$B:$B,[1]go_moves!$A:$A)</f>
        <v>#N/A</v>
      </c>
    </row>
    <row r="1022" spans="1:11" x14ac:dyDescent="0.25">
      <c r="A1022" s="4" t="s">
        <v>610</v>
      </c>
      <c r="C1022" t="s">
        <v>119</v>
      </c>
      <c r="D1022">
        <v>250</v>
      </c>
      <c r="E1022">
        <v>197</v>
      </c>
      <c r="F1022">
        <v>207</v>
      </c>
      <c r="G1022" s="2">
        <v>3.0000000000000001E-3</v>
      </c>
      <c r="H1022" s="1">
        <v>0.9</v>
      </c>
      <c r="I1022" t="s">
        <v>55</v>
      </c>
      <c r="J1022" t="s">
        <v>224</v>
      </c>
      <c r="K1022">
        <f>_xlfn.XLOOKUP(J1022,[1]go_moves!$B:$B,[1]go_moves!$A:$A)</f>
        <v>110</v>
      </c>
    </row>
    <row r="1023" spans="1:11" x14ac:dyDescent="0.25">
      <c r="A1023" s="4" t="str">
        <f t="shared" ref="A1023:A1026" si="175">A1022</f>
        <v>Galarian Articuno0144</v>
      </c>
      <c r="C1023" t="s">
        <v>28</v>
      </c>
      <c r="I1023" t="s">
        <v>206</v>
      </c>
      <c r="J1023" t="s">
        <v>75</v>
      </c>
      <c r="K1023">
        <f>_xlfn.XLOOKUP(J1023,[1]go_moves!$B:$B,[1]go_moves!$A:$A)</f>
        <v>177</v>
      </c>
    </row>
    <row r="1024" spans="1:11" x14ac:dyDescent="0.25">
      <c r="A1024" s="4" t="str">
        <f t="shared" si="175"/>
        <v>Galarian Articuno0144</v>
      </c>
      <c r="J1024" t="s">
        <v>208</v>
      </c>
      <c r="K1024">
        <f>_xlfn.XLOOKUP(J1024,[1]go_moves!$B:$B,[1]go_moves!$A:$A)</f>
        <v>188</v>
      </c>
    </row>
    <row r="1025" spans="1:11" x14ac:dyDescent="0.25">
      <c r="A1025" s="4" t="str">
        <f t="shared" si="175"/>
        <v>Galarian Articuno0144</v>
      </c>
      <c r="J1025" t="s">
        <v>7</v>
      </c>
      <c r="K1025" t="e">
        <f>_xlfn.XLOOKUP(J1025,[1]go_moves!$B:$B,[1]go_moves!$A:$A)</f>
        <v>#N/A</v>
      </c>
    </row>
    <row r="1026" spans="1:11" x14ac:dyDescent="0.25">
      <c r="A1026" s="4" t="str">
        <f t="shared" si="175"/>
        <v>Galarian Articuno0144</v>
      </c>
      <c r="J1026" t="s">
        <v>8</v>
      </c>
      <c r="K1026" t="e">
        <f>_xlfn.XLOOKUP(J1026,[1]go_moves!$B:$B,[1]go_moves!$A:$A)</f>
        <v>#N/A</v>
      </c>
    </row>
    <row r="1027" spans="1:11" x14ac:dyDescent="0.25">
      <c r="A1027" s="4" t="s">
        <v>611</v>
      </c>
      <c r="C1027" t="s">
        <v>100</v>
      </c>
      <c r="D1027">
        <v>253</v>
      </c>
      <c r="E1027">
        <v>185</v>
      </c>
      <c r="F1027">
        <v>207</v>
      </c>
      <c r="G1027" s="1">
        <v>0.03</v>
      </c>
      <c r="H1027" s="1">
        <v>0.1</v>
      </c>
      <c r="I1027" t="s">
        <v>152</v>
      </c>
      <c r="J1027" t="s">
        <v>224</v>
      </c>
      <c r="K1027">
        <f>_xlfn.XLOOKUP(J1027,[1]go_moves!$B:$B,[1]go_moves!$A:$A)</f>
        <v>110</v>
      </c>
    </row>
    <row r="1028" spans="1:11" x14ac:dyDescent="0.25">
      <c r="A1028" s="4" t="str">
        <f t="shared" ref="A1028:A1033" si="176">A1027</f>
        <v>Zapdos0145</v>
      </c>
      <c r="C1028" t="s">
        <v>28</v>
      </c>
      <c r="I1028" t="s">
        <v>310</v>
      </c>
      <c r="J1028" t="s">
        <v>87</v>
      </c>
      <c r="K1028">
        <f>_xlfn.XLOOKUP(J1028,[1]go_moves!$B:$B,[1]go_moves!$A:$A)</f>
        <v>92</v>
      </c>
    </row>
    <row r="1029" spans="1:11" x14ac:dyDescent="0.25">
      <c r="A1029" s="4" t="str">
        <f t="shared" si="176"/>
        <v>Zapdos0145</v>
      </c>
      <c r="J1029" t="s">
        <v>286</v>
      </c>
      <c r="K1029">
        <f>_xlfn.XLOOKUP(J1029,[1]go_moves!$B:$B,[1]go_moves!$A:$A)</f>
        <v>122</v>
      </c>
    </row>
    <row r="1030" spans="1:11" x14ac:dyDescent="0.25">
      <c r="A1030" s="4" t="str">
        <f t="shared" si="176"/>
        <v>Zapdos0145</v>
      </c>
      <c r="J1030" t="s">
        <v>104</v>
      </c>
      <c r="K1030">
        <f>_xlfn.XLOOKUP(J1030,[1]go_moves!$B:$B,[1]go_moves!$A:$A)</f>
        <v>123</v>
      </c>
    </row>
    <row r="1031" spans="1:11" x14ac:dyDescent="0.25">
      <c r="A1031" s="4" t="str">
        <f t="shared" si="176"/>
        <v>Zapdos0145</v>
      </c>
      <c r="J1031" t="s">
        <v>231</v>
      </c>
      <c r="K1031">
        <f>_xlfn.XLOOKUP(J1031,[1]go_moves!$B:$B,[1]go_moves!$A:$A)</f>
        <v>175</v>
      </c>
    </row>
    <row r="1032" spans="1:11" x14ac:dyDescent="0.25">
      <c r="A1032" s="4" t="str">
        <f t="shared" si="176"/>
        <v>Zapdos0145</v>
      </c>
      <c r="J1032" t="s">
        <v>7</v>
      </c>
      <c r="K1032" t="e">
        <f>_xlfn.XLOOKUP(J1032,[1]go_moves!$B:$B,[1]go_moves!$A:$A)</f>
        <v>#N/A</v>
      </c>
    </row>
    <row r="1033" spans="1:11" x14ac:dyDescent="0.25">
      <c r="A1033" s="4" t="str">
        <f t="shared" si="176"/>
        <v>Zapdos0145</v>
      </c>
      <c r="J1033" t="s">
        <v>8</v>
      </c>
      <c r="K1033" t="e">
        <f>_xlfn.XLOOKUP(J1033,[1]go_moves!$B:$B,[1]go_moves!$A:$A)</f>
        <v>#N/A</v>
      </c>
    </row>
    <row r="1034" spans="1:11" x14ac:dyDescent="0.25">
      <c r="A1034" s="4" t="s">
        <v>612</v>
      </c>
      <c r="C1034" t="s">
        <v>184</v>
      </c>
      <c r="D1034">
        <v>252</v>
      </c>
      <c r="E1034">
        <v>189</v>
      </c>
      <c r="F1034">
        <v>207</v>
      </c>
      <c r="G1034" s="2">
        <v>3.0000000000000001E-3</v>
      </c>
      <c r="H1034" s="1">
        <v>0.9</v>
      </c>
      <c r="I1034" t="s">
        <v>187</v>
      </c>
      <c r="J1034" t="s">
        <v>224</v>
      </c>
      <c r="K1034">
        <f>_xlfn.XLOOKUP(J1034,[1]go_moves!$B:$B,[1]go_moves!$A:$A)</f>
        <v>110</v>
      </c>
    </row>
    <row r="1035" spans="1:11" x14ac:dyDescent="0.25">
      <c r="A1035" s="4" t="str">
        <f t="shared" ref="A1035:A1038" si="177">A1034</f>
        <v>Galarian Zapdos0145</v>
      </c>
      <c r="C1035" t="s">
        <v>28</v>
      </c>
      <c r="J1035" t="s">
        <v>75</v>
      </c>
      <c r="K1035">
        <f>_xlfn.XLOOKUP(J1035,[1]go_moves!$B:$B,[1]go_moves!$A:$A)</f>
        <v>177</v>
      </c>
    </row>
    <row r="1036" spans="1:11" x14ac:dyDescent="0.25">
      <c r="A1036" s="4" t="str">
        <f t="shared" si="177"/>
        <v>Galarian Zapdos0145</v>
      </c>
      <c r="J1036" t="s">
        <v>190</v>
      </c>
      <c r="K1036">
        <f>_xlfn.XLOOKUP(J1036,[1]go_moves!$B:$B,[1]go_moves!$A:$A)</f>
        <v>170</v>
      </c>
    </row>
    <row r="1037" spans="1:11" x14ac:dyDescent="0.25">
      <c r="A1037" s="4" t="str">
        <f t="shared" si="177"/>
        <v>Galarian Zapdos0145</v>
      </c>
      <c r="J1037" t="s">
        <v>7</v>
      </c>
      <c r="K1037" t="e">
        <f>_xlfn.XLOOKUP(J1037,[1]go_moves!$B:$B,[1]go_moves!$A:$A)</f>
        <v>#N/A</v>
      </c>
    </row>
    <row r="1038" spans="1:11" x14ac:dyDescent="0.25">
      <c r="A1038" s="4" t="str">
        <f t="shared" si="177"/>
        <v>Galarian Zapdos0145</v>
      </c>
      <c r="J1038" t="s">
        <v>8</v>
      </c>
      <c r="K1038" t="e">
        <f>_xlfn.XLOOKUP(J1038,[1]go_moves!$B:$B,[1]go_moves!$A:$A)</f>
        <v>#N/A</v>
      </c>
    </row>
    <row r="1039" spans="1:11" x14ac:dyDescent="0.25">
      <c r="A1039" s="4" t="s">
        <v>613</v>
      </c>
      <c r="C1039" t="s">
        <v>17</v>
      </c>
      <c r="D1039">
        <v>251</v>
      </c>
      <c r="E1039">
        <v>181</v>
      </c>
      <c r="F1039">
        <v>207</v>
      </c>
      <c r="G1039" s="1">
        <v>0.03</v>
      </c>
      <c r="H1039" s="1">
        <v>0.1</v>
      </c>
      <c r="I1039" t="s">
        <v>30</v>
      </c>
      <c r="J1039" t="s">
        <v>224</v>
      </c>
      <c r="K1039">
        <f>_xlfn.XLOOKUP(J1039,[1]go_moves!$B:$B,[1]go_moves!$A:$A)</f>
        <v>110</v>
      </c>
    </row>
    <row r="1040" spans="1:11" x14ac:dyDescent="0.25">
      <c r="A1040" s="4" t="str">
        <f t="shared" ref="A1040:A1045" si="178">A1039</f>
        <v>Moltres0146</v>
      </c>
      <c r="C1040" t="s">
        <v>28</v>
      </c>
      <c r="I1040" t="s">
        <v>73</v>
      </c>
      <c r="J1040" t="s">
        <v>35</v>
      </c>
      <c r="K1040">
        <f>_xlfn.XLOOKUP(J1040,[1]go_moves!$B:$B,[1]go_moves!$A:$A)</f>
        <v>143</v>
      </c>
    </row>
    <row r="1041" spans="1:11" x14ac:dyDescent="0.25">
      <c r="A1041" s="4" t="str">
        <f t="shared" si="178"/>
        <v>Moltres0146</v>
      </c>
      <c r="J1041" t="s">
        <v>159</v>
      </c>
      <c r="K1041">
        <f>_xlfn.XLOOKUP(J1041,[1]go_moves!$B:$B,[1]go_moves!$A:$A)</f>
        <v>95</v>
      </c>
    </row>
    <row r="1042" spans="1:11" x14ac:dyDescent="0.25">
      <c r="A1042" s="4" t="str">
        <f t="shared" si="178"/>
        <v>Moltres0146</v>
      </c>
      <c r="J1042" t="s">
        <v>36</v>
      </c>
      <c r="K1042">
        <f>_xlfn.XLOOKUP(J1042,[1]go_moves!$B:$B,[1]go_moves!$A:$A)</f>
        <v>185</v>
      </c>
    </row>
    <row r="1043" spans="1:11" x14ac:dyDescent="0.25">
      <c r="A1043" s="4" t="str">
        <f t="shared" si="178"/>
        <v>Moltres0146</v>
      </c>
      <c r="J1043" t="s">
        <v>311</v>
      </c>
      <c r="K1043" t="e">
        <f>_xlfn.XLOOKUP(J1043,[1]go_moves!$B:$B,[1]go_moves!$A:$A)</f>
        <v>#N/A</v>
      </c>
    </row>
    <row r="1044" spans="1:11" x14ac:dyDescent="0.25">
      <c r="A1044" s="4" t="str">
        <f t="shared" si="178"/>
        <v>Moltres0146</v>
      </c>
      <c r="J1044" t="s">
        <v>7</v>
      </c>
      <c r="K1044" t="e">
        <f>_xlfn.XLOOKUP(J1044,[1]go_moves!$B:$B,[1]go_moves!$A:$A)</f>
        <v>#N/A</v>
      </c>
    </row>
    <row r="1045" spans="1:11" x14ac:dyDescent="0.25">
      <c r="A1045" s="4" t="str">
        <f t="shared" si="178"/>
        <v>Moltres0146</v>
      </c>
      <c r="J1045" t="s">
        <v>8</v>
      </c>
      <c r="K1045" t="e">
        <f>_xlfn.XLOOKUP(J1045,[1]go_moves!$B:$B,[1]go_moves!$A:$A)</f>
        <v>#N/A</v>
      </c>
    </row>
    <row r="1046" spans="1:11" x14ac:dyDescent="0.25">
      <c r="A1046" s="4" t="s">
        <v>614</v>
      </c>
      <c r="C1046" t="s">
        <v>82</v>
      </c>
      <c r="D1046">
        <v>202</v>
      </c>
      <c r="E1046">
        <v>231</v>
      </c>
      <c r="F1046">
        <v>207</v>
      </c>
      <c r="G1046" s="2">
        <v>3.0000000000000001E-3</v>
      </c>
      <c r="H1046" s="1">
        <v>0.9</v>
      </c>
      <c r="I1046" t="s">
        <v>173</v>
      </c>
      <c r="J1046" t="s">
        <v>224</v>
      </c>
      <c r="K1046">
        <f>_xlfn.XLOOKUP(J1046,[1]go_moves!$B:$B,[1]go_moves!$A:$A)</f>
        <v>110</v>
      </c>
    </row>
    <row r="1047" spans="1:11" x14ac:dyDescent="0.25">
      <c r="A1047" s="4" t="str">
        <f t="shared" ref="A1047:A1050" si="179">A1046</f>
        <v>Galarian Moltres0146</v>
      </c>
      <c r="C1047" t="s">
        <v>28</v>
      </c>
      <c r="I1047" t="s">
        <v>73</v>
      </c>
      <c r="J1047" t="s">
        <v>75</v>
      </c>
      <c r="K1047">
        <f>_xlfn.XLOOKUP(J1047,[1]go_moves!$B:$B,[1]go_moves!$A:$A)</f>
        <v>177</v>
      </c>
    </row>
    <row r="1048" spans="1:11" x14ac:dyDescent="0.25">
      <c r="A1048" s="4" t="str">
        <f t="shared" si="179"/>
        <v>Galarian Moltres0146</v>
      </c>
      <c r="J1048" t="s">
        <v>177</v>
      </c>
      <c r="K1048">
        <f>_xlfn.XLOOKUP(J1048,[1]go_moves!$B:$B,[1]go_moves!$A:$A)</f>
        <v>235</v>
      </c>
    </row>
    <row r="1049" spans="1:11" x14ac:dyDescent="0.25">
      <c r="A1049" s="4" t="str">
        <f t="shared" si="179"/>
        <v>Galarian Moltres0146</v>
      </c>
      <c r="J1049" t="s">
        <v>7</v>
      </c>
      <c r="K1049" t="e">
        <f>_xlfn.XLOOKUP(J1049,[1]go_moves!$B:$B,[1]go_moves!$A:$A)</f>
        <v>#N/A</v>
      </c>
    </row>
    <row r="1050" spans="1:11" x14ac:dyDescent="0.25">
      <c r="A1050" s="4" t="str">
        <f t="shared" si="179"/>
        <v>Galarian Moltres0146</v>
      </c>
      <c r="J1050" t="s">
        <v>8</v>
      </c>
      <c r="K1050" t="e">
        <f>_xlfn.XLOOKUP(J1050,[1]go_moves!$B:$B,[1]go_moves!$A:$A)</f>
        <v>#N/A</v>
      </c>
    </row>
    <row r="1051" spans="1:11" x14ac:dyDescent="0.25">
      <c r="A1051" s="4" t="s">
        <v>615</v>
      </c>
      <c r="C1051" t="s">
        <v>39</v>
      </c>
      <c r="D1051">
        <v>119</v>
      </c>
      <c r="E1051">
        <v>91</v>
      </c>
      <c r="F1051">
        <v>121</v>
      </c>
      <c r="G1051" s="1">
        <v>0.4</v>
      </c>
      <c r="H1051" s="1">
        <v>0.09</v>
      </c>
      <c r="I1051" t="s">
        <v>281</v>
      </c>
      <c r="J1051" t="s">
        <v>43</v>
      </c>
      <c r="K1051">
        <f>_xlfn.XLOOKUP(J1051,[1]go_moves!$B:$B,[1]go_moves!$A:$A)</f>
        <v>107</v>
      </c>
    </row>
    <row r="1052" spans="1:11" x14ac:dyDescent="0.25">
      <c r="A1052" s="4" t="str">
        <f t="shared" ref="A1052:A1055" si="180">A1051</f>
        <v>Dratini0147</v>
      </c>
      <c r="I1052" t="s">
        <v>144</v>
      </c>
      <c r="J1052" t="s">
        <v>71</v>
      </c>
      <c r="K1052">
        <f>_xlfn.XLOOKUP(J1052,[1]go_moves!$B:$B,[1]go_moves!$A:$A)</f>
        <v>124</v>
      </c>
    </row>
    <row r="1053" spans="1:11" x14ac:dyDescent="0.25">
      <c r="A1053" s="4" t="str">
        <f t="shared" si="180"/>
        <v>Dratini0147</v>
      </c>
      <c r="J1053" t="s">
        <v>93</v>
      </c>
      <c r="K1053">
        <f>_xlfn.XLOOKUP(J1053,[1]go_moves!$B:$B,[1]go_moves!$A:$A)</f>
        <v>75</v>
      </c>
    </row>
    <row r="1054" spans="1:11" x14ac:dyDescent="0.25">
      <c r="A1054" s="4" t="str">
        <f t="shared" si="180"/>
        <v>Dratini0147</v>
      </c>
      <c r="J1054" t="s">
        <v>7</v>
      </c>
      <c r="K1054" t="e">
        <f>_xlfn.XLOOKUP(J1054,[1]go_moves!$B:$B,[1]go_moves!$A:$A)</f>
        <v>#N/A</v>
      </c>
    </row>
    <row r="1055" spans="1:11" x14ac:dyDescent="0.25">
      <c r="A1055" s="4" t="str">
        <f t="shared" si="180"/>
        <v>Dratini0147</v>
      </c>
      <c r="J1055" t="s">
        <v>8</v>
      </c>
      <c r="K1055" t="e">
        <f>_xlfn.XLOOKUP(J1055,[1]go_moves!$B:$B,[1]go_moves!$A:$A)</f>
        <v>#N/A</v>
      </c>
    </row>
    <row r="1056" spans="1:11" x14ac:dyDescent="0.25">
      <c r="A1056" s="4" t="s">
        <v>616</v>
      </c>
      <c r="C1056" t="s">
        <v>39</v>
      </c>
      <c r="D1056">
        <v>163</v>
      </c>
      <c r="E1056">
        <v>135</v>
      </c>
      <c r="F1056">
        <v>156</v>
      </c>
      <c r="G1056" s="1">
        <v>0.1</v>
      </c>
      <c r="H1056" s="1">
        <v>0.06</v>
      </c>
      <c r="I1056" t="s">
        <v>281</v>
      </c>
      <c r="J1056" t="s">
        <v>43</v>
      </c>
      <c r="K1056">
        <f>_xlfn.XLOOKUP(J1056,[1]go_moves!$B:$B,[1]go_moves!$A:$A)</f>
        <v>107</v>
      </c>
    </row>
    <row r="1057" spans="1:11" x14ac:dyDescent="0.25">
      <c r="A1057" s="4" t="str">
        <f t="shared" ref="A1057:A1061" si="181">A1056</f>
        <v>Dragonair0148</v>
      </c>
      <c r="I1057" t="s">
        <v>144</v>
      </c>
      <c r="J1057" t="s">
        <v>79</v>
      </c>
      <c r="K1057">
        <f>_xlfn.XLOOKUP(J1057,[1]go_moves!$B:$B,[1]go_moves!$A:$A)</f>
        <v>163</v>
      </c>
    </row>
    <row r="1058" spans="1:11" x14ac:dyDescent="0.25">
      <c r="A1058" s="4" t="str">
        <f t="shared" si="181"/>
        <v>Dragonair0148</v>
      </c>
      <c r="J1058" t="s">
        <v>269</v>
      </c>
      <c r="K1058">
        <f>_xlfn.XLOOKUP(J1058,[1]go_moves!$B:$B,[1]go_moves!$A:$A)</f>
        <v>125</v>
      </c>
    </row>
    <row r="1059" spans="1:11" x14ac:dyDescent="0.25">
      <c r="A1059" s="4" t="str">
        <f t="shared" si="181"/>
        <v>Dragonair0148</v>
      </c>
      <c r="J1059" t="s">
        <v>93</v>
      </c>
      <c r="K1059">
        <f>_xlfn.XLOOKUP(J1059,[1]go_moves!$B:$B,[1]go_moves!$A:$A)</f>
        <v>75</v>
      </c>
    </row>
    <row r="1060" spans="1:11" x14ac:dyDescent="0.25">
      <c r="A1060" s="4" t="str">
        <f t="shared" si="181"/>
        <v>Dragonair0148</v>
      </c>
      <c r="J1060" t="s">
        <v>7</v>
      </c>
      <c r="K1060" t="e">
        <f>_xlfn.XLOOKUP(J1060,[1]go_moves!$B:$B,[1]go_moves!$A:$A)</f>
        <v>#N/A</v>
      </c>
    </row>
    <row r="1061" spans="1:11" x14ac:dyDescent="0.25">
      <c r="A1061" s="4" t="str">
        <f t="shared" si="181"/>
        <v>Dragonair0148</v>
      </c>
      <c r="J1061" t="s">
        <v>8</v>
      </c>
      <c r="K1061" t="e">
        <f>_xlfn.XLOOKUP(J1061,[1]go_moves!$B:$B,[1]go_moves!$A:$A)</f>
        <v>#N/A</v>
      </c>
    </row>
    <row r="1062" spans="1:11" x14ac:dyDescent="0.25">
      <c r="A1062" s="4" t="s">
        <v>617</v>
      </c>
      <c r="C1062" t="s">
        <v>39</v>
      </c>
      <c r="D1062">
        <v>263</v>
      </c>
      <c r="E1062">
        <v>198</v>
      </c>
      <c r="F1062">
        <v>209</v>
      </c>
      <c r="G1062" s="1">
        <v>0.05</v>
      </c>
      <c r="H1062" s="1">
        <v>0.05</v>
      </c>
      <c r="I1062" t="s">
        <v>281</v>
      </c>
      <c r="J1062" t="s">
        <v>34</v>
      </c>
      <c r="K1062">
        <f>_xlfn.XLOOKUP(J1062,[1]go_moves!$B:$B,[1]go_moves!$A:$A)</f>
        <v>126</v>
      </c>
    </row>
    <row r="1063" spans="1:11" x14ac:dyDescent="0.25">
      <c r="A1063" s="4" t="str">
        <f t="shared" ref="A1063:A1070" si="182">A1062</f>
        <v>Dragonite0149</v>
      </c>
      <c r="C1063" t="s">
        <v>28</v>
      </c>
      <c r="I1063" t="s">
        <v>95</v>
      </c>
      <c r="J1063" t="s">
        <v>77</v>
      </c>
      <c r="K1063">
        <f>_xlfn.XLOOKUP(J1063,[1]go_moves!$B:$B,[1]go_moves!$A:$A)</f>
        <v>157</v>
      </c>
    </row>
    <row r="1064" spans="1:11" x14ac:dyDescent="0.25">
      <c r="A1064" s="4" t="str">
        <f t="shared" si="182"/>
        <v>Dragonite0149</v>
      </c>
      <c r="I1064" t="s">
        <v>72</v>
      </c>
      <c r="J1064" t="s">
        <v>85</v>
      </c>
      <c r="K1064">
        <f>_xlfn.XLOOKUP(J1064,[1]go_moves!$B:$B,[1]go_moves!$A:$A)</f>
        <v>76</v>
      </c>
    </row>
    <row r="1065" spans="1:11" x14ac:dyDescent="0.25">
      <c r="A1065" s="4" t="str">
        <f t="shared" si="182"/>
        <v>Dragonite0149</v>
      </c>
      <c r="J1065" t="s">
        <v>280</v>
      </c>
      <c r="K1065">
        <f>_xlfn.XLOOKUP(J1065,[1]go_moves!$B:$B,[1]go_moves!$A:$A)</f>
        <v>190</v>
      </c>
    </row>
    <row r="1066" spans="1:11" x14ac:dyDescent="0.25">
      <c r="A1066" s="4" t="str">
        <f t="shared" si="182"/>
        <v>Dragonite0149</v>
      </c>
      <c r="J1066" t="s">
        <v>292</v>
      </c>
      <c r="K1066">
        <f>_xlfn.XLOOKUP(J1066,[1]go_moves!$B:$B,[1]go_moves!$A:$A)</f>
        <v>216</v>
      </c>
    </row>
    <row r="1067" spans="1:11" x14ac:dyDescent="0.25">
      <c r="A1067" s="4" t="str">
        <f t="shared" si="182"/>
        <v>Dragonite0149</v>
      </c>
      <c r="J1067" t="s">
        <v>295</v>
      </c>
      <c r="K1067" t="e">
        <f>_xlfn.XLOOKUP(J1067,[1]go_moves!$B:$B,[1]go_moves!$A:$A)</f>
        <v>#N/A</v>
      </c>
    </row>
    <row r="1068" spans="1:11" x14ac:dyDescent="0.25">
      <c r="A1068" s="4" t="str">
        <f t="shared" si="182"/>
        <v>Dragonite0149</v>
      </c>
      <c r="J1068" t="s">
        <v>312</v>
      </c>
      <c r="K1068" t="e">
        <f>_xlfn.XLOOKUP(J1068,[1]go_moves!$B:$B,[1]go_moves!$A:$A)</f>
        <v>#N/A</v>
      </c>
    </row>
    <row r="1069" spans="1:11" x14ac:dyDescent="0.25">
      <c r="A1069" s="4" t="str">
        <f t="shared" si="182"/>
        <v>Dragonite0149</v>
      </c>
      <c r="J1069" t="s">
        <v>7</v>
      </c>
      <c r="K1069" t="e">
        <f>_xlfn.XLOOKUP(J1069,[1]go_moves!$B:$B,[1]go_moves!$A:$A)</f>
        <v>#N/A</v>
      </c>
    </row>
    <row r="1070" spans="1:11" x14ac:dyDescent="0.25">
      <c r="A1070" s="4" t="str">
        <f t="shared" si="182"/>
        <v>Dragonite0149</v>
      </c>
      <c r="J1070" t="s">
        <v>8</v>
      </c>
      <c r="K1070" t="e">
        <f>_xlfn.XLOOKUP(J1070,[1]go_moves!$B:$B,[1]go_moves!$A:$A)</f>
        <v>#N/A</v>
      </c>
    </row>
    <row r="1071" spans="1:11" x14ac:dyDescent="0.25">
      <c r="A1071" s="4" t="s">
        <v>618</v>
      </c>
      <c r="C1071" t="s">
        <v>119</v>
      </c>
      <c r="D1071">
        <v>300</v>
      </c>
      <c r="E1071">
        <v>182</v>
      </c>
      <c r="F1071">
        <v>214</v>
      </c>
      <c r="G1071" s="1">
        <v>0.06</v>
      </c>
      <c r="H1071" s="1">
        <v>0.1</v>
      </c>
      <c r="I1071" t="s">
        <v>55</v>
      </c>
      <c r="J1071" t="s">
        <v>22</v>
      </c>
      <c r="K1071">
        <f>_xlfn.XLOOKUP(J1071,[1]go_moves!$B:$B,[1]go_moves!$A:$A)</f>
        <v>82</v>
      </c>
    </row>
    <row r="1072" spans="1:11" x14ac:dyDescent="0.25">
      <c r="A1072" s="4" t="str">
        <f t="shared" ref="A1072:A1080" si="183">A1071</f>
        <v>Mewtwo0150</v>
      </c>
      <c r="I1072" t="s">
        <v>206</v>
      </c>
      <c r="J1072" t="s">
        <v>207</v>
      </c>
      <c r="K1072">
        <f>_xlfn.XLOOKUP(J1072,[1]go_moves!$B:$B,[1]go_moves!$A:$A)</f>
        <v>172</v>
      </c>
    </row>
    <row r="1073" spans="1:11" x14ac:dyDescent="0.25">
      <c r="A1073" s="4" t="str">
        <f t="shared" si="183"/>
        <v>Mewtwo0150</v>
      </c>
      <c r="J1073" t="s">
        <v>48</v>
      </c>
      <c r="K1073">
        <f>_xlfn.XLOOKUP(J1073,[1]go_moves!$B:$B,[1]go_moves!$A:$A)</f>
        <v>93</v>
      </c>
    </row>
    <row r="1074" spans="1:11" x14ac:dyDescent="0.25">
      <c r="A1074" s="4" t="str">
        <f t="shared" si="183"/>
        <v>Mewtwo0150</v>
      </c>
      <c r="J1074" t="s">
        <v>59</v>
      </c>
      <c r="K1074" t="e">
        <f>_xlfn.XLOOKUP(J1074,[1]go_moves!$B:$B,[1]go_moves!$A:$A)</f>
        <v>#N/A</v>
      </c>
    </row>
    <row r="1075" spans="1:11" x14ac:dyDescent="0.25">
      <c r="A1075" s="4" t="str">
        <f t="shared" si="183"/>
        <v>Mewtwo0150</v>
      </c>
      <c r="J1075" t="s">
        <v>104</v>
      </c>
      <c r="K1075">
        <f>_xlfn.XLOOKUP(J1075,[1]go_moves!$B:$B,[1]go_moves!$A:$A)</f>
        <v>123</v>
      </c>
    </row>
    <row r="1076" spans="1:11" x14ac:dyDescent="0.25">
      <c r="A1076" s="4" t="str">
        <f t="shared" si="183"/>
        <v>Mewtwo0150</v>
      </c>
      <c r="J1076" t="s">
        <v>313</v>
      </c>
      <c r="K1076" t="e">
        <f>_xlfn.XLOOKUP(J1076,[1]go_moves!$B:$B,[1]go_moves!$A:$A)</f>
        <v>#N/A</v>
      </c>
    </row>
    <row r="1077" spans="1:11" x14ac:dyDescent="0.25">
      <c r="A1077" s="4" t="str">
        <f t="shared" si="183"/>
        <v>Mewtwo0150</v>
      </c>
      <c r="J1077" t="s">
        <v>314</v>
      </c>
      <c r="K1077" t="e">
        <f>_xlfn.XLOOKUP(J1077,[1]go_moves!$B:$B,[1]go_moves!$A:$A)</f>
        <v>#N/A</v>
      </c>
    </row>
    <row r="1078" spans="1:11" x14ac:dyDescent="0.25">
      <c r="A1078" s="4" t="str">
        <f t="shared" si="183"/>
        <v>Mewtwo0150</v>
      </c>
      <c r="J1078" t="s">
        <v>315</v>
      </c>
      <c r="K1078" t="e">
        <f>_xlfn.XLOOKUP(J1078,[1]go_moves!$B:$B,[1]go_moves!$A:$A)</f>
        <v>#N/A</v>
      </c>
    </row>
    <row r="1079" spans="1:11" x14ac:dyDescent="0.25">
      <c r="A1079" s="4" t="str">
        <f t="shared" si="183"/>
        <v>Mewtwo0150</v>
      </c>
      <c r="J1079" t="s">
        <v>7</v>
      </c>
      <c r="K1079" t="e">
        <f>_xlfn.XLOOKUP(J1079,[1]go_moves!$B:$B,[1]go_moves!$A:$A)</f>
        <v>#N/A</v>
      </c>
    </row>
    <row r="1080" spans="1:11" x14ac:dyDescent="0.25">
      <c r="A1080" s="4" t="str">
        <f t="shared" si="183"/>
        <v>Mewtwo0150</v>
      </c>
      <c r="J1080" t="s">
        <v>8</v>
      </c>
      <c r="K1080" t="e">
        <f>_xlfn.XLOOKUP(J1080,[1]go_moves!$B:$B,[1]go_moves!$A:$A)</f>
        <v>#N/A</v>
      </c>
    </row>
    <row r="1081" spans="1:11" x14ac:dyDescent="0.25">
      <c r="A1081" s="4" t="s">
        <v>619</v>
      </c>
      <c r="C1081" t="s">
        <v>119</v>
      </c>
      <c r="D1081">
        <v>182</v>
      </c>
      <c r="E1081">
        <v>278</v>
      </c>
      <c r="F1081">
        <v>214</v>
      </c>
      <c r="G1081" s="1">
        <v>0.06</v>
      </c>
      <c r="H1081" s="1">
        <v>0</v>
      </c>
      <c r="I1081" t="s">
        <v>55</v>
      </c>
      <c r="J1081" t="s">
        <v>202</v>
      </c>
      <c r="K1081">
        <f>_xlfn.XLOOKUP(J1081,[1]go_moves!$B:$B,[1]go_moves!$A:$A)</f>
        <v>171</v>
      </c>
    </row>
    <row r="1082" spans="1:11" x14ac:dyDescent="0.25">
      <c r="A1082" s="4" t="str">
        <f t="shared" ref="A1082:A1087" si="184">A1081</f>
        <v>Mewtwo (Armored Mewtwo)0150</v>
      </c>
      <c r="I1082" t="s">
        <v>144</v>
      </c>
      <c r="J1082" t="s">
        <v>134</v>
      </c>
      <c r="K1082">
        <f>_xlfn.XLOOKUP(J1082,[1]go_moves!$B:$B,[1]go_moves!$A:$A)</f>
        <v>86</v>
      </c>
    </row>
    <row r="1083" spans="1:11" x14ac:dyDescent="0.25">
      <c r="A1083" s="4" t="str">
        <f t="shared" si="184"/>
        <v>Mewtwo (Armored Mewtwo)0150</v>
      </c>
      <c r="J1083" t="s">
        <v>208</v>
      </c>
      <c r="K1083">
        <f>_xlfn.XLOOKUP(J1083,[1]go_moves!$B:$B,[1]go_moves!$A:$A)</f>
        <v>188</v>
      </c>
    </row>
    <row r="1084" spans="1:11" x14ac:dyDescent="0.25">
      <c r="A1084" s="4" t="str">
        <f t="shared" si="184"/>
        <v>Mewtwo (Armored Mewtwo)0150</v>
      </c>
      <c r="J1084" t="s">
        <v>123</v>
      </c>
      <c r="K1084">
        <f>_xlfn.XLOOKUP(J1084,[1]go_moves!$B:$B,[1]go_moves!$A:$A)</f>
        <v>112</v>
      </c>
    </row>
    <row r="1085" spans="1:11" x14ac:dyDescent="0.25">
      <c r="A1085" s="4" t="str">
        <f t="shared" si="184"/>
        <v>Mewtwo (Armored Mewtwo)0150</v>
      </c>
      <c r="J1085" t="s">
        <v>314</v>
      </c>
      <c r="K1085" t="e">
        <f>_xlfn.XLOOKUP(J1085,[1]go_moves!$B:$B,[1]go_moves!$A:$A)</f>
        <v>#N/A</v>
      </c>
    </row>
    <row r="1086" spans="1:11" x14ac:dyDescent="0.25">
      <c r="A1086" s="4" t="str">
        <f t="shared" si="184"/>
        <v>Mewtwo (Armored Mewtwo)0150</v>
      </c>
      <c r="J1086" t="s">
        <v>7</v>
      </c>
      <c r="K1086" t="e">
        <f>_xlfn.XLOOKUP(J1086,[1]go_moves!$B:$B,[1]go_moves!$A:$A)</f>
        <v>#N/A</v>
      </c>
    </row>
    <row r="1087" spans="1:11" x14ac:dyDescent="0.25">
      <c r="A1087" s="4" t="str">
        <f t="shared" si="184"/>
        <v>Mewtwo (Armored Mewtwo)0150</v>
      </c>
      <c r="J1087" t="s">
        <v>8</v>
      </c>
      <c r="K1087" t="e">
        <f>_xlfn.XLOOKUP(J1087,[1]go_moves!$B:$B,[1]go_moves!$A:$A)</f>
        <v>#N/A</v>
      </c>
    </row>
    <row r="1088" spans="1:11" x14ac:dyDescent="0.25">
      <c r="A1088" s="4" t="s">
        <v>620</v>
      </c>
      <c r="C1088" t="s">
        <v>119</v>
      </c>
      <c r="D1088">
        <v>210</v>
      </c>
      <c r="E1088">
        <v>210</v>
      </c>
      <c r="F1088">
        <v>225</v>
      </c>
      <c r="G1088" s="1">
        <v>1</v>
      </c>
      <c r="H1088" s="1">
        <v>0</v>
      </c>
      <c r="I1088" t="s">
        <v>152</v>
      </c>
      <c r="J1088" t="s">
        <v>224</v>
      </c>
      <c r="K1088">
        <f>_xlfn.XLOOKUP(J1088,[1]go_moves!$B:$B,[1]go_moves!$A:$A)</f>
        <v>110</v>
      </c>
    </row>
    <row r="1089" spans="1:11" x14ac:dyDescent="0.25">
      <c r="A1089" s="4" t="str">
        <f t="shared" ref="A1089:A1112" si="185">A1088</f>
        <v>Mew0151</v>
      </c>
      <c r="I1089" t="s">
        <v>316</v>
      </c>
      <c r="J1089" t="s">
        <v>130</v>
      </c>
      <c r="K1089">
        <f>_xlfn.XLOOKUP(J1089,[1]go_moves!$B:$B,[1]go_moves!$A:$A)</f>
        <v>94</v>
      </c>
    </row>
    <row r="1090" spans="1:11" x14ac:dyDescent="0.25">
      <c r="A1090" s="4" t="str">
        <f t="shared" si="185"/>
        <v>Mew0151</v>
      </c>
      <c r="I1090" t="s">
        <v>95</v>
      </c>
      <c r="J1090" t="s">
        <v>133</v>
      </c>
      <c r="K1090">
        <f>_xlfn.XLOOKUP(J1090,[1]go_moves!$B:$B,[1]go_moves!$A:$A)</f>
        <v>137</v>
      </c>
    </row>
    <row r="1091" spans="1:11" x14ac:dyDescent="0.25">
      <c r="A1091" s="4" t="str">
        <f t="shared" si="185"/>
        <v>Mew0151</v>
      </c>
      <c r="I1091" t="s">
        <v>240</v>
      </c>
      <c r="J1091" t="s">
        <v>97</v>
      </c>
      <c r="K1091">
        <f>_xlfn.XLOOKUP(J1091,[1]go_moves!$B:$B,[1]go_moves!$A:$A)</f>
        <v>77</v>
      </c>
    </row>
    <row r="1092" spans="1:11" x14ac:dyDescent="0.25">
      <c r="A1092" s="4" t="str">
        <f t="shared" si="185"/>
        <v>Mew0151</v>
      </c>
      <c r="I1092" t="s">
        <v>62</v>
      </c>
      <c r="J1092" t="s">
        <v>155</v>
      </c>
      <c r="K1092">
        <f>_xlfn.XLOOKUP(J1092,[1]go_moves!$B:$B,[1]go_moves!$A:$A)</f>
        <v>129</v>
      </c>
    </row>
    <row r="1093" spans="1:11" x14ac:dyDescent="0.25">
      <c r="A1093" s="4" t="str">
        <f t="shared" si="185"/>
        <v>Mew0151</v>
      </c>
      <c r="I1093" t="s">
        <v>63</v>
      </c>
      <c r="J1093" t="s">
        <v>34</v>
      </c>
      <c r="K1093">
        <f>_xlfn.XLOOKUP(J1093,[1]go_moves!$B:$B,[1]go_moves!$A:$A)</f>
        <v>126</v>
      </c>
    </row>
    <row r="1094" spans="1:11" x14ac:dyDescent="0.25">
      <c r="A1094" s="4" t="str">
        <f t="shared" si="185"/>
        <v>Mew0151</v>
      </c>
      <c r="I1094" t="s">
        <v>148</v>
      </c>
      <c r="J1094" t="s">
        <v>265</v>
      </c>
      <c r="K1094">
        <f>_xlfn.XLOOKUP(J1094,[1]go_moves!$B:$B,[1]go_moves!$A:$A)</f>
        <v>187</v>
      </c>
    </row>
    <row r="1095" spans="1:11" x14ac:dyDescent="0.25">
      <c r="A1095" s="4" t="str">
        <f t="shared" si="185"/>
        <v>Mew0151</v>
      </c>
      <c r="I1095" t="s">
        <v>199</v>
      </c>
      <c r="J1095" t="s">
        <v>21</v>
      </c>
      <c r="K1095">
        <f>_xlfn.XLOOKUP(J1095,[1]go_moves!$B:$B,[1]go_moves!$A:$A)</f>
        <v>141</v>
      </c>
    </row>
    <row r="1096" spans="1:11" x14ac:dyDescent="0.25">
      <c r="A1096" s="4" t="str">
        <f t="shared" si="185"/>
        <v>Mew0151</v>
      </c>
      <c r="I1096" t="s">
        <v>252</v>
      </c>
      <c r="J1096" t="s">
        <v>49</v>
      </c>
      <c r="K1096">
        <f>_xlfn.XLOOKUP(J1096,[1]go_moves!$B:$B,[1]go_moves!$A:$A)</f>
        <v>91</v>
      </c>
    </row>
    <row r="1097" spans="1:11" x14ac:dyDescent="0.25">
      <c r="A1097" s="4" t="str">
        <f t="shared" si="185"/>
        <v>Mew0151</v>
      </c>
      <c r="I1097" t="s">
        <v>194</v>
      </c>
      <c r="J1097" t="s">
        <v>207</v>
      </c>
      <c r="K1097">
        <f>_xlfn.XLOOKUP(J1097,[1]go_moves!$B:$B,[1]go_moves!$A:$A)</f>
        <v>172</v>
      </c>
    </row>
    <row r="1098" spans="1:11" x14ac:dyDescent="0.25">
      <c r="A1098" s="4" t="str">
        <f t="shared" si="185"/>
        <v>Mew0151</v>
      </c>
      <c r="I1098" t="s">
        <v>72</v>
      </c>
      <c r="J1098" t="s">
        <v>120</v>
      </c>
      <c r="K1098">
        <f>_xlfn.XLOOKUP(J1098,[1]go_moves!$B:$B,[1]go_moves!$A:$A)</f>
        <v>186</v>
      </c>
    </row>
    <row r="1099" spans="1:11" x14ac:dyDescent="0.25">
      <c r="A1099" s="4" t="str">
        <f t="shared" si="185"/>
        <v>Mew0151</v>
      </c>
      <c r="I1099" t="s">
        <v>56</v>
      </c>
      <c r="J1099" t="s">
        <v>131</v>
      </c>
      <c r="K1099">
        <f>_xlfn.XLOOKUP(J1099,[1]go_moves!$B:$B,[1]go_moves!$A:$A)</f>
        <v>183</v>
      </c>
    </row>
    <row r="1100" spans="1:11" x14ac:dyDescent="0.25">
      <c r="A1100" s="4" t="str">
        <f t="shared" si="185"/>
        <v>Mew0151</v>
      </c>
      <c r="I1100" t="s">
        <v>117</v>
      </c>
      <c r="J1100" t="s">
        <v>85</v>
      </c>
      <c r="K1100">
        <f>_xlfn.XLOOKUP(J1100,[1]go_moves!$B:$B,[1]go_moves!$A:$A)</f>
        <v>76</v>
      </c>
    </row>
    <row r="1101" spans="1:11" x14ac:dyDescent="0.25">
      <c r="A1101" s="4" t="str">
        <f t="shared" si="185"/>
        <v>Mew0151</v>
      </c>
      <c r="I1101" t="s">
        <v>282</v>
      </c>
      <c r="J1101" t="s">
        <v>48</v>
      </c>
      <c r="K1101">
        <f>_xlfn.XLOOKUP(J1101,[1]go_moves!$B:$B,[1]go_moves!$A:$A)</f>
        <v>93</v>
      </c>
    </row>
    <row r="1102" spans="1:11" x14ac:dyDescent="0.25">
      <c r="A1102" s="4" t="str">
        <f t="shared" si="185"/>
        <v>Mew0151</v>
      </c>
      <c r="J1102" t="s">
        <v>186</v>
      </c>
      <c r="K1102">
        <f>_xlfn.XLOOKUP(J1102,[1]go_moves!$B:$B,[1]go_moves!$A:$A)</f>
        <v>105</v>
      </c>
    </row>
    <row r="1103" spans="1:11" x14ac:dyDescent="0.25">
      <c r="A1103" s="4" t="str">
        <f t="shared" si="185"/>
        <v>Mew0151</v>
      </c>
      <c r="J1103" t="s">
        <v>36</v>
      </c>
      <c r="K1103">
        <f>_xlfn.XLOOKUP(J1103,[1]go_moves!$B:$B,[1]go_moves!$A:$A)</f>
        <v>185</v>
      </c>
    </row>
    <row r="1104" spans="1:11" x14ac:dyDescent="0.25">
      <c r="A1104" s="4" t="str">
        <f t="shared" si="185"/>
        <v>Mew0151</v>
      </c>
      <c r="J1104" t="s">
        <v>59</v>
      </c>
      <c r="K1104" t="e">
        <f>_xlfn.XLOOKUP(J1104,[1]go_moves!$B:$B,[1]go_moves!$A:$A)</f>
        <v>#N/A</v>
      </c>
    </row>
    <row r="1105" spans="1:11" x14ac:dyDescent="0.25">
      <c r="A1105" s="4" t="str">
        <f t="shared" si="185"/>
        <v>Mew0151</v>
      </c>
      <c r="J1105" t="s">
        <v>160</v>
      </c>
      <c r="K1105">
        <f>_xlfn.XLOOKUP(J1105,[1]go_moves!$B:$B,[1]go_moves!$A:$A)</f>
        <v>109</v>
      </c>
    </row>
    <row r="1106" spans="1:11" x14ac:dyDescent="0.25">
      <c r="A1106" s="4" t="str">
        <f t="shared" si="185"/>
        <v>Mew0151</v>
      </c>
      <c r="J1106" t="s">
        <v>123</v>
      </c>
      <c r="K1106">
        <f>_xlfn.XLOOKUP(J1106,[1]go_moves!$B:$B,[1]go_moves!$A:$A)</f>
        <v>112</v>
      </c>
    </row>
    <row r="1107" spans="1:11" x14ac:dyDescent="0.25">
      <c r="A1107" s="4" t="str">
        <f t="shared" si="185"/>
        <v>Mew0151</v>
      </c>
      <c r="J1107" t="s">
        <v>11</v>
      </c>
      <c r="K1107">
        <f>_xlfn.XLOOKUP(J1107,[1]go_moves!$B:$B,[1]go_moves!$A:$A)</f>
        <v>153</v>
      </c>
    </row>
    <row r="1108" spans="1:11" x14ac:dyDescent="0.25">
      <c r="A1108" s="4" t="str">
        <f t="shared" si="185"/>
        <v>Mew0151</v>
      </c>
      <c r="J1108" t="s">
        <v>141</v>
      </c>
      <c r="K1108">
        <f>_xlfn.XLOOKUP(J1108,[1]go_moves!$B:$B,[1]go_moves!$A:$A)</f>
        <v>87</v>
      </c>
    </row>
    <row r="1109" spans="1:11" x14ac:dyDescent="0.25">
      <c r="A1109" s="4" t="str">
        <f t="shared" si="185"/>
        <v>Mew0151</v>
      </c>
      <c r="J1109" t="s">
        <v>229</v>
      </c>
      <c r="K1109">
        <f>_xlfn.XLOOKUP(J1109,[1]go_moves!$B:$B,[1]go_moves!$A:$A)</f>
        <v>193</v>
      </c>
    </row>
    <row r="1110" spans="1:11" x14ac:dyDescent="0.25">
      <c r="A1110" s="4" t="str">
        <f t="shared" si="185"/>
        <v>Mew0151</v>
      </c>
      <c r="J1110" t="s">
        <v>286</v>
      </c>
      <c r="K1110">
        <f>_xlfn.XLOOKUP(J1110,[1]go_moves!$B:$B,[1]go_moves!$A:$A)</f>
        <v>122</v>
      </c>
    </row>
    <row r="1111" spans="1:11" x14ac:dyDescent="0.25">
      <c r="A1111" s="4" t="str">
        <f t="shared" si="185"/>
        <v>Mew0151</v>
      </c>
      <c r="J1111" t="s">
        <v>104</v>
      </c>
      <c r="K1111">
        <f>_xlfn.XLOOKUP(J1111,[1]go_moves!$B:$B,[1]go_moves!$A:$A)</f>
        <v>123</v>
      </c>
    </row>
    <row r="1112" spans="1:11" x14ac:dyDescent="0.25">
      <c r="A1112" s="4" t="str">
        <f t="shared" si="185"/>
        <v>Mew0151</v>
      </c>
      <c r="J1112" t="s">
        <v>105</v>
      </c>
      <c r="K1112">
        <f>_xlfn.XLOOKUP(J1112,[1]go_moves!$B:$B,[1]go_moves!$A:$A)</f>
        <v>174</v>
      </c>
    </row>
    <row r="1113" spans="1:11" x14ac:dyDescent="0.25">
      <c r="A1113" s="4" t="s">
        <v>621</v>
      </c>
      <c r="C1113" t="s">
        <v>0</v>
      </c>
      <c r="D1113">
        <v>92</v>
      </c>
      <c r="E1113">
        <v>122</v>
      </c>
      <c r="F1113">
        <v>128</v>
      </c>
      <c r="G1113" s="1">
        <v>0.2</v>
      </c>
      <c r="H1113" s="1">
        <v>0.1</v>
      </c>
      <c r="I1113" t="s">
        <v>287</v>
      </c>
      <c r="J1113" t="s">
        <v>79</v>
      </c>
      <c r="K1113">
        <f>_xlfn.XLOOKUP(J1113,[1]go_moves!$B:$B,[1]go_moves!$A:$A)</f>
        <v>163</v>
      </c>
    </row>
    <row r="1114" spans="1:11" x14ac:dyDescent="0.25">
      <c r="A1114" s="4" t="str">
        <f t="shared" ref="A1114:A1117" si="186">A1113</f>
        <v>Chikorita0152</v>
      </c>
      <c r="I1114" t="s">
        <v>2</v>
      </c>
      <c r="J1114" t="s">
        <v>265</v>
      </c>
      <c r="K1114">
        <f>_xlfn.XLOOKUP(J1114,[1]go_moves!$B:$B,[1]go_moves!$A:$A)</f>
        <v>187</v>
      </c>
    </row>
    <row r="1115" spans="1:11" x14ac:dyDescent="0.25">
      <c r="A1115" s="4" t="str">
        <f t="shared" si="186"/>
        <v>Chikorita0152</v>
      </c>
      <c r="I1115" t="s">
        <v>3</v>
      </c>
      <c r="J1115" t="s">
        <v>120</v>
      </c>
      <c r="K1115">
        <f>_xlfn.XLOOKUP(J1115,[1]go_moves!$B:$B,[1]go_moves!$A:$A)</f>
        <v>186</v>
      </c>
    </row>
    <row r="1116" spans="1:11" x14ac:dyDescent="0.25">
      <c r="A1116" s="4" t="str">
        <f t="shared" si="186"/>
        <v>Chikorita0152</v>
      </c>
      <c r="J1116" t="s">
        <v>7</v>
      </c>
      <c r="K1116" t="e">
        <f>_xlfn.XLOOKUP(J1116,[1]go_moves!$B:$B,[1]go_moves!$A:$A)</f>
        <v>#N/A</v>
      </c>
    </row>
    <row r="1117" spans="1:11" x14ac:dyDescent="0.25">
      <c r="A1117" s="4" t="str">
        <f t="shared" si="186"/>
        <v>Chikorita0152</v>
      </c>
      <c r="J1117" t="s">
        <v>8</v>
      </c>
      <c r="K1117" t="e">
        <f>_xlfn.XLOOKUP(J1117,[1]go_moves!$B:$B,[1]go_moves!$A:$A)</f>
        <v>#N/A</v>
      </c>
    </row>
    <row r="1118" spans="1:11" x14ac:dyDescent="0.25">
      <c r="A1118" s="4" t="s">
        <v>622</v>
      </c>
      <c r="C1118" t="s">
        <v>0</v>
      </c>
      <c r="D1118">
        <v>122</v>
      </c>
      <c r="E1118">
        <v>155</v>
      </c>
      <c r="F1118">
        <v>155</v>
      </c>
      <c r="G1118" s="2">
        <v>0.125</v>
      </c>
      <c r="H1118" s="1">
        <v>7.0000000000000007E-2</v>
      </c>
      <c r="I1118" t="s">
        <v>287</v>
      </c>
      <c r="J1118" t="s">
        <v>224</v>
      </c>
      <c r="K1118">
        <f>_xlfn.XLOOKUP(J1118,[1]go_moves!$B:$B,[1]go_moves!$A:$A)</f>
        <v>110</v>
      </c>
    </row>
    <row r="1119" spans="1:11" x14ac:dyDescent="0.25">
      <c r="A1119" s="4" t="str">
        <f t="shared" ref="A1119:A1122" si="187">A1118</f>
        <v>Bayleef0153</v>
      </c>
      <c r="I1119" t="s">
        <v>10</v>
      </c>
      <c r="J1119" t="s">
        <v>265</v>
      </c>
      <c r="K1119">
        <f>_xlfn.XLOOKUP(J1119,[1]go_moves!$B:$B,[1]go_moves!$A:$A)</f>
        <v>187</v>
      </c>
    </row>
    <row r="1120" spans="1:11" x14ac:dyDescent="0.25">
      <c r="A1120" s="4" t="str">
        <f t="shared" si="187"/>
        <v>Bayleef0153</v>
      </c>
      <c r="I1120" t="s">
        <v>2</v>
      </c>
      <c r="J1120" t="s">
        <v>120</v>
      </c>
      <c r="K1120">
        <f>_xlfn.XLOOKUP(J1120,[1]go_moves!$B:$B,[1]go_moves!$A:$A)</f>
        <v>186</v>
      </c>
    </row>
    <row r="1121" spans="1:11" x14ac:dyDescent="0.25">
      <c r="A1121" s="4" t="str">
        <f t="shared" si="187"/>
        <v>Bayleef0153</v>
      </c>
      <c r="J1121" t="s">
        <v>7</v>
      </c>
      <c r="K1121" t="e">
        <f>_xlfn.XLOOKUP(J1121,[1]go_moves!$B:$B,[1]go_moves!$A:$A)</f>
        <v>#N/A</v>
      </c>
    </row>
    <row r="1122" spans="1:11" x14ac:dyDescent="0.25">
      <c r="A1122" s="4" t="str">
        <f t="shared" si="187"/>
        <v>Bayleef0153</v>
      </c>
      <c r="J1122" t="s">
        <v>8</v>
      </c>
      <c r="K1122" t="e">
        <f>_xlfn.XLOOKUP(J1122,[1]go_moves!$B:$B,[1]go_moves!$A:$A)</f>
        <v>#N/A</v>
      </c>
    </row>
    <row r="1123" spans="1:11" x14ac:dyDescent="0.25">
      <c r="A1123" s="4" t="s">
        <v>623</v>
      </c>
      <c r="C1123" t="s">
        <v>0</v>
      </c>
      <c r="D1123">
        <v>168</v>
      </c>
      <c r="E1123">
        <v>202</v>
      </c>
      <c r="F1123">
        <v>190</v>
      </c>
      <c r="G1123" s="1">
        <v>0.05</v>
      </c>
      <c r="H1123" s="1">
        <v>0.05</v>
      </c>
      <c r="I1123" t="s">
        <v>287</v>
      </c>
      <c r="J1123" t="s">
        <v>134</v>
      </c>
      <c r="K1123">
        <f>_xlfn.XLOOKUP(J1123,[1]go_moves!$B:$B,[1]go_moves!$A:$A)</f>
        <v>86</v>
      </c>
    </row>
    <row r="1124" spans="1:11" x14ac:dyDescent="0.25">
      <c r="A1124" s="4" t="str">
        <f t="shared" ref="A1124:A1128" si="188">A1123</f>
        <v>Meganium0154</v>
      </c>
      <c r="I1124" t="s">
        <v>10</v>
      </c>
      <c r="J1124" t="s">
        <v>13</v>
      </c>
      <c r="K1124">
        <f>_xlfn.XLOOKUP(J1124,[1]go_moves!$B:$B,[1]go_moves!$A:$A)</f>
        <v>98</v>
      </c>
    </row>
    <row r="1125" spans="1:11" x14ac:dyDescent="0.25">
      <c r="A1125" s="4" t="str">
        <f t="shared" si="188"/>
        <v>Meganium0154</v>
      </c>
      <c r="I1125" t="s">
        <v>3</v>
      </c>
      <c r="J1125" t="s">
        <v>11</v>
      </c>
      <c r="K1125">
        <f>_xlfn.XLOOKUP(J1125,[1]go_moves!$B:$B,[1]go_moves!$A:$A)</f>
        <v>153</v>
      </c>
    </row>
    <row r="1126" spans="1:11" x14ac:dyDescent="0.25">
      <c r="A1126" s="4" t="str">
        <f t="shared" si="188"/>
        <v>Meganium0154</v>
      </c>
      <c r="J1126" t="s">
        <v>14</v>
      </c>
      <c r="K1126" t="e">
        <f>_xlfn.XLOOKUP(J1126,[1]go_moves!$B:$B,[1]go_moves!$A:$A)</f>
        <v>#N/A</v>
      </c>
    </row>
    <row r="1127" spans="1:11" x14ac:dyDescent="0.25">
      <c r="A1127" s="4" t="str">
        <f t="shared" si="188"/>
        <v>Meganium0154</v>
      </c>
      <c r="J1127" t="s">
        <v>7</v>
      </c>
      <c r="K1127" t="e">
        <f>_xlfn.XLOOKUP(J1127,[1]go_moves!$B:$B,[1]go_moves!$A:$A)</f>
        <v>#N/A</v>
      </c>
    </row>
    <row r="1128" spans="1:11" x14ac:dyDescent="0.25">
      <c r="A1128" s="4" t="str">
        <f t="shared" si="188"/>
        <v>Meganium0154</v>
      </c>
      <c r="J1128" t="s">
        <v>8</v>
      </c>
      <c r="K1128" t="e">
        <f>_xlfn.XLOOKUP(J1128,[1]go_moves!$B:$B,[1]go_moves!$A:$A)</f>
        <v>#N/A</v>
      </c>
    </row>
    <row r="1129" spans="1:11" x14ac:dyDescent="0.25">
      <c r="A1129" s="4" t="s">
        <v>624</v>
      </c>
      <c r="C1129" t="s">
        <v>17</v>
      </c>
      <c r="D1129">
        <v>116</v>
      </c>
      <c r="E1129">
        <v>93</v>
      </c>
      <c r="F1129">
        <v>118</v>
      </c>
      <c r="G1129" s="1">
        <v>0.2</v>
      </c>
      <c r="H1129" s="1">
        <v>0.1</v>
      </c>
      <c r="I1129" t="s">
        <v>18</v>
      </c>
      <c r="J1129" t="s">
        <v>21</v>
      </c>
      <c r="K1129">
        <f>_xlfn.XLOOKUP(J1129,[1]go_moves!$B:$B,[1]go_moves!$A:$A)</f>
        <v>141</v>
      </c>
    </row>
    <row r="1130" spans="1:11" x14ac:dyDescent="0.25">
      <c r="A1130" s="4" t="str">
        <f t="shared" ref="A1130:A1133" si="189">A1129</f>
        <v>Cyndaquil0155</v>
      </c>
      <c r="I1130" t="s">
        <v>2</v>
      </c>
      <c r="J1130" t="s">
        <v>22</v>
      </c>
      <c r="K1130">
        <f>_xlfn.XLOOKUP(J1130,[1]go_moves!$B:$B,[1]go_moves!$A:$A)</f>
        <v>82</v>
      </c>
    </row>
    <row r="1131" spans="1:11" x14ac:dyDescent="0.25">
      <c r="A1131" s="4" t="str">
        <f t="shared" si="189"/>
        <v>Cyndaquil0155</v>
      </c>
      <c r="J1131" t="s">
        <v>164</v>
      </c>
      <c r="K1131">
        <f>_xlfn.XLOOKUP(J1131,[1]go_moves!$B:$B,[1]go_moves!$A:$A)</f>
        <v>159</v>
      </c>
    </row>
    <row r="1132" spans="1:11" x14ac:dyDescent="0.25">
      <c r="A1132" s="4" t="str">
        <f t="shared" si="189"/>
        <v>Cyndaquil0155</v>
      </c>
      <c r="J1132" t="s">
        <v>7</v>
      </c>
      <c r="K1132" t="e">
        <f>_xlfn.XLOOKUP(J1132,[1]go_moves!$B:$B,[1]go_moves!$A:$A)</f>
        <v>#N/A</v>
      </c>
    </row>
    <row r="1133" spans="1:11" x14ac:dyDescent="0.25">
      <c r="A1133" s="4" t="str">
        <f t="shared" si="189"/>
        <v>Cyndaquil0155</v>
      </c>
      <c r="J1133" t="s">
        <v>8</v>
      </c>
      <c r="K1133" t="e">
        <f>_xlfn.XLOOKUP(J1133,[1]go_moves!$B:$B,[1]go_moves!$A:$A)</f>
        <v>#N/A</v>
      </c>
    </row>
    <row r="1134" spans="1:11" x14ac:dyDescent="0.25">
      <c r="A1134" s="4" t="s">
        <v>625</v>
      </c>
      <c r="C1134" t="s">
        <v>17</v>
      </c>
      <c r="D1134">
        <v>158</v>
      </c>
      <c r="E1134">
        <v>126</v>
      </c>
      <c r="F1134">
        <v>151</v>
      </c>
      <c r="G1134" s="2">
        <v>0.125</v>
      </c>
      <c r="H1134" s="1">
        <v>7.0000000000000007E-2</v>
      </c>
      <c r="I1134" t="s">
        <v>18</v>
      </c>
      <c r="J1134" t="s">
        <v>80</v>
      </c>
      <c r="K1134">
        <f>_xlfn.XLOOKUP(J1134,[1]go_moves!$B:$B,[1]go_moves!$A:$A)</f>
        <v>83</v>
      </c>
    </row>
    <row r="1135" spans="1:11" x14ac:dyDescent="0.25">
      <c r="A1135" s="4" t="str">
        <f t="shared" ref="A1135:A1138" si="190">A1134</f>
        <v>Quilava0156</v>
      </c>
      <c r="I1135" t="s">
        <v>2</v>
      </c>
      <c r="J1135" t="s">
        <v>21</v>
      </c>
      <c r="K1135">
        <f>_xlfn.XLOOKUP(J1135,[1]go_moves!$B:$B,[1]go_moves!$A:$A)</f>
        <v>141</v>
      </c>
    </row>
    <row r="1136" spans="1:11" x14ac:dyDescent="0.25">
      <c r="A1136" s="4" t="str">
        <f t="shared" si="190"/>
        <v>Quilava0156</v>
      </c>
      <c r="J1136" t="s">
        <v>22</v>
      </c>
      <c r="K1136">
        <f>_xlfn.XLOOKUP(J1136,[1]go_moves!$B:$B,[1]go_moves!$A:$A)</f>
        <v>82</v>
      </c>
    </row>
    <row r="1137" spans="1:11" x14ac:dyDescent="0.25">
      <c r="A1137" s="4" t="str">
        <f t="shared" si="190"/>
        <v>Quilava0156</v>
      </c>
      <c r="J1137" t="s">
        <v>7</v>
      </c>
      <c r="K1137" t="e">
        <f>_xlfn.XLOOKUP(J1137,[1]go_moves!$B:$B,[1]go_moves!$A:$A)</f>
        <v>#N/A</v>
      </c>
    </row>
    <row r="1138" spans="1:11" x14ac:dyDescent="0.25">
      <c r="A1138" s="4" t="str">
        <f t="shared" si="190"/>
        <v>Quilava0156</v>
      </c>
      <c r="J1138" t="s">
        <v>8</v>
      </c>
      <c r="K1138" t="e">
        <f>_xlfn.XLOOKUP(J1138,[1]go_moves!$B:$B,[1]go_moves!$A:$A)</f>
        <v>#N/A</v>
      </c>
    </row>
    <row r="1139" spans="1:11" x14ac:dyDescent="0.25">
      <c r="A1139" s="4" t="s">
        <v>626</v>
      </c>
      <c r="C1139" t="s">
        <v>17</v>
      </c>
      <c r="D1139">
        <v>223</v>
      </c>
      <c r="E1139">
        <v>173</v>
      </c>
      <c r="F1139">
        <v>186</v>
      </c>
      <c r="G1139" s="1">
        <v>0.05</v>
      </c>
      <c r="H1139" s="1">
        <v>0.05</v>
      </c>
      <c r="I1139" t="s">
        <v>18</v>
      </c>
      <c r="J1139" t="s">
        <v>35</v>
      </c>
      <c r="K1139">
        <f>_xlfn.XLOOKUP(J1139,[1]go_moves!$B:$B,[1]go_moves!$A:$A)</f>
        <v>143</v>
      </c>
    </row>
    <row r="1140" spans="1:11" x14ac:dyDescent="0.25">
      <c r="A1140" s="4" t="str">
        <f t="shared" ref="A1140:A1144" si="191">A1139</f>
        <v>Typhlosion0157</v>
      </c>
      <c r="I1140" t="s">
        <v>227</v>
      </c>
      <c r="J1140" t="s">
        <v>36</v>
      </c>
      <c r="K1140">
        <f>_xlfn.XLOOKUP(J1140,[1]go_moves!$B:$B,[1]go_moves!$A:$A)</f>
        <v>185</v>
      </c>
    </row>
    <row r="1141" spans="1:11" x14ac:dyDescent="0.25">
      <c r="A1141" s="4" t="str">
        <f t="shared" si="191"/>
        <v>Typhlosion0157</v>
      </c>
      <c r="I1141" t="s">
        <v>252</v>
      </c>
      <c r="J1141" t="s">
        <v>11</v>
      </c>
      <c r="K1141">
        <f>_xlfn.XLOOKUP(J1141,[1]go_moves!$B:$B,[1]go_moves!$A:$A)</f>
        <v>153</v>
      </c>
    </row>
    <row r="1142" spans="1:11" x14ac:dyDescent="0.25">
      <c r="A1142" s="4" t="str">
        <f t="shared" si="191"/>
        <v>Typhlosion0157</v>
      </c>
      <c r="J1142" t="s">
        <v>38</v>
      </c>
      <c r="K1142" t="e">
        <f>_xlfn.XLOOKUP(J1142,[1]go_moves!$B:$B,[1]go_moves!$A:$A)</f>
        <v>#N/A</v>
      </c>
    </row>
    <row r="1143" spans="1:11" x14ac:dyDescent="0.25">
      <c r="A1143" s="4" t="str">
        <f t="shared" si="191"/>
        <v>Typhlosion0157</v>
      </c>
      <c r="J1143" t="s">
        <v>7</v>
      </c>
      <c r="K1143" t="e">
        <f>_xlfn.XLOOKUP(J1143,[1]go_moves!$B:$B,[1]go_moves!$A:$A)</f>
        <v>#N/A</v>
      </c>
    </row>
    <row r="1144" spans="1:11" x14ac:dyDescent="0.25">
      <c r="A1144" s="4" t="str">
        <f t="shared" si="191"/>
        <v>Typhlosion0157</v>
      </c>
      <c r="J1144" t="s">
        <v>8</v>
      </c>
      <c r="K1144" t="e">
        <f>_xlfn.XLOOKUP(J1144,[1]go_moves!$B:$B,[1]go_moves!$A:$A)</f>
        <v>#N/A</v>
      </c>
    </row>
    <row r="1145" spans="1:11" x14ac:dyDescent="0.25">
      <c r="A1145" s="4" t="s">
        <v>627</v>
      </c>
      <c r="C1145" t="s">
        <v>40</v>
      </c>
      <c r="D1145">
        <v>117</v>
      </c>
      <c r="E1145">
        <v>109</v>
      </c>
      <c r="F1145">
        <v>137</v>
      </c>
      <c r="G1145" s="1">
        <v>0.2</v>
      </c>
      <c r="H1145" s="1">
        <v>0.1</v>
      </c>
      <c r="I1145" t="s">
        <v>19</v>
      </c>
      <c r="J1145" t="s">
        <v>42</v>
      </c>
      <c r="K1145">
        <f>_xlfn.XLOOKUP(J1145,[1]go_moves!$B:$B,[1]go_moves!$A:$A)</f>
        <v>106</v>
      </c>
    </row>
    <row r="1146" spans="1:11" x14ac:dyDescent="0.25">
      <c r="A1146" s="4" t="str">
        <f t="shared" ref="A1146:A1149" si="192">A1145</f>
        <v>Totodile0158</v>
      </c>
      <c r="I1146" t="s">
        <v>46</v>
      </c>
      <c r="J1146" t="s">
        <v>83</v>
      </c>
      <c r="K1146">
        <f>_xlfn.XLOOKUP(J1146,[1]go_moves!$B:$B,[1]go_moves!$A:$A)</f>
        <v>191</v>
      </c>
    </row>
    <row r="1147" spans="1:11" x14ac:dyDescent="0.25">
      <c r="A1147" s="4" t="str">
        <f t="shared" si="192"/>
        <v>Totodile0158</v>
      </c>
      <c r="J1147" t="s">
        <v>44</v>
      </c>
      <c r="K1147">
        <f>_xlfn.XLOOKUP(J1147,[1]go_moves!$B:$B,[1]go_moves!$A:$A)</f>
        <v>145</v>
      </c>
    </row>
    <row r="1148" spans="1:11" x14ac:dyDescent="0.25">
      <c r="A1148" s="4" t="str">
        <f t="shared" si="192"/>
        <v>Totodile0158</v>
      </c>
      <c r="J1148" t="s">
        <v>7</v>
      </c>
      <c r="K1148" t="e">
        <f>_xlfn.XLOOKUP(J1148,[1]go_moves!$B:$B,[1]go_moves!$A:$A)</f>
        <v>#N/A</v>
      </c>
    </row>
    <row r="1149" spans="1:11" x14ac:dyDescent="0.25">
      <c r="A1149" s="4" t="str">
        <f t="shared" si="192"/>
        <v>Totodile0158</v>
      </c>
      <c r="J1149" t="s">
        <v>8</v>
      </c>
      <c r="K1149" t="e">
        <f>_xlfn.XLOOKUP(J1149,[1]go_moves!$B:$B,[1]go_moves!$A:$A)</f>
        <v>#N/A</v>
      </c>
    </row>
    <row r="1150" spans="1:11" x14ac:dyDescent="0.25">
      <c r="A1150" s="4" t="s">
        <v>628</v>
      </c>
      <c r="C1150" t="s">
        <v>40</v>
      </c>
      <c r="D1150">
        <v>150</v>
      </c>
      <c r="E1150">
        <v>142</v>
      </c>
      <c r="F1150">
        <v>163</v>
      </c>
      <c r="G1150" s="2">
        <v>0.125</v>
      </c>
      <c r="H1150" s="1">
        <v>7.0000000000000007E-2</v>
      </c>
      <c r="I1150" t="s">
        <v>19</v>
      </c>
      <c r="J1150" t="s">
        <v>83</v>
      </c>
      <c r="K1150">
        <f>_xlfn.XLOOKUP(J1150,[1]go_moves!$B:$B,[1]go_moves!$A:$A)</f>
        <v>191</v>
      </c>
    </row>
    <row r="1151" spans="1:11" x14ac:dyDescent="0.25">
      <c r="A1151" s="4" t="str">
        <f t="shared" ref="A1151:A1154" si="193">A1150</f>
        <v>Croconaw0159</v>
      </c>
      <c r="I1151" t="s">
        <v>46</v>
      </c>
      <c r="J1151" t="s">
        <v>139</v>
      </c>
      <c r="K1151">
        <f>_xlfn.XLOOKUP(J1151,[1]go_moves!$B:$B,[1]go_moves!$A:$A)</f>
        <v>88</v>
      </c>
    </row>
    <row r="1152" spans="1:11" x14ac:dyDescent="0.25">
      <c r="A1152" s="4" t="str">
        <f t="shared" si="193"/>
        <v>Croconaw0159</v>
      </c>
      <c r="J1152" t="s">
        <v>44</v>
      </c>
      <c r="K1152">
        <f>_xlfn.XLOOKUP(J1152,[1]go_moves!$B:$B,[1]go_moves!$A:$A)</f>
        <v>145</v>
      </c>
    </row>
    <row r="1153" spans="1:11" x14ac:dyDescent="0.25">
      <c r="A1153" s="4" t="str">
        <f t="shared" si="193"/>
        <v>Croconaw0159</v>
      </c>
      <c r="J1153" t="s">
        <v>7</v>
      </c>
      <c r="K1153" t="e">
        <f>_xlfn.XLOOKUP(J1153,[1]go_moves!$B:$B,[1]go_moves!$A:$A)</f>
        <v>#N/A</v>
      </c>
    </row>
    <row r="1154" spans="1:11" x14ac:dyDescent="0.25">
      <c r="A1154" s="4" t="str">
        <f t="shared" si="193"/>
        <v>Croconaw0159</v>
      </c>
      <c r="J1154" t="s">
        <v>8</v>
      </c>
      <c r="K1154" t="e">
        <f>_xlfn.XLOOKUP(J1154,[1]go_moves!$B:$B,[1]go_moves!$A:$A)</f>
        <v>#N/A</v>
      </c>
    </row>
    <row r="1155" spans="1:11" x14ac:dyDescent="0.25">
      <c r="A1155" s="4" t="s">
        <v>629</v>
      </c>
      <c r="C1155" t="s">
        <v>40</v>
      </c>
      <c r="D1155">
        <v>205</v>
      </c>
      <c r="E1155">
        <v>188</v>
      </c>
      <c r="F1155">
        <v>198</v>
      </c>
      <c r="G1155" s="1">
        <v>0.05</v>
      </c>
      <c r="H1155" s="1">
        <v>0.05</v>
      </c>
      <c r="I1155" t="s">
        <v>45</v>
      </c>
      <c r="J1155" t="s">
        <v>83</v>
      </c>
      <c r="K1155">
        <f>_xlfn.XLOOKUP(J1155,[1]go_moves!$B:$B,[1]go_moves!$A:$A)</f>
        <v>191</v>
      </c>
    </row>
    <row r="1156" spans="1:11" x14ac:dyDescent="0.25">
      <c r="A1156" s="4" t="str">
        <f t="shared" ref="A1156:A1160" si="194">A1155</f>
        <v>Feraligatr0160</v>
      </c>
      <c r="I1156" t="s">
        <v>317</v>
      </c>
      <c r="J1156" t="s">
        <v>47</v>
      </c>
      <c r="K1156">
        <f>_xlfn.XLOOKUP(J1156,[1]go_moves!$B:$B,[1]go_moves!$A:$A)</f>
        <v>147</v>
      </c>
    </row>
    <row r="1157" spans="1:11" x14ac:dyDescent="0.25">
      <c r="A1157" s="4" t="str">
        <f t="shared" si="194"/>
        <v>Feraligatr0160</v>
      </c>
      <c r="I1157" t="s">
        <v>282</v>
      </c>
      <c r="J1157" t="s">
        <v>48</v>
      </c>
      <c r="K1157">
        <f>_xlfn.XLOOKUP(J1157,[1]go_moves!$B:$B,[1]go_moves!$A:$A)</f>
        <v>93</v>
      </c>
    </row>
    <row r="1158" spans="1:11" x14ac:dyDescent="0.25">
      <c r="A1158" s="4" t="str">
        <f t="shared" si="194"/>
        <v>Feraligatr0160</v>
      </c>
      <c r="I1158" t="s">
        <v>236</v>
      </c>
      <c r="J1158" t="s">
        <v>51</v>
      </c>
      <c r="K1158" t="e">
        <f>_xlfn.XLOOKUP(J1158,[1]go_moves!$B:$B,[1]go_moves!$A:$A)</f>
        <v>#N/A</v>
      </c>
    </row>
    <row r="1159" spans="1:11" x14ac:dyDescent="0.25">
      <c r="A1159" s="4" t="str">
        <f t="shared" si="194"/>
        <v>Feraligatr0160</v>
      </c>
      <c r="J1159" t="s">
        <v>7</v>
      </c>
      <c r="K1159" t="e">
        <f>_xlfn.XLOOKUP(J1159,[1]go_moves!$B:$B,[1]go_moves!$A:$A)</f>
        <v>#N/A</v>
      </c>
    </row>
    <row r="1160" spans="1:11" x14ac:dyDescent="0.25">
      <c r="A1160" s="4" t="str">
        <f t="shared" si="194"/>
        <v>Feraligatr0160</v>
      </c>
      <c r="J1160" t="s">
        <v>8</v>
      </c>
      <c r="K1160" t="e">
        <f>_xlfn.XLOOKUP(J1160,[1]go_moves!$B:$B,[1]go_moves!$A:$A)</f>
        <v>#N/A</v>
      </c>
    </row>
    <row r="1161" spans="1:11" x14ac:dyDescent="0.25">
      <c r="A1161" s="4" t="s">
        <v>630</v>
      </c>
      <c r="C1161" t="s">
        <v>68</v>
      </c>
      <c r="D1161">
        <v>79</v>
      </c>
      <c r="E1161">
        <v>73</v>
      </c>
      <c r="F1161">
        <v>111</v>
      </c>
      <c r="G1161" s="1">
        <v>0.5</v>
      </c>
      <c r="H1161" s="1">
        <v>0.2</v>
      </c>
      <c r="I1161" t="s">
        <v>69</v>
      </c>
      <c r="J1161" t="s">
        <v>118</v>
      </c>
      <c r="K1161">
        <f>_xlfn.XLOOKUP(J1161,[1]go_moves!$B:$B,[1]go_moves!$A:$A)</f>
        <v>158</v>
      </c>
    </row>
    <row r="1162" spans="1:11" x14ac:dyDescent="0.25">
      <c r="A1162" s="4" t="str">
        <f t="shared" ref="A1162:A1163" si="195">A1161</f>
        <v>Sentret0161</v>
      </c>
      <c r="I1162" t="s">
        <v>19</v>
      </c>
      <c r="J1162" t="s">
        <v>80</v>
      </c>
      <c r="K1162">
        <f>_xlfn.XLOOKUP(J1162,[1]go_moves!$B:$B,[1]go_moves!$A:$A)</f>
        <v>83</v>
      </c>
    </row>
    <row r="1163" spans="1:11" x14ac:dyDescent="0.25">
      <c r="A1163" s="4" t="str">
        <f t="shared" si="195"/>
        <v>Sentret0161</v>
      </c>
      <c r="J1163" t="s">
        <v>120</v>
      </c>
      <c r="K1163">
        <f>_xlfn.XLOOKUP(J1163,[1]go_moves!$B:$B,[1]go_moves!$A:$A)</f>
        <v>186</v>
      </c>
    </row>
    <row r="1164" spans="1:11" x14ac:dyDescent="0.25">
      <c r="A1164" s="4" t="s">
        <v>631</v>
      </c>
      <c r="C1164" t="s">
        <v>68</v>
      </c>
      <c r="D1164">
        <v>148</v>
      </c>
      <c r="E1164">
        <v>125</v>
      </c>
      <c r="F1164">
        <v>198</v>
      </c>
      <c r="G1164" s="1">
        <v>0.15</v>
      </c>
      <c r="H1164" s="1">
        <v>7.0000000000000007E-2</v>
      </c>
      <c r="I1164" t="s">
        <v>69</v>
      </c>
      <c r="J1164" t="s">
        <v>118</v>
      </c>
      <c r="K1164">
        <f>_xlfn.XLOOKUP(J1164,[1]go_moves!$B:$B,[1]go_moves!$A:$A)</f>
        <v>158</v>
      </c>
    </row>
    <row r="1165" spans="1:11" x14ac:dyDescent="0.25">
      <c r="A1165" s="4" t="str">
        <f t="shared" ref="A1165:A1166" si="196">A1164</f>
        <v>Furret0162</v>
      </c>
      <c r="I1165" t="s">
        <v>173</v>
      </c>
      <c r="J1165" t="s">
        <v>80</v>
      </c>
      <c r="K1165">
        <f>_xlfn.XLOOKUP(J1165,[1]go_moves!$B:$B,[1]go_moves!$A:$A)</f>
        <v>83</v>
      </c>
    </row>
    <row r="1166" spans="1:11" x14ac:dyDescent="0.25">
      <c r="A1166" s="4" t="str">
        <f t="shared" si="196"/>
        <v>Furret0162</v>
      </c>
      <c r="J1166" t="s">
        <v>85</v>
      </c>
      <c r="K1166">
        <f>_xlfn.XLOOKUP(J1166,[1]go_moves!$B:$B,[1]go_moves!$A:$A)</f>
        <v>76</v>
      </c>
    </row>
    <row r="1167" spans="1:11" x14ac:dyDescent="0.25">
      <c r="A1167" s="4" t="s">
        <v>632</v>
      </c>
      <c r="C1167" t="s">
        <v>68</v>
      </c>
      <c r="D1167">
        <v>67</v>
      </c>
      <c r="E1167">
        <v>88</v>
      </c>
      <c r="F1167">
        <v>155</v>
      </c>
      <c r="G1167" s="1">
        <v>0.5</v>
      </c>
      <c r="H1167" s="1">
        <v>0.15</v>
      </c>
      <c r="I1167" t="s">
        <v>158</v>
      </c>
      <c r="J1167" t="s">
        <v>64</v>
      </c>
      <c r="K1167">
        <f>_xlfn.XLOOKUP(J1167,[1]go_moves!$B:$B,[1]go_moves!$A:$A)</f>
        <v>96</v>
      </c>
    </row>
    <row r="1168" spans="1:11" x14ac:dyDescent="0.25">
      <c r="A1168" s="4" t="str">
        <f t="shared" ref="A1168:A1169" si="197">A1167</f>
        <v>Hoothoot0163</v>
      </c>
      <c r="C1168" t="s">
        <v>28</v>
      </c>
      <c r="I1168" t="s">
        <v>86</v>
      </c>
      <c r="J1168" t="s">
        <v>251</v>
      </c>
      <c r="K1168">
        <f>_xlfn.XLOOKUP(J1168,[1]go_moves!$B:$B,[1]go_moves!$A:$A)</f>
        <v>182</v>
      </c>
    </row>
    <row r="1169" spans="1:11" x14ac:dyDescent="0.25">
      <c r="A1169" s="4" t="str">
        <f t="shared" si="197"/>
        <v>Hoothoot0163</v>
      </c>
      <c r="J1169" t="s">
        <v>88</v>
      </c>
      <c r="K1169">
        <f>_xlfn.XLOOKUP(J1169,[1]go_moves!$B:$B,[1]go_moves!$A:$A)</f>
        <v>178</v>
      </c>
    </row>
    <row r="1170" spans="1:11" x14ac:dyDescent="0.25">
      <c r="A1170" s="4" t="s">
        <v>633</v>
      </c>
      <c r="C1170" t="s">
        <v>68</v>
      </c>
      <c r="D1170">
        <v>145</v>
      </c>
      <c r="E1170">
        <v>156</v>
      </c>
      <c r="F1170">
        <v>225</v>
      </c>
      <c r="G1170" s="1">
        <v>0.15</v>
      </c>
      <c r="H1170" s="1">
        <v>7.0000000000000007E-2</v>
      </c>
      <c r="I1170" t="s">
        <v>267</v>
      </c>
      <c r="J1170" t="s">
        <v>251</v>
      </c>
      <c r="K1170">
        <f>_xlfn.XLOOKUP(J1170,[1]go_moves!$B:$B,[1]go_moves!$A:$A)</f>
        <v>182</v>
      </c>
    </row>
    <row r="1171" spans="1:11" x14ac:dyDescent="0.25">
      <c r="A1171" s="4" t="str">
        <f t="shared" ref="A1171:A1173" si="198">A1170</f>
        <v>Noctowl0164</v>
      </c>
      <c r="C1171" t="s">
        <v>28</v>
      </c>
      <c r="I1171" t="s">
        <v>73</v>
      </c>
      <c r="J1171" t="s">
        <v>59</v>
      </c>
      <c r="K1171" t="e">
        <f>_xlfn.XLOOKUP(J1171,[1]go_moves!$B:$B,[1]go_moves!$A:$A)</f>
        <v>#N/A</v>
      </c>
    </row>
    <row r="1172" spans="1:11" x14ac:dyDescent="0.25">
      <c r="A1172" s="4" t="str">
        <f t="shared" si="198"/>
        <v>Noctowl0164</v>
      </c>
      <c r="J1172" t="s">
        <v>84</v>
      </c>
      <c r="K1172">
        <f>_xlfn.XLOOKUP(J1172,[1]go_moves!$B:$B,[1]go_moves!$A:$A)</f>
        <v>117</v>
      </c>
    </row>
    <row r="1173" spans="1:11" x14ac:dyDescent="0.25">
      <c r="A1173" s="4" t="str">
        <f t="shared" si="198"/>
        <v>Noctowl0164</v>
      </c>
      <c r="J1173" t="s">
        <v>88</v>
      </c>
      <c r="K1173">
        <f>_xlfn.XLOOKUP(J1173,[1]go_moves!$B:$B,[1]go_moves!$A:$A)</f>
        <v>178</v>
      </c>
    </row>
    <row r="1174" spans="1:11" x14ac:dyDescent="0.25">
      <c r="A1174" s="4" t="s">
        <v>634</v>
      </c>
      <c r="C1174" t="s">
        <v>52</v>
      </c>
      <c r="D1174">
        <v>72</v>
      </c>
      <c r="E1174">
        <v>118</v>
      </c>
      <c r="F1174">
        <v>120</v>
      </c>
      <c r="G1174" s="1">
        <v>0.5</v>
      </c>
      <c r="H1174" s="1">
        <v>0.2</v>
      </c>
      <c r="I1174" t="s">
        <v>53</v>
      </c>
      <c r="J1174" t="s">
        <v>64</v>
      </c>
      <c r="K1174">
        <f>_xlfn.XLOOKUP(J1174,[1]go_moves!$B:$B,[1]go_moves!$A:$A)</f>
        <v>96</v>
      </c>
    </row>
    <row r="1175" spans="1:11" x14ac:dyDescent="0.25">
      <c r="A1175" s="4" t="str">
        <f t="shared" ref="A1175:A1178" si="199">A1174</f>
        <v>Ledyba0165</v>
      </c>
      <c r="C1175" t="s">
        <v>28</v>
      </c>
      <c r="I1175" t="s">
        <v>2</v>
      </c>
      <c r="J1175" t="s">
        <v>170</v>
      </c>
      <c r="K1175">
        <f>_xlfn.XLOOKUP(J1175,[1]go_moves!$B:$B,[1]go_moves!$A:$A)</f>
        <v>181</v>
      </c>
    </row>
    <row r="1176" spans="1:11" x14ac:dyDescent="0.25">
      <c r="A1176" s="4" t="str">
        <f t="shared" si="199"/>
        <v>Ledyba0165</v>
      </c>
      <c r="J1176" t="s">
        <v>164</v>
      </c>
      <c r="K1176">
        <f>_xlfn.XLOOKUP(J1176,[1]go_moves!$B:$B,[1]go_moves!$A:$A)</f>
        <v>159</v>
      </c>
    </row>
    <row r="1177" spans="1:11" x14ac:dyDescent="0.25">
      <c r="A1177" s="4" t="str">
        <f t="shared" si="199"/>
        <v>Ledyba0165</v>
      </c>
      <c r="J1177" t="s">
        <v>7</v>
      </c>
      <c r="K1177" t="e">
        <f>_xlfn.XLOOKUP(J1177,[1]go_moves!$B:$B,[1]go_moves!$A:$A)</f>
        <v>#N/A</v>
      </c>
    </row>
    <row r="1178" spans="1:11" x14ac:dyDescent="0.25">
      <c r="A1178" s="4" t="str">
        <f t="shared" si="199"/>
        <v>Ledyba0165</v>
      </c>
      <c r="J1178" t="s">
        <v>8</v>
      </c>
      <c r="K1178" t="e">
        <f>_xlfn.XLOOKUP(J1178,[1]go_moves!$B:$B,[1]go_moves!$A:$A)</f>
        <v>#N/A</v>
      </c>
    </row>
    <row r="1179" spans="1:11" x14ac:dyDescent="0.25">
      <c r="A1179" s="4" t="s">
        <v>635</v>
      </c>
      <c r="C1179" t="s">
        <v>52</v>
      </c>
      <c r="D1179">
        <v>107</v>
      </c>
      <c r="E1179">
        <v>179</v>
      </c>
      <c r="F1179">
        <v>146</v>
      </c>
      <c r="G1179" s="1">
        <v>0.15</v>
      </c>
      <c r="H1179" s="1">
        <v>7.0000000000000007E-2</v>
      </c>
      <c r="I1179" t="s">
        <v>53</v>
      </c>
      <c r="J1179" t="s">
        <v>64</v>
      </c>
      <c r="K1179">
        <f>_xlfn.XLOOKUP(J1179,[1]go_moves!$B:$B,[1]go_moves!$A:$A)</f>
        <v>96</v>
      </c>
    </row>
    <row r="1180" spans="1:11" x14ac:dyDescent="0.25">
      <c r="A1180" s="4" t="str">
        <f t="shared" ref="A1180:A1184" si="200">A1179</f>
        <v>Ledian0166</v>
      </c>
      <c r="C1180" t="s">
        <v>28</v>
      </c>
      <c r="I1180" t="s">
        <v>56</v>
      </c>
      <c r="J1180" t="s">
        <v>58</v>
      </c>
      <c r="K1180">
        <f>_xlfn.XLOOKUP(J1180,[1]go_moves!$B:$B,[1]go_moves!$A:$A)</f>
        <v>100</v>
      </c>
    </row>
    <row r="1181" spans="1:11" x14ac:dyDescent="0.25">
      <c r="A1181" s="4" t="str">
        <f t="shared" si="200"/>
        <v>Ledian0166</v>
      </c>
      <c r="J1181" t="s">
        <v>202</v>
      </c>
      <c r="K1181">
        <f>_xlfn.XLOOKUP(J1181,[1]go_moves!$B:$B,[1]go_moves!$A:$A)</f>
        <v>171</v>
      </c>
    </row>
    <row r="1182" spans="1:11" x14ac:dyDescent="0.25">
      <c r="A1182" s="4" t="str">
        <f t="shared" si="200"/>
        <v>Ledian0166</v>
      </c>
      <c r="J1182" t="s">
        <v>170</v>
      </c>
      <c r="K1182">
        <f>_xlfn.XLOOKUP(J1182,[1]go_moves!$B:$B,[1]go_moves!$A:$A)</f>
        <v>181</v>
      </c>
    </row>
    <row r="1183" spans="1:11" x14ac:dyDescent="0.25">
      <c r="A1183" s="4" t="str">
        <f t="shared" si="200"/>
        <v>Ledian0166</v>
      </c>
      <c r="J1183" t="s">
        <v>7</v>
      </c>
      <c r="K1183" t="e">
        <f>_xlfn.XLOOKUP(J1183,[1]go_moves!$B:$B,[1]go_moves!$A:$A)</f>
        <v>#N/A</v>
      </c>
    </row>
    <row r="1184" spans="1:11" x14ac:dyDescent="0.25">
      <c r="A1184" s="4" t="str">
        <f t="shared" si="200"/>
        <v>Ledian0166</v>
      </c>
      <c r="J1184" t="s">
        <v>8</v>
      </c>
      <c r="K1184" t="e">
        <f>_xlfn.XLOOKUP(J1184,[1]go_moves!$B:$B,[1]go_moves!$A:$A)</f>
        <v>#N/A</v>
      </c>
    </row>
    <row r="1185" spans="1:11" x14ac:dyDescent="0.25">
      <c r="A1185" s="4" t="s">
        <v>636</v>
      </c>
      <c r="C1185" t="s">
        <v>52</v>
      </c>
      <c r="D1185">
        <v>105</v>
      </c>
      <c r="E1185">
        <v>73</v>
      </c>
      <c r="F1185">
        <v>120</v>
      </c>
      <c r="G1185" s="1">
        <v>0.5</v>
      </c>
      <c r="H1185" s="1">
        <v>0.2</v>
      </c>
      <c r="I1185" t="s">
        <v>53</v>
      </c>
      <c r="J1185" t="s">
        <v>167</v>
      </c>
      <c r="K1185">
        <f>_xlfn.XLOOKUP(J1185,[1]go_moves!$B:$B,[1]go_moves!$A:$A)</f>
        <v>132</v>
      </c>
    </row>
    <row r="1186" spans="1:11" x14ac:dyDescent="0.25">
      <c r="A1186" s="4" t="str">
        <f t="shared" ref="A1186:A1187" si="201">A1185</f>
        <v>Spinarak0167</v>
      </c>
      <c r="C1186" t="s">
        <v>1</v>
      </c>
      <c r="I1186" t="s">
        <v>61</v>
      </c>
      <c r="J1186" t="s">
        <v>132</v>
      </c>
      <c r="K1186">
        <f>_xlfn.XLOOKUP(J1186,[1]go_moves!$B:$B,[1]go_moves!$A:$A)</f>
        <v>102</v>
      </c>
    </row>
    <row r="1187" spans="1:11" x14ac:dyDescent="0.25">
      <c r="A1187" s="4" t="str">
        <f t="shared" si="201"/>
        <v>Spinarak0167</v>
      </c>
      <c r="J1187" t="s">
        <v>60</v>
      </c>
      <c r="K1187">
        <f>_xlfn.XLOOKUP(J1187,[1]go_moves!$B:$B,[1]go_moves!$A:$A)</f>
        <v>139</v>
      </c>
    </row>
    <row r="1188" spans="1:11" x14ac:dyDescent="0.25">
      <c r="A1188" s="4" t="s">
        <v>637</v>
      </c>
      <c r="C1188" t="s">
        <v>52</v>
      </c>
      <c r="D1188">
        <v>161</v>
      </c>
      <c r="E1188">
        <v>124</v>
      </c>
      <c r="F1188">
        <v>172</v>
      </c>
      <c r="G1188" s="1">
        <v>0.15</v>
      </c>
      <c r="H1188" s="1">
        <v>7.0000000000000007E-2</v>
      </c>
      <c r="I1188" t="s">
        <v>62</v>
      </c>
      <c r="J1188" t="s">
        <v>167</v>
      </c>
      <c r="K1188">
        <f>_xlfn.XLOOKUP(J1188,[1]go_moves!$B:$B,[1]go_moves!$A:$A)</f>
        <v>132</v>
      </c>
    </row>
    <row r="1189" spans="1:11" x14ac:dyDescent="0.25">
      <c r="A1189" s="4" t="str">
        <f t="shared" ref="A1189:A1191" si="202">A1188</f>
        <v>Ariados0168</v>
      </c>
      <c r="C1189" t="s">
        <v>1</v>
      </c>
      <c r="I1189" t="s">
        <v>61</v>
      </c>
      <c r="J1189" t="s">
        <v>318</v>
      </c>
      <c r="K1189">
        <f>_xlfn.XLOOKUP(J1189,[1]go_moves!$B:$B,[1]go_moves!$A:$A)</f>
        <v>212</v>
      </c>
    </row>
    <row r="1190" spans="1:11" x14ac:dyDescent="0.25">
      <c r="A1190" s="4" t="str">
        <f t="shared" si="202"/>
        <v>Ariados0168</v>
      </c>
      <c r="J1190" t="s">
        <v>146</v>
      </c>
      <c r="K1190">
        <f>_xlfn.XLOOKUP(J1190,[1]go_moves!$B:$B,[1]go_moves!$A:$A)</f>
        <v>81</v>
      </c>
    </row>
    <row r="1191" spans="1:11" x14ac:dyDescent="0.25">
      <c r="A1191" s="4" t="str">
        <f t="shared" si="202"/>
        <v>Ariados0168</v>
      </c>
      <c r="J1191" t="s">
        <v>319</v>
      </c>
      <c r="K1191">
        <f>_xlfn.XLOOKUP(J1191,[1]go_moves!$B:$B,[1]go_moves!$A:$A)</f>
        <v>114</v>
      </c>
    </row>
    <row r="1192" spans="1:11" x14ac:dyDescent="0.25">
      <c r="A1192" s="4" t="s">
        <v>638</v>
      </c>
      <c r="C1192" t="s">
        <v>1</v>
      </c>
      <c r="D1192">
        <v>194</v>
      </c>
      <c r="E1192">
        <v>178</v>
      </c>
      <c r="F1192">
        <v>198</v>
      </c>
      <c r="G1192" s="1">
        <v>0.1</v>
      </c>
      <c r="H1192" s="1">
        <v>0.05</v>
      </c>
      <c r="I1192" t="s">
        <v>29</v>
      </c>
      <c r="J1192" t="s">
        <v>70</v>
      </c>
      <c r="K1192">
        <f>_xlfn.XLOOKUP(J1192,[1]go_moves!$B:$B,[1]go_moves!$A:$A)</f>
        <v>156</v>
      </c>
    </row>
    <row r="1193" spans="1:11" x14ac:dyDescent="0.25">
      <c r="A1193" s="4" t="str">
        <f t="shared" ref="A1193:A1198" si="203">A1192</f>
        <v>Crobat0169</v>
      </c>
      <c r="C1193" t="s">
        <v>28</v>
      </c>
      <c r="I1193" t="s">
        <v>45</v>
      </c>
      <c r="J1193" t="s">
        <v>167</v>
      </c>
      <c r="K1193">
        <f>_xlfn.XLOOKUP(J1193,[1]go_moves!$B:$B,[1]go_moves!$A:$A)</f>
        <v>132</v>
      </c>
    </row>
    <row r="1194" spans="1:11" x14ac:dyDescent="0.25">
      <c r="A1194" s="4" t="str">
        <f t="shared" si="203"/>
        <v>Crobat0169</v>
      </c>
      <c r="J1194" t="s">
        <v>92</v>
      </c>
      <c r="K1194">
        <f>_xlfn.XLOOKUP(J1194,[1]go_moves!$B:$B,[1]go_moves!$A:$A)</f>
        <v>101</v>
      </c>
    </row>
    <row r="1195" spans="1:11" x14ac:dyDescent="0.25">
      <c r="A1195" s="4" t="str">
        <f t="shared" si="203"/>
        <v>Crobat0169</v>
      </c>
      <c r="J1195" t="s">
        <v>84</v>
      </c>
      <c r="K1195">
        <f>_xlfn.XLOOKUP(J1195,[1]go_moves!$B:$B,[1]go_moves!$A:$A)</f>
        <v>117</v>
      </c>
    </row>
    <row r="1196" spans="1:11" x14ac:dyDescent="0.25">
      <c r="A1196" s="4" t="str">
        <f t="shared" si="203"/>
        <v>Crobat0169</v>
      </c>
      <c r="J1196" t="s">
        <v>6</v>
      </c>
      <c r="K1196">
        <f>_xlfn.XLOOKUP(J1196,[1]go_moves!$B:$B,[1]go_moves!$A:$A)</f>
        <v>133</v>
      </c>
    </row>
    <row r="1197" spans="1:11" x14ac:dyDescent="0.25">
      <c r="A1197" s="4" t="str">
        <f t="shared" si="203"/>
        <v>Crobat0169</v>
      </c>
      <c r="J1197" t="s">
        <v>7</v>
      </c>
      <c r="K1197" t="e">
        <f>_xlfn.XLOOKUP(J1197,[1]go_moves!$B:$B,[1]go_moves!$A:$A)</f>
        <v>#N/A</v>
      </c>
    </row>
    <row r="1198" spans="1:11" x14ac:dyDescent="0.25">
      <c r="A1198" s="4" t="str">
        <f t="shared" si="203"/>
        <v>Crobat0169</v>
      </c>
      <c r="J1198" t="s">
        <v>8</v>
      </c>
      <c r="K1198" t="e">
        <f>_xlfn.XLOOKUP(J1198,[1]go_moves!$B:$B,[1]go_moves!$A:$A)</f>
        <v>#N/A</v>
      </c>
    </row>
    <row r="1199" spans="1:11" x14ac:dyDescent="0.25">
      <c r="A1199" s="4" t="s">
        <v>639</v>
      </c>
      <c r="C1199" t="s">
        <v>40</v>
      </c>
      <c r="D1199">
        <v>106</v>
      </c>
      <c r="E1199">
        <v>97</v>
      </c>
      <c r="F1199">
        <v>181</v>
      </c>
      <c r="G1199" s="1">
        <v>0.4</v>
      </c>
      <c r="H1199" s="1">
        <v>0.1</v>
      </c>
      <c r="I1199" t="s">
        <v>41</v>
      </c>
      <c r="J1199" t="s">
        <v>181</v>
      </c>
      <c r="K1199">
        <f>_xlfn.XLOOKUP(J1199,[1]go_moves!$B:$B,[1]go_moves!$A:$A)</f>
        <v>103</v>
      </c>
    </row>
    <row r="1200" spans="1:11" x14ac:dyDescent="0.25">
      <c r="A1200" s="4" t="str">
        <f t="shared" ref="A1200:A1201" si="204">A1199</f>
        <v>Chinchou0170</v>
      </c>
      <c r="C1200" t="s">
        <v>100</v>
      </c>
      <c r="I1200" t="s">
        <v>116</v>
      </c>
      <c r="J1200" t="s">
        <v>104</v>
      </c>
      <c r="K1200">
        <f>_xlfn.XLOOKUP(J1200,[1]go_moves!$B:$B,[1]go_moves!$A:$A)</f>
        <v>123</v>
      </c>
    </row>
    <row r="1201" spans="1:11" x14ac:dyDescent="0.25">
      <c r="A1201" s="4" t="str">
        <f t="shared" si="204"/>
        <v>Chinchou0170</v>
      </c>
      <c r="J1201" t="s">
        <v>44</v>
      </c>
      <c r="K1201">
        <f>_xlfn.XLOOKUP(J1201,[1]go_moves!$B:$B,[1]go_moves!$A:$A)</f>
        <v>145</v>
      </c>
    </row>
    <row r="1202" spans="1:11" x14ac:dyDescent="0.25">
      <c r="A1202" s="4" t="s">
        <v>640</v>
      </c>
      <c r="C1202" t="s">
        <v>40</v>
      </c>
      <c r="D1202">
        <v>146</v>
      </c>
      <c r="E1202">
        <v>137</v>
      </c>
      <c r="F1202">
        <v>268</v>
      </c>
      <c r="G1202" s="1">
        <v>0.15</v>
      </c>
      <c r="H1202" s="1">
        <v>7.0000000000000007E-2</v>
      </c>
      <c r="I1202" t="s">
        <v>152</v>
      </c>
      <c r="J1202" t="s">
        <v>47</v>
      </c>
      <c r="K1202">
        <f>_xlfn.XLOOKUP(J1202,[1]go_moves!$B:$B,[1]go_moves!$A:$A)</f>
        <v>147</v>
      </c>
    </row>
    <row r="1203" spans="1:11" x14ac:dyDescent="0.25">
      <c r="A1203" s="4" t="str">
        <f t="shared" ref="A1203:A1205" si="205">A1202</f>
        <v>Lanturn0171</v>
      </c>
      <c r="C1203" t="s">
        <v>100</v>
      </c>
      <c r="I1203" t="s">
        <v>116</v>
      </c>
      <c r="J1203" t="s">
        <v>229</v>
      </c>
      <c r="K1203">
        <f>_xlfn.XLOOKUP(J1203,[1]go_moves!$B:$B,[1]go_moves!$A:$A)</f>
        <v>193</v>
      </c>
    </row>
    <row r="1204" spans="1:11" x14ac:dyDescent="0.25">
      <c r="A1204" s="4" t="str">
        <f t="shared" si="205"/>
        <v>Lanturn0171</v>
      </c>
      <c r="I1204" t="s">
        <v>46</v>
      </c>
      <c r="J1204" t="s">
        <v>286</v>
      </c>
      <c r="K1204">
        <f>_xlfn.XLOOKUP(J1204,[1]go_moves!$B:$B,[1]go_moves!$A:$A)</f>
        <v>122</v>
      </c>
    </row>
    <row r="1205" spans="1:11" x14ac:dyDescent="0.25">
      <c r="A1205" s="4" t="str">
        <f t="shared" si="205"/>
        <v>Lanturn0171</v>
      </c>
      <c r="J1205" t="s">
        <v>104</v>
      </c>
      <c r="K1205">
        <f>_xlfn.XLOOKUP(J1205,[1]go_moves!$B:$B,[1]go_moves!$A:$A)</f>
        <v>123</v>
      </c>
    </row>
    <row r="1206" spans="1:11" x14ac:dyDescent="0.25">
      <c r="A1206" s="4" t="s">
        <v>641</v>
      </c>
      <c r="C1206" t="s">
        <v>100</v>
      </c>
      <c r="D1206">
        <v>77</v>
      </c>
      <c r="E1206">
        <v>53</v>
      </c>
      <c r="F1206">
        <v>85</v>
      </c>
      <c r="G1206" s="1">
        <v>0.25</v>
      </c>
      <c r="H1206" s="1">
        <v>0.05</v>
      </c>
      <c r="I1206" t="s">
        <v>101</v>
      </c>
      <c r="J1206" t="s">
        <v>150</v>
      </c>
      <c r="K1206">
        <f>_xlfn.XLOOKUP(J1206,[1]go_moves!$B:$B,[1]go_moves!$A:$A)</f>
        <v>127</v>
      </c>
    </row>
    <row r="1207" spans="1:11" x14ac:dyDescent="0.25">
      <c r="A1207" s="4" t="str">
        <f t="shared" ref="A1207:A1208" si="206">A1206</f>
        <v>Pichu0172</v>
      </c>
      <c r="J1207" t="s">
        <v>111</v>
      </c>
      <c r="K1207">
        <f>_xlfn.XLOOKUP(J1207,[1]go_moves!$B:$B,[1]go_moves!$A:$A)</f>
        <v>121</v>
      </c>
    </row>
    <row r="1208" spans="1:11" x14ac:dyDescent="0.25">
      <c r="A1208" s="4" t="str">
        <f t="shared" si="206"/>
        <v>Pichu0172</v>
      </c>
      <c r="J1208" t="s">
        <v>104</v>
      </c>
      <c r="K1208">
        <f>_xlfn.XLOOKUP(J1208,[1]go_moves!$B:$B,[1]go_moves!$A:$A)</f>
        <v>123</v>
      </c>
    </row>
    <row r="1209" spans="1:11" x14ac:dyDescent="0.25">
      <c r="A1209" s="4" t="s">
        <v>642</v>
      </c>
      <c r="C1209" t="s">
        <v>147</v>
      </c>
      <c r="D1209">
        <v>75</v>
      </c>
      <c r="E1209">
        <v>79</v>
      </c>
      <c r="F1209">
        <v>137</v>
      </c>
      <c r="G1209" s="1">
        <v>0.25</v>
      </c>
      <c r="H1209" s="1">
        <v>0.05</v>
      </c>
      <c r="I1209" t="s">
        <v>148</v>
      </c>
      <c r="J1209" t="s">
        <v>120</v>
      </c>
      <c r="K1209">
        <f>_xlfn.XLOOKUP(J1209,[1]go_moves!$B:$B,[1]go_moves!$A:$A)</f>
        <v>186</v>
      </c>
    </row>
    <row r="1210" spans="1:11" x14ac:dyDescent="0.25">
      <c r="A1210" s="4" t="str">
        <f t="shared" ref="A1210:A1213" si="207">A1209</f>
        <v>Cleffa0173</v>
      </c>
      <c r="I1210" t="s">
        <v>149</v>
      </c>
      <c r="J1210" t="s">
        <v>160</v>
      </c>
      <c r="K1210">
        <f>_xlfn.XLOOKUP(J1210,[1]go_moves!$B:$B,[1]go_moves!$A:$A)</f>
        <v>109</v>
      </c>
    </row>
    <row r="1211" spans="1:11" x14ac:dyDescent="0.25">
      <c r="A1211" s="4" t="str">
        <f t="shared" si="207"/>
        <v>Cleffa0173</v>
      </c>
      <c r="J1211" t="s">
        <v>60</v>
      </c>
      <c r="K1211">
        <f>_xlfn.XLOOKUP(J1211,[1]go_moves!$B:$B,[1]go_moves!$A:$A)</f>
        <v>139</v>
      </c>
    </row>
    <row r="1212" spans="1:11" x14ac:dyDescent="0.25">
      <c r="A1212" s="4" t="str">
        <f t="shared" si="207"/>
        <v>Cleffa0173</v>
      </c>
      <c r="J1212" t="s">
        <v>162</v>
      </c>
      <c r="K1212" t="e">
        <f>_xlfn.XLOOKUP(J1212,[1]go_moves!$B:$B,[1]go_moves!$A:$A)</f>
        <v>#N/A</v>
      </c>
    </row>
    <row r="1213" spans="1:11" x14ac:dyDescent="0.25">
      <c r="A1213" s="4" t="str">
        <f t="shared" si="207"/>
        <v>Cleffa0173</v>
      </c>
      <c r="J1213" t="s">
        <v>210</v>
      </c>
      <c r="K1213" t="e">
        <f>_xlfn.XLOOKUP(J1213,[1]go_moves!$B:$B,[1]go_moves!$A:$A)</f>
        <v>#N/A</v>
      </c>
    </row>
    <row r="1214" spans="1:11" x14ac:dyDescent="0.25">
      <c r="A1214" s="4" t="s">
        <v>643</v>
      </c>
      <c r="C1214" t="s">
        <v>68</v>
      </c>
      <c r="D1214">
        <v>69</v>
      </c>
      <c r="E1214">
        <v>32</v>
      </c>
      <c r="F1214">
        <v>207</v>
      </c>
      <c r="G1214" s="1">
        <v>0.25</v>
      </c>
      <c r="H1214" s="1">
        <v>0.05</v>
      </c>
      <c r="I1214" t="s">
        <v>158</v>
      </c>
      <c r="J1214" t="s">
        <v>59</v>
      </c>
      <c r="K1214" t="e">
        <f>_xlfn.XLOOKUP(J1214,[1]go_moves!$B:$B,[1]go_moves!$A:$A)</f>
        <v>#N/A</v>
      </c>
    </row>
    <row r="1215" spans="1:11" x14ac:dyDescent="0.25">
      <c r="A1215" s="4" t="str">
        <f t="shared" ref="A1215:A1217" si="208">A1214</f>
        <v>Igglybuff0174</v>
      </c>
      <c r="C1215" t="s">
        <v>147</v>
      </c>
      <c r="I1215" t="s">
        <v>148</v>
      </c>
      <c r="J1215" t="s">
        <v>84</v>
      </c>
      <c r="K1215">
        <f>_xlfn.XLOOKUP(J1215,[1]go_moves!$B:$B,[1]go_moves!$A:$A)</f>
        <v>117</v>
      </c>
    </row>
    <row r="1216" spans="1:11" x14ac:dyDescent="0.25">
      <c r="A1216" s="4" t="str">
        <f t="shared" si="208"/>
        <v>Igglybuff0174</v>
      </c>
      <c r="J1216" t="s">
        <v>105</v>
      </c>
      <c r="K1216">
        <f>_xlfn.XLOOKUP(J1216,[1]go_moves!$B:$B,[1]go_moves!$A:$A)</f>
        <v>174</v>
      </c>
    </row>
    <row r="1217" spans="1:11" x14ac:dyDescent="0.25">
      <c r="A1217" s="4" t="str">
        <f t="shared" si="208"/>
        <v>Igglybuff0174</v>
      </c>
      <c r="J1217" t="s">
        <v>162</v>
      </c>
      <c r="K1217" t="e">
        <f>_xlfn.XLOOKUP(J1217,[1]go_moves!$B:$B,[1]go_moves!$A:$A)</f>
        <v>#N/A</v>
      </c>
    </row>
    <row r="1218" spans="1:11" x14ac:dyDescent="0.25">
      <c r="A1218" s="4" t="s">
        <v>644</v>
      </c>
      <c r="C1218" t="s">
        <v>147</v>
      </c>
      <c r="D1218">
        <v>67</v>
      </c>
      <c r="E1218">
        <v>116</v>
      </c>
      <c r="F1218">
        <v>111</v>
      </c>
      <c r="G1218" s="1">
        <v>0.25</v>
      </c>
      <c r="H1218" s="1">
        <v>0.05</v>
      </c>
      <c r="I1218" t="s">
        <v>285</v>
      </c>
      <c r="J1218" t="s">
        <v>224</v>
      </c>
      <c r="K1218">
        <f>_xlfn.XLOOKUP(J1218,[1]go_moves!$B:$B,[1]go_moves!$A:$A)</f>
        <v>110</v>
      </c>
    </row>
    <row r="1219" spans="1:11" x14ac:dyDescent="0.25">
      <c r="A1219" s="4" t="str">
        <f t="shared" ref="A1219:A1220" si="209">A1218</f>
        <v>Togepi0175</v>
      </c>
      <c r="I1219" t="s">
        <v>86</v>
      </c>
      <c r="J1219" t="s">
        <v>155</v>
      </c>
      <c r="K1219">
        <f>_xlfn.XLOOKUP(J1219,[1]go_moves!$B:$B,[1]go_moves!$A:$A)</f>
        <v>129</v>
      </c>
    </row>
    <row r="1220" spans="1:11" x14ac:dyDescent="0.25">
      <c r="A1220" s="4" t="str">
        <f t="shared" si="209"/>
        <v>Togepi0175</v>
      </c>
      <c r="I1220" t="s">
        <v>268</v>
      </c>
      <c r="J1220" t="s">
        <v>160</v>
      </c>
      <c r="K1220">
        <f>_xlfn.XLOOKUP(J1220,[1]go_moves!$B:$B,[1]go_moves!$A:$A)</f>
        <v>109</v>
      </c>
    </row>
    <row r="1221" spans="1:11" x14ac:dyDescent="0.25">
      <c r="A1221" s="4" t="s">
        <v>645</v>
      </c>
      <c r="C1221" t="s">
        <v>147</v>
      </c>
      <c r="D1221">
        <v>139</v>
      </c>
      <c r="E1221">
        <v>181</v>
      </c>
      <c r="F1221">
        <v>146</v>
      </c>
      <c r="G1221" s="1">
        <v>0.2</v>
      </c>
      <c r="H1221" s="1">
        <v>0.05</v>
      </c>
      <c r="I1221" t="s">
        <v>267</v>
      </c>
      <c r="J1221" t="s">
        <v>64</v>
      </c>
      <c r="K1221">
        <f>_xlfn.XLOOKUP(J1221,[1]go_moves!$B:$B,[1]go_moves!$A:$A)</f>
        <v>96</v>
      </c>
    </row>
    <row r="1222" spans="1:11" x14ac:dyDescent="0.25">
      <c r="A1222" s="4" t="str">
        <f t="shared" ref="A1222:A1225" si="210">A1221</f>
        <v>Togetic0176</v>
      </c>
      <c r="C1222" t="s">
        <v>28</v>
      </c>
      <c r="I1222" t="s">
        <v>153</v>
      </c>
      <c r="J1222" t="s">
        <v>224</v>
      </c>
      <c r="K1222">
        <f>_xlfn.XLOOKUP(J1222,[1]go_moves!$B:$B,[1]go_moves!$A:$A)</f>
        <v>110</v>
      </c>
    </row>
    <row r="1223" spans="1:11" x14ac:dyDescent="0.25">
      <c r="A1223" s="4" t="str">
        <f t="shared" si="210"/>
        <v>Togetic0176</v>
      </c>
      <c r="I1223" t="s">
        <v>285</v>
      </c>
      <c r="J1223" t="s">
        <v>155</v>
      </c>
      <c r="K1223">
        <f>_xlfn.XLOOKUP(J1223,[1]go_moves!$B:$B,[1]go_moves!$A:$A)</f>
        <v>129</v>
      </c>
    </row>
    <row r="1224" spans="1:11" x14ac:dyDescent="0.25">
      <c r="A1224" s="4" t="str">
        <f t="shared" si="210"/>
        <v>Togetic0176</v>
      </c>
      <c r="I1224" t="s">
        <v>289</v>
      </c>
      <c r="K1224" t="e">
        <f>_xlfn.XLOOKUP(J1224,[1]go_moves!$B:$B,[1]go_moves!$A:$A)</f>
        <v>#N/A</v>
      </c>
    </row>
    <row r="1225" spans="1:11" x14ac:dyDescent="0.25">
      <c r="A1225" s="4" t="str">
        <f t="shared" si="210"/>
        <v>Togetic0176</v>
      </c>
      <c r="I1225" t="s">
        <v>268</v>
      </c>
      <c r="K1225" t="e">
        <f>_xlfn.XLOOKUP(J1225,[1]go_moves!$B:$B,[1]go_moves!$A:$A)</f>
        <v>#N/A</v>
      </c>
    </row>
    <row r="1226" spans="1:11" x14ac:dyDescent="0.25">
      <c r="A1226" s="4" t="s">
        <v>646</v>
      </c>
      <c r="C1226" t="s">
        <v>119</v>
      </c>
      <c r="D1226">
        <v>134</v>
      </c>
      <c r="E1226">
        <v>89</v>
      </c>
      <c r="F1226">
        <v>120</v>
      </c>
      <c r="G1226" s="1">
        <v>0.4</v>
      </c>
      <c r="H1226" s="1">
        <v>0.15</v>
      </c>
      <c r="I1226" t="s">
        <v>86</v>
      </c>
      <c r="J1226" t="s">
        <v>87</v>
      </c>
      <c r="K1226">
        <f>_xlfn.XLOOKUP(J1226,[1]go_moves!$B:$B,[1]go_moves!$A:$A)</f>
        <v>92</v>
      </c>
    </row>
    <row r="1227" spans="1:11" x14ac:dyDescent="0.25">
      <c r="A1227" s="4" t="str">
        <f t="shared" ref="A1227:A1230" si="211">A1226</f>
        <v>Natu0177</v>
      </c>
      <c r="C1227" t="s">
        <v>28</v>
      </c>
      <c r="I1227" t="s">
        <v>69</v>
      </c>
      <c r="J1227" t="s">
        <v>251</v>
      </c>
      <c r="K1227">
        <f>_xlfn.XLOOKUP(J1227,[1]go_moves!$B:$B,[1]go_moves!$A:$A)</f>
        <v>182</v>
      </c>
    </row>
    <row r="1228" spans="1:11" x14ac:dyDescent="0.25">
      <c r="A1228" s="4" t="str">
        <f t="shared" si="211"/>
        <v>Natu0177</v>
      </c>
      <c r="J1228" t="s">
        <v>160</v>
      </c>
      <c r="K1228">
        <f>_xlfn.XLOOKUP(J1228,[1]go_moves!$B:$B,[1]go_moves!$A:$A)</f>
        <v>109</v>
      </c>
    </row>
    <row r="1229" spans="1:11" x14ac:dyDescent="0.25">
      <c r="A1229" s="4" t="str">
        <f t="shared" si="211"/>
        <v>Natu0177</v>
      </c>
      <c r="J1229" t="s">
        <v>7</v>
      </c>
      <c r="K1229" t="e">
        <f>_xlfn.XLOOKUP(J1229,[1]go_moves!$B:$B,[1]go_moves!$A:$A)</f>
        <v>#N/A</v>
      </c>
    </row>
    <row r="1230" spans="1:11" x14ac:dyDescent="0.25">
      <c r="A1230" s="4" t="str">
        <f t="shared" si="211"/>
        <v>Natu0177</v>
      </c>
      <c r="J1230" t="s">
        <v>8</v>
      </c>
      <c r="K1230" t="e">
        <f>_xlfn.XLOOKUP(J1230,[1]go_moves!$B:$B,[1]go_moves!$A:$A)</f>
        <v>#N/A</v>
      </c>
    </row>
    <row r="1231" spans="1:11" x14ac:dyDescent="0.25">
      <c r="A1231" s="4" t="s">
        <v>647</v>
      </c>
      <c r="C1231" t="s">
        <v>119</v>
      </c>
      <c r="D1231">
        <v>192</v>
      </c>
      <c r="E1231">
        <v>146</v>
      </c>
      <c r="F1231">
        <v>163</v>
      </c>
      <c r="G1231" s="1">
        <v>0.15</v>
      </c>
      <c r="H1231" s="1">
        <v>7.0000000000000007E-2</v>
      </c>
      <c r="I1231" t="s">
        <v>29</v>
      </c>
      <c r="J1231" t="s">
        <v>64</v>
      </c>
      <c r="K1231">
        <f>_xlfn.XLOOKUP(J1231,[1]go_moves!$B:$B,[1]go_moves!$A:$A)</f>
        <v>96</v>
      </c>
    </row>
    <row r="1232" spans="1:11" x14ac:dyDescent="0.25">
      <c r="A1232" s="4" t="str">
        <f t="shared" ref="A1232:A1235" si="212">A1231</f>
        <v>Xatu0178</v>
      </c>
      <c r="C1232" t="s">
        <v>28</v>
      </c>
      <c r="I1232" t="s">
        <v>158</v>
      </c>
      <c r="J1232" t="s">
        <v>208</v>
      </c>
      <c r="K1232">
        <f>_xlfn.XLOOKUP(J1232,[1]go_moves!$B:$B,[1]go_moves!$A:$A)</f>
        <v>188</v>
      </c>
    </row>
    <row r="1233" spans="1:11" x14ac:dyDescent="0.25">
      <c r="A1233" s="4" t="str">
        <f t="shared" si="212"/>
        <v>Xatu0178</v>
      </c>
      <c r="J1233" t="s">
        <v>320</v>
      </c>
      <c r="K1233">
        <f>_xlfn.XLOOKUP(J1233,[1]go_moves!$B:$B,[1]go_moves!$A:$A)</f>
        <v>116</v>
      </c>
    </row>
    <row r="1234" spans="1:11" x14ac:dyDescent="0.25">
      <c r="A1234" s="4" t="str">
        <f t="shared" si="212"/>
        <v>Xatu0178</v>
      </c>
      <c r="J1234" t="s">
        <v>7</v>
      </c>
      <c r="K1234" t="e">
        <f>_xlfn.XLOOKUP(J1234,[1]go_moves!$B:$B,[1]go_moves!$A:$A)</f>
        <v>#N/A</v>
      </c>
    </row>
    <row r="1235" spans="1:11" x14ac:dyDescent="0.25">
      <c r="A1235" s="4" t="str">
        <f t="shared" si="212"/>
        <v>Xatu0178</v>
      </c>
      <c r="J1235" t="s">
        <v>8</v>
      </c>
      <c r="K1235" t="e">
        <f>_xlfn.XLOOKUP(J1235,[1]go_moves!$B:$B,[1]go_moves!$A:$A)</f>
        <v>#N/A</v>
      </c>
    </row>
    <row r="1236" spans="1:11" x14ac:dyDescent="0.25">
      <c r="A1236" s="4" t="s">
        <v>648</v>
      </c>
      <c r="C1236" t="s">
        <v>100</v>
      </c>
      <c r="D1236">
        <v>114</v>
      </c>
      <c r="E1236">
        <v>79</v>
      </c>
      <c r="F1236">
        <v>146</v>
      </c>
      <c r="G1236" s="1">
        <v>0.5</v>
      </c>
      <c r="H1236" s="1">
        <v>0.1</v>
      </c>
      <c r="I1236" t="s">
        <v>2</v>
      </c>
      <c r="J1236" t="s">
        <v>79</v>
      </c>
      <c r="K1236">
        <f>_xlfn.XLOOKUP(J1236,[1]go_moves!$B:$B,[1]go_moves!$A:$A)</f>
        <v>163</v>
      </c>
    </row>
    <row r="1237" spans="1:11" x14ac:dyDescent="0.25">
      <c r="A1237" s="4" t="str">
        <f t="shared" ref="A1237:A1241" si="213">A1236</f>
        <v>Mareep0179</v>
      </c>
      <c r="I1237" t="s">
        <v>101</v>
      </c>
      <c r="J1237" t="s">
        <v>103</v>
      </c>
      <c r="K1237">
        <f>_xlfn.XLOOKUP(J1237,[1]go_moves!$B:$B,[1]go_moves!$A:$A)</f>
        <v>90</v>
      </c>
    </row>
    <row r="1238" spans="1:11" x14ac:dyDescent="0.25">
      <c r="A1238" s="4" t="str">
        <f t="shared" si="213"/>
        <v>Mareep0179</v>
      </c>
      <c r="J1238" t="s">
        <v>104</v>
      </c>
      <c r="K1238">
        <f>_xlfn.XLOOKUP(J1238,[1]go_moves!$B:$B,[1]go_moves!$A:$A)</f>
        <v>123</v>
      </c>
    </row>
    <row r="1239" spans="1:11" x14ac:dyDescent="0.25">
      <c r="A1239" s="4" t="str">
        <f t="shared" si="213"/>
        <v>Mareep0179</v>
      </c>
      <c r="J1239" t="s">
        <v>176</v>
      </c>
      <c r="K1239" t="e">
        <f>_xlfn.XLOOKUP(J1239,[1]go_moves!$B:$B,[1]go_moves!$A:$A)</f>
        <v>#N/A</v>
      </c>
    </row>
    <row r="1240" spans="1:11" x14ac:dyDescent="0.25">
      <c r="A1240" s="4" t="str">
        <f t="shared" si="213"/>
        <v>Mareep0179</v>
      </c>
      <c r="J1240" t="s">
        <v>7</v>
      </c>
      <c r="K1240" t="e">
        <f>_xlfn.XLOOKUP(J1240,[1]go_moves!$B:$B,[1]go_moves!$A:$A)</f>
        <v>#N/A</v>
      </c>
    </row>
    <row r="1241" spans="1:11" x14ac:dyDescent="0.25">
      <c r="A1241" s="4" t="str">
        <f t="shared" si="213"/>
        <v>Mareep0179</v>
      </c>
      <c r="J1241" t="s">
        <v>8</v>
      </c>
      <c r="K1241" t="e">
        <f>_xlfn.XLOOKUP(J1241,[1]go_moves!$B:$B,[1]go_moves!$A:$A)</f>
        <v>#N/A</v>
      </c>
    </row>
    <row r="1242" spans="1:11" x14ac:dyDescent="0.25">
      <c r="A1242" s="4" t="s">
        <v>649</v>
      </c>
      <c r="C1242" t="s">
        <v>100</v>
      </c>
      <c r="D1242">
        <v>145</v>
      </c>
      <c r="E1242">
        <v>109</v>
      </c>
      <c r="F1242">
        <v>172</v>
      </c>
      <c r="G1242" s="1">
        <v>0.25</v>
      </c>
      <c r="H1242" s="1">
        <v>7.0000000000000007E-2</v>
      </c>
      <c r="I1242" t="s">
        <v>152</v>
      </c>
      <c r="J1242" t="s">
        <v>103</v>
      </c>
      <c r="K1242">
        <f>_xlfn.XLOOKUP(J1242,[1]go_moves!$B:$B,[1]go_moves!$A:$A)</f>
        <v>90</v>
      </c>
    </row>
    <row r="1243" spans="1:11" x14ac:dyDescent="0.25">
      <c r="A1243" s="4" t="str">
        <f t="shared" ref="A1243:A1247" si="214">A1242</f>
        <v>Flaaffy0180</v>
      </c>
      <c r="I1243" t="s">
        <v>2</v>
      </c>
      <c r="J1243" t="s">
        <v>178</v>
      </c>
      <c r="K1243">
        <f>_xlfn.XLOOKUP(J1243,[1]go_moves!$B:$B,[1]go_moves!$A:$A)</f>
        <v>113</v>
      </c>
    </row>
    <row r="1244" spans="1:11" x14ac:dyDescent="0.25">
      <c r="A1244" s="4" t="str">
        <f t="shared" si="214"/>
        <v>Flaaffy0180</v>
      </c>
      <c r="J1244" t="s">
        <v>104</v>
      </c>
      <c r="K1244">
        <f>_xlfn.XLOOKUP(J1244,[1]go_moves!$B:$B,[1]go_moves!$A:$A)</f>
        <v>123</v>
      </c>
    </row>
    <row r="1245" spans="1:11" x14ac:dyDescent="0.25">
      <c r="A1245" s="4" t="str">
        <f t="shared" si="214"/>
        <v>Flaaffy0180</v>
      </c>
      <c r="J1245" t="s">
        <v>176</v>
      </c>
      <c r="K1245" t="e">
        <f>_xlfn.XLOOKUP(J1245,[1]go_moves!$B:$B,[1]go_moves!$A:$A)</f>
        <v>#N/A</v>
      </c>
    </row>
    <row r="1246" spans="1:11" x14ac:dyDescent="0.25">
      <c r="A1246" s="4" t="str">
        <f t="shared" si="214"/>
        <v>Flaaffy0180</v>
      </c>
      <c r="J1246" t="s">
        <v>7</v>
      </c>
      <c r="K1246" t="e">
        <f>_xlfn.XLOOKUP(J1246,[1]go_moves!$B:$B,[1]go_moves!$A:$A)</f>
        <v>#N/A</v>
      </c>
    </row>
    <row r="1247" spans="1:11" x14ac:dyDescent="0.25">
      <c r="A1247" s="4" t="str">
        <f t="shared" si="214"/>
        <v>Flaaffy0180</v>
      </c>
      <c r="J1247" t="s">
        <v>8</v>
      </c>
      <c r="K1247" t="e">
        <f>_xlfn.XLOOKUP(J1247,[1]go_moves!$B:$B,[1]go_moves!$A:$A)</f>
        <v>#N/A</v>
      </c>
    </row>
    <row r="1248" spans="1:11" x14ac:dyDescent="0.25">
      <c r="A1248" s="4" t="s">
        <v>650</v>
      </c>
      <c r="C1248" t="s">
        <v>100</v>
      </c>
      <c r="D1248">
        <v>211</v>
      </c>
      <c r="E1248">
        <v>169</v>
      </c>
      <c r="F1248">
        <v>207</v>
      </c>
      <c r="G1248" s="2">
        <v>0.125</v>
      </c>
      <c r="H1248" s="1">
        <v>0.05</v>
      </c>
      <c r="I1248" t="s">
        <v>152</v>
      </c>
      <c r="J1248" t="s">
        <v>277</v>
      </c>
      <c r="K1248">
        <f>_xlfn.XLOOKUP(J1248,[1]go_moves!$B:$B,[1]go_moves!$A:$A)</f>
        <v>258</v>
      </c>
    </row>
    <row r="1249" spans="1:11" x14ac:dyDescent="0.25">
      <c r="A1249" s="4" t="str">
        <f t="shared" ref="A1249:A1257" si="215">A1248</f>
        <v>Ampharos0181</v>
      </c>
      <c r="I1249" t="s">
        <v>117</v>
      </c>
      <c r="J1249" t="s">
        <v>207</v>
      </c>
      <c r="K1249">
        <f>_xlfn.XLOOKUP(J1249,[1]go_moves!$B:$B,[1]go_moves!$A:$A)</f>
        <v>172</v>
      </c>
    </row>
    <row r="1250" spans="1:11" x14ac:dyDescent="0.25">
      <c r="A1250" s="4" t="str">
        <f t="shared" si="215"/>
        <v>Ampharos0181</v>
      </c>
      <c r="J1250" t="s">
        <v>178</v>
      </c>
      <c r="K1250">
        <f>_xlfn.XLOOKUP(J1250,[1]go_moves!$B:$B,[1]go_moves!$A:$A)</f>
        <v>113</v>
      </c>
    </row>
    <row r="1251" spans="1:11" x14ac:dyDescent="0.25">
      <c r="A1251" s="4" t="str">
        <f t="shared" si="215"/>
        <v>Ampharos0181</v>
      </c>
      <c r="J1251" t="s">
        <v>286</v>
      </c>
      <c r="K1251">
        <f>_xlfn.XLOOKUP(J1251,[1]go_moves!$B:$B,[1]go_moves!$A:$A)</f>
        <v>122</v>
      </c>
    </row>
    <row r="1252" spans="1:11" x14ac:dyDescent="0.25">
      <c r="A1252" s="4" t="str">
        <f t="shared" si="215"/>
        <v>Ampharos0181</v>
      </c>
      <c r="J1252" t="s">
        <v>111</v>
      </c>
      <c r="K1252">
        <f>_xlfn.XLOOKUP(J1252,[1]go_moves!$B:$B,[1]go_moves!$A:$A)</f>
        <v>121</v>
      </c>
    </row>
    <row r="1253" spans="1:11" x14ac:dyDescent="0.25">
      <c r="A1253" s="4" t="str">
        <f t="shared" si="215"/>
        <v>Ampharos0181</v>
      </c>
      <c r="J1253" t="s">
        <v>176</v>
      </c>
      <c r="K1253" t="e">
        <f>_xlfn.XLOOKUP(J1253,[1]go_moves!$B:$B,[1]go_moves!$A:$A)</f>
        <v>#N/A</v>
      </c>
    </row>
    <row r="1254" spans="1:11" x14ac:dyDescent="0.25">
      <c r="A1254" s="4" t="str">
        <f t="shared" si="215"/>
        <v>Ampharos0181</v>
      </c>
      <c r="J1254" t="s">
        <v>231</v>
      </c>
      <c r="K1254">
        <f>_xlfn.XLOOKUP(J1254,[1]go_moves!$B:$B,[1]go_moves!$A:$A)</f>
        <v>175</v>
      </c>
    </row>
    <row r="1255" spans="1:11" x14ac:dyDescent="0.25">
      <c r="A1255" s="4" t="str">
        <f t="shared" si="215"/>
        <v>Ampharos0181</v>
      </c>
      <c r="J1255" t="s">
        <v>321</v>
      </c>
      <c r="K1255" t="e">
        <f>_xlfn.XLOOKUP(J1255,[1]go_moves!$B:$B,[1]go_moves!$A:$A)</f>
        <v>#N/A</v>
      </c>
    </row>
    <row r="1256" spans="1:11" x14ac:dyDescent="0.25">
      <c r="A1256" s="4" t="str">
        <f t="shared" si="215"/>
        <v>Ampharos0181</v>
      </c>
      <c r="J1256" t="s">
        <v>7</v>
      </c>
      <c r="K1256" t="e">
        <f>_xlfn.XLOOKUP(J1256,[1]go_moves!$B:$B,[1]go_moves!$A:$A)</f>
        <v>#N/A</v>
      </c>
    </row>
    <row r="1257" spans="1:11" x14ac:dyDescent="0.25">
      <c r="A1257" s="4" t="str">
        <f t="shared" si="215"/>
        <v>Ampharos0181</v>
      </c>
      <c r="J1257" t="s">
        <v>8</v>
      </c>
      <c r="K1257" t="e">
        <f>_xlfn.XLOOKUP(J1257,[1]go_moves!$B:$B,[1]go_moves!$A:$A)</f>
        <v>#N/A</v>
      </c>
    </row>
    <row r="1258" spans="1:11" x14ac:dyDescent="0.25">
      <c r="A1258" s="4" t="s">
        <v>651</v>
      </c>
      <c r="C1258" t="s">
        <v>100</v>
      </c>
      <c r="D1258">
        <v>294</v>
      </c>
      <c r="E1258">
        <v>203</v>
      </c>
      <c r="F1258">
        <v>207</v>
      </c>
      <c r="G1258" s="2">
        <v>0.125</v>
      </c>
      <c r="H1258" s="1">
        <v>0.05</v>
      </c>
      <c r="K1258" t="e">
        <f>_xlfn.XLOOKUP(J1258,[1]go_moves!$B:$B,[1]go_moves!$A:$A)</f>
        <v>#N/A</v>
      </c>
    </row>
    <row r="1259" spans="1:11" x14ac:dyDescent="0.25">
      <c r="A1259" s="4" t="str">
        <f>A1258</f>
        <v>Mega Ampharos0181</v>
      </c>
      <c r="C1259" t="s">
        <v>39</v>
      </c>
      <c r="K1259" t="e">
        <f>_xlfn.XLOOKUP(J1259,[1]go_moves!$B:$B,[1]go_moves!$A:$A)</f>
        <v>#N/A</v>
      </c>
    </row>
    <row r="1260" spans="1:11" x14ac:dyDescent="0.25">
      <c r="A1260" s="4" t="s">
        <v>652</v>
      </c>
      <c r="C1260" t="s">
        <v>0</v>
      </c>
      <c r="D1260">
        <v>169</v>
      </c>
      <c r="E1260">
        <v>186</v>
      </c>
      <c r="F1260">
        <v>181</v>
      </c>
      <c r="G1260" s="1">
        <v>0.05</v>
      </c>
      <c r="H1260" s="1">
        <v>0.05</v>
      </c>
      <c r="I1260" t="s">
        <v>91</v>
      </c>
      <c r="J1260" t="s">
        <v>155</v>
      </c>
      <c r="K1260">
        <f>_xlfn.XLOOKUP(J1260,[1]go_moves!$B:$B,[1]go_moves!$A:$A)</f>
        <v>129</v>
      </c>
    </row>
    <row r="1261" spans="1:11" x14ac:dyDescent="0.25">
      <c r="A1261" s="4" t="str">
        <f t="shared" ref="A1261:A1264" si="216">A1260</f>
        <v>Bellossom0182</v>
      </c>
      <c r="I1261" t="s">
        <v>217</v>
      </c>
      <c r="J1261" t="s">
        <v>219</v>
      </c>
      <c r="K1261">
        <f>_xlfn.XLOOKUP(J1261,[1]go_moves!$B:$B,[1]go_moves!$A:$A)</f>
        <v>154</v>
      </c>
    </row>
    <row r="1262" spans="1:11" x14ac:dyDescent="0.25">
      <c r="A1262" s="4" t="str">
        <f t="shared" si="216"/>
        <v>Bellossom0182</v>
      </c>
      <c r="I1262" t="s">
        <v>287</v>
      </c>
      <c r="J1262" t="s">
        <v>13</v>
      </c>
      <c r="K1262">
        <f>_xlfn.XLOOKUP(J1262,[1]go_moves!$B:$B,[1]go_moves!$A:$A)</f>
        <v>98</v>
      </c>
    </row>
    <row r="1263" spans="1:11" x14ac:dyDescent="0.25">
      <c r="A1263" s="4" t="str">
        <f t="shared" si="216"/>
        <v>Bellossom0182</v>
      </c>
      <c r="I1263" t="s">
        <v>10</v>
      </c>
      <c r="J1263" t="s">
        <v>7</v>
      </c>
      <c r="K1263" t="e">
        <f>_xlfn.XLOOKUP(J1263,[1]go_moves!$B:$B,[1]go_moves!$A:$A)</f>
        <v>#N/A</v>
      </c>
    </row>
    <row r="1264" spans="1:11" x14ac:dyDescent="0.25">
      <c r="A1264" s="4" t="str">
        <f t="shared" si="216"/>
        <v>Bellossom0182</v>
      </c>
      <c r="J1264" t="s">
        <v>8</v>
      </c>
      <c r="K1264" t="e">
        <f>_xlfn.XLOOKUP(J1264,[1]go_moves!$B:$B,[1]go_moves!$A:$A)</f>
        <v>#N/A</v>
      </c>
    </row>
    <row r="1265" spans="1:11" x14ac:dyDescent="0.25">
      <c r="A1265" s="4" t="s">
        <v>653</v>
      </c>
      <c r="C1265" t="s">
        <v>40</v>
      </c>
      <c r="D1265">
        <v>37</v>
      </c>
      <c r="E1265">
        <v>93</v>
      </c>
      <c r="F1265">
        <v>172</v>
      </c>
      <c r="G1265" s="1">
        <v>0.5</v>
      </c>
      <c r="H1265" s="1">
        <v>0.1</v>
      </c>
      <c r="I1265" t="s">
        <v>41</v>
      </c>
      <c r="J1265" t="s">
        <v>43</v>
      </c>
      <c r="K1265">
        <f>_xlfn.XLOOKUP(J1265,[1]go_moves!$B:$B,[1]go_moves!$A:$A)</f>
        <v>107</v>
      </c>
    </row>
    <row r="1266" spans="1:11" x14ac:dyDescent="0.25">
      <c r="A1266" s="4" t="str">
        <f t="shared" ref="A1266:A1267" si="217">A1265</f>
        <v>Marill0183</v>
      </c>
      <c r="C1266" t="s">
        <v>147</v>
      </c>
      <c r="I1266" t="s">
        <v>2</v>
      </c>
      <c r="J1266" t="s">
        <v>79</v>
      </c>
      <c r="K1266">
        <f>_xlfn.XLOOKUP(J1266,[1]go_moves!$B:$B,[1]go_moves!$A:$A)</f>
        <v>163</v>
      </c>
    </row>
    <row r="1267" spans="1:11" x14ac:dyDescent="0.25">
      <c r="A1267" s="4" t="str">
        <f t="shared" si="217"/>
        <v>Marill0183</v>
      </c>
      <c r="J1267" t="s">
        <v>181</v>
      </c>
      <c r="K1267">
        <f>_xlfn.XLOOKUP(J1267,[1]go_moves!$B:$B,[1]go_moves!$A:$A)</f>
        <v>103</v>
      </c>
    </row>
    <row r="1268" spans="1:11" x14ac:dyDescent="0.25">
      <c r="A1268" s="4" t="s">
        <v>654</v>
      </c>
      <c r="C1268" t="s">
        <v>40</v>
      </c>
      <c r="D1268">
        <v>112</v>
      </c>
      <c r="E1268">
        <v>152</v>
      </c>
      <c r="F1268">
        <v>225</v>
      </c>
      <c r="G1268" s="1">
        <v>0.15</v>
      </c>
      <c r="H1268" s="1">
        <v>7.0000000000000007E-2</v>
      </c>
      <c r="I1268" t="s">
        <v>41</v>
      </c>
      <c r="J1268" t="s">
        <v>47</v>
      </c>
      <c r="K1268">
        <f>_xlfn.XLOOKUP(J1268,[1]go_moves!$B:$B,[1]go_moves!$A:$A)</f>
        <v>147</v>
      </c>
    </row>
    <row r="1269" spans="1:11" x14ac:dyDescent="0.25">
      <c r="A1269" s="4" t="str">
        <f t="shared" ref="A1269:A1270" si="218">A1268</f>
        <v>Azumarill0184</v>
      </c>
      <c r="C1269" t="s">
        <v>147</v>
      </c>
      <c r="I1269" t="s">
        <v>199</v>
      </c>
      <c r="J1269" t="s">
        <v>48</v>
      </c>
      <c r="K1269">
        <f>_xlfn.XLOOKUP(J1269,[1]go_moves!$B:$B,[1]go_moves!$A:$A)</f>
        <v>93</v>
      </c>
    </row>
    <row r="1270" spans="1:11" x14ac:dyDescent="0.25">
      <c r="A1270" s="4" t="str">
        <f t="shared" si="218"/>
        <v>Azumarill0184</v>
      </c>
      <c r="J1270" t="s">
        <v>110</v>
      </c>
      <c r="K1270">
        <f>_xlfn.XLOOKUP(J1270,[1]go_moves!$B:$B,[1]go_moves!$A:$A)</f>
        <v>131</v>
      </c>
    </row>
    <row r="1271" spans="1:11" x14ac:dyDescent="0.25">
      <c r="A1271" s="4" t="s">
        <v>655</v>
      </c>
      <c r="C1271" t="s">
        <v>193</v>
      </c>
      <c r="D1271">
        <v>167</v>
      </c>
      <c r="E1271">
        <v>176</v>
      </c>
      <c r="F1271">
        <v>172</v>
      </c>
      <c r="G1271" s="2">
        <v>0.125</v>
      </c>
      <c r="H1271" s="1">
        <v>0.05</v>
      </c>
      <c r="I1271" t="s">
        <v>187</v>
      </c>
      <c r="J1271" t="s">
        <v>134</v>
      </c>
      <c r="K1271">
        <f>_xlfn.XLOOKUP(J1271,[1]go_moves!$B:$B,[1]go_moves!$A:$A)</f>
        <v>86</v>
      </c>
    </row>
    <row r="1272" spans="1:11" x14ac:dyDescent="0.25">
      <c r="A1272" s="4" t="str">
        <f t="shared" ref="A1272:A1278" si="219">A1271</f>
        <v>Sudowoodo0185</v>
      </c>
      <c r="I1272" t="s">
        <v>221</v>
      </c>
      <c r="J1272" t="s">
        <v>322</v>
      </c>
      <c r="K1272">
        <f>_xlfn.XLOOKUP(J1272,[1]go_moves!$B:$B,[1]go_moves!$A:$A)</f>
        <v>262</v>
      </c>
    </row>
    <row r="1273" spans="1:11" x14ac:dyDescent="0.25">
      <c r="A1273" s="4" t="str">
        <f t="shared" si="219"/>
        <v>Sudowoodo0185</v>
      </c>
      <c r="J1273" t="s">
        <v>123</v>
      </c>
      <c r="K1273">
        <f>_xlfn.XLOOKUP(J1273,[1]go_moves!$B:$B,[1]go_moves!$A:$A)</f>
        <v>112</v>
      </c>
    </row>
    <row r="1274" spans="1:11" x14ac:dyDescent="0.25">
      <c r="A1274" s="4" t="str">
        <f t="shared" si="219"/>
        <v>Sudowoodo0185</v>
      </c>
      <c r="J1274" t="s">
        <v>135</v>
      </c>
      <c r="K1274">
        <f>_xlfn.XLOOKUP(J1274,[1]go_moves!$B:$B,[1]go_moves!$A:$A)</f>
        <v>111</v>
      </c>
    </row>
    <row r="1275" spans="1:11" x14ac:dyDescent="0.25">
      <c r="A1275" s="4" t="str">
        <f t="shared" si="219"/>
        <v>Sudowoodo0185</v>
      </c>
      <c r="J1275" t="s">
        <v>141</v>
      </c>
      <c r="K1275">
        <f>_xlfn.XLOOKUP(J1275,[1]go_moves!$B:$B,[1]go_moves!$A:$A)</f>
        <v>87</v>
      </c>
    </row>
    <row r="1276" spans="1:11" x14ac:dyDescent="0.25">
      <c r="A1276" s="4" t="str">
        <f t="shared" si="219"/>
        <v>Sudowoodo0185</v>
      </c>
      <c r="J1276" t="s">
        <v>176</v>
      </c>
      <c r="K1276" t="e">
        <f>_xlfn.XLOOKUP(J1276,[1]go_moves!$B:$B,[1]go_moves!$A:$A)</f>
        <v>#N/A</v>
      </c>
    </row>
    <row r="1277" spans="1:11" x14ac:dyDescent="0.25">
      <c r="A1277" s="4" t="str">
        <f t="shared" si="219"/>
        <v>Sudowoodo0185</v>
      </c>
      <c r="J1277" t="s">
        <v>7</v>
      </c>
      <c r="K1277" t="e">
        <f>_xlfn.XLOOKUP(J1277,[1]go_moves!$B:$B,[1]go_moves!$A:$A)</f>
        <v>#N/A</v>
      </c>
    </row>
    <row r="1278" spans="1:11" x14ac:dyDescent="0.25">
      <c r="A1278" s="4" t="str">
        <f t="shared" si="219"/>
        <v>Sudowoodo0185</v>
      </c>
      <c r="J1278" t="s">
        <v>8</v>
      </c>
      <c r="K1278" t="e">
        <f>_xlfn.XLOOKUP(J1278,[1]go_moves!$B:$B,[1]go_moves!$A:$A)</f>
        <v>#N/A</v>
      </c>
    </row>
    <row r="1279" spans="1:11" x14ac:dyDescent="0.25">
      <c r="A1279" s="4" t="s">
        <v>656</v>
      </c>
      <c r="C1279" t="s">
        <v>40</v>
      </c>
      <c r="D1279">
        <v>174</v>
      </c>
      <c r="E1279">
        <v>179</v>
      </c>
      <c r="F1279">
        <v>207</v>
      </c>
      <c r="G1279" s="1">
        <v>0.1</v>
      </c>
      <c r="H1279" s="1">
        <v>0.05</v>
      </c>
      <c r="I1279" t="s">
        <v>41</v>
      </c>
      <c r="J1279" t="s">
        <v>130</v>
      </c>
      <c r="K1279">
        <f>_xlfn.XLOOKUP(J1279,[1]go_moves!$B:$B,[1]go_moves!$A:$A)</f>
        <v>94</v>
      </c>
    </row>
    <row r="1280" spans="1:11" x14ac:dyDescent="0.25">
      <c r="A1280" s="4" t="str">
        <f t="shared" ref="A1280:A1286" si="220">A1279</f>
        <v>Politoed0186</v>
      </c>
      <c r="I1280" t="s">
        <v>122</v>
      </c>
      <c r="J1280" t="s">
        <v>47</v>
      </c>
      <c r="K1280">
        <f>_xlfn.XLOOKUP(J1280,[1]go_moves!$B:$B,[1]go_moves!$A:$A)</f>
        <v>147</v>
      </c>
    </row>
    <row r="1281" spans="1:11" x14ac:dyDescent="0.25">
      <c r="A1281" s="4" t="str">
        <f t="shared" si="220"/>
        <v>Politoed0186</v>
      </c>
      <c r="J1281" t="s">
        <v>229</v>
      </c>
      <c r="K1281">
        <f>_xlfn.XLOOKUP(J1281,[1]go_moves!$B:$B,[1]go_moves!$A:$A)</f>
        <v>193</v>
      </c>
    </row>
    <row r="1282" spans="1:11" x14ac:dyDescent="0.25">
      <c r="A1282" s="4" t="str">
        <f t="shared" si="220"/>
        <v>Politoed0186</v>
      </c>
      <c r="J1282" t="s">
        <v>323</v>
      </c>
      <c r="K1282" t="e">
        <f>_xlfn.XLOOKUP(J1282,[1]go_moves!$B:$B,[1]go_moves!$A:$A)</f>
        <v>#N/A</v>
      </c>
    </row>
    <row r="1283" spans="1:11" x14ac:dyDescent="0.25">
      <c r="A1283" s="4" t="str">
        <f t="shared" si="220"/>
        <v>Politoed0186</v>
      </c>
      <c r="J1283" t="s">
        <v>324</v>
      </c>
      <c r="K1283" t="e">
        <f>_xlfn.XLOOKUP(J1283,[1]go_moves!$B:$B,[1]go_moves!$A:$A)</f>
        <v>#N/A</v>
      </c>
    </row>
    <row r="1284" spans="1:11" x14ac:dyDescent="0.25">
      <c r="A1284" s="4" t="str">
        <f t="shared" si="220"/>
        <v>Politoed0186</v>
      </c>
      <c r="J1284" t="s">
        <v>325</v>
      </c>
      <c r="K1284" t="e">
        <f>_xlfn.XLOOKUP(J1284,[1]go_moves!$B:$B,[1]go_moves!$A:$A)</f>
        <v>#N/A</v>
      </c>
    </row>
    <row r="1285" spans="1:11" x14ac:dyDescent="0.25">
      <c r="A1285" s="4" t="str">
        <f t="shared" si="220"/>
        <v>Politoed0186</v>
      </c>
      <c r="J1285" t="s">
        <v>7</v>
      </c>
      <c r="K1285" t="e">
        <f>_xlfn.XLOOKUP(J1285,[1]go_moves!$B:$B,[1]go_moves!$A:$A)</f>
        <v>#N/A</v>
      </c>
    </row>
    <row r="1286" spans="1:11" x14ac:dyDescent="0.25">
      <c r="A1286" s="4" t="str">
        <f t="shared" si="220"/>
        <v>Politoed0186</v>
      </c>
      <c r="J1286" t="s">
        <v>8</v>
      </c>
      <c r="K1286" t="e">
        <f>_xlfn.XLOOKUP(J1286,[1]go_moves!$B:$B,[1]go_moves!$A:$A)</f>
        <v>#N/A</v>
      </c>
    </row>
    <row r="1287" spans="1:11" x14ac:dyDescent="0.25">
      <c r="A1287" s="4" t="s">
        <v>657</v>
      </c>
      <c r="C1287" t="s">
        <v>0</v>
      </c>
      <c r="D1287">
        <v>67</v>
      </c>
      <c r="E1287">
        <v>94</v>
      </c>
      <c r="F1287">
        <v>111</v>
      </c>
      <c r="G1287" s="1">
        <v>0.5</v>
      </c>
      <c r="H1287" s="1">
        <v>0.12</v>
      </c>
      <c r="I1287" t="s">
        <v>217</v>
      </c>
      <c r="J1287" t="s">
        <v>155</v>
      </c>
      <c r="K1287">
        <f>_xlfn.XLOOKUP(J1287,[1]go_moves!$B:$B,[1]go_moves!$A:$A)</f>
        <v>129</v>
      </c>
    </row>
    <row r="1288" spans="1:11" x14ac:dyDescent="0.25">
      <c r="A1288" s="4" t="str">
        <f t="shared" ref="A1288:A1291" si="221">A1287</f>
        <v>Hoppip0187</v>
      </c>
      <c r="C1288" t="s">
        <v>28</v>
      </c>
      <c r="I1288" t="s">
        <v>2</v>
      </c>
      <c r="J1288" t="s">
        <v>120</v>
      </c>
      <c r="K1288">
        <f>_xlfn.XLOOKUP(J1288,[1]go_moves!$B:$B,[1]go_moves!$A:$A)</f>
        <v>186</v>
      </c>
    </row>
    <row r="1289" spans="1:11" x14ac:dyDescent="0.25">
      <c r="A1289" s="4" t="str">
        <f t="shared" si="221"/>
        <v>Hoppip0187</v>
      </c>
      <c r="J1289" t="s">
        <v>5</v>
      </c>
      <c r="K1289">
        <f>_xlfn.XLOOKUP(J1289,[1]go_moves!$B:$B,[1]go_moves!$A:$A)</f>
        <v>108</v>
      </c>
    </row>
    <row r="1290" spans="1:11" x14ac:dyDescent="0.25">
      <c r="A1290" s="4" t="str">
        <f t="shared" si="221"/>
        <v>Hoppip0187</v>
      </c>
      <c r="J1290" t="s">
        <v>7</v>
      </c>
      <c r="K1290" t="e">
        <f>_xlfn.XLOOKUP(J1290,[1]go_moves!$B:$B,[1]go_moves!$A:$A)</f>
        <v>#N/A</v>
      </c>
    </row>
    <row r="1291" spans="1:11" x14ac:dyDescent="0.25">
      <c r="A1291" s="4" t="str">
        <f t="shared" si="221"/>
        <v>Hoppip0187</v>
      </c>
      <c r="J1291" t="s">
        <v>8</v>
      </c>
      <c r="K1291" t="e">
        <f>_xlfn.XLOOKUP(J1291,[1]go_moves!$B:$B,[1]go_moves!$A:$A)</f>
        <v>#N/A</v>
      </c>
    </row>
    <row r="1292" spans="1:11" x14ac:dyDescent="0.25">
      <c r="A1292" s="4" t="s">
        <v>658</v>
      </c>
      <c r="C1292" t="s">
        <v>0</v>
      </c>
      <c r="D1292">
        <v>91</v>
      </c>
      <c r="E1292">
        <v>120</v>
      </c>
      <c r="F1292">
        <v>146</v>
      </c>
      <c r="G1292" s="1">
        <v>0.25</v>
      </c>
      <c r="H1292" s="1">
        <v>7.0000000000000007E-2</v>
      </c>
      <c r="I1292" t="s">
        <v>217</v>
      </c>
      <c r="J1292" t="s">
        <v>155</v>
      </c>
      <c r="K1292">
        <f>_xlfn.XLOOKUP(J1292,[1]go_moves!$B:$B,[1]go_moves!$A:$A)</f>
        <v>129</v>
      </c>
    </row>
    <row r="1293" spans="1:11" x14ac:dyDescent="0.25">
      <c r="A1293" s="4" t="str">
        <f t="shared" ref="A1293:A1296" si="222">A1292</f>
        <v>Skiploom0188</v>
      </c>
      <c r="C1293" t="s">
        <v>28</v>
      </c>
      <c r="I1293" t="s">
        <v>2</v>
      </c>
      <c r="J1293" t="s">
        <v>265</v>
      </c>
      <c r="K1293">
        <f>_xlfn.XLOOKUP(J1293,[1]go_moves!$B:$B,[1]go_moves!$A:$A)</f>
        <v>187</v>
      </c>
    </row>
    <row r="1294" spans="1:11" x14ac:dyDescent="0.25">
      <c r="A1294" s="4" t="str">
        <f t="shared" si="222"/>
        <v>Skiploom0188</v>
      </c>
      <c r="J1294" t="s">
        <v>120</v>
      </c>
      <c r="K1294">
        <f>_xlfn.XLOOKUP(J1294,[1]go_moves!$B:$B,[1]go_moves!$A:$A)</f>
        <v>186</v>
      </c>
    </row>
    <row r="1295" spans="1:11" x14ac:dyDescent="0.25">
      <c r="A1295" s="4" t="str">
        <f t="shared" si="222"/>
        <v>Skiploom0188</v>
      </c>
      <c r="J1295" t="s">
        <v>7</v>
      </c>
      <c r="K1295" t="e">
        <f>_xlfn.XLOOKUP(J1295,[1]go_moves!$B:$B,[1]go_moves!$A:$A)</f>
        <v>#N/A</v>
      </c>
    </row>
    <row r="1296" spans="1:11" x14ac:dyDescent="0.25">
      <c r="A1296" s="4" t="str">
        <f t="shared" si="222"/>
        <v>Skiploom0188</v>
      </c>
      <c r="J1296" t="s">
        <v>8</v>
      </c>
      <c r="K1296" t="e">
        <f>_xlfn.XLOOKUP(J1296,[1]go_moves!$B:$B,[1]go_moves!$A:$A)</f>
        <v>#N/A</v>
      </c>
    </row>
    <row r="1297" spans="1:11" x14ac:dyDescent="0.25">
      <c r="A1297" s="4" t="s">
        <v>659</v>
      </c>
      <c r="C1297" t="s">
        <v>0</v>
      </c>
      <c r="D1297">
        <v>118</v>
      </c>
      <c r="E1297">
        <v>183</v>
      </c>
      <c r="F1297">
        <v>181</v>
      </c>
      <c r="G1297" s="2">
        <v>0.125</v>
      </c>
      <c r="H1297" s="1">
        <v>0.05</v>
      </c>
      <c r="I1297" t="s">
        <v>217</v>
      </c>
      <c r="J1297" t="s">
        <v>64</v>
      </c>
      <c r="K1297">
        <f>_xlfn.XLOOKUP(J1297,[1]go_moves!$B:$B,[1]go_moves!$A:$A)</f>
        <v>96</v>
      </c>
    </row>
    <row r="1298" spans="1:11" x14ac:dyDescent="0.25">
      <c r="A1298" s="4" t="str">
        <f t="shared" ref="A1298:A1303" si="223">A1297</f>
        <v>Jumpluff0189</v>
      </c>
      <c r="C1298" t="s">
        <v>28</v>
      </c>
      <c r="I1298" t="s">
        <v>153</v>
      </c>
      <c r="J1298" t="s">
        <v>155</v>
      </c>
      <c r="K1298">
        <f>_xlfn.XLOOKUP(J1298,[1]go_moves!$B:$B,[1]go_moves!$A:$A)</f>
        <v>129</v>
      </c>
    </row>
    <row r="1299" spans="1:11" x14ac:dyDescent="0.25">
      <c r="A1299" s="4" t="str">
        <f t="shared" si="223"/>
        <v>Jumpluff0189</v>
      </c>
      <c r="I1299" t="s">
        <v>62</v>
      </c>
      <c r="J1299" t="s">
        <v>265</v>
      </c>
      <c r="K1299">
        <f>_xlfn.XLOOKUP(J1299,[1]go_moves!$B:$B,[1]go_moves!$A:$A)</f>
        <v>187</v>
      </c>
    </row>
    <row r="1300" spans="1:11" x14ac:dyDescent="0.25">
      <c r="A1300" s="4" t="str">
        <f t="shared" si="223"/>
        <v>Jumpluff0189</v>
      </c>
      <c r="J1300" t="s">
        <v>11</v>
      </c>
      <c r="K1300">
        <f>_xlfn.XLOOKUP(J1300,[1]go_moves!$B:$B,[1]go_moves!$A:$A)</f>
        <v>153</v>
      </c>
    </row>
    <row r="1301" spans="1:11" x14ac:dyDescent="0.25">
      <c r="A1301" s="4" t="str">
        <f t="shared" si="223"/>
        <v>Jumpluff0189</v>
      </c>
      <c r="J1301" t="s">
        <v>326</v>
      </c>
      <c r="K1301" t="e">
        <f>_xlfn.XLOOKUP(J1301,[1]go_moves!$B:$B,[1]go_moves!$A:$A)</f>
        <v>#N/A</v>
      </c>
    </row>
    <row r="1302" spans="1:11" x14ac:dyDescent="0.25">
      <c r="A1302" s="4" t="str">
        <f t="shared" si="223"/>
        <v>Jumpluff0189</v>
      </c>
      <c r="J1302" t="s">
        <v>7</v>
      </c>
      <c r="K1302" t="e">
        <f>_xlfn.XLOOKUP(J1302,[1]go_moves!$B:$B,[1]go_moves!$A:$A)</f>
        <v>#N/A</v>
      </c>
    </row>
    <row r="1303" spans="1:11" x14ac:dyDescent="0.25">
      <c r="A1303" s="4" t="str">
        <f t="shared" si="223"/>
        <v>Jumpluff0189</v>
      </c>
      <c r="J1303" t="s">
        <v>8</v>
      </c>
      <c r="K1303" t="e">
        <f>_xlfn.XLOOKUP(J1303,[1]go_moves!$B:$B,[1]go_moves!$A:$A)</f>
        <v>#N/A</v>
      </c>
    </row>
    <row r="1304" spans="1:11" x14ac:dyDescent="0.25">
      <c r="A1304" s="4" t="s">
        <v>660</v>
      </c>
      <c r="C1304" t="s">
        <v>68</v>
      </c>
      <c r="D1304">
        <v>136</v>
      </c>
      <c r="E1304">
        <v>112</v>
      </c>
      <c r="F1304">
        <v>146</v>
      </c>
      <c r="G1304" s="1">
        <v>0.2</v>
      </c>
      <c r="H1304" s="1">
        <v>0.09</v>
      </c>
      <c r="I1304" t="s">
        <v>249</v>
      </c>
      <c r="J1304" t="s">
        <v>64</v>
      </c>
      <c r="K1304">
        <f>_xlfn.XLOOKUP(J1304,[1]go_moves!$B:$B,[1]go_moves!$A:$A)</f>
        <v>96</v>
      </c>
    </row>
    <row r="1305" spans="1:11" x14ac:dyDescent="0.25">
      <c r="A1305" s="4" t="str">
        <f t="shared" ref="A1305:A1308" si="224">A1304</f>
        <v>Aipom0190</v>
      </c>
      <c r="I1305" t="s">
        <v>19</v>
      </c>
      <c r="J1305" t="s">
        <v>186</v>
      </c>
      <c r="K1305">
        <f>_xlfn.XLOOKUP(J1305,[1]go_moves!$B:$B,[1]go_moves!$A:$A)</f>
        <v>105</v>
      </c>
    </row>
    <row r="1306" spans="1:11" x14ac:dyDescent="0.25">
      <c r="A1306" s="4" t="str">
        <f t="shared" si="224"/>
        <v>Aipom0190</v>
      </c>
      <c r="J1306" t="s">
        <v>164</v>
      </c>
      <c r="K1306">
        <f>_xlfn.XLOOKUP(J1306,[1]go_moves!$B:$B,[1]go_moves!$A:$A)</f>
        <v>159</v>
      </c>
    </row>
    <row r="1307" spans="1:11" x14ac:dyDescent="0.25">
      <c r="A1307" s="4" t="str">
        <f t="shared" si="224"/>
        <v>Aipom0190</v>
      </c>
      <c r="J1307" t="s">
        <v>7</v>
      </c>
      <c r="K1307" t="e">
        <f>_xlfn.XLOOKUP(J1307,[1]go_moves!$B:$B,[1]go_moves!$A:$A)</f>
        <v>#N/A</v>
      </c>
    </row>
    <row r="1308" spans="1:11" x14ac:dyDescent="0.25">
      <c r="A1308" s="4" t="str">
        <f t="shared" si="224"/>
        <v>Aipom0190</v>
      </c>
      <c r="J1308" t="s">
        <v>8</v>
      </c>
      <c r="K1308" t="e">
        <f>_xlfn.XLOOKUP(J1308,[1]go_moves!$B:$B,[1]go_moves!$A:$A)</f>
        <v>#N/A</v>
      </c>
    </row>
    <row r="1309" spans="1:11" x14ac:dyDescent="0.25">
      <c r="A1309" s="4" t="s">
        <v>661</v>
      </c>
      <c r="C1309" t="s">
        <v>0</v>
      </c>
      <c r="D1309">
        <v>55</v>
      </c>
      <c r="E1309">
        <v>55</v>
      </c>
      <c r="F1309">
        <v>102</v>
      </c>
      <c r="G1309" s="1">
        <v>0.5</v>
      </c>
      <c r="H1309" s="1">
        <v>0.09</v>
      </c>
      <c r="I1309" t="s">
        <v>316</v>
      </c>
      <c r="J1309" t="s">
        <v>265</v>
      </c>
      <c r="K1309">
        <f>_xlfn.XLOOKUP(J1309,[1]go_moves!$B:$B,[1]go_moves!$A:$A)</f>
        <v>187</v>
      </c>
    </row>
    <row r="1310" spans="1:11" x14ac:dyDescent="0.25">
      <c r="A1310" s="4" t="str">
        <f t="shared" ref="A1310:A1311" si="225">A1309</f>
        <v>Sunkern0191</v>
      </c>
      <c r="I1310" t="s">
        <v>10</v>
      </c>
      <c r="J1310" t="s">
        <v>120</v>
      </c>
      <c r="K1310">
        <f>_xlfn.XLOOKUP(J1310,[1]go_moves!$B:$B,[1]go_moves!$A:$A)</f>
        <v>186</v>
      </c>
    </row>
    <row r="1311" spans="1:11" x14ac:dyDescent="0.25">
      <c r="A1311" s="4" t="str">
        <f t="shared" si="225"/>
        <v>Sunkern0191</v>
      </c>
      <c r="J1311" t="s">
        <v>5</v>
      </c>
      <c r="K1311">
        <f>_xlfn.XLOOKUP(J1311,[1]go_moves!$B:$B,[1]go_moves!$A:$A)</f>
        <v>108</v>
      </c>
    </row>
    <row r="1312" spans="1:11" x14ac:dyDescent="0.25">
      <c r="A1312" s="4" t="s">
        <v>662</v>
      </c>
      <c r="C1312" t="s">
        <v>0</v>
      </c>
      <c r="D1312">
        <v>185</v>
      </c>
      <c r="E1312">
        <v>135</v>
      </c>
      <c r="F1312">
        <v>181</v>
      </c>
      <c r="G1312" s="1">
        <v>0.1</v>
      </c>
      <c r="H1312" s="1">
        <v>7.0000000000000007E-2</v>
      </c>
      <c r="I1312" t="s">
        <v>217</v>
      </c>
      <c r="J1312" t="s">
        <v>327</v>
      </c>
      <c r="K1312">
        <f>_xlfn.XLOOKUP(J1312,[1]go_moves!$B:$B,[1]go_moves!$A:$A)</f>
        <v>245</v>
      </c>
    </row>
    <row r="1313" spans="1:11" x14ac:dyDescent="0.25">
      <c r="A1313" s="4" t="str">
        <f t="shared" ref="A1313:A1315" si="226">A1312</f>
        <v>Sunflora0192</v>
      </c>
      <c r="I1313" t="s">
        <v>10</v>
      </c>
      <c r="J1313" t="s">
        <v>13</v>
      </c>
      <c r="K1313">
        <f>_xlfn.XLOOKUP(J1313,[1]go_moves!$B:$B,[1]go_moves!$A:$A)</f>
        <v>98</v>
      </c>
    </row>
    <row r="1314" spans="1:11" x14ac:dyDescent="0.25">
      <c r="A1314" s="4" t="str">
        <f t="shared" si="226"/>
        <v>Sunflora0192</v>
      </c>
      <c r="J1314" t="s">
        <v>6</v>
      </c>
      <c r="K1314">
        <f>_xlfn.XLOOKUP(J1314,[1]go_moves!$B:$B,[1]go_moves!$A:$A)</f>
        <v>133</v>
      </c>
    </row>
    <row r="1315" spans="1:11" x14ac:dyDescent="0.25">
      <c r="A1315" s="4" t="str">
        <f t="shared" si="226"/>
        <v>Sunflora0192</v>
      </c>
      <c r="J1315" t="s">
        <v>11</v>
      </c>
      <c r="K1315">
        <f>_xlfn.XLOOKUP(J1315,[1]go_moves!$B:$B,[1]go_moves!$A:$A)</f>
        <v>153</v>
      </c>
    </row>
    <row r="1316" spans="1:11" x14ac:dyDescent="0.25">
      <c r="A1316" s="4" t="s">
        <v>663</v>
      </c>
      <c r="C1316" t="s">
        <v>52</v>
      </c>
      <c r="D1316">
        <v>154</v>
      </c>
      <c r="E1316">
        <v>94</v>
      </c>
      <c r="F1316">
        <v>163</v>
      </c>
      <c r="G1316" s="1">
        <v>0.3</v>
      </c>
      <c r="H1316" s="1">
        <v>0.1</v>
      </c>
      <c r="I1316" t="s">
        <v>69</v>
      </c>
      <c r="J1316" t="s">
        <v>64</v>
      </c>
      <c r="K1316">
        <f>_xlfn.XLOOKUP(J1316,[1]go_moves!$B:$B,[1]go_moves!$A:$A)</f>
        <v>96</v>
      </c>
    </row>
    <row r="1317" spans="1:11" x14ac:dyDescent="0.25">
      <c r="A1317" s="4" t="str">
        <f t="shared" ref="A1317:A1318" si="227">A1316</f>
        <v>Yanma0193</v>
      </c>
      <c r="C1317" t="s">
        <v>28</v>
      </c>
      <c r="I1317" t="s">
        <v>73</v>
      </c>
      <c r="J1317" t="s">
        <v>224</v>
      </c>
      <c r="K1317">
        <f>_xlfn.XLOOKUP(J1317,[1]go_moves!$B:$B,[1]go_moves!$A:$A)</f>
        <v>110</v>
      </c>
    </row>
    <row r="1318" spans="1:11" x14ac:dyDescent="0.25">
      <c r="A1318" s="4" t="str">
        <f t="shared" si="227"/>
        <v>Yanma0193</v>
      </c>
      <c r="J1318" t="s">
        <v>170</v>
      </c>
      <c r="K1318">
        <f>_xlfn.XLOOKUP(J1318,[1]go_moves!$B:$B,[1]go_moves!$A:$A)</f>
        <v>181</v>
      </c>
    </row>
    <row r="1319" spans="1:11" x14ac:dyDescent="0.25">
      <c r="A1319" s="4" t="s">
        <v>664</v>
      </c>
      <c r="C1319" t="s">
        <v>40</v>
      </c>
      <c r="D1319">
        <v>75</v>
      </c>
      <c r="E1319">
        <v>66</v>
      </c>
      <c r="F1319">
        <v>146</v>
      </c>
      <c r="G1319" s="1">
        <v>0.4</v>
      </c>
      <c r="H1319" s="1">
        <v>0.1</v>
      </c>
      <c r="I1319" t="s">
        <v>122</v>
      </c>
      <c r="J1319" t="s">
        <v>79</v>
      </c>
      <c r="K1319">
        <f>_xlfn.XLOOKUP(J1319,[1]go_moves!$B:$B,[1]go_moves!$A:$A)</f>
        <v>163</v>
      </c>
    </row>
    <row r="1320" spans="1:11" x14ac:dyDescent="0.25">
      <c r="A1320" s="4" t="str">
        <f t="shared" ref="A1320:A1323" si="228">A1319</f>
        <v>Wooper0194</v>
      </c>
      <c r="C1320" t="s">
        <v>121</v>
      </c>
      <c r="I1320" t="s">
        <v>46</v>
      </c>
      <c r="J1320" t="s">
        <v>80</v>
      </c>
      <c r="K1320">
        <f>_xlfn.XLOOKUP(J1320,[1]go_moves!$B:$B,[1]go_moves!$A:$A)</f>
        <v>83</v>
      </c>
    </row>
    <row r="1321" spans="1:11" x14ac:dyDescent="0.25">
      <c r="A1321" s="4" t="str">
        <f t="shared" si="228"/>
        <v>Wooper0194</v>
      </c>
      <c r="J1321" t="s">
        <v>172</v>
      </c>
      <c r="K1321">
        <f>_xlfn.XLOOKUP(J1321,[1]go_moves!$B:$B,[1]go_moves!$A:$A)</f>
        <v>138</v>
      </c>
    </row>
    <row r="1322" spans="1:11" x14ac:dyDescent="0.25">
      <c r="A1322" s="4" t="str">
        <f t="shared" si="228"/>
        <v>Wooper0194</v>
      </c>
      <c r="J1322" t="s">
        <v>7</v>
      </c>
      <c r="K1322" t="e">
        <f>_xlfn.XLOOKUP(J1322,[1]go_moves!$B:$B,[1]go_moves!$A:$A)</f>
        <v>#N/A</v>
      </c>
    </row>
    <row r="1323" spans="1:11" x14ac:dyDescent="0.25">
      <c r="A1323" s="4" t="str">
        <f t="shared" si="228"/>
        <v>Wooper0194</v>
      </c>
      <c r="J1323" t="s">
        <v>8</v>
      </c>
      <c r="K1323" t="e">
        <f>_xlfn.XLOOKUP(J1323,[1]go_moves!$B:$B,[1]go_moves!$A:$A)</f>
        <v>#N/A</v>
      </c>
    </row>
    <row r="1324" spans="1:11" x14ac:dyDescent="0.25">
      <c r="A1324" s="4" t="s">
        <v>665</v>
      </c>
      <c r="C1324" t="s">
        <v>1</v>
      </c>
      <c r="D1324">
        <v>75</v>
      </c>
      <c r="E1324">
        <v>66</v>
      </c>
      <c r="F1324">
        <v>146</v>
      </c>
      <c r="G1324" s="1">
        <v>0.4</v>
      </c>
      <c r="H1324" s="1">
        <v>0.1</v>
      </c>
      <c r="I1324" t="s">
        <v>122</v>
      </c>
      <c r="J1324" t="s">
        <v>79</v>
      </c>
      <c r="K1324">
        <f>_xlfn.XLOOKUP(J1324,[1]go_moves!$B:$B,[1]go_moves!$A:$A)</f>
        <v>163</v>
      </c>
    </row>
    <row r="1325" spans="1:11" x14ac:dyDescent="0.25">
      <c r="A1325" s="4" t="str">
        <f t="shared" ref="A1325:A1328" si="229">A1324</f>
        <v>Wooper (Paldean Wooper)0194</v>
      </c>
      <c r="C1325" t="s">
        <v>121</v>
      </c>
      <c r="I1325" t="s">
        <v>63</v>
      </c>
      <c r="J1325" t="s">
        <v>80</v>
      </c>
      <c r="K1325">
        <f>_xlfn.XLOOKUP(J1325,[1]go_moves!$B:$B,[1]go_moves!$A:$A)</f>
        <v>83</v>
      </c>
    </row>
    <row r="1326" spans="1:11" x14ac:dyDescent="0.25">
      <c r="A1326" s="4" t="str">
        <f t="shared" si="229"/>
        <v>Wooper (Paldean Wooper)0194</v>
      </c>
      <c r="J1326" t="s">
        <v>99</v>
      </c>
      <c r="K1326">
        <f>_xlfn.XLOOKUP(J1326,[1]go_moves!$B:$B,[1]go_moves!$A:$A)</f>
        <v>134</v>
      </c>
    </row>
    <row r="1327" spans="1:11" x14ac:dyDescent="0.25">
      <c r="A1327" s="4" t="str">
        <f t="shared" si="229"/>
        <v>Wooper (Paldean Wooper)0194</v>
      </c>
      <c r="J1327" t="s">
        <v>7</v>
      </c>
      <c r="K1327" t="e">
        <f>_xlfn.XLOOKUP(J1327,[1]go_moves!$B:$B,[1]go_moves!$A:$A)</f>
        <v>#N/A</v>
      </c>
    </row>
    <row r="1328" spans="1:11" x14ac:dyDescent="0.25">
      <c r="A1328" s="4" t="str">
        <f t="shared" si="229"/>
        <v>Wooper (Paldean Wooper)0194</v>
      </c>
      <c r="J1328" t="s">
        <v>8</v>
      </c>
      <c r="K1328" t="e">
        <f>_xlfn.XLOOKUP(J1328,[1]go_moves!$B:$B,[1]go_moves!$A:$A)</f>
        <v>#N/A</v>
      </c>
    </row>
    <row r="1329" spans="1:11" x14ac:dyDescent="0.25">
      <c r="A1329" s="4" t="s">
        <v>666</v>
      </c>
      <c r="C1329" t="s">
        <v>40</v>
      </c>
      <c r="D1329">
        <v>152</v>
      </c>
      <c r="E1329">
        <v>143</v>
      </c>
      <c r="F1329">
        <v>216</v>
      </c>
      <c r="G1329" s="1">
        <v>0.15</v>
      </c>
      <c r="H1329" s="1">
        <v>7.0000000000000007E-2</v>
      </c>
      <c r="I1329" t="s">
        <v>122</v>
      </c>
      <c r="J1329" t="s">
        <v>96</v>
      </c>
      <c r="K1329">
        <f>_xlfn.XLOOKUP(J1329,[1]go_moves!$B:$B,[1]go_moves!$A:$A)</f>
        <v>209</v>
      </c>
    </row>
    <row r="1330" spans="1:11" x14ac:dyDescent="0.25">
      <c r="A1330" s="4" t="str">
        <f t="shared" ref="A1330:A1336" si="230">A1329</f>
        <v>Quagsire0195</v>
      </c>
      <c r="C1330" t="s">
        <v>121</v>
      </c>
      <c r="I1330" t="s">
        <v>46</v>
      </c>
      <c r="J1330" t="s">
        <v>134</v>
      </c>
      <c r="K1330">
        <f>_xlfn.XLOOKUP(J1330,[1]go_moves!$B:$B,[1]go_moves!$A:$A)</f>
        <v>86</v>
      </c>
    </row>
    <row r="1331" spans="1:11" x14ac:dyDescent="0.25">
      <c r="A1331" s="4" t="str">
        <f t="shared" si="230"/>
        <v>Quagsire0195</v>
      </c>
      <c r="J1331" t="s">
        <v>172</v>
      </c>
      <c r="K1331">
        <f>_xlfn.XLOOKUP(J1331,[1]go_moves!$B:$B,[1]go_moves!$A:$A)</f>
        <v>138</v>
      </c>
    </row>
    <row r="1332" spans="1:11" x14ac:dyDescent="0.25">
      <c r="A1332" s="4" t="str">
        <f t="shared" si="230"/>
        <v>Quagsire0195</v>
      </c>
      <c r="J1332" t="s">
        <v>6</v>
      </c>
      <c r="K1332">
        <f>_xlfn.XLOOKUP(J1332,[1]go_moves!$B:$B,[1]go_moves!$A:$A)</f>
        <v>133</v>
      </c>
    </row>
    <row r="1333" spans="1:11" x14ac:dyDescent="0.25">
      <c r="A1333" s="4" t="str">
        <f t="shared" si="230"/>
        <v>Quagsire0195</v>
      </c>
      <c r="J1333" t="s">
        <v>141</v>
      </c>
      <c r="K1333">
        <f>_xlfn.XLOOKUP(J1333,[1]go_moves!$B:$B,[1]go_moves!$A:$A)</f>
        <v>87</v>
      </c>
    </row>
    <row r="1334" spans="1:11" x14ac:dyDescent="0.25">
      <c r="A1334" s="4" t="str">
        <f t="shared" si="230"/>
        <v>Quagsire0195</v>
      </c>
      <c r="J1334" t="s">
        <v>296</v>
      </c>
      <c r="K1334" t="e">
        <f>_xlfn.XLOOKUP(J1334,[1]go_moves!$B:$B,[1]go_moves!$A:$A)</f>
        <v>#N/A</v>
      </c>
    </row>
    <row r="1335" spans="1:11" x14ac:dyDescent="0.25">
      <c r="A1335" s="4" t="str">
        <f t="shared" si="230"/>
        <v>Quagsire0195</v>
      </c>
      <c r="J1335" t="s">
        <v>7</v>
      </c>
      <c r="K1335" t="e">
        <f>_xlfn.XLOOKUP(J1335,[1]go_moves!$B:$B,[1]go_moves!$A:$A)</f>
        <v>#N/A</v>
      </c>
    </row>
    <row r="1336" spans="1:11" x14ac:dyDescent="0.25">
      <c r="A1336" s="4" t="str">
        <f t="shared" si="230"/>
        <v>Quagsire0195</v>
      </c>
      <c r="J1336" t="s">
        <v>8</v>
      </c>
      <c r="K1336" t="e">
        <f>_xlfn.XLOOKUP(J1336,[1]go_moves!$B:$B,[1]go_moves!$A:$A)</f>
        <v>#N/A</v>
      </c>
    </row>
    <row r="1337" spans="1:11" x14ac:dyDescent="0.25">
      <c r="A1337" s="4" t="s">
        <v>667</v>
      </c>
      <c r="C1337" t="s">
        <v>119</v>
      </c>
      <c r="D1337">
        <v>261</v>
      </c>
      <c r="E1337">
        <v>175</v>
      </c>
      <c r="F1337">
        <v>163</v>
      </c>
      <c r="G1337" s="2">
        <v>0.125</v>
      </c>
      <c r="H1337" s="1">
        <v>0.05</v>
      </c>
      <c r="I1337" t="s">
        <v>55</v>
      </c>
      <c r="J1337" t="s">
        <v>208</v>
      </c>
      <c r="K1337">
        <f>_xlfn.XLOOKUP(J1337,[1]go_moves!$B:$B,[1]go_moves!$A:$A)</f>
        <v>188</v>
      </c>
    </row>
    <row r="1338" spans="1:11" x14ac:dyDescent="0.25">
      <c r="A1338" s="4" t="str">
        <f t="shared" ref="A1338:A1342" si="231">A1337</f>
        <v>Espeon0196</v>
      </c>
      <c r="I1338" t="s">
        <v>149</v>
      </c>
      <c r="J1338" t="s">
        <v>169</v>
      </c>
      <c r="K1338">
        <f>_xlfn.XLOOKUP(J1338,[1]go_moves!$B:$B,[1]go_moves!$A:$A)</f>
        <v>85</v>
      </c>
    </row>
    <row r="1339" spans="1:11" x14ac:dyDescent="0.25">
      <c r="A1339" s="4" t="str">
        <f t="shared" si="231"/>
        <v>Espeon0196</v>
      </c>
      <c r="J1339" t="s">
        <v>59</v>
      </c>
      <c r="K1339" t="e">
        <f>_xlfn.XLOOKUP(J1339,[1]go_moves!$B:$B,[1]go_moves!$A:$A)</f>
        <v>#N/A</v>
      </c>
    </row>
    <row r="1340" spans="1:11" x14ac:dyDescent="0.25">
      <c r="A1340" s="4" t="str">
        <f t="shared" si="231"/>
        <v>Espeon0196</v>
      </c>
      <c r="J1340" t="s">
        <v>197</v>
      </c>
      <c r="K1340" t="e">
        <f>_xlfn.XLOOKUP(J1340,[1]go_moves!$B:$B,[1]go_moves!$A:$A)</f>
        <v>#N/A</v>
      </c>
    </row>
    <row r="1341" spans="1:11" x14ac:dyDescent="0.25">
      <c r="A1341" s="4" t="str">
        <f t="shared" si="231"/>
        <v>Espeon0196</v>
      </c>
      <c r="J1341" t="s">
        <v>299</v>
      </c>
      <c r="K1341" t="e">
        <f>_xlfn.XLOOKUP(J1341,[1]go_moves!$B:$B,[1]go_moves!$A:$A)</f>
        <v>#N/A</v>
      </c>
    </row>
    <row r="1342" spans="1:11" x14ac:dyDescent="0.25">
      <c r="A1342" s="4" t="str">
        <f t="shared" si="231"/>
        <v>Espeon0196</v>
      </c>
      <c r="J1342" t="s">
        <v>328</v>
      </c>
      <c r="K1342" t="e">
        <f>_xlfn.XLOOKUP(J1342,[1]go_moves!$B:$B,[1]go_moves!$A:$A)</f>
        <v>#N/A</v>
      </c>
    </row>
    <row r="1343" spans="1:11" x14ac:dyDescent="0.25">
      <c r="A1343" s="4" t="s">
        <v>668</v>
      </c>
      <c r="C1343" t="s">
        <v>82</v>
      </c>
      <c r="D1343">
        <v>126</v>
      </c>
      <c r="E1343">
        <v>240</v>
      </c>
      <c r="F1343">
        <v>216</v>
      </c>
      <c r="G1343" s="2">
        <v>0.125</v>
      </c>
      <c r="H1343" s="1">
        <v>0.05</v>
      </c>
      <c r="I1343" t="s">
        <v>158</v>
      </c>
      <c r="J1343" t="s">
        <v>97</v>
      </c>
      <c r="K1343">
        <f>_xlfn.XLOOKUP(J1343,[1]go_moves!$B:$B,[1]go_moves!$A:$A)</f>
        <v>77</v>
      </c>
    </row>
    <row r="1344" spans="1:11" x14ac:dyDescent="0.25">
      <c r="A1344" s="4" t="str">
        <f t="shared" ref="A1344:A1346" si="232">A1343</f>
        <v>Umbreon0197</v>
      </c>
      <c r="I1344" t="s">
        <v>194</v>
      </c>
      <c r="J1344" t="s">
        <v>175</v>
      </c>
      <c r="K1344">
        <f>_xlfn.XLOOKUP(J1344,[1]go_moves!$B:$B,[1]go_moves!$A:$A)</f>
        <v>192</v>
      </c>
    </row>
    <row r="1345" spans="1:11" x14ac:dyDescent="0.25">
      <c r="A1345" s="4" t="str">
        <f t="shared" si="232"/>
        <v>Umbreon0197</v>
      </c>
      <c r="J1345" t="s">
        <v>299</v>
      </c>
      <c r="K1345" t="e">
        <f>_xlfn.XLOOKUP(J1345,[1]go_moves!$B:$B,[1]go_moves!$A:$A)</f>
        <v>#N/A</v>
      </c>
    </row>
    <row r="1346" spans="1:11" x14ac:dyDescent="0.25">
      <c r="A1346" s="4" t="str">
        <f t="shared" si="232"/>
        <v>Umbreon0197</v>
      </c>
      <c r="J1346" t="s">
        <v>329</v>
      </c>
      <c r="K1346" t="e">
        <f>_xlfn.XLOOKUP(J1346,[1]go_moves!$B:$B,[1]go_moves!$A:$A)</f>
        <v>#N/A</v>
      </c>
    </row>
    <row r="1347" spans="1:11" x14ac:dyDescent="0.25">
      <c r="A1347" s="4" t="s">
        <v>669</v>
      </c>
      <c r="C1347" t="s">
        <v>82</v>
      </c>
      <c r="D1347">
        <v>175</v>
      </c>
      <c r="E1347">
        <v>87</v>
      </c>
      <c r="F1347">
        <v>155</v>
      </c>
      <c r="G1347" s="1">
        <v>0.2</v>
      </c>
      <c r="H1347" s="1">
        <v>0.1</v>
      </c>
      <c r="I1347" t="s">
        <v>158</v>
      </c>
      <c r="J1347" t="s">
        <v>97</v>
      </c>
      <c r="K1347">
        <f>_xlfn.XLOOKUP(J1347,[1]go_moves!$B:$B,[1]go_moves!$A:$A)</f>
        <v>77</v>
      </c>
    </row>
    <row r="1348" spans="1:11" x14ac:dyDescent="0.25">
      <c r="A1348" s="4" t="str">
        <f t="shared" ref="A1348:A1351" si="233">A1347</f>
        <v>Murkrow0198</v>
      </c>
      <c r="C1348" t="s">
        <v>28</v>
      </c>
      <c r="I1348" t="s">
        <v>86</v>
      </c>
      <c r="J1348" t="s">
        <v>87</v>
      </c>
      <c r="K1348">
        <f>_xlfn.XLOOKUP(J1348,[1]go_moves!$B:$B,[1]go_moves!$A:$A)</f>
        <v>92</v>
      </c>
    </row>
    <row r="1349" spans="1:11" x14ac:dyDescent="0.25">
      <c r="A1349" s="4" t="str">
        <f t="shared" si="233"/>
        <v>Murkrow0198</v>
      </c>
      <c r="J1349" t="s">
        <v>175</v>
      </c>
      <c r="K1349">
        <f>_xlfn.XLOOKUP(J1349,[1]go_moves!$B:$B,[1]go_moves!$A:$A)</f>
        <v>192</v>
      </c>
    </row>
    <row r="1350" spans="1:11" x14ac:dyDescent="0.25">
      <c r="A1350" s="4" t="str">
        <f t="shared" si="233"/>
        <v>Murkrow0198</v>
      </c>
      <c r="J1350" t="s">
        <v>7</v>
      </c>
      <c r="K1350" t="e">
        <f>_xlfn.XLOOKUP(J1350,[1]go_moves!$B:$B,[1]go_moves!$A:$A)</f>
        <v>#N/A</v>
      </c>
    </row>
    <row r="1351" spans="1:11" x14ac:dyDescent="0.25">
      <c r="A1351" s="4" t="str">
        <f t="shared" si="233"/>
        <v>Murkrow0198</v>
      </c>
      <c r="J1351" t="s">
        <v>8</v>
      </c>
      <c r="K1351" t="e">
        <f>_xlfn.XLOOKUP(J1351,[1]go_moves!$B:$B,[1]go_moves!$A:$A)</f>
        <v>#N/A</v>
      </c>
    </row>
    <row r="1352" spans="1:11" x14ac:dyDescent="0.25">
      <c r="A1352" s="4" t="s">
        <v>670</v>
      </c>
      <c r="C1352" t="s">
        <v>40</v>
      </c>
      <c r="D1352">
        <v>177</v>
      </c>
      <c r="E1352">
        <v>180</v>
      </c>
      <c r="F1352">
        <v>216</v>
      </c>
      <c r="G1352" s="1">
        <v>0.1</v>
      </c>
      <c r="H1352" s="1">
        <v>0.05</v>
      </c>
      <c r="I1352" t="s">
        <v>55</v>
      </c>
      <c r="J1352" t="s">
        <v>130</v>
      </c>
      <c r="K1352">
        <f>_xlfn.XLOOKUP(J1352,[1]go_moves!$B:$B,[1]go_moves!$A:$A)</f>
        <v>94</v>
      </c>
    </row>
    <row r="1353" spans="1:11" x14ac:dyDescent="0.25">
      <c r="A1353" s="4" t="str">
        <f t="shared" ref="A1353:A1357" si="234">A1352</f>
        <v>Slowking0199</v>
      </c>
      <c r="C1353" t="s">
        <v>119</v>
      </c>
      <c r="I1353" t="s">
        <v>46</v>
      </c>
      <c r="J1353" t="s">
        <v>35</v>
      </c>
      <c r="K1353">
        <f>_xlfn.XLOOKUP(J1353,[1]go_moves!$B:$B,[1]go_moves!$A:$A)</f>
        <v>143</v>
      </c>
    </row>
    <row r="1354" spans="1:11" x14ac:dyDescent="0.25">
      <c r="A1354" s="4" t="str">
        <f t="shared" si="234"/>
        <v>Slowking0199</v>
      </c>
      <c r="J1354" t="s">
        <v>59</v>
      </c>
      <c r="K1354" t="e">
        <f>_xlfn.XLOOKUP(J1354,[1]go_moves!$B:$B,[1]go_moves!$A:$A)</f>
        <v>#N/A</v>
      </c>
    </row>
    <row r="1355" spans="1:11" x14ac:dyDescent="0.25">
      <c r="A1355" s="4" t="str">
        <f t="shared" si="234"/>
        <v>Slowking0199</v>
      </c>
      <c r="J1355" t="s">
        <v>107</v>
      </c>
      <c r="K1355" t="e">
        <f>_xlfn.XLOOKUP(J1355,[1]go_moves!$B:$B,[1]go_moves!$A:$A)</f>
        <v>#N/A</v>
      </c>
    </row>
    <row r="1356" spans="1:11" x14ac:dyDescent="0.25">
      <c r="A1356" s="4" t="str">
        <f t="shared" si="234"/>
        <v>Slowking0199</v>
      </c>
      <c r="J1356" t="s">
        <v>7</v>
      </c>
      <c r="K1356" t="e">
        <f>_xlfn.XLOOKUP(J1356,[1]go_moves!$B:$B,[1]go_moves!$A:$A)</f>
        <v>#N/A</v>
      </c>
    </row>
    <row r="1357" spans="1:11" x14ac:dyDescent="0.25">
      <c r="A1357" s="4" t="str">
        <f t="shared" si="234"/>
        <v>Slowking0199</v>
      </c>
      <c r="J1357" t="s">
        <v>8</v>
      </c>
      <c r="K1357" t="e">
        <f>_xlfn.XLOOKUP(J1357,[1]go_moves!$B:$B,[1]go_moves!$A:$A)</f>
        <v>#N/A</v>
      </c>
    </row>
    <row r="1358" spans="1:11" x14ac:dyDescent="0.25">
      <c r="A1358" s="4" t="s">
        <v>671</v>
      </c>
      <c r="C1358" t="s">
        <v>1</v>
      </c>
      <c r="D1358">
        <v>190</v>
      </c>
      <c r="E1358">
        <v>180</v>
      </c>
      <c r="F1358">
        <v>216</v>
      </c>
      <c r="G1358" s="1">
        <v>0.1</v>
      </c>
      <c r="H1358" s="1">
        <v>0.05</v>
      </c>
      <c r="I1358" t="s">
        <v>91</v>
      </c>
      <c r="J1358" t="s">
        <v>208</v>
      </c>
      <c r="K1358">
        <f>_xlfn.XLOOKUP(J1358,[1]go_moves!$B:$B,[1]go_moves!$A:$A)</f>
        <v>188</v>
      </c>
    </row>
    <row r="1359" spans="1:11" x14ac:dyDescent="0.25">
      <c r="A1359" s="4" t="str">
        <f t="shared" ref="A1359:A1363" si="235">A1358</f>
        <v>Galarian Slowking0199</v>
      </c>
      <c r="C1359" t="s">
        <v>119</v>
      </c>
      <c r="I1359" t="s">
        <v>55</v>
      </c>
      <c r="J1359" t="s">
        <v>84</v>
      </c>
      <c r="K1359">
        <f>_xlfn.XLOOKUP(J1359,[1]go_moves!$B:$B,[1]go_moves!$A:$A)</f>
        <v>117</v>
      </c>
    </row>
    <row r="1360" spans="1:11" x14ac:dyDescent="0.25">
      <c r="A1360" s="4" t="str">
        <f t="shared" si="235"/>
        <v>Galarian Slowking0199</v>
      </c>
      <c r="I1360" t="s">
        <v>254</v>
      </c>
      <c r="J1360" t="s">
        <v>99</v>
      </c>
      <c r="K1360">
        <f>_xlfn.XLOOKUP(J1360,[1]go_moves!$B:$B,[1]go_moves!$A:$A)</f>
        <v>134</v>
      </c>
    </row>
    <row r="1361" spans="1:11" x14ac:dyDescent="0.25">
      <c r="A1361" s="4" t="str">
        <f t="shared" si="235"/>
        <v>Galarian Slowking0199</v>
      </c>
      <c r="J1361" t="s">
        <v>107</v>
      </c>
      <c r="K1361" t="e">
        <f>_xlfn.XLOOKUP(J1361,[1]go_moves!$B:$B,[1]go_moves!$A:$A)</f>
        <v>#N/A</v>
      </c>
    </row>
    <row r="1362" spans="1:11" x14ac:dyDescent="0.25">
      <c r="A1362" s="4" t="str">
        <f t="shared" si="235"/>
        <v>Galarian Slowking0199</v>
      </c>
      <c r="J1362" t="s">
        <v>7</v>
      </c>
      <c r="K1362" t="e">
        <f>_xlfn.XLOOKUP(J1362,[1]go_moves!$B:$B,[1]go_moves!$A:$A)</f>
        <v>#N/A</v>
      </c>
    </row>
    <row r="1363" spans="1:11" x14ac:dyDescent="0.25">
      <c r="A1363" s="4" t="str">
        <f t="shared" si="235"/>
        <v>Galarian Slowking0199</v>
      </c>
      <c r="J1363" t="s">
        <v>8</v>
      </c>
      <c r="K1363" t="e">
        <f>_xlfn.XLOOKUP(J1363,[1]go_moves!$B:$B,[1]go_moves!$A:$A)</f>
        <v>#N/A</v>
      </c>
    </row>
    <row r="1364" spans="1:11" x14ac:dyDescent="0.25">
      <c r="A1364" s="4" t="s">
        <v>672</v>
      </c>
      <c r="C1364" t="s">
        <v>248</v>
      </c>
      <c r="D1364">
        <v>167</v>
      </c>
      <c r="E1364">
        <v>154</v>
      </c>
      <c r="F1364">
        <v>155</v>
      </c>
      <c r="G1364" s="1">
        <v>0.3</v>
      </c>
      <c r="H1364" s="1">
        <v>7.0000000000000007E-2</v>
      </c>
      <c r="I1364" t="s">
        <v>249</v>
      </c>
      <c r="J1364" t="s">
        <v>97</v>
      </c>
      <c r="K1364">
        <f>_xlfn.XLOOKUP(J1364,[1]go_moves!$B:$B,[1]go_moves!$A:$A)</f>
        <v>77</v>
      </c>
    </row>
    <row r="1365" spans="1:11" x14ac:dyDescent="0.25">
      <c r="A1365" s="4" t="str">
        <f t="shared" ref="A1365:A1368" si="236">A1364</f>
        <v>Misdreavus0200</v>
      </c>
      <c r="I1365" t="s">
        <v>254</v>
      </c>
      <c r="J1365" t="s">
        <v>320</v>
      </c>
      <c r="K1365">
        <f>_xlfn.XLOOKUP(J1365,[1]go_moves!$B:$B,[1]go_moves!$A:$A)</f>
        <v>116</v>
      </c>
    </row>
    <row r="1366" spans="1:11" x14ac:dyDescent="0.25">
      <c r="A1366" s="4" t="str">
        <f t="shared" si="236"/>
        <v>Misdreavus0200</v>
      </c>
      <c r="J1366" t="s">
        <v>319</v>
      </c>
      <c r="K1366">
        <f>_xlfn.XLOOKUP(J1366,[1]go_moves!$B:$B,[1]go_moves!$A:$A)</f>
        <v>114</v>
      </c>
    </row>
    <row r="1367" spans="1:11" x14ac:dyDescent="0.25">
      <c r="A1367" s="4" t="str">
        <f t="shared" si="236"/>
        <v>Misdreavus0200</v>
      </c>
      <c r="J1367" t="s">
        <v>7</v>
      </c>
      <c r="K1367" t="e">
        <f>_xlfn.XLOOKUP(J1367,[1]go_moves!$B:$B,[1]go_moves!$A:$A)</f>
        <v>#N/A</v>
      </c>
    </row>
    <row r="1368" spans="1:11" x14ac:dyDescent="0.25">
      <c r="A1368" s="4" t="str">
        <f t="shared" si="236"/>
        <v>Misdreavus0200</v>
      </c>
      <c r="J1368" t="s">
        <v>8</v>
      </c>
      <c r="K1368" t="e">
        <f>_xlfn.XLOOKUP(J1368,[1]go_moves!$B:$B,[1]go_moves!$A:$A)</f>
        <v>#N/A</v>
      </c>
    </row>
    <row r="1369" spans="1:11" x14ac:dyDescent="0.25">
      <c r="A1369" s="4" t="s">
        <v>673</v>
      </c>
      <c r="C1369" t="s">
        <v>119</v>
      </c>
      <c r="D1369">
        <v>136</v>
      </c>
      <c r="E1369">
        <v>91</v>
      </c>
      <c r="F1369">
        <v>134</v>
      </c>
      <c r="G1369" s="1">
        <v>0.3</v>
      </c>
      <c r="H1369" s="1">
        <v>0.1</v>
      </c>
      <c r="I1369" t="s">
        <v>285</v>
      </c>
      <c r="J1369" t="s">
        <v>54</v>
      </c>
      <c r="K1369">
        <f>_xlfn.XLOOKUP(J1369,[1]go_moves!$B:$B,[1]go_moves!$A:$A)</f>
        <v>165</v>
      </c>
    </row>
    <row r="1370" spans="1:11" x14ac:dyDescent="0.25">
      <c r="A1370" s="4" t="s">
        <v>674</v>
      </c>
      <c r="C1370" t="s">
        <v>119</v>
      </c>
      <c r="D1370">
        <v>60</v>
      </c>
      <c r="E1370">
        <v>106</v>
      </c>
      <c r="F1370">
        <v>382</v>
      </c>
      <c r="G1370" s="1">
        <v>0.25</v>
      </c>
      <c r="H1370" s="1">
        <v>7.0000000000000007E-2</v>
      </c>
      <c r="I1370" t="s">
        <v>108</v>
      </c>
      <c r="J1370" t="s">
        <v>330</v>
      </c>
      <c r="K1370">
        <f>_xlfn.XLOOKUP(J1370,[1]go_moves!$B:$B,[1]go_moves!$A:$A)</f>
        <v>189</v>
      </c>
    </row>
    <row r="1371" spans="1:11" x14ac:dyDescent="0.25">
      <c r="A1371" s="4" t="str">
        <f t="shared" ref="A1371:A1372" si="237">A1370</f>
        <v>Wobbuffet0202</v>
      </c>
      <c r="I1371" t="s">
        <v>187</v>
      </c>
      <c r="J1371" t="s">
        <v>7</v>
      </c>
      <c r="K1371" t="e">
        <f>_xlfn.XLOOKUP(J1371,[1]go_moves!$B:$B,[1]go_moves!$A:$A)</f>
        <v>#N/A</v>
      </c>
    </row>
    <row r="1372" spans="1:11" x14ac:dyDescent="0.25">
      <c r="A1372" s="4" t="str">
        <f t="shared" si="237"/>
        <v>Wobbuffet0202</v>
      </c>
      <c r="I1372" t="s">
        <v>293</v>
      </c>
      <c r="J1372" t="s">
        <v>8</v>
      </c>
      <c r="K1372" t="e">
        <f>_xlfn.XLOOKUP(J1372,[1]go_moves!$B:$B,[1]go_moves!$A:$A)</f>
        <v>#N/A</v>
      </c>
    </row>
    <row r="1373" spans="1:11" x14ac:dyDescent="0.25">
      <c r="A1373" s="4" t="s">
        <v>675</v>
      </c>
      <c r="C1373" t="s">
        <v>68</v>
      </c>
      <c r="D1373">
        <v>182</v>
      </c>
      <c r="E1373">
        <v>133</v>
      </c>
      <c r="F1373">
        <v>172</v>
      </c>
      <c r="G1373" s="1">
        <v>0.3</v>
      </c>
      <c r="H1373" s="1">
        <v>7.0000000000000007E-2</v>
      </c>
      <c r="I1373" t="s">
        <v>55</v>
      </c>
      <c r="J1373" t="s">
        <v>330</v>
      </c>
      <c r="K1373">
        <f>_xlfn.XLOOKUP(J1373,[1]go_moves!$B:$B,[1]go_moves!$A:$A)</f>
        <v>189</v>
      </c>
    </row>
    <row r="1374" spans="1:11" x14ac:dyDescent="0.25">
      <c r="A1374" s="4" t="str">
        <f t="shared" ref="A1374:A1379" si="238">A1373</f>
        <v>Girafarig0203</v>
      </c>
      <c r="C1374" t="s">
        <v>119</v>
      </c>
      <c r="I1374" t="s">
        <v>143</v>
      </c>
      <c r="J1374" t="s">
        <v>59</v>
      </c>
      <c r="K1374" t="e">
        <f>_xlfn.XLOOKUP(J1374,[1]go_moves!$B:$B,[1]go_moves!$A:$A)</f>
        <v>#N/A</v>
      </c>
    </row>
    <row r="1375" spans="1:11" x14ac:dyDescent="0.25">
      <c r="A1375" s="4" t="str">
        <f t="shared" si="238"/>
        <v>Girafarig0203</v>
      </c>
      <c r="I1375" t="s">
        <v>2</v>
      </c>
      <c r="J1375" t="s">
        <v>197</v>
      </c>
      <c r="K1375" t="e">
        <f>_xlfn.XLOOKUP(J1375,[1]go_moves!$B:$B,[1]go_moves!$A:$A)</f>
        <v>#N/A</v>
      </c>
    </row>
    <row r="1376" spans="1:11" x14ac:dyDescent="0.25">
      <c r="A1376" s="4" t="str">
        <f t="shared" si="238"/>
        <v>Girafarig0203</v>
      </c>
      <c r="J1376" t="s">
        <v>104</v>
      </c>
      <c r="K1376">
        <f>_xlfn.XLOOKUP(J1376,[1]go_moves!$B:$B,[1]go_moves!$A:$A)</f>
        <v>123</v>
      </c>
    </row>
    <row r="1377" spans="1:11" x14ac:dyDescent="0.25">
      <c r="A1377" s="4" t="str">
        <f t="shared" si="238"/>
        <v>Girafarig0203</v>
      </c>
      <c r="J1377" t="s">
        <v>176</v>
      </c>
      <c r="K1377" t="e">
        <f>_xlfn.XLOOKUP(J1377,[1]go_moves!$B:$B,[1]go_moves!$A:$A)</f>
        <v>#N/A</v>
      </c>
    </row>
    <row r="1378" spans="1:11" x14ac:dyDescent="0.25">
      <c r="A1378" s="4" t="str">
        <f t="shared" si="238"/>
        <v>Girafarig0203</v>
      </c>
      <c r="J1378" t="s">
        <v>7</v>
      </c>
      <c r="K1378" t="e">
        <f>_xlfn.XLOOKUP(J1378,[1]go_moves!$B:$B,[1]go_moves!$A:$A)</f>
        <v>#N/A</v>
      </c>
    </row>
    <row r="1379" spans="1:11" x14ac:dyDescent="0.25">
      <c r="A1379" s="4" t="str">
        <f t="shared" si="238"/>
        <v>Girafarig0203</v>
      </c>
      <c r="J1379" t="s">
        <v>8</v>
      </c>
      <c r="K1379" t="e">
        <f>_xlfn.XLOOKUP(J1379,[1]go_moves!$B:$B,[1]go_moves!$A:$A)</f>
        <v>#N/A</v>
      </c>
    </row>
    <row r="1380" spans="1:11" x14ac:dyDescent="0.25">
      <c r="A1380" s="4" t="s">
        <v>676</v>
      </c>
      <c r="C1380" t="s">
        <v>52</v>
      </c>
      <c r="D1380">
        <v>108</v>
      </c>
      <c r="E1380">
        <v>122</v>
      </c>
      <c r="F1380">
        <v>137</v>
      </c>
      <c r="G1380" s="1">
        <v>0.4</v>
      </c>
      <c r="H1380" s="1">
        <v>0.12</v>
      </c>
      <c r="I1380" t="s">
        <v>53</v>
      </c>
      <c r="J1380" t="s">
        <v>131</v>
      </c>
      <c r="K1380">
        <f>_xlfn.XLOOKUP(J1380,[1]go_moves!$B:$B,[1]go_moves!$A:$A)</f>
        <v>183</v>
      </c>
    </row>
    <row r="1381" spans="1:11" x14ac:dyDescent="0.25">
      <c r="A1381" s="4" t="str">
        <f t="shared" ref="A1381:A1384" si="239">A1380</f>
        <v>Pineco0204</v>
      </c>
      <c r="I1381" t="s">
        <v>2</v>
      </c>
      <c r="J1381" t="s">
        <v>135</v>
      </c>
      <c r="K1381">
        <f>_xlfn.XLOOKUP(J1381,[1]go_moves!$B:$B,[1]go_moves!$A:$A)</f>
        <v>111</v>
      </c>
    </row>
    <row r="1382" spans="1:11" x14ac:dyDescent="0.25">
      <c r="A1382" s="4" t="str">
        <f t="shared" si="239"/>
        <v>Pineco0204</v>
      </c>
      <c r="J1382" t="s">
        <v>124</v>
      </c>
      <c r="K1382">
        <f>_xlfn.XLOOKUP(J1382,[1]go_moves!$B:$B,[1]go_moves!$A:$A)</f>
        <v>179</v>
      </c>
    </row>
    <row r="1383" spans="1:11" x14ac:dyDescent="0.25">
      <c r="A1383" s="4" t="str">
        <f t="shared" si="239"/>
        <v>Pineco0204</v>
      </c>
      <c r="J1383" t="s">
        <v>7</v>
      </c>
      <c r="K1383" t="e">
        <f>_xlfn.XLOOKUP(J1383,[1]go_moves!$B:$B,[1]go_moves!$A:$A)</f>
        <v>#N/A</v>
      </c>
    </row>
    <row r="1384" spans="1:11" x14ac:dyDescent="0.25">
      <c r="A1384" s="4" t="str">
        <f t="shared" si="239"/>
        <v>Pineco0204</v>
      </c>
      <c r="J1384" t="s">
        <v>8</v>
      </c>
      <c r="K1384" t="e">
        <f>_xlfn.XLOOKUP(J1384,[1]go_moves!$B:$B,[1]go_moves!$A:$A)</f>
        <v>#N/A</v>
      </c>
    </row>
    <row r="1385" spans="1:11" x14ac:dyDescent="0.25">
      <c r="A1385" s="4" t="s">
        <v>677</v>
      </c>
      <c r="C1385" t="s">
        <v>52</v>
      </c>
      <c r="D1385">
        <v>161</v>
      </c>
      <c r="E1385">
        <v>205</v>
      </c>
      <c r="F1385">
        <v>181</v>
      </c>
      <c r="G1385" s="1">
        <v>0.15</v>
      </c>
      <c r="H1385" s="1">
        <v>7.0000000000000007E-2</v>
      </c>
      <c r="I1385" t="s">
        <v>53</v>
      </c>
      <c r="J1385" t="s">
        <v>134</v>
      </c>
      <c r="K1385">
        <f>_xlfn.XLOOKUP(J1385,[1]go_moves!$B:$B,[1]go_moves!$A:$A)</f>
        <v>86</v>
      </c>
    </row>
    <row r="1386" spans="1:11" x14ac:dyDescent="0.25">
      <c r="A1386" s="4" t="str">
        <f t="shared" ref="A1386:A1391" si="240">A1385</f>
        <v>Forretress0205</v>
      </c>
      <c r="C1386" t="s">
        <v>127</v>
      </c>
      <c r="I1386" t="s">
        <v>56</v>
      </c>
      <c r="J1386" t="s">
        <v>214</v>
      </c>
      <c r="K1386">
        <f>_xlfn.XLOOKUP(J1386,[1]go_moves!$B:$B,[1]go_moves!$A:$A)</f>
        <v>184</v>
      </c>
    </row>
    <row r="1387" spans="1:11" x14ac:dyDescent="0.25">
      <c r="A1387" s="4" t="str">
        <f t="shared" si="240"/>
        <v>Forretress0205</v>
      </c>
      <c r="J1387" t="s">
        <v>331</v>
      </c>
      <c r="K1387">
        <f>_xlfn.XLOOKUP(J1387,[1]go_moves!$B:$B,[1]go_moves!$A:$A)</f>
        <v>215</v>
      </c>
    </row>
    <row r="1388" spans="1:11" x14ac:dyDescent="0.25">
      <c r="A1388" s="4" t="str">
        <f t="shared" si="240"/>
        <v>Forretress0205</v>
      </c>
      <c r="J1388" t="s">
        <v>135</v>
      </c>
      <c r="K1388">
        <f>_xlfn.XLOOKUP(J1388,[1]go_moves!$B:$B,[1]go_moves!$A:$A)</f>
        <v>111</v>
      </c>
    </row>
    <row r="1389" spans="1:11" x14ac:dyDescent="0.25">
      <c r="A1389" s="4" t="str">
        <f t="shared" si="240"/>
        <v>Forretress0205</v>
      </c>
      <c r="J1389" t="s">
        <v>124</v>
      </c>
      <c r="K1389">
        <f>_xlfn.XLOOKUP(J1389,[1]go_moves!$B:$B,[1]go_moves!$A:$A)</f>
        <v>179</v>
      </c>
    </row>
    <row r="1390" spans="1:11" x14ac:dyDescent="0.25">
      <c r="A1390" s="4" t="str">
        <f t="shared" si="240"/>
        <v>Forretress0205</v>
      </c>
      <c r="J1390" t="s">
        <v>7</v>
      </c>
      <c r="K1390" t="e">
        <f>_xlfn.XLOOKUP(J1390,[1]go_moves!$B:$B,[1]go_moves!$A:$A)</f>
        <v>#N/A</v>
      </c>
    </row>
    <row r="1391" spans="1:11" x14ac:dyDescent="0.25">
      <c r="A1391" s="4" t="str">
        <f t="shared" si="240"/>
        <v>Forretress0205</v>
      </c>
      <c r="J1391" t="s">
        <v>8</v>
      </c>
      <c r="K1391" t="e">
        <f>_xlfn.XLOOKUP(J1391,[1]go_moves!$B:$B,[1]go_moves!$A:$A)</f>
        <v>#N/A</v>
      </c>
    </row>
    <row r="1392" spans="1:11" x14ac:dyDescent="0.25">
      <c r="A1392" s="4" t="s">
        <v>678</v>
      </c>
      <c r="C1392" t="s">
        <v>68</v>
      </c>
      <c r="D1392">
        <v>131</v>
      </c>
      <c r="E1392">
        <v>128</v>
      </c>
      <c r="F1392">
        <v>225</v>
      </c>
      <c r="G1392" s="1">
        <v>0.3</v>
      </c>
      <c r="H1392" s="1">
        <v>0.2</v>
      </c>
      <c r="I1392" t="s">
        <v>249</v>
      </c>
      <c r="J1392" t="s">
        <v>80</v>
      </c>
      <c r="K1392">
        <f>_xlfn.XLOOKUP(J1392,[1]go_moves!$B:$B,[1]go_moves!$A:$A)</f>
        <v>83</v>
      </c>
    </row>
    <row r="1393" spans="1:11" x14ac:dyDescent="0.25">
      <c r="A1393" s="4" t="str">
        <f t="shared" ref="A1393:A1394" si="241">A1392</f>
        <v>Dunsparce0206</v>
      </c>
      <c r="I1393" t="s">
        <v>45</v>
      </c>
      <c r="J1393" t="s">
        <v>90</v>
      </c>
      <c r="K1393">
        <f>_xlfn.XLOOKUP(J1393,[1]go_moves!$B:$B,[1]go_moves!$A:$A)</f>
        <v>97</v>
      </c>
    </row>
    <row r="1394" spans="1:11" x14ac:dyDescent="0.25">
      <c r="A1394" s="4" t="str">
        <f t="shared" si="241"/>
        <v>Dunsparce0206</v>
      </c>
      <c r="I1394" t="s">
        <v>332</v>
      </c>
      <c r="J1394" t="s">
        <v>123</v>
      </c>
      <c r="K1394">
        <f>_xlfn.XLOOKUP(J1394,[1]go_moves!$B:$B,[1]go_moves!$A:$A)</f>
        <v>112</v>
      </c>
    </row>
    <row r="1395" spans="1:11" x14ac:dyDescent="0.25">
      <c r="A1395" s="4" t="s">
        <v>679</v>
      </c>
      <c r="C1395" t="s">
        <v>121</v>
      </c>
      <c r="D1395">
        <v>143</v>
      </c>
      <c r="E1395">
        <v>184</v>
      </c>
      <c r="F1395">
        <v>163</v>
      </c>
      <c r="G1395" s="1">
        <v>0.2</v>
      </c>
      <c r="H1395" s="1">
        <v>7.0000000000000007E-2</v>
      </c>
      <c r="I1395" t="s">
        <v>168</v>
      </c>
      <c r="J1395" t="s">
        <v>64</v>
      </c>
      <c r="K1395">
        <f>_xlfn.XLOOKUP(J1395,[1]go_moves!$B:$B,[1]go_moves!$A:$A)</f>
        <v>96</v>
      </c>
    </row>
    <row r="1396" spans="1:11" x14ac:dyDescent="0.25">
      <c r="A1396" s="4" t="str">
        <f t="shared" ref="A1396:A1399" si="242">A1395</f>
        <v>Gligar0207</v>
      </c>
      <c r="C1396" t="s">
        <v>28</v>
      </c>
      <c r="I1396" t="s">
        <v>73</v>
      </c>
      <c r="J1396" t="s">
        <v>80</v>
      </c>
      <c r="K1396">
        <f>_xlfn.XLOOKUP(J1396,[1]go_moves!$B:$B,[1]go_moves!$A:$A)</f>
        <v>83</v>
      </c>
    </row>
    <row r="1397" spans="1:11" x14ac:dyDescent="0.25">
      <c r="A1397" s="4" t="str">
        <f t="shared" si="242"/>
        <v>Gligar0207</v>
      </c>
      <c r="J1397" t="s">
        <v>132</v>
      </c>
      <c r="K1397">
        <f>_xlfn.XLOOKUP(J1397,[1]go_moves!$B:$B,[1]go_moves!$A:$A)</f>
        <v>102</v>
      </c>
    </row>
    <row r="1398" spans="1:11" x14ac:dyDescent="0.25">
      <c r="A1398" s="4" t="str">
        <f t="shared" si="242"/>
        <v>Gligar0207</v>
      </c>
      <c r="J1398" t="s">
        <v>7</v>
      </c>
      <c r="K1398" t="e">
        <f>_xlfn.XLOOKUP(J1398,[1]go_moves!$B:$B,[1]go_moves!$A:$A)</f>
        <v>#N/A</v>
      </c>
    </row>
    <row r="1399" spans="1:11" x14ac:dyDescent="0.25">
      <c r="A1399" s="4" t="str">
        <f t="shared" si="242"/>
        <v>Gligar0207</v>
      </c>
      <c r="J1399" t="s">
        <v>8</v>
      </c>
      <c r="K1399" t="e">
        <f>_xlfn.XLOOKUP(J1399,[1]go_moves!$B:$B,[1]go_moves!$A:$A)</f>
        <v>#N/A</v>
      </c>
    </row>
    <row r="1400" spans="1:11" x14ac:dyDescent="0.25">
      <c r="A1400" s="4" t="s">
        <v>680</v>
      </c>
      <c r="C1400" t="s">
        <v>127</v>
      </c>
      <c r="D1400">
        <v>148</v>
      </c>
      <c r="E1400">
        <v>272</v>
      </c>
      <c r="F1400">
        <v>181</v>
      </c>
      <c r="G1400" s="1">
        <v>0.1</v>
      </c>
      <c r="H1400" s="1">
        <v>0.05</v>
      </c>
      <c r="I1400" t="s">
        <v>95</v>
      </c>
      <c r="J1400" t="s">
        <v>258</v>
      </c>
      <c r="K1400" t="e">
        <f>_xlfn.XLOOKUP(J1400,[1]go_moves!$B:$B,[1]go_moves!$A:$A)</f>
        <v>#N/A</v>
      </c>
    </row>
    <row r="1401" spans="1:11" x14ac:dyDescent="0.25">
      <c r="A1401" s="4" t="str">
        <f t="shared" ref="A1401:A1406" si="243">A1400</f>
        <v>Steelix0208</v>
      </c>
      <c r="C1401" t="s">
        <v>121</v>
      </c>
      <c r="I1401" t="s">
        <v>144</v>
      </c>
      <c r="J1401" t="s">
        <v>83</v>
      </c>
      <c r="K1401">
        <f>_xlfn.XLOOKUP(J1401,[1]go_moves!$B:$B,[1]go_moves!$A:$A)</f>
        <v>191</v>
      </c>
    </row>
    <row r="1402" spans="1:11" x14ac:dyDescent="0.25">
      <c r="A1402" s="4" t="str">
        <f t="shared" si="243"/>
        <v>Steelix0208</v>
      </c>
      <c r="I1402" t="s">
        <v>195</v>
      </c>
      <c r="J1402" t="s">
        <v>134</v>
      </c>
      <c r="K1402">
        <f>_xlfn.XLOOKUP(J1402,[1]go_moves!$B:$B,[1]go_moves!$A:$A)</f>
        <v>86</v>
      </c>
    </row>
    <row r="1403" spans="1:11" x14ac:dyDescent="0.25">
      <c r="A1403" s="4" t="str">
        <f t="shared" si="243"/>
        <v>Steelix0208</v>
      </c>
      <c r="J1403" t="s">
        <v>214</v>
      </c>
      <c r="K1403">
        <f>_xlfn.XLOOKUP(J1403,[1]go_moves!$B:$B,[1]go_moves!$A:$A)</f>
        <v>184</v>
      </c>
    </row>
    <row r="1404" spans="1:11" x14ac:dyDescent="0.25">
      <c r="A1404" s="4" t="str">
        <f t="shared" si="243"/>
        <v>Steelix0208</v>
      </c>
      <c r="J1404" t="s">
        <v>197</v>
      </c>
      <c r="K1404" t="e">
        <f>_xlfn.XLOOKUP(J1404,[1]go_moves!$B:$B,[1]go_moves!$A:$A)</f>
        <v>#N/A</v>
      </c>
    </row>
    <row r="1405" spans="1:11" x14ac:dyDescent="0.25">
      <c r="A1405" s="4" t="str">
        <f t="shared" si="243"/>
        <v>Steelix0208</v>
      </c>
      <c r="J1405" t="s">
        <v>7</v>
      </c>
      <c r="K1405" t="e">
        <f>_xlfn.XLOOKUP(J1405,[1]go_moves!$B:$B,[1]go_moves!$A:$A)</f>
        <v>#N/A</v>
      </c>
    </row>
    <row r="1406" spans="1:11" x14ac:dyDescent="0.25">
      <c r="A1406" s="4" t="str">
        <f t="shared" si="243"/>
        <v>Steelix0208</v>
      </c>
      <c r="J1406" t="s">
        <v>8</v>
      </c>
      <c r="K1406" t="e">
        <f>_xlfn.XLOOKUP(J1406,[1]go_moves!$B:$B,[1]go_moves!$A:$A)</f>
        <v>#N/A</v>
      </c>
    </row>
    <row r="1407" spans="1:11" x14ac:dyDescent="0.25">
      <c r="A1407" s="4" t="s">
        <v>681</v>
      </c>
      <c r="C1407" t="s">
        <v>127</v>
      </c>
      <c r="D1407">
        <v>212</v>
      </c>
      <c r="E1407">
        <v>327</v>
      </c>
      <c r="F1407">
        <v>181</v>
      </c>
      <c r="G1407" s="1">
        <v>0.1</v>
      </c>
      <c r="H1407" s="1">
        <v>0.05</v>
      </c>
      <c r="K1407" t="e">
        <f>_xlfn.XLOOKUP(J1407,[1]go_moves!$B:$B,[1]go_moves!$A:$A)</f>
        <v>#N/A</v>
      </c>
    </row>
    <row r="1408" spans="1:11" x14ac:dyDescent="0.25">
      <c r="A1408" s="4" t="str">
        <f>A1407</f>
        <v>Mega Steelix0208</v>
      </c>
      <c r="C1408" t="s">
        <v>121</v>
      </c>
      <c r="K1408" t="e">
        <f>_xlfn.XLOOKUP(J1408,[1]go_moves!$B:$B,[1]go_moves!$A:$A)</f>
        <v>#N/A</v>
      </c>
    </row>
    <row r="1409" spans="1:11" x14ac:dyDescent="0.25">
      <c r="A1409" s="4" t="s">
        <v>682</v>
      </c>
      <c r="C1409" t="s">
        <v>147</v>
      </c>
      <c r="D1409">
        <v>137</v>
      </c>
      <c r="E1409">
        <v>85</v>
      </c>
      <c r="F1409">
        <v>155</v>
      </c>
      <c r="G1409" s="1">
        <v>0.4</v>
      </c>
      <c r="H1409" s="1">
        <v>0.1</v>
      </c>
      <c r="I1409" t="s">
        <v>45</v>
      </c>
      <c r="J1409" t="s">
        <v>118</v>
      </c>
      <c r="K1409">
        <f>_xlfn.XLOOKUP(J1409,[1]go_moves!$B:$B,[1]go_moves!$A:$A)</f>
        <v>158</v>
      </c>
    </row>
    <row r="1410" spans="1:11" x14ac:dyDescent="0.25">
      <c r="A1410" s="4" t="str">
        <f t="shared" ref="A1410:A1413" si="244">A1409</f>
        <v>Snubbull0209</v>
      </c>
      <c r="I1410" t="s">
        <v>2</v>
      </c>
      <c r="J1410" t="s">
        <v>83</v>
      </c>
      <c r="K1410">
        <f>_xlfn.XLOOKUP(J1410,[1]go_moves!$B:$B,[1]go_moves!$A:$A)</f>
        <v>191</v>
      </c>
    </row>
    <row r="1411" spans="1:11" x14ac:dyDescent="0.25">
      <c r="A1411" s="4" t="str">
        <f t="shared" si="244"/>
        <v>Snubbull0209</v>
      </c>
      <c r="J1411" t="s">
        <v>155</v>
      </c>
      <c r="K1411">
        <f>_xlfn.XLOOKUP(J1411,[1]go_moves!$B:$B,[1]go_moves!$A:$A)</f>
        <v>129</v>
      </c>
    </row>
    <row r="1412" spans="1:11" x14ac:dyDescent="0.25">
      <c r="A1412" s="4" t="str">
        <f t="shared" si="244"/>
        <v>Snubbull0209</v>
      </c>
      <c r="J1412" t="s">
        <v>7</v>
      </c>
      <c r="K1412" t="e">
        <f>_xlfn.XLOOKUP(J1412,[1]go_moves!$B:$B,[1]go_moves!$A:$A)</f>
        <v>#N/A</v>
      </c>
    </row>
    <row r="1413" spans="1:11" x14ac:dyDescent="0.25">
      <c r="A1413" s="4" t="str">
        <f t="shared" si="244"/>
        <v>Snubbull0209</v>
      </c>
      <c r="J1413" t="s">
        <v>8</v>
      </c>
      <c r="K1413" t="e">
        <f>_xlfn.XLOOKUP(J1413,[1]go_moves!$B:$B,[1]go_moves!$A:$A)</f>
        <v>#N/A</v>
      </c>
    </row>
    <row r="1414" spans="1:11" x14ac:dyDescent="0.25">
      <c r="A1414" s="4" t="s">
        <v>683</v>
      </c>
      <c r="C1414" t="s">
        <v>147</v>
      </c>
      <c r="D1414">
        <v>212</v>
      </c>
      <c r="E1414">
        <v>131</v>
      </c>
      <c r="F1414">
        <v>207</v>
      </c>
      <c r="G1414" s="1">
        <v>0.15</v>
      </c>
      <c r="H1414" s="1">
        <v>0.08</v>
      </c>
      <c r="I1414" t="s">
        <v>45</v>
      </c>
      <c r="J1414" t="s">
        <v>190</v>
      </c>
      <c r="K1414">
        <f>_xlfn.XLOOKUP(J1414,[1]go_moves!$B:$B,[1]go_moves!$A:$A)</f>
        <v>170</v>
      </c>
    </row>
    <row r="1415" spans="1:11" x14ac:dyDescent="0.25">
      <c r="A1415" s="4" t="str">
        <f t="shared" ref="A1415:A1418" si="245">A1414</f>
        <v>Granbull0210</v>
      </c>
      <c r="I1415" t="s">
        <v>108</v>
      </c>
      <c r="J1415" t="s">
        <v>83</v>
      </c>
      <c r="K1415">
        <f>_xlfn.XLOOKUP(J1415,[1]go_moves!$B:$B,[1]go_moves!$A:$A)</f>
        <v>191</v>
      </c>
    </row>
    <row r="1416" spans="1:11" x14ac:dyDescent="0.25">
      <c r="A1416" s="4" t="str">
        <f t="shared" si="245"/>
        <v>Granbull0210</v>
      </c>
      <c r="I1416" t="s">
        <v>194</v>
      </c>
      <c r="J1416" t="s">
        <v>110</v>
      </c>
      <c r="K1416">
        <f>_xlfn.XLOOKUP(J1416,[1]go_moves!$B:$B,[1]go_moves!$A:$A)</f>
        <v>131</v>
      </c>
    </row>
    <row r="1417" spans="1:11" x14ac:dyDescent="0.25">
      <c r="A1417" s="4" t="str">
        <f t="shared" si="245"/>
        <v>Granbull0210</v>
      </c>
      <c r="J1417" t="s">
        <v>7</v>
      </c>
      <c r="K1417" t="e">
        <f>_xlfn.XLOOKUP(J1417,[1]go_moves!$B:$B,[1]go_moves!$A:$A)</f>
        <v>#N/A</v>
      </c>
    </row>
    <row r="1418" spans="1:11" x14ac:dyDescent="0.25">
      <c r="A1418" s="4" t="str">
        <f t="shared" si="245"/>
        <v>Granbull0210</v>
      </c>
      <c r="J1418" t="s">
        <v>8</v>
      </c>
      <c r="K1418" t="e">
        <f>_xlfn.XLOOKUP(J1418,[1]go_moves!$B:$B,[1]go_moves!$A:$A)</f>
        <v>#N/A</v>
      </c>
    </row>
    <row r="1419" spans="1:11" x14ac:dyDescent="0.25">
      <c r="A1419" s="4" t="s">
        <v>684</v>
      </c>
      <c r="C1419" t="s">
        <v>40</v>
      </c>
      <c r="D1419">
        <v>184</v>
      </c>
      <c r="E1419">
        <v>138</v>
      </c>
      <c r="F1419">
        <v>163</v>
      </c>
      <c r="G1419" s="1">
        <v>0.3</v>
      </c>
      <c r="H1419" s="1">
        <v>0.08</v>
      </c>
      <c r="I1419" t="s">
        <v>61</v>
      </c>
      <c r="J1419" t="s">
        <v>96</v>
      </c>
      <c r="K1419">
        <f>_xlfn.XLOOKUP(J1419,[1]go_moves!$B:$B,[1]go_moves!$A:$A)</f>
        <v>209</v>
      </c>
    </row>
    <row r="1420" spans="1:11" x14ac:dyDescent="0.25">
      <c r="A1420" s="4" t="str">
        <f t="shared" ref="A1420:A1423" si="246">A1419</f>
        <v>Qwilfish0211</v>
      </c>
      <c r="C1420" t="s">
        <v>1</v>
      </c>
      <c r="I1420" t="s">
        <v>46</v>
      </c>
      <c r="J1420" t="s">
        <v>43</v>
      </c>
      <c r="K1420">
        <f>_xlfn.XLOOKUP(J1420,[1]go_moves!$B:$B,[1]go_moves!$A:$A)</f>
        <v>107</v>
      </c>
    </row>
    <row r="1421" spans="1:11" x14ac:dyDescent="0.25">
      <c r="A1421" s="4" t="str">
        <f t="shared" si="246"/>
        <v>Qwilfish0211</v>
      </c>
      <c r="J1421" t="s">
        <v>65</v>
      </c>
      <c r="K1421">
        <f>_xlfn.XLOOKUP(J1421,[1]go_moves!$B:$B,[1]go_moves!$A:$A)</f>
        <v>217</v>
      </c>
    </row>
    <row r="1422" spans="1:11" x14ac:dyDescent="0.25">
      <c r="A1422" s="4" t="str">
        <f t="shared" si="246"/>
        <v>Qwilfish0211</v>
      </c>
      <c r="J1422" t="s">
        <v>48</v>
      </c>
      <c r="K1422">
        <f>_xlfn.XLOOKUP(J1422,[1]go_moves!$B:$B,[1]go_moves!$A:$A)</f>
        <v>93</v>
      </c>
    </row>
    <row r="1423" spans="1:11" x14ac:dyDescent="0.25">
      <c r="A1423" s="4" t="str">
        <f t="shared" si="246"/>
        <v>Qwilfish0211</v>
      </c>
      <c r="J1423" t="s">
        <v>99</v>
      </c>
      <c r="K1423">
        <f>_xlfn.XLOOKUP(J1423,[1]go_moves!$B:$B,[1]go_moves!$A:$A)</f>
        <v>134</v>
      </c>
    </row>
    <row r="1424" spans="1:11" x14ac:dyDescent="0.25">
      <c r="A1424" s="4" t="s">
        <v>685</v>
      </c>
      <c r="C1424" t="s">
        <v>82</v>
      </c>
      <c r="D1424">
        <v>184</v>
      </c>
      <c r="E1424">
        <v>151</v>
      </c>
      <c r="F1424">
        <v>163</v>
      </c>
      <c r="G1424" s="1">
        <v>0.3</v>
      </c>
      <c r="H1424" s="1">
        <v>0.08</v>
      </c>
      <c r="I1424" t="s">
        <v>63</v>
      </c>
      <c r="J1424" t="s">
        <v>43</v>
      </c>
      <c r="K1424">
        <f>_xlfn.XLOOKUP(J1424,[1]go_moves!$B:$B,[1]go_moves!$A:$A)</f>
        <v>107</v>
      </c>
    </row>
    <row r="1425" spans="1:11" x14ac:dyDescent="0.25">
      <c r="A1425" s="4" t="str">
        <f t="shared" ref="A1425:A1428" si="247">A1424</f>
        <v>Qwilfish (Hisuian Qwilfish)0211</v>
      </c>
      <c r="C1425" t="s">
        <v>1</v>
      </c>
      <c r="I1425" t="s">
        <v>61</v>
      </c>
      <c r="J1425" t="s">
        <v>97</v>
      </c>
      <c r="K1425">
        <f>_xlfn.XLOOKUP(J1425,[1]go_moves!$B:$B,[1]go_moves!$A:$A)</f>
        <v>77</v>
      </c>
    </row>
    <row r="1426" spans="1:11" x14ac:dyDescent="0.25">
      <c r="A1426" s="4" t="str">
        <f t="shared" si="247"/>
        <v>Qwilfish (Hisuian Qwilfish)0211</v>
      </c>
      <c r="J1426" t="s">
        <v>48</v>
      </c>
      <c r="K1426">
        <f>_xlfn.XLOOKUP(J1426,[1]go_moves!$B:$B,[1]go_moves!$A:$A)</f>
        <v>93</v>
      </c>
    </row>
    <row r="1427" spans="1:11" x14ac:dyDescent="0.25">
      <c r="A1427" s="4" t="str">
        <f t="shared" si="247"/>
        <v>Qwilfish (Hisuian Qwilfish)0211</v>
      </c>
      <c r="J1427" t="s">
        <v>84</v>
      </c>
      <c r="K1427">
        <f>_xlfn.XLOOKUP(J1427,[1]go_moves!$B:$B,[1]go_moves!$A:$A)</f>
        <v>117</v>
      </c>
    </row>
    <row r="1428" spans="1:11" x14ac:dyDescent="0.25">
      <c r="A1428" s="4" t="str">
        <f t="shared" si="247"/>
        <v>Qwilfish (Hisuian Qwilfish)0211</v>
      </c>
      <c r="J1428" t="s">
        <v>6</v>
      </c>
      <c r="K1428">
        <f>_xlfn.XLOOKUP(J1428,[1]go_moves!$B:$B,[1]go_moves!$A:$A)</f>
        <v>133</v>
      </c>
    </row>
    <row r="1429" spans="1:11" x14ac:dyDescent="0.25">
      <c r="A1429" s="4" t="s">
        <v>686</v>
      </c>
      <c r="C1429" t="s">
        <v>52</v>
      </c>
      <c r="D1429">
        <v>236</v>
      </c>
      <c r="E1429">
        <v>181</v>
      </c>
      <c r="F1429">
        <v>172</v>
      </c>
      <c r="G1429" s="1">
        <v>0.05</v>
      </c>
      <c r="H1429" s="1">
        <v>0.05</v>
      </c>
      <c r="I1429" t="s">
        <v>213</v>
      </c>
      <c r="J1429" t="s">
        <v>174</v>
      </c>
      <c r="K1429">
        <f>_xlfn.XLOOKUP(J1429,[1]go_moves!$B:$B,[1]go_moves!$A:$A)</f>
        <v>119</v>
      </c>
    </row>
    <row r="1430" spans="1:11" x14ac:dyDescent="0.25">
      <c r="A1430" s="4" t="str">
        <f t="shared" ref="A1430:A1434" si="248">A1429</f>
        <v>Scizor0212</v>
      </c>
      <c r="C1430" t="s">
        <v>127</v>
      </c>
      <c r="I1430" t="s">
        <v>168</v>
      </c>
      <c r="J1430" t="s">
        <v>132</v>
      </c>
      <c r="K1430">
        <f>_xlfn.XLOOKUP(J1430,[1]go_moves!$B:$B,[1]go_moves!$A:$A)</f>
        <v>102</v>
      </c>
    </row>
    <row r="1431" spans="1:11" x14ac:dyDescent="0.25">
      <c r="A1431" s="4" t="str">
        <f t="shared" si="248"/>
        <v>Scizor0212</v>
      </c>
      <c r="J1431" t="s">
        <v>176</v>
      </c>
      <c r="K1431" t="e">
        <f>_xlfn.XLOOKUP(J1431,[1]go_moves!$B:$B,[1]go_moves!$A:$A)</f>
        <v>#N/A</v>
      </c>
    </row>
    <row r="1432" spans="1:11" x14ac:dyDescent="0.25">
      <c r="A1432" s="4" t="str">
        <f t="shared" si="248"/>
        <v>Scizor0212</v>
      </c>
      <c r="J1432" t="s">
        <v>66</v>
      </c>
      <c r="K1432">
        <f>_xlfn.XLOOKUP(J1432,[1]go_moves!$B:$B,[1]go_moves!$A:$A)</f>
        <v>140</v>
      </c>
    </row>
    <row r="1433" spans="1:11" x14ac:dyDescent="0.25">
      <c r="A1433" s="4" t="str">
        <f t="shared" si="248"/>
        <v>Scizor0212</v>
      </c>
      <c r="J1433" t="s">
        <v>7</v>
      </c>
      <c r="K1433" t="e">
        <f>_xlfn.XLOOKUP(J1433,[1]go_moves!$B:$B,[1]go_moves!$A:$A)</f>
        <v>#N/A</v>
      </c>
    </row>
    <row r="1434" spans="1:11" x14ac:dyDescent="0.25">
      <c r="A1434" s="4" t="str">
        <f t="shared" si="248"/>
        <v>Scizor0212</v>
      </c>
      <c r="J1434" t="s">
        <v>8</v>
      </c>
      <c r="K1434" t="e">
        <f>_xlfn.XLOOKUP(J1434,[1]go_moves!$B:$B,[1]go_moves!$A:$A)</f>
        <v>#N/A</v>
      </c>
    </row>
    <row r="1435" spans="1:11" x14ac:dyDescent="0.25">
      <c r="A1435" s="4" t="s">
        <v>687</v>
      </c>
      <c r="C1435" t="s">
        <v>52</v>
      </c>
      <c r="D1435">
        <v>279</v>
      </c>
      <c r="E1435">
        <v>250</v>
      </c>
      <c r="F1435">
        <v>172</v>
      </c>
      <c r="G1435" s="1">
        <v>0.05</v>
      </c>
      <c r="H1435" s="1">
        <v>0.05</v>
      </c>
      <c r="K1435" t="e">
        <f>_xlfn.XLOOKUP(J1435,[1]go_moves!$B:$B,[1]go_moves!$A:$A)</f>
        <v>#N/A</v>
      </c>
    </row>
    <row r="1436" spans="1:11" x14ac:dyDescent="0.25">
      <c r="A1436" s="4" t="str">
        <f>A1435</f>
        <v>Mega Scizor0212</v>
      </c>
      <c r="C1436" t="s">
        <v>127</v>
      </c>
      <c r="K1436" t="e">
        <f>_xlfn.XLOOKUP(J1436,[1]go_moves!$B:$B,[1]go_moves!$A:$A)</f>
        <v>#N/A</v>
      </c>
    </row>
    <row r="1437" spans="1:11" x14ac:dyDescent="0.25">
      <c r="A1437" s="4" t="s">
        <v>688</v>
      </c>
      <c r="C1437" t="s">
        <v>52</v>
      </c>
      <c r="D1437">
        <v>17</v>
      </c>
      <c r="E1437">
        <v>396</v>
      </c>
      <c r="F1437">
        <v>85</v>
      </c>
      <c r="G1437" s="1">
        <v>0.3</v>
      </c>
      <c r="H1437" s="1">
        <v>7.0000000000000007E-2</v>
      </c>
      <c r="I1437" t="s">
        <v>221</v>
      </c>
      <c r="J1437" t="s">
        <v>131</v>
      </c>
      <c r="K1437">
        <f>_xlfn.XLOOKUP(J1437,[1]go_moves!$B:$B,[1]go_moves!$A:$A)</f>
        <v>183</v>
      </c>
    </row>
    <row r="1438" spans="1:11" x14ac:dyDescent="0.25">
      <c r="A1438" s="4" t="str">
        <f t="shared" ref="A1438:A1441" si="249">A1437</f>
        <v>Shuckle0213</v>
      </c>
      <c r="C1438" t="s">
        <v>193</v>
      </c>
      <c r="I1438" t="s">
        <v>56</v>
      </c>
      <c r="J1438" t="s">
        <v>222</v>
      </c>
      <c r="K1438">
        <f>_xlfn.XLOOKUP(J1438,[1]go_moves!$B:$B,[1]go_moves!$A:$A)</f>
        <v>180</v>
      </c>
    </row>
    <row r="1439" spans="1:11" x14ac:dyDescent="0.25">
      <c r="A1439" s="4" t="str">
        <f t="shared" si="249"/>
        <v>Shuckle0213</v>
      </c>
      <c r="J1439" t="s">
        <v>141</v>
      </c>
      <c r="K1439">
        <f>_xlfn.XLOOKUP(J1439,[1]go_moves!$B:$B,[1]go_moves!$A:$A)</f>
        <v>87</v>
      </c>
    </row>
    <row r="1440" spans="1:11" x14ac:dyDescent="0.25">
      <c r="A1440" s="4" t="str">
        <f t="shared" si="249"/>
        <v>Shuckle0213</v>
      </c>
      <c r="J1440" t="s">
        <v>7</v>
      </c>
      <c r="K1440" t="e">
        <f>_xlfn.XLOOKUP(J1440,[1]go_moves!$B:$B,[1]go_moves!$A:$A)</f>
        <v>#N/A</v>
      </c>
    </row>
    <row r="1441" spans="1:11" x14ac:dyDescent="0.25">
      <c r="A1441" s="4" t="str">
        <f t="shared" si="249"/>
        <v>Shuckle0213</v>
      </c>
      <c r="J1441" t="s">
        <v>8</v>
      </c>
      <c r="K1441" t="e">
        <f>_xlfn.XLOOKUP(J1441,[1]go_moves!$B:$B,[1]go_moves!$A:$A)</f>
        <v>#N/A</v>
      </c>
    </row>
    <row r="1442" spans="1:11" x14ac:dyDescent="0.25">
      <c r="A1442" s="4" t="s">
        <v>689</v>
      </c>
      <c r="C1442" t="s">
        <v>52</v>
      </c>
      <c r="D1442">
        <v>234</v>
      </c>
      <c r="E1442">
        <v>179</v>
      </c>
      <c r="F1442">
        <v>190</v>
      </c>
      <c r="G1442" s="1">
        <v>0.3</v>
      </c>
      <c r="H1442" s="1">
        <v>0.09</v>
      </c>
      <c r="I1442" t="s">
        <v>187</v>
      </c>
      <c r="J1442" t="s">
        <v>190</v>
      </c>
      <c r="K1442">
        <f>_xlfn.XLOOKUP(J1442,[1]go_moves!$B:$B,[1]go_moves!$A:$A)</f>
        <v>170</v>
      </c>
    </row>
    <row r="1443" spans="1:11" x14ac:dyDescent="0.25">
      <c r="A1443" s="4" t="str">
        <f t="shared" ref="A1443:A1445" si="250">A1442</f>
        <v>Heracross0214</v>
      </c>
      <c r="C1443" t="s">
        <v>184</v>
      </c>
      <c r="I1443" t="s">
        <v>56</v>
      </c>
      <c r="J1443" t="s">
        <v>134</v>
      </c>
      <c r="K1443">
        <f>_xlfn.XLOOKUP(J1443,[1]go_moves!$B:$B,[1]go_moves!$A:$A)</f>
        <v>86</v>
      </c>
    </row>
    <row r="1444" spans="1:11" x14ac:dyDescent="0.25">
      <c r="A1444" s="4" t="str">
        <f t="shared" si="250"/>
        <v>Heracross0214</v>
      </c>
      <c r="J1444" t="s">
        <v>146</v>
      </c>
      <c r="K1444">
        <f>_xlfn.XLOOKUP(J1444,[1]go_moves!$B:$B,[1]go_moves!$A:$A)</f>
        <v>81</v>
      </c>
    </row>
    <row r="1445" spans="1:11" x14ac:dyDescent="0.25">
      <c r="A1445" s="4" t="str">
        <f t="shared" si="250"/>
        <v>Heracross0214</v>
      </c>
      <c r="J1445" t="s">
        <v>222</v>
      </c>
      <c r="K1445">
        <f>_xlfn.XLOOKUP(J1445,[1]go_moves!$B:$B,[1]go_moves!$A:$A)</f>
        <v>180</v>
      </c>
    </row>
    <row r="1446" spans="1:11" x14ac:dyDescent="0.25">
      <c r="A1446" s="4" t="s">
        <v>690</v>
      </c>
      <c r="C1446" t="s">
        <v>82</v>
      </c>
      <c r="D1446">
        <v>189</v>
      </c>
      <c r="E1446">
        <v>146</v>
      </c>
      <c r="F1446">
        <v>146</v>
      </c>
      <c r="G1446" s="1">
        <v>0.2</v>
      </c>
      <c r="H1446" s="1">
        <v>7.0000000000000007E-2</v>
      </c>
      <c r="I1446" t="s">
        <v>158</v>
      </c>
      <c r="J1446" t="s">
        <v>246</v>
      </c>
      <c r="K1446">
        <f>_xlfn.XLOOKUP(J1446,[1]go_moves!$B:$B,[1]go_moves!$A:$A)</f>
        <v>176</v>
      </c>
    </row>
    <row r="1447" spans="1:11" x14ac:dyDescent="0.25">
      <c r="A1447" s="4" t="str">
        <f t="shared" ref="A1447:A1451" si="251">A1446</f>
        <v>Sneasel0215</v>
      </c>
      <c r="C1447" t="s">
        <v>126</v>
      </c>
      <c r="I1447" t="s">
        <v>234</v>
      </c>
      <c r="J1447" t="s">
        <v>175</v>
      </c>
      <c r="K1447">
        <f>_xlfn.XLOOKUP(J1447,[1]go_moves!$B:$B,[1]go_moves!$A:$A)</f>
        <v>192</v>
      </c>
    </row>
    <row r="1448" spans="1:11" x14ac:dyDescent="0.25">
      <c r="A1448" s="4" t="str">
        <f t="shared" si="251"/>
        <v>Sneasel0215</v>
      </c>
      <c r="J1448" t="s">
        <v>139</v>
      </c>
      <c r="K1448">
        <f>_xlfn.XLOOKUP(J1448,[1]go_moves!$B:$B,[1]go_moves!$A:$A)</f>
        <v>88</v>
      </c>
    </row>
    <row r="1449" spans="1:11" x14ac:dyDescent="0.25">
      <c r="A1449" s="4" t="str">
        <f t="shared" si="251"/>
        <v>Sneasel0215</v>
      </c>
      <c r="J1449" t="s">
        <v>288</v>
      </c>
      <c r="K1449" t="e">
        <f>_xlfn.XLOOKUP(J1449,[1]go_moves!$B:$B,[1]go_moves!$A:$A)</f>
        <v>#N/A</v>
      </c>
    </row>
    <row r="1450" spans="1:11" x14ac:dyDescent="0.25">
      <c r="A1450" s="4" t="str">
        <f t="shared" si="251"/>
        <v>Sneasel0215</v>
      </c>
      <c r="J1450" t="s">
        <v>7</v>
      </c>
      <c r="K1450" t="e">
        <f>_xlfn.XLOOKUP(J1450,[1]go_moves!$B:$B,[1]go_moves!$A:$A)</f>
        <v>#N/A</v>
      </c>
    </row>
    <row r="1451" spans="1:11" x14ac:dyDescent="0.25">
      <c r="A1451" s="4" t="str">
        <f t="shared" si="251"/>
        <v>Sneasel0215</v>
      </c>
      <c r="J1451" t="s">
        <v>8</v>
      </c>
      <c r="K1451" t="e">
        <f>_xlfn.XLOOKUP(J1451,[1]go_moves!$B:$B,[1]go_moves!$A:$A)</f>
        <v>#N/A</v>
      </c>
    </row>
    <row r="1452" spans="1:11" x14ac:dyDescent="0.25">
      <c r="A1452" s="4" t="s">
        <v>691</v>
      </c>
      <c r="C1452" t="s">
        <v>184</v>
      </c>
      <c r="D1452">
        <v>189</v>
      </c>
      <c r="E1452">
        <v>146</v>
      </c>
      <c r="F1452">
        <v>146</v>
      </c>
      <c r="G1452" s="1">
        <v>0.2</v>
      </c>
      <c r="H1452" s="1">
        <v>7.0000000000000007E-2</v>
      </c>
      <c r="I1452" t="s">
        <v>63</v>
      </c>
      <c r="J1452" t="s">
        <v>64</v>
      </c>
      <c r="K1452">
        <f>_xlfn.XLOOKUP(J1452,[1]go_moves!$B:$B,[1]go_moves!$A:$A)</f>
        <v>96</v>
      </c>
    </row>
    <row r="1453" spans="1:11" x14ac:dyDescent="0.25">
      <c r="A1453" s="4" t="str">
        <f t="shared" ref="A1453:A1456" si="252">A1452</f>
        <v>Sneasel (Hisuian Sneasel)0215</v>
      </c>
      <c r="C1453" t="s">
        <v>1</v>
      </c>
      <c r="I1453" t="s">
        <v>199</v>
      </c>
      <c r="J1453" t="s">
        <v>190</v>
      </c>
      <c r="K1453">
        <f>_xlfn.XLOOKUP(J1453,[1]go_moves!$B:$B,[1]go_moves!$A:$A)</f>
        <v>170</v>
      </c>
    </row>
    <row r="1454" spans="1:11" x14ac:dyDescent="0.25">
      <c r="A1454" s="4" t="str">
        <f t="shared" si="252"/>
        <v>Sneasel (Hisuian Sneasel)0215</v>
      </c>
      <c r="J1454" t="s">
        <v>66</v>
      </c>
      <c r="K1454">
        <f>_xlfn.XLOOKUP(J1454,[1]go_moves!$B:$B,[1]go_moves!$A:$A)</f>
        <v>140</v>
      </c>
    </row>
    <row r="1455" spans="1:11" x14ac:dyDescent="0.25">
      <c r="A1455" s="4" t="str">
        <f t="shared" si="252"/>
        <v>Sneasel (Hisuian Sneasel)0215</v>
      </c>
      <c r="J1455" t="s">
        <v>7</v>
      </c>
      <c r="K1455" t="e">
        <f>_xlfn.XLOOKUP(J1455,[1]go_moves!$B:$B,[1]go_moves!$A:$A)</f>
        <v>#N/A</v>
      </c>
    </row>
    <row r="1456" spans="1:11" x14ac:dyDescent="0.25">
      <c r="A1456" s="4" t="str">
        <f t="shared" si="252"/>
        <v>Sneasel (Hisuian Sneasel)0215</v>
      </c>
      <c r="J1456" t="s">
        <v>8</v>
      </c>
      <c r="K1456" t="e">
        <f>_xlfn.XLOOKUP(J1456,[1]go_moves!$B:$B,[1]go_moves!$A:$A)</f>
        <v>#N/A</v>
      </c>
    </row>
    <row r="1457" spans="1:11" x14ac:dyDescent="0.25">
      <c r="A1457" s="4" t="s">
        <v>692</v>
      </c>
      <c r="C1457" t="s">
        <v>68</v>
      </c>
      <c r="D1457">
        <v>142</v>
      </c>
      <c r="E1457">
        <v>93</v>
      </c>
      <c r="F1457">
        <v>155</v>
      </c>
      <c r="G1457" s="1">
        <v>0.5</v>
      </c>
      <c r="H1457" s="1">
        <v>0.2</v>
      </c>
      <c r="I1457" t="s">
        <v>235</v>
      </c>
      <c r="J1457" t="s">
        <v>180</v>
      </c>
      <c r="K1457">
        <f>_xlfn.XLOOKUP(J1457,[1]go_moves!$B:$B,[1]go_moves!$A:$A)</f>
        <v>84</v>
      </c>
    </row>
    <row r="1458" spans="1:11" x14ac:dyDescent="0.25">
      <c r="A1458" s="4" t="str">
        <f t="shared" ref="A1458:A1462" si="253">A1457</f>
        <v>Teddiursa0216</v>
      </c>
      <c r="I1458" t="s">
        <v>19</v>
      </c>
      <c r="J1458" t="s">
        <v>83</v>
      </c>
      <c r="K1458">
        <f>_xlfn.XLOOKUP(J1458,[1]go_moves!$B:$B,[1]go_moves!$A:$A)</f>
        <v>191</v>
      </c>
    </row>
    <row r="1459" spans="1:11" x14ac:dyDescent="0.25">
      <c r="A1459" s="4" t="str">
        <f t="shared" si="253"/>
        <v>Teddiursa0216</v>
      </c>
      <c r="J1459" t="s">
        <v>110</v>
      </c>
      <c r="K1459">
        <f>_xlfn.XLOOKUP(J1459,[1]go_moves!$B:$B,[1]go_moves!$A:$A)</f>
        <v>131</v>
      </c>
    </row>
    <row r="1460" spans="1:11" x14ac:dyDescent="0.25">
      <c r="A1460" s="4" t="str">
        <f t="shared" si="253"/>
        <v>Teddiursa0216</v>
      </c>
      <c r="J1460" t="s">
        <v>176</v>
      </c>
      <c r="K1460" t="e">
        <f>_xlfn.XLOOKUP(J1460,[1]go_moves!$B:$B,[1]go_moves!$A:$A)</f>
        <v>#N/A</v>
      </c>
    </row>
    <row r="1461" spans="1:11" x14ac:dyDescent="0.25">
      <c r="A1461" s="4" t="str">
        <f t="shared" si="253"/>
        <v>Teddiursa0216</v>
      </c>
      <c r="J1461" t="s">
        <v>7</v>
      </c>
      <c r="K1461" t="e">
        <f>_xlfn.XLOOKUP(J1461,[1]go_moves!$B:$B,[1]go_moves!$A:$A)</f>
        <v>#N/A</v>
      </c>
    </row>
    <row r="1462" spans="1:11" x14ac:dyDescent="0.25">
      <c r="A1462" s="4" t="str">
        <f t="shared" si="253"/>
        <v>Teddiursa0216</v>
      </c>
      <c r="J1462" t="s">
        <v>8</v>
      </c>
      <c r="K1462" t="e">
        <f>_xlfn.XLOOKUP(J1462,[1]go_moves!$B:$B,[1]go_moves!$A:$A)</f>
        <v>#N/A</v>
      </c>
    </row>
    <row r="1463" spans="1:11" x14ac:dyDescent="0.25">
      <c r="A1463" s="4" t="s">
        <v>693</v>
      </c>
      <c r="C1463" t="s">
        <v>68</v>
      </c>
      <c r="D1463">
        <v>236</v>
      </c>
      <c r="E1463">
        <v>144</v>
      </c>
      <c r="F1463">
        <v>207</v>
      </c>
      <c r="G1463" s="1">
        <v>0.15</v>
      </c>
      <c r="H1463" s="1">
        <v>7.0000000000000007E-2</v>
      </c>
      <c r="I1463" t="s">
        <v>187</v>
      </c>
      <c r="J1463" t="s">
        <v>190</v>
      </c>
      <c r="K1463">
        <f>_xlfn.XLOOKUP(J1463,[1]go_moves!$B:$B,[1]go_moves!$A:$A)</f>
        <v>170</v>
      </c>
    </row>
    <row r="1464" spans="1:11" x14ac:dyDescent="0.25">
      <c r="A1464" s="4" t="str">
        <f t="shared" ref="A1464:A1468" si="254">A1463</f>
        <v>Ursaring0217</v>
      </c>
      <c r="I1464" t="s">
        <v>128</v>
      </c>
      <c r="J1464" t="s">
        <v>85</v>
      </c>
      <c r="K1464">
        <f>_xlfn.XLOOKUP(J1464,[1]go_moves!$B:$B,[1]go_moves!$A:$A)</f>
        <v>76</v>
      </c>
    </row>
    <row r="1465" spans="1:11" x14ac:dyDescent="0.25">
      <c r="A1465" s="4" t="str">
        <f t="shared" si="254"/>
        <v>Ursaring0217</v>
      </c>
      <c r="I1465" t="s">
        <v>252</v>
      </c>
      <c r="J1465" t="s">
        <v>110</v>
      </c>
      <c r="K1465">
        <f>_xlfn.XLOOKUP(J1465,[1]go_moves!$B:$B,[1]go_moves!$A:$A)</f>
        <v>131</v>
      </c>
    </row>
    <row r="1466" spans="1:11" x14ac:dyDescent="0.25">
      <c r="A1466" s="4" t="str">
        <f t="shared" si="254"/>
        <v>Ursaring0217</v>
      </c>
      <c r="J1466" t="s">
        <v>176</v>
      </c>
      <c r="K1466" t="e">
        <f>_xlfn.XLOOKUP(J1466,[1]go_moves!$B:$B,[1]go_moves!$A:$A)</f>
        <v>#N/A</v>
      </c>
    </row>
    <row r="1467" spans="1:11" x14ac:dyDescent="0.25">
      <c r="A1467" s="4" t="str">
        <f t="shared" si="254"/>
        <v>Ursaring0217</v>
      </c>
      <c r="J1467" t="s">
        <v>7</v>
      </c>
      <c r="K1467" t="e">
        <f>_xlfn.XLOOKUP(J1467,[1]go_moves!$B:$B,[1]go_moves!$A:$A)</f>
        <v>#N/A</v>
      </c>
    </row>
    <row r="1468" spans="1:11" x14ac:dyDescent="0.25">
      <c r="A1468" s="4" t="str">
        <f t="shared" si="254"/>
        <v>Ursaring0217</v>
      </c>
      <c r="J1468" t="s">
        <v>8</v>
      </c>
      <c r="K1468" t="e">
        <f>_xlfn.XLOOKUP(J1468,[1]go_moves!$B:$B,[1]go_moves!$A:$A)</f>
        <v>#N/A</v>
      </c>
    </row>
    <row r="1469" spans="1:11" x14ac:dyDescent="0.25">
      <c r="A1469" s="4" t="s">
        <v>694</v>
      </c>
      <c r="C1469" t="s">
        <v>17</v>
      </c>
      <c r="D1469">
        <v>118</v>
      </c>
      <c r="E1469">
        <v>71</v>
      </c>
      <c r="F1469">
        <v>120</v>
      </c>
      <c r="G1469" s="1">
        <v>0.3</v>
      </c>
      <c r="H1469" s="1">
        <v>0.1</v>
      </c>
      <c r="I1469" t="s">
        <v>18</v>
      </c>
      <c r="J1469" t="s">
        <v>20</v>
      </c>
      <c r="K1469">
        <f>_xlfn.XLOOKUP(J1469,[1]go_moves!$B:$B,[1]go_moves!$A:$A)</f>
        <v>142</v>
      </c>
    </row>
    <row r="1470" spans="1:11" x14ac:dyDescent="0.25">
      <c r="A1470" s="4" t="str">
        <f t="shared" ref="A1470:A1471" si="255">A1469</f>
        <v>Slugma0218</v>
      </c>
      <c r="I1470" t="s">
        <v>221</v>
      </c>
      <c r="J1470" t="s">
        <v>21</v>
      </c>
      <c r="K1470">
        <f>_xlfn.XLOOKUP(J1470,[1]go_moves!$B:$B,[1]go_moves!$A:$A)</f>
        <v>141</v>
      </c>
    </row>
    <row r="1471" spans="1:11" x14ac:dyDescent="0.25">
      <c r="A1471" s="4" t="str">
        <f t="shared" si="255"/>
        <v>Slugma0218</v>
      </c>
      <c r="J1471" t="s">
        <v>123</v>
      </c>
      <c r="K1471">
        <f>_xlfn.XLOOKUP(J1471,[1]go_moves!$B:$B,[1]go_moves!$A:$A)</f>
        <v>112</v>
      </c>
    </row>
    <row r="1472" spans="1:11" x14ac:dyDescent="0.25">
      <c r="A1472" s="4" t="s">
        <v>695</v>
      </c>
      <c r="C1472" t="s">
        <v>17</v>
      </c>
      <c r="D1472">
        <v>139</v>
      </c>
      <c r="E1472">
        <v>191</v>
      </c>
      <c r="F1472">
        <v>137</v>
      </c>
      <c r="G1472" s="2">
        <v>0.125</v>
      </c>
      <c r="H1472" s="1">
        <v>0.06</v>
      </c>
      <c r="I1472" t="s">
        <v>18</v>
      </c>
      <c r="J1472" t="s">
        <v>159</v>
      </c>
      <c r="K1472">
        <f>_xlfn.XLOOKUP(J1472,[1]go_moves!$B:$B,[1]go_moves!$A:$A)</f>
        <v>95</v>
      </c>
    </row>
    <row r="1473" spans="1:11" x14ac:dyDescent="0.25">
      <c r="A1473" s="4" t="str">
        <f t="shared" ref="A1473:A1475" si="256">A1472</f>
        <v>Magcargo0219</v>
      </c>
      <c r="C1473" t="s">
        <v>193</v>
      </c>
      <c r="I1473" t="s">
        <v>227</v>
      </c>
      <c r="J1473" t="s">
        <v>36</v>
      </c>
      <c r="K1473">
        <f>_xlfn.XLOOKUP(J1473,[1]go_moves!$B:$B,[1]go_moves!$A:$A)</f>
        <v>185</v>
      </c>
    </row>
    <row r="1474" spans="1:11" x14ac:dyDescent="0.25">
      <c r="A1474" s="4" t="str">
        <f t="shared" si="256"/>
        <v>Magcargo0219</v>
      </c>
      <c r="I1474" t="s">
        <v>221</v>
      </c>
      <c r="J1474" t="s">
        <v>135</v>
      </c>
      <c r="K1474">
        <f>_xlfn.XLOOKUP(J1474,[1]go_moves!$B:$B,[1]go_moves!$A:$A)</f>
        <v>111</v>
      </c>
    </row>
    <row r="1475" spans="1:11" x14ac:dyDescent="0.25">
      <c r="A1475" s="4" t="str">
        <f t="shared" si="256"/>
        <v>Magcargo0219</v>
      </c>
      <c r="J1475" t="s">
        <v>141</v>
      </c>
      <c r="K1475">
        <f>_xlfn.XLOOKUP(J1475,[1]go_moves!$B:$B,[1]go_moves!$A:$A)</f>
        <v>87</v>
      </c>
    </row>
    <row r="1476" spans="1:11" x14ac:dyDescent="0.25">
      <c r="A1476" s="4" t="s">
        <v>696</v>
      </c>
      <c r="C1476" t="s">
        <v>126</v>
      </c>
      <c r="D1476">
        <v>90</v>
      </c>
      <c r="E1476">
        <v>69</v>
      </c>
      <c r="F1476">
        <v>137</v>
      </c>
      <c r="G1476" s="1">
        <v>0.3</v>
      </c>
      <c r="H1476" s="1">
        <v>0.1</v>
      </c>
      <c r="I1476" t="s">
        <v>129</v>
      </c>
      <c r="J1476" t="s">
        <v>79</v>
      </c>
      <c r="K1476">
        <f>_xlfn.XLOOKUP(J1476,[1]go_moves!$B:$B,[1]go_moves!$A:$A)</f>
        <v>163</v>
      </c>
    </row>
    <row r="1477" spans="1:11" x14ac:dyDescent="0.25">
      <c r="A1477" s="4" t="str">
        <f t="shared" ref="A1477:A1480" si="257">A1476</f>
        <v>Swinub0220</v>
      </c>
      <c r="C1477" t="s">
        <v>121</v>
      </c>
      <c r="I1477" t="s">
        <v>2</v>
      </c>
      <c r="J1477" t="s">
        <v>238</v>
      </c>
      <c r="K1477">
        <f>_xlfn.XLOOKUP(J1477,[1]go_moves!$B:$B,[1]go_moves!$A:$A)</f>
        <v>150</v>
      </c>
    </row>
    <row r="1478" spans="1:11" x14ac:dyDescent="0.25">
      <c r="A1478" s="4" t="str">
        <f t="shared" si="257"/>
        <v>Swinub0220</v>
      </c>
      <c r="J1478" t="s">
        <v>123</v>
      </c>
      <c r="K1478">
        <f>_xlfn.XLOOKUP(J1478,[1]go_moves!$B:$B,[1]go_moves!$A:$A)</f>
        <v>112</v>
      </c>
    </row>
    <row r="1479" spans="1:11" x14ac:dyDescent="0.25">
      <c r="A1479" s="4" t="str">
        <f t="shared" si="257"/>
        <v>Swinub0220</v>
      </c>
      <c r="J1479" t="s">
        <v>7</v>
      </c>
      <c r="K1479" t="e">
        <f>_xlfn.XLOOKUP(J1479,[1]go_moves!$B:$B,[1]go_moves!$A:$A)</f>
        <v>#N/A</v>
      </c>
    </row>
    <row r="1480" spans="1:11" x14ac:dyDescent="0.25">
      <c r="A1480" s="4" t="str">
        <f t="shared" si="257"/>
        <v>Swinub0220</v>
      </c>
      <c r="J1480" t="s">
        <v>8</v>
      </c>
      <c r="K1480" t="e">
        <f>_xlfn.XLOOKUP(J1480,[1]go_moves!$B:$B,[1]go_moves!$A:$A)</f>
        <v>#N/A</v>
      </c>
    </row>
    <row r="1481" spans="1:11" x14ac:dyDescent="0.25">
      <c r="A1481" s="4" t="s">
        <v>697</v>
      </c>
      <c r="C1481" t="s">
        <v>126</v>
      </c>
      <c r="D1481">
        <v>181</v>
      </c>
      <c r="E1481">
        <v>138</v>
      </c>
      <c r="F1481">
        <v>225</v>
      </c>
      <c r="G1481" s="2">
        <v>0.125</v>
      </c>
      <c r="H1481" s="1">
        <v>0.06</v>
      </c>
      <c r="I1481" t="s">
        <v>234</v>
      </c>
      <c r="J1481" t="s">
        <v>246</v>
      </c>
      <c r="K1481">
        <f>_xlfn.XLOOKUP(J1481,[1]go_moves!$B:$B,[1]go_moves!$A:$A)</f>
        <v>176</v>
      </c>
    </row>
    <row r="1482" spans="1:11" x14ac:dyDescent="0.25">
      <c r="A1482" s="4" t="str">
        <f t="shared" ref="A1482:A1486" si="258">A1481</f>
        <v>Piloswine0221</v>
      </c>
      <c r="C1482" t="s">
        <v>121</v>
      </c>
      <c r="I1482" t="s">
        <v>129</v>
      </c>
      <c r="J1482" t="s">
        <v>133</v>
      </c>
      <c r="K1482">
        <f>_xlfn.XLOOKUP(J1482,[1]go_moves!$B:$B,[1]go_moves!$A:$A)</f>
        <v>137</v>
      </c>
    </row>
    <row r="1483" spans="1:11" x14ac:dyDescent="0.25">
      <c r="A1483" s="4" t="str">
        <f t="shared" si="258"/>
        <v>Piloswine0221</v>
      </c>
      <c r="J1483" t="s">
        <v>228</v>
      </c>
      <c r="K1483">
        <f>_xlfn.XLOOKUP(J1483,[1]go_moves!$B:$B,[1]go_moves!$A:$A)</f>
        <v>264</v>
      </c>
    </row>
    <row r="1484" spans="1:11" x14ac:dyDescent="0.25">
      <c r="A1484" s="4" t="str">
        <f t="shared" si="258"/>
        <v>Piloswine0221</v>
      </c>
      <c r="J1484" t="s">
        <v>141</v>
      </c>
      <c r="K1484">
        <f>_xlfn.XLOOKUP(J1484,[1]go_moves!$B:$B,[1]go_moves!$A:$A)</f>
        <v>87</v>
      </c>
    </row>
    <row r="1485" spans="1:11" x14ac:dyDescent="0.25">
      <c r="A1485" s="4" t="str">
        <f t="shared" si="258"/>
        <v>Piloswine0221</v>
      </c>
      <c r="J1485" t="s">
        <v>7</v>
      </c>
      <c r="K1485" t="e">
        <f>_xlfn.XLOOKUP(J1485,[1]go_moves!$B:$B,[1]go_moves!$A:$A)</f>
        <v>#N/A</v>
      </c>
    </row>
    <row r="1486" spans="1:11" x14ac:dyDescent="0.25">
      <c r="A1486" s="4" t="str">
        <f t="shared" si="258"/>
        <v>Piloswine0221</v>
      </c>
      <c r="J1486" t="s">
        <v>8</v>
      </c>
      <c r="K1486" t="e">
        <f>_xlfn.XLOOKUP(J1486,[1]go_moves!$B:$B,[1]go_moves!$A:$A)</f>
        <v>#N/A</v>
      </c>
    </row>
    <row r="1487" spans="1:11" x14ac:dyDescent="0.25">
      <c r="A1487" s="4" t="s">
        <v>698</v>
      </c>
      <c r="C1487" t="s">
        <v>40</v>
      </c>
      <c r="D1487">
        <v>118</v>
      </c>
      <c r="E1487">
        <v>156</v>
      </c>
      <c r="F1487">
        <v>146</v>
      </c>
      <c r="G1487" s="1">
        <v>0.3</v>
      </c>
      <c r="H1487" s="1">
        <v>0.12</v>
      </c>
      <c r="I1487" t="s">
        <v>41</v>
      </c>
      <c r="J1487" t="s">
        <v>181</v>
      </c>
      <c r="K1487">
        <f>_xlfn.XLOOKUP(J1487,[1]go_moves!$B:$B,[1]go_moves!$A:$A)</f>
        <v>103</v>
      </c>
    </row>
    <row r="1488" spans="1:11" x14ac:dyDescent="0.25">
      <c r="A1488" s="4" t="str">
        <f t="shared" ref="A1488:A1489" si="259">A1487</f>
        <v>Corsola0222</v>
      </c>
      <c r="C1488" t="s">
        <v>193</v>
      </c>
      <c r="I1488" t="s">
        <v>2</v>
      </c>
      <c r="J1488" t="s">
        <v>178</v>
      </c>
      <c r="K1488">
        <f>_xlfn.XLOOKUP(J1488,[1]go_moves!$B:$B,[1]go_moves!$A:$A)</f>
        <v>113</v>
      </c>
    </row>
    <row r="1489" spans="1:11" x14ac:dyDescent="0.25">
      <c r="A1489" s="4" t="str">
        <f t="shared" si="259"/>
        <v>Corsola0222</v>
      </c>
      <c r="J1489" t="s">
        <v>222</v>
      </c>
      <c r="K1489">
        <f>_xlfn.XLOOKUP(J1489,[1]go_moves!$B:$B,[1]go_moves!$A:$A)</f>
        <v>180</v>
      </c>
    </row>
    <row r="1490" spans="1:11" x14ac:dyDescent="0.25">
      <c r="A1490" s="4" t="s">
        <v>699</v>
      </c>
      <c r="C1490" t="s">
        <v>40</v>
      </c>
      <c r="D1490">
        <v>127</v>
      </c>
      <c r="E1490">
        <v>69</v>
      </c>
      <c r="F1490">
        <v>111</v>
      </c>
      <c r="G1490" s="1">
        <v>0.5</v>
      </c>
      <c r="H1490" s="1">
        <v>0.1</v>
      </c>
      <c r="I1490" t="s">
        <v>122</v>
      </c>
      <c r="J1490" t="s">
        <v>237</v>
      </c>
      <c r="K1490">
        <f>_xlfn.XLOOKUP(J1490,[1]go_moves!$B:$B,[1]go_moves!$A:$A)</f>
        <v>173</v>
      </c>
    </row>
    <row r="1491" spans="1:11" x14ac:dyDescent="0.25">
      <c r="A1491" s="4" t="str">
        <f t="shared" ref="A1491:A1492" si="260">A1490</f>
        <v>Remoraid0223</v>
      </c>
      <c r="I1491" t="s">
        <v>46</v>
      </c>
      <c r="J1491" t="s">
        <v>222</v>
      </c>
      <c r="K1491">
        <f>_xlfn.XLOOKUP(J1491,[1]go_moves!$B:$B,[1]go_moves!$A:$A)</f>
        <v>180</v>
      </c>
    </row>
    <row r="1492" spans="1:11" x14ac:dyDescent="0.25">
      <c r="A1492" s="4" t="str">
        <f t="shared" si="260"/>
        <v>Remoraid0223</v>
      </c>
      <c r="J1492" t="s">
        <v>44</v>
      </c>
      <c r="K1492">
        <f>_xlfn.XLOOKUP(J1492,[1]go_moves!$B:$B,[1]go_moves!$A:$A)</f>
        <v>145</v>
      </c>
    </row>
    <row r="1493" spans="1:11" x14ac:dyDescent="0.25">
      <c r="A1493" s="4" t="s">
        <v>700</v>
      </c>
      <c r="C1493" t="s">
        <v>40</v>
      </c>
      <c r="D1493">
        <v>197</v>
      </c>
      <c r="E1493">
        <v>141</v>
      </c>
      <c r="F1493">
        <v>181</v>
      </c>
      <c r="G1493" s="1">
        <v>0.15</v>
      </c>
      <c r="H1493" s="1">
        <v>7.0000000000000007E-2</v>
      </c>
      <c r="I1493" t="s">
        <v>333</v>
      </c>
      <c r="J1493" t="s">
        <v>96</v>
      </c>
      <c r="K1493">
        <f>_xlfn.XLOOKUP(J1493,[1]go_moves!$B:$B,[1]go_moves!$A:$A)</f>
        <v>209</v>
      </c>
    </row>
    <row r="1494" spans="1:11" x14ac:dyDescent="0.25">
      <c r="A1494" s="4" t="str">
        <f t="shared" ref="A1494:A1497" si="261">A1493</f>
        <v>Octillery0224</v>
      </c>
      <c r="I1494" t="s">
        <v>122</v>
      </c>
      <c r="J1494" t="s">
        <v>237</v>
      </c>
      <c r="K1494">
        <f>_xlfn.XLOOKUP(J1494,[1]go_moves!$B:$B,[1]go_moves!$A:$A)</f>
        <v>173</v>
      </c>
    </row>
    <row r="1495" spans="1:11" x14ac:dyDescent="0.25">
      <c r="A1495" s="4" t="str">
        <f t="shared" si="261"/>
        <v>Octillery0224</v>
      </c>
      <c r="I1495" t="s">
        <v>46</v>
      </c>
      <c r="J1495" t="s">
        <v>98</v>
      </c>
      <c r="K1495">
        <f>_xlfn.XLOOKUP(J1495,[1]go_moves!$B:$B,[1]go_moves!$A:$A)</f>
        <v>135</v>
      </c>
    </row>
    <row r="1496" spans="1:11" x14ac:dyDescent="0.25">
      <c r="A1496" s="4" t="str">
        <f t="shared" si="261"/>
        <v>Octillery0224</v>
      </c>
      <c r="J1496" t="s">
        <v>334</v>
      </c>
      <c r="K1496">
        <f>_xlfn.XLOOKUP(J1496,[1]go_moves!$B:$B,[1]go_moves!$A:$A)</f>
        <v>214</v>
      </c>
    </row>
    <row r="1497" spans="1:11" x14ac:dyDescent="0.25">
      <c r="A1497" s="4" t="str">
        <f t="shared" si="261"/>
        <v>Octillery0224</v>
      </c>
      <c r="J1497" t="s">
        <v>44</v>
      </c>
      <c r="K1497">
        <f>_xlfn.XLOOKUP(J1497,[1]go_moves!$B:$B,[1]go_moves!$A:$A)</f>
        <v>145</v>
      </c>
    </row>
    <row r="1498" spans="1:11" x14ac:dyDescent="0.25">
      <c r="A1498" s="4" t="s">
        <v>701</v>
      </c>
      <c r="C1498" t="s">
        <v>126</v>
      </c>
      <c r="D1498">
        <v>128</v>
      </c>
      <c r="E1498">
        <v>90</v>
      </c>
      <c r="F1498">
        <v>128</v>
      </c>
      <c r="G1498" s="1">
        <v>0.2</v>
      </c>
      <c r="H1498" s="1">
        <v>0.2</v>
      </c>
      <c r="I1498" t="s">
        <v>112</v>
      </c>
      <c r="J1498" t="s">
        <v>64</v>
      </c>
      <c r="K1498">
        <f>_xlfn.XLOOKUP(J1498,[1]go_moves!$B:$B,[1]go_moves!$A:$A)</f>
        <v>96</v>
      </c>
    </row>
    <row r="1499" spans="1:11" x14ac:dyDescent="0.25">
      <c r="A1499" s="4" t="str">
        <f t="shared" ref="A1499:A1502" si="262">A1498</f>
        <v>Delibird0225</v>
      </c>
      <c r="C1499" t="s">
        <v>28</v>
      </c>
      <c r="J1499" t="s">
        <v>139</v>
      </c>
      <c r="K1499">
        <f>_xlfn.XLOOKUP(J1499,[1]go_moves!$B:$B,[1]go_moves!$A:$A)</f>
        <v>88</v>
      </c>
    </row>
    <row r="1500" spans="1:11" x14ac:dyDescent="0.25">
      <c r="A1500" s="4" t="str">
        <f t="shared" si="262"/>
        <v>Delibird0225</v>
      </c>
      <c r="J1500" t="s">
        <v>238</v>
      </c>
      <c r="K1500">
        <f>_xlfn.XLOOKUP(J1500,[1]go_moves!$B:$B,[1]go_moves!$A:$A)</f>
        <v>150</v>
      </c>
    </row>
    <row r="1501" spans="1:11" x14ac:dyDescent="0.25">
      <c r="A1501" s="4" t="str">
        <f t="shared" si="262"/>
        <v>Delibird0225</v>
      </c>
      <c r="J1501" t="s">
        <v>7</v>
      </c>
      <c r="K1501" t="e">
        <f>_xlfn.XLOOKUP(J1501,[1]go_moves!$B:$B,[1]go_moves!$A:$A)</f>
        <v>#N/A</v>
      </c>
    </row>
    <row r="1502" spans="1:11" x14ac:dyDescent="0.25">
      <c r="A1502" s="4" t="str">
        <f t="shared" si="262"/>
        <v>Delibird0225</v>
      </c>
      <c r="J1502" t="s">
        <v>8</v>
      </c>
      <c r="K1502" t="e">
        <f>_xlfn.XLOOKUP(J1502,[1]go_moves!$B:$B,[1]go_moves!$A:$A)</f>
        <v>#N/A</v>
      </c>
    </row>
    <row r="1503" spans="1:11" x14ac:dyDescent="0.25">
      <c r="A1503" s="4" t="s">
        <v>702</v>
      </c>
      <c r="C1503" t="s">
        <v>40</v>
      </c>
      <c r="D1503">
        <v>148</v>
      </c>
      <c r="E1503">
        <v>226</v>
      </c>
      <c r="F1503">
        <v>163</v>
      </c>
      <c r="G1503" s="1">
        <v>0.3</v>
      </c>
      <c r="H1503" s="1">
        <v>7.0000000000000007E-2</v>
      </c>
      <c r="I1503" t="s">
        <v>41</v>
      </c>
      <c r="J1503" t="s">
        <v>64</v>
      </c>
      <c r="K1503">
        <f>_xlfn.XLOOKUP(J1503,[1]go_moves!$B:$B,[1]go_moves!$A:$A)</f>
        <v>96</v>
      </c>
    </row>
    <row r="1504" spans="1:11" x14ac:dyDescent="0.25">
      <c r="A1504" s="4" t="str">
        <f t="shared" ref="A1504:A1506" si="263">A1503</f>
        <v>Mantine0226</v>
      </c>
      <c r="C1504" t="s">
        <v>28</v>
      </c>
      <c r="I1504" t="s">
        <v>217</v>
      </c>
      <c r="J1504" t="s">
        <v>181</v>
      </c>
      <c r="K1504">
        <f>_xlfn.XLOOKUP(J1504,[1]go_moves!$B:$B,[1]go_moves!$A:$A)</f>
        <v>103</v>
      </c>
    </row>
    <row r="1505" spans="1:11" x14ac:dyDescent="0.25">
      <c r="A1505" s="4" t="str">
        <f t="shared" si="263"/>
        <v>Mantine0226</v>
      </c>
      <c r="I1505" t="s">
        <v>73</v>
      </c>
      <c r="J1505" t="s">
        <v>48</v>
      </c>
      <c r="K1505">
        <f>_xlfn.XLOOKUP(J1505,[1]go_moves!$B:$B,[1]go_moves!$A:$A)</f>
        <v>93</v>
      </c>
    </row>
    <row r="1506" spans="1:11" x14ac:dyDescent="0.25">
      <c r="A1506" s="4" t="str">
        <f t="shared" si="263"/>
        <v>Mantine0226</v>
      </c>
      <c r="J1506" t="s">
        <v>44</v>
      </c>
      <c r="K1506">
        <f>_xlfn.XLOOKUP(J1506,[1]go_moves!$B:$B,[1]go_moves!$A:$A)</f>
        <v>145</v>
      </c>
    </row>
    <row r="1507" spans="1:11" x14ac:dyDescent="0.25">
      <c r="A1507" s="4" t="s">
        <v>703</v>
      </c>
      <c r="C1507" t="s">
        <v>127</v>
      </c>
      <c r="D1507">
        <v>148</v>
      </c>
      <c r="E1507">
        <v>226</v>
      </c>
      <c r="F1507">
        <v>163</v>
      </c>
      <c r="G1507" s="1">
        <v>0.2</v>
      </c>
      <c r="H1507" s="1">
        <v>0.09</v>
      </c>
      <c r="I1507" t="s">
        <v>29</v>
      </c>
      <c r="J1507" t="s">
        <v>75</v>
      </c>
      <c r="K1507">
        <f>_xlfn.XLOOKUP(J1507,[1]go_moves!$B:$B,[1]go_moves!$A:$A)</f>
        <v>177</v>
      </c>
    </row>
    <row r="1508" spans="1:11" x14ac:dyDescent="0.25">
      <c r="A1508" s="4" t="str">
        <f t="shared" ref="A1508:A1511" si="264">A1507</f>
        <v>Skarmory0227</v>
      </c>
      <c r="C1508" t="s">
        <v>28</v>
      </c>
      <c r="I1508" t="s">
        <v>72</v>
      </c>
      <c r="J1508" t="s">
        <v>49</v>
      </c>
      <c r="K1508">
        <f>_xlfn.XLOOKUP(J1508,[1]go_moves!$B:$B,[1]go_moves!$A:$A)</f>
        <v>91</v>
      </c>
    </row>
    <row r="1509" spans="1:11" x14ac:dyDescent="0.25">
      <c r="A1509" s="4" t="str">
        <f t="shared" si="264"/>
        <v>Skarmory0227</v>
      </c>
      <c r="J1509" t="s">
        <v>88</v>
      </c>
      <c r="K1509">
        <f>_xlfn.XLOOKUP(J1509,[1]go_moves!$B:$B,[1]go_moves!$A:$A)</f>
        <v>178</v>
      </c>
    </row>
    <row r="1510" spans="1:11" x14ac:dyDescent="0.25">
      <c r="A1510" s="4" t="str">
        <f t="shared" si="264"/>
        <v>Skarmory0227</v>
      </c>
      <c r="J1510" t="s">
        <v>7</v>
      </c>
      <c r="K1510" t="e">
        <f>_xlfn.XLOOKUP(J1510,[1]go_moves!$B:$B,[1]go_moves!$A:$A)</f>
        <v>#N/A</v>
      </c>
    </row>
    <row r="1511" spans="1:11" x14ac:dyDescent="0.25">
      <c r="A1511" s="4" t="str">
        <f t="shared" si="264"/>
        <v>Skarmory0227</v>
      </c>
      <c r="J1511" t="s">
        <v>8</v>
      </c>
      <c r="K1511" t="e">
        <f>_xlfn.XLOOKUP(J1511,[1]go_moves!$B:$B,[1]go_moves!$A:$A)</f>
        <v>#N/A</v>
      </c>
    </row>
    <row r="1512" spans="1:11" x14ac:dyDescent="0.25">
      <c r="A1512" s="4" t="s">
        <v>704</v>
      </c>
      <c r="C1512" t="s">
        <v>82</v>
      </c>
      <c r="D1512">
        <v>152</v>
      </c>
      <c r="E1512">
        <v>83</v>
      </c>
      <c r="F1512">
        <v>128</v>
      </c>
      <c r="G1512" s="1">
        <v>0.4</v>
      </c>
      <c r="H1512" s="1">
        <v>0.1</v>
      </c>
      <c r="I1512" t="s">
        <v>18</v>
      </c>
      <c r="J1512" t="s">
        <v>83</v>
      </c>
      <c r="K1512">
        <f>_xlfn.XLOOKUP(J1512,[1]go_moves!$B:$B,[1]go_moves!$A:$A)</f>
        <v>191</v>
      </c>
    </row>
    <row r="1513" spans="1:11" x14ac:dyDescent="0.25">
      <c r="A1513" s="4" t="str">
        <f t="shared" ref="A1513:A1516" si="265">A1512</f>
        <v>Houndour0228</v>
      </c>
      <c r="C1513" t="s">
        <v>17</v>
      </c>
      <c r="I1513" t="s">
        <v>158</v>
      </c>
      <c r="J1513" t="s">
        <v>97</v>
      </c>
      <c r="K1513">
        <f>_xlfn.XLOOKUP(J1513,[1]go_moves!$B:$B,[1]go_moves!$A:$A)</f>
        <v>77</v>
      </c>
    </row>
    <row r="1514" spans="1:11" x14ac:dyDescent="0.25">
      <c r="A1514" s="4" t="str">
        <f t="shared" si="265"/>
        <v>Houndour0228</v>
      </c>
      <c r="J1514" t="s">
        <v>22</v>
      </c>
      <c r="K1514">
        <f>_xlfn.XLOOKUP(J1514,[1]go_moves!$B:$B,[1]go_moves!$A:$A)</f>
        <v>82</v>
      </c>
    </row>
    <row r="1515" spans="1:11" x14ac:dyDescent="0.25">
      <c r="A1515" s="4" t="str">
        <f t="shared" si="265"/>
        <v>Houndour0228</v>
      </c>
      <c r="J1515" t="s">
        <v>7</v>
      </c>
      <c r="K1515" t="e">
        <f>_xlfn.XLOOKUP(J1515,[1]go_moves!$B:$B,[1]go_moves!$A:$A)</f>
        <v>#N/A</v>
      </c>
    </row>
    <row r="1516" spans="1:11" x14ac:dyDescent="0.25">
      <c r="A1516" s="4" t="str">
        <f t="shared" si="265"/>
        <v>Houndour0228</v>
      </c>
      <c r="J1516" t="s">
        <v>8</v>
      </c>
      <c r="K1516" t="e">
        <f>_xlfn.XLOOKUP(J1516,[1]go_moves!$B:$B,[1]go_moves!$A:$A)</f>
        <v>#N/A</v>
      </c>
    </row>
    <row r="1517" spans="1:11" x14ac:dyDescent="0.25">
      <c r="A1517" s="4" t="s">
        <v>705</v>
      </c>
      <c r="C1517" t="s">
        <v>82</v>
      </c>
      <c r="D1517">
        <v>224</v>
      </c>
      <c r="E1517">
        <v>144</v>
      </c>
      <c r="F1517">
        <v>181</v>
      </c>
      <c r="G1517" s="1">
        <v>0.15</v>
      </c>
      <c r="H1517" s="1">
        <v>0.06</v>
      </c>
      <c r="I1517" t="s">
        <v>24</v>
      </c>
      <c r="J1517" t="s">
        <v>83</v>
      </c>
      <c r="K1517">
        <f>_xlfn.XLOOKUP(J1517,[1]go_moves!$B:$B,[1]go_moves!$A:$A)</f>
        <v>191</v>
      </c>
    </row>
    <row r="1518" spans="1:11" x14ac:dyDescent="0.25">
      <c r="A1518" s="4" t="str">
        <f t="shared" ref="A1518:A1522" si="266">A1517</f>
        <v>Houndoom0229</v>
      </c>
      <c r="C1518" t="s">
        <v>17</v>
      </c>
      <c r="I1518" t="s">
        <v>194</v>
      </c>
      <c r="J1518" t="s">
        <v>35</v>
      </c>
      <c r="K1518">
        <f>_xlfn.XLOOKUP(J1518,[1]go_moves!$B:$B,[1]go_moves!$A:$A)</f>
        <v>143</v>
      </c>
    </row>
    <row r="1519" spans="1:11" x14ac:dyDescent="0.25">
      <c r="A1519" s="4" t="str">
        <f t="shared" si="266"/>
        <v>Houndoom0229</v>
      </c>
      <c r="J1519" t="s">
        <v>22</v>
      </c>
      <c r="K1519">
        <f>_xlfn.XLOOKUP(J1519,[1]go_moves!$B:$B,[1]go_moves!$A:$A)</f>
        <v>82</v>
      </c>
    </row>
    <row r="1520" spans="1:11" x14ac:dyDescent="0.25">
      <c r="A1520" s="4" t="str">
        <f t="shared" si="266"/>
        <v>Houndoom0229</v>
      </c>
      <c r="J1520" t="s">
        <v>175</v>
      </c>
      <c r="K1520">
        <f>_xlfn.XLOOKUP(J1520,[1]go_moves!$B:$B,[1]go_moves!$A:$A)</f>
        <v>192</v>
      </c>
    </row>
    <row r="1521" spans="1:11" x14ac:dyDescent="0.25">
      <c r="A1521" s="4" t="str">
        <f t="shared" si="266"/>
        <v>Houndoom0229</v>
      </c>
      <c r="J1521" t="s">
        <v>7</v>
      </c>
      <c r="K1521" t="e">
        <f>_xlfn.XLOOKUP(J1521,[1]go_moves!$B:$B,[1]go_moves!$A:$A)</f>
        <v>#N/A</v>
      </c>
    </row>
    <row r="1522" spans="1:11" x14ac:dyDescent="0.25">
      <c r="A1522" s="4" t="str">
        <f t="shared" si="266"/>
        <v>Houndoom0229</v>
      </c>
      <c r="J1522" t="s">
        <v>8</v>
      </c>
      <c r="K1522" t="e">
        <f>_xlfn.XLOOKUP(J1522,[1]go_moves!$B:$B,[1]go_moves!$A:$A)</f>
        <v>#N/A</v>
      </c>
    </row>
    <row r="1523" spans="1:11" x14ac:dyDescent="0.25">
      <c r="A1523" s="4" t="s">
        <v>706</v>
      </c>
      <c r="C1523" t="s">
        <v>82</v>
      </c>
      <c r="D1523">
        <v>289</v>
      </c>
      <c r="E1523">
        <v>194</v>
      </c>
      <c r="F1523">
        <v>181</v>
      </c>
      <c r="G1523" s="1">
        <v>0.15</v>
      </c>
      <c r="H1523" s="1">
        <v>0.06</v>
      </c>
      <c r="K1523" t="e">
        <f>_xlfn.XLOOKUP(J1523,[1]go_moves!$B:$B,[1]go_moves!$A:$A)</f>
        <v>#N/A</v>
      </c>
    </row>
    <row r="1524" spans="1:11" x14ac:dyDescent="0.25">
      <c r="A1524" s="4" t="str">
        <f>A1523</f>
        <v>Mega Houndoom0229</v>
      </c>
      <c r="C1524" t="s">
        <v>17</v>
      </c>
      <c r="K1524" t="e">
        <f>_xlfn.XLOOKUP(J1524,[1]go_moves!$B:$B,[1]go_moves!$A:$A)</f>
        <v>#N/A</v>
      </c>
    </row>
    <row r="1525" spans="1:11" x14ac:dyDescent="0.25">
      <c r="A1525" s="4" t="s">
        <v>707</v>
      </c>
      <c r="C1525" t="s">
        <v>40</v>
      </c>
      <c r="D1525">
        <v>194</v>
      </c>
      <c r="E1525">
        <v>194</v>
      </c>
      <c r="F1525">
        <v>181</v>
      </c>
      <c r="G1525" s="1">
        <v>0.1</v>
      </c>
      <c r="H1525" s="1">
        <v>0.05</v>
      </c>
      <c r="I1525" t="s">
        <v>281</v>
      </c>
      <c r="J1525" t="s">
        <v>130</v>
      </c>
      <c r="K1525">
        <f>_xlfn.XLOOKUP(J1525,[1]go_moves!$B:$B,[1]go_moves!$A:$A)</f>
        <v>94</v>
      </c>
    </row>
    <row r="1526" spans="1:11" x14ac:dyDescent="0.25">
      <c r="A1526" s="4" t="str">
        <f t="shared" ref="A1526:A1530" si="267">A1525</f>
        <v>Kingdra0230</v>
      </c>
      <c r="C1526" t="s">
        <v>39</v>
      </c>
      <c r="I1526" t="s">
        <v>282</v>
      </c>
      <c r="J1526" t="s">
        <v>47</v>
      </c>
      <c r="K1526">
        <f>_xlfn.XLOOKUP(J1526,[1]go_moves!$B:$B,[1]go_moves!$A:$A)</f>
        <v>147</v>
      </c>
    </row>
    <row r="1527" spans="1:11" x14ac:dyDescent="0.25">
      <c r="A1527" s="4" t="str">
        <f t="shared" si="267"/>
        <v>Kingdra0230</v>
      </c>
      <c r="I1527" t="s">
        <v>236</v>
      </c>
      <c r="J1527" t="s">
        <v>334</v>
      </c>
      <c r="K1527">
        <f>_xlfn.XLOOKUP(J1527,[1]go_moves!$B:$B,[1]go_moves!$A:$A)</f>
        <v>214</v>
      </c>
    </row>
    <row r="1528" spans="1:11" x14ac:dyDescent="0.25">
      <c r="A1528" s="4" t="str">
        <f t="shared" si="267"/>
        <v>Kingdra0230</v>
      </c>
      <c r="J1528" t="s">
        <v>280</v>
      </c>
      <c r="K1528">
        <f>_xlfn.XLOOKUP(J1528,[1]go_moves!$B:$B,[1]go_moves!$A:$A)</f>
        <v>190</v>
      </c>
    </row>
    <row r="1529" spans="1:11" x14ac:dyDescent="0.25">
      <c r="A1529" s="4" t="str">
        <f t="shared" si="267"/>
        <v>Kingdra0230</v>
      </c>
      <c r="J1529" t="s">
        <v>7</v>
      </c>
      <c r="K1529" t="e">
        <f>_xlfn.XLOOKUP(J1529,[1]go_moves!$B:$B,[1]go_moves!$A:$A)</f>
        <v>#N/A</v>
      </c>
    </row>
    <row r="1530" spans="1:11" x14ac:dyDescent="0.25">
      <c r="A1530" s="4" t="str">
        <f t="shared" si="267"/>
        <v>Kingdra0230</v>
      </c>
      <c r="J1530" t="s">
        <v>8</v>
      </c>
      <c r="K1530" t="e">
        <f>_xlfn.XLOOKUP(J1530,[1]go_moves!$B:$B,[1]go_moves!$A:$A)</f>
        <v>#N/A</v>
      </c>
    </row>
    <row r="1531" spans="1:11" x14ac:dyDescent="0.25">
      <c r="A1531" s="4" t="s">
        <v>708</v>
      </c>
      <c r="C1531" t="s">
        <v>121</v>
      </c>
      <c r="D1531">
        <v>107</v>
      </c>
      <c r="E1531">
        <v>98</v>
      </c>
      <c r="F1531">
        <v>207</v>
      </c>
      <c r="G1531" s="1">
        <v>0.5</v>
      </c>
      <c r="H1531" s="1">
        <v>0.2</v>
      </c>
      <c r="I1531" t="s">
        <v>199</v>
      </c>
      <c r="J1531" t="s">
        <v>79</v>
      </c>
      <c r="K1531">
        <f>_xlfn.XLOOKUP(J1531,[1]go_moves!$B:$B,[1]go_moves!$A:$A)</f>
        <v>163</v>
      </c>
    </row>
    <row r="1532" spans="1:11" x14ac:dyDescent="0.25">
      <c r="A1532" s="4" t="str">
        <f t="shared" ref="A1532:A1536" si="268">A1531</f>
        <v>Phanpy0231</v>
      </c>
      <c r="I1532" t="s">
        <v>2</v>
      </c>
      <c r="J1532" t="s">
        <v>133</v>
      </c>
      <c r="K1532">
        <f>_xlfn.XLOOKUP(J1532,[1]go_moves!$B:$B,[1]go_moves!$A:$A)</f>
        <v>137</v>
      </c>
    </row>
    <row r="1533" spans="1:11" x14ac:dyDescent="0.25">
      <c r="A1533" s="4" t="str">
        <f t="shared" si="268"/>
        <v>Phanpy0231</v>
      </c>
      <c r="J1533" t="s">
        <v>123</v>
      </c>
      <c r="K1533">
        <f>_xlfn.XLOOKUP(J1533,[1]go_moves!$B:$B,[1]go_moves!$A:$A)</f>
        <v>112</v>
      </c>
    </row>
    <row r="1534" spans="1:11" x14ac:dyDescent="0.25">
      <c r="A1534" s="4" t="str">
        <f t="shared" si="268"/>
        <v>Phanpy0231</v>
      </c>
      <c r="J1534" t="s">
        <v>176</v>
      </c>
      <c r="K1534" t="e">
        <f>_xlfn.XLOOKUP(J1534,[1]go_moves!$B:$B,[1]go_moves!$A:$A)</f>
        <v>#N/A</v>
      </c>
    </row>
    <row r="1535" spans="1:11" x14ac:dyDescent="0.25">
      <c r="A1535" s="4" t="str">
        <f t="shared" si="268"/>
        <v>Phanpy0231</v>
      </c>
      <c r="J1535" t="s">
        <v>7</v>
      </c>
      <c r="K1535" t="e">
        <f>_xlfn.XLOOKUP(J1535,[1]go_moves!$B:$B,[1]go_moves!$A:$A)</f>
        <v>#N/A</v>
      </c>
    </row>
    <row r="1536" spans="1:11" x14ac:dyDescent="0.25">
      <c r="A1536" s="4" t="str">
        <f t="shared" si="268"/>
        <v>Phanpy0231</v>
      </c>
      <c r="J1536" t="s">
        <v>8</v>
      </c>
      <c r="K1536" t="e">
        <f>_xlfn.XLOOKUP(J1536,[1]go_moves!$B:$B,[1]go_moves!$A:$A)</f>
        <v>#N/A</v>
      </c>
    </row>
    <row r="1537" spans="1:11" x14ac:dyDescent="0.25">
      <c r="A1537" s="4" t="s">
        <v>709</v>
      </c>
      <c r="C1537" t="s">
        <v>121</v>
      </c>
      <c r="D1537">
        <v>214</v>
      </c>
      <c r="E1537">
        <v>185</v>
      </c>
      <c r="F1537">
        <v>207</v>
      </c>
      <c r="G1537" s="2">
        <v>0.125</v>
      </c>
      <c r="H1537" s="1">
        <v>7.0000000000000007E-2</v>
      </c>
      <c r="I1537" t="s">
        <v>108</v>
      </c>
      <c r="J1537" t="s">
        <v>79</v>
      </c>
      <c r="K1537">
        <f>_xlfn.XLOOKUP(J1537,[1]go_moves!$B:$B,[1]go_moves!$A:$A)</f>
        <v>163</v>
      </c>
    </row>
    <row r="1538" spans="1:11" x14ac:dyDescent="0.25">
      <c r="A1538" s="4" t="str">
        <f t="shared" ref="A1538:A1543" si="269">A1537</f>
        <v>Donphan0232</v>
      </c>
      <c r="I1538" t="s">
        <v>187</v>
      </c>
      <c r="J1538" t="s">
        <v>134</v>
      </c>
      <c r="K1538">
        <f>_xlfn.XLOOKUP(J1538,[1]go_moves!$B:$B,[1]go_moves!$A:$A)</f>
        <v>86</v>
      </c>
    </row>
    <row r="1539" spans="1:11" x14ac:dyDescent="0.25">
      <c r="A1539" s="4" t="str">
        <f t="shared" si="269"/>
        <v>Donphan0232</v>
      </c>
      <c r="I1539" t="s">
        <v>171</v>
      </c>
      <c r="J1539" t="s">
        <v>214</v>
      </c>
      <c r="K1539">
        <f>_xlfn.XLOOKUP(J1539,[1]go_moves!$B:$B,[1]go_moves!$A:$A)</f>
        <v>184</v>
      </c>
    </row>
    <row r="1540" spans="1:11" x14ac:dyDescent="0.25">
      <c r="A1540" s="4" t="str">
        <f t="shared" si="269"/>
        <v>Donphan0232</v>
      </c>
      <c r="I1540" t="s">
        <v>2</v>
      </c>
      <c r="J1540" t="s">
        <v>110</v>
      </c>
      <c r="K1540">
        <f>_xlfn.XLOOKUP(J1540,[1]go_moves!$B:$B,[1]go_moves!$A:$A)</f>
        <v>131</v>
      </c>
    </row>
    <row r="1541" spans="1:11" x14ac:dyDescent="0.25">
      <c r="A1541" s="4" t="str">
        <f t="shared" si="269"/>
        <v>Donphan0232</v>
      </c>
      <c r="J1541" t="s">
        <v>176</v>
      </c>
      <c r="K1541" t="e">
        <f>_xlfn.XLOOKUP(J1541,[1]go_moves!$B:$B,[1]go_moves!$A:$A)</f>
        <v>#N/A</v>
      </c>
    </row>
    <row r="1542" spans="1:11" x14ac:dyDescent="0.25">
      <c r="A1542" s="4" t="str">
        <f t="shared" si="269"/>
        <v>Donphan0232</v>
      </c>
      <c r="J1542" t="s">
        <v>7</v>
      </c>
      <c r="K1542" t="e">
        <f>_xlfn.XLOOKUP(J1542,[1]go_moves!$B:$B,[1]go_moves!$A:$A)</f>
        <v>#N/A</v>
      </c>
    </row>
    <row r="1543" spans="1:11" x14ac:dyDescent="0.25">
      <c r="A1543" s="4" t="str">
        <f t="shared" si="269"/>
        <v>Donphan0232</v>
      </c>
      <c r="J1543" t="s">
        <v>8</v>
      </c>
      <c r="K1543" t="e">
        <f>_xlfn.XLOOKUP(J1543,[1]go_moves!$B:$B,[1]go_moves!$A:$A)</f>
        <v>#N/A</v>
      </c>
    </row>
    <row r="1544" spans="1:11" x14ac:dyDescent="0.25">
      <c r="A1544" s="4" t="s">
        <v>710</v>
      </c>
      <c r="C1544" t="s">
        <v>68</v>
      </c>
      <c r="D1544">
        <v>198</v>
      </c>
      <c r="E1544">
        <v>180</v>
      </c>
      <c r="F1544">
        <v>198</v>
      </c>
      <c r="G1544" s="1">
        <v>0.05</v>
      </c>
      <c r="H1544" s="1">
        <v>0.05</v>
      </c>
      <c r="I1544" t="s">
        <v>152</v>
      </c>
      <c r="J1544" t="s">
        <v>85</v>
      </c>
      <c r="K1544">
        <f>_xlfn.XLOOKUP(J1544,[1]go_moves!$B:$B,[1]go_moves!$A:$A)</f>
        <v>76</v>
      </c>
    </row>
    <row r="1545" spans="1:11" x14ac:dyDescent="0.25">
      <c r="A1545" s="4" t="str">
        <f t="shared" ref="A1545:A1549" si="270">A1544</f>
        <v>Porygon20233</v>
      </c>
      <c r="I1545" t="s">
        <v>285</v>
      </c>
      <c r="J1545" t="s">
        <v>11</v>
      </c>
      <c r="K1545">
        <f>_xlfn.XLOOKUP(J1545,[1]go_moves!$B:$B,[1]go_moves!$A:$A)</f>
        <v>153</v>
      </c>
    </row>
    <row r="1546" spans="1:11" x14ac:dyDescent="0.25">
      <c r="A1546" s="4" t="str">
        <f t="shared" si="270"/>
        <v>Porygon20233</v>
      </c>
      <c r="I1546" t="s">
        <v>333</v>
      </c>
      <c r="J1546" t="s">
        <v>335</v>
      </c>
      <c r="K1546">
        <f>_xlfn.XLOOKUP(J1546,[1]go_moves!$B:$B,[1]go_moves!$A:$A)</f>
        <v>246</v>
      </c>
    </row>
    <row r="1547" spans="1:11" x14ac:dyDescent="0.25">
      <c r="A1547" s="4" t="str">
        <f t="shared" si="270"/>
        <v>Porygon20233</v>
      </c>
      <c r="J1547" t="s">
        <v>231</v>
      </c>
      <c r="K1547">
        <f>_xlfn.XLOOKUP(J1547,[1]go_moves!$B:$B,[1]go_moves!$A:$A)</f>
        <v>175</v>
      </c>
    </row>
    <row r="1548" spans="1:11" x14ac:dyDescent="0.25">
      <c r="A1548" s="4" t="str">
        <f t="shared" si="270"/>
        <v>Porygon20233</v>
      </c>
      <c r="J1548" t="s">
        <v>7</v>
      </c>
      <c r="K1548" t="e">
        <f>_xlfn.XLOOKUP(J1548,[1]go_moves!$B:$B,[1]go_moves!$A:$A)</f>
        <v>#N/A</v>
      </c>
    </row>
    <row r="1549" spans="1:11" x14ac:dyDescent="0.25">
      <c r="A1549" s="4" t="str">
        <f t="shared" si="270"/>
        <v>Porygon20233</v>
      </c>
      <c r="J1549" t="s">
        <v>8</v>
      </c>
      <c r="K1549" t="e">
        <f>_xlfn.XLOOKUP(J1549,[1]go_moves!$B:$B,[1]go_moves!$A:$A)</f>
        <v>#N/A</v>
      </c>
    </row>
    <row r="1550" spans="1:11" x14ac:dyDescent="0.25">
      <c r="A1550" s="4" t="s">
        <v>711</v>
      </c>
      <c r="C1550" t="s">
        <v>68</v>
      </c>
      <c r="D1550">
        <v>192</v>
      </c>
      <c r="E1550">
        <v>131</v>
      </c>
      <c r="F1550">
        <v>177</v>
      </c>
      <c r="G1550" s="1">
        <v>0.3</v>
      </c>
      <c r="H1550" s="1">
        <v>0.08</v>
      </c>
      <c r="I1550" t="s">
        <v>2</v>
      </c>
      <c r="J1550" t="s">
        <v>146</v>
      </c>
      <c r="K1550">
        <f>_xlfn.XLOOKUP(J1550,[1]go_moves!$B:$B,[1]go_moves!$A:$A)</f>
        <v>81</v>
      </c>
    </row>
    <row r="1551" spans="1:11" x14ac:dyDescent="0.25">
      <c r="A1551" s="4" t="str">
        <f t="shared" ref="A1551:A1554" si="271">A1550</f>
        <v>Stantler0234</v>
      </c>
      <c r="I1551" t="s">
        <v>149</v>
      </c>
      <c r="J1551" t="s">
        <v>226</v>
      </c>
      <c r="K1551">
        <f>_xlfn.XLOOKUP(J1551,[1]go_moves!$B:$B,[1]go_moves!$A:$A)</f>
        <v>161</v>
      </c>
    </row>
    <row r="1552" spans="1:11" x14ac:dyDescent="0.25">
      <c r="A1552" s="4" t="str">
        <f t="shared" si="271"/>
        <v>Stantler0234</v>
      </c>
      <c r="J1552" t="s">
        <v>105</v>
      </c>
      <c r="K1552">
        <f>_xlfn.XLOOKUP(J1552,[1]go_moves!$B:$B,[1]go_moves!$A:$A)</f>
        <v>174</v>
      </c>
    </row>
    <row r="1553" spans="1:11" x14ac:dyDescent="0.25">
      <c r="A1553" s="4" t="str">
        <f t="shared" si="271"/>
        <v>Stantler0234</v>
      </c>
      <c r="J1553" t="s">
        <v>7</v>
      </c>
      <c r="K1553" t="e">
        <f>_xlfn.XLOOKUP(J1553,[1]go_moves!$B:$B,[1]go_moves!$A:$A)</f>
        <v>#N/A</v>
      </c>
    </row>
    <row r="1554" spans="1:11" x14ac:dyDescent="0.25">
      <c r="A1554" s="4" t="str">
        <f t="shared" si="271"/>
        <v>Stantler0234</v>
      </c>
      <c r="J1554" t="s">
        <v>8</v>
      </c>
      <c r="K1554" t="e">
        <f>_xlfn.XLOOKUP(J1554,[1]go_moves!$B:$B,[1]go_moves!$A:$A)</f>
        <v>#N/A</v>
      </c>
    </row>
    <row r="1555" spans="1:11" x14ac:dyDescent="0.25">
      <c r="A1555" s="4" t="s">
        <v>712</v>
      </c>
      <c r="C1555" t="s">
        <v>68</v>
      </c>
      <c r="D1555">
        <v>40</v>
      </c>
      <c r="E1555">
        <v>83</v>
      </c>
      <c r="F1555">
        <v>146</v>
      </c>
      <c r="G1555" s="1">
        <v>0.25</v>
      </c>
      <c r="H1555" s="1">
        <v>7.0000000000000007E-2</v>
      </c>
      <c r="K1555" t="e">
        <f>_xlfn.XLOOKUP(J1555,[1]go_moves!$B:$B,[1]go_moves!$A:$A)</f>
        <v>#N/A</v>
      </c>
    </row>
    <row r="1556" spans="1:11" x14ac:dyDescent="0.25">
      <c r="A1556" s="4" t="s">
        <v>713</v>
      </c>
      <c r="C1556" t="s">
        <v>184</v>
      </c>
      <c r="D1556">
        <v>64</v>
      </c>
      <c r="E1556">
        <v>64</v>
      </c>
      <c r="F1556">
        <v>111</v>
      </c>
      <c r="G1556" s="1">
        <v>0.25</v>
      </c>
      <c r="H1556" s="1">
        <v>0.2</v>
      </c>
      <c r="I1556" t="s">
        <v>199</v>
      </c>
      <c r="J1556" t="s">
        <v>118</v>
      </c>
      <c r="K1556">
        <f>_xlfn.XLOOKUP(J1556,[1]go_moves!$B:$B,[1]go_moves!$A:$A)</f>
        <v>158</v>
      </c>
    </row>
    <row r="1557" spans="1:11" x14ac:dyDescent="0.25">
      <c r="A1557" s="4" t="str">
        <f t="shared" ref="A1557:A1558" si="272">A1556</f>
        <v>Tyrogue0236</v>
      </c>
      <c r="I1557" t="s">
        <v>2</v>
      </c>
      <c r="J1557" t="s">
        <v>186</v>
      </c>
      <c r="K1557">
        <f>_xlfn.XLOOKUP(J1557,[1]go_moves!$B:$B,[1]go_moves!$A:$A)</f>
        <v>105</v>
      </c>
    </row>
    <row r="1558" spans="1:11" x14ac:dyDescent="0.25">
      <c r="A1558" s="4" t="str">
        <f t="shared" si="272"/>
        <v>Tyrogue0236</v>
      </c>
      <c r="J1558" t="s">
        <v>123</v>
      </c>
      <c r="K1558">
        <f>_xlfn.XLOOKUP(J1558,[1]go_moves!$B:$B,[1]go_moves!$A:$A)</f>
        <v>112</v>
      </c>
    </row>
    <row r="1559" spans="1:11" x14ac:dyDescent="0.25">
      <c r="A1559" s="4" t="s">
        <v>714</v>
      </c>
      <c r="C1559" t="s">
        <v>184</v>
      </c>
      <c r="D1559">
        <v>173</v>
      </c>
      <c r="E1559">
        <v>207</v>
      </c>
      <c r="F1559">
        <v>137</v>
      </c>
      <c r="G1559" s="1">
        <v>0.1</v>
      </c>
      <c r="H1559" s="1">
        <v>0.05</v>
      </c>
      <c r="I1559" t="s">
        <v>187</v>
      </c>
      <c r="J1559" t="s">
        <v>190</v>
      </c>
      <c r="K1559">
        <f>_xlfn.XLOOKUP(J1559,[1]go_moves!$B:$B,[1]go_moves!$A:$A)</f>
        <v>170</v>
      </c>
    </row>
    <row r="1560" spans="1:11" x14ac:dyDescent="0.25">
      <c r="A1560" s="4" t="str">
        <f t="shared" ref="A1560:A1564" si="273">A1559</f>
        <v>Hitmontop0237</v>
      </c>
      <c r="I1560" t="s">
        <v>199</v>
      </c>
      <c r="J1560" t="s">
        <v>131</v>
      </c>
      <c r="K1560">
        <f>_xlfn.XLOOKUP(J1560,[1]go_moves!$B:$B,[1]go_moves!$A:$A)</f>
        <v>183</v>
      </c>
    </row>
    <row r="1561" spans="1:11" x14ac:dyDescent="0.25">
      <c r="A1561" s="4" t="str">
        <f t="shared" si="273"/>
        <v>Hitmontop0237</v>
      </c>
      <c r="J1561" t="s">
        <v>141</v>
      </c>
      <c r="K1561">
        <f>_xlfn.XLOOKUP(J1561,[1]go_moves!$B:$B,[1]go_moves!$A:$A)</f>
        <v>87</v>
      </c>
    </row>
    <row r="1562" spans="1:11" x14ac:dyDescent="0.25">
      <c r="A1562" s="4" t="str">
        <f t="shared" si="273"/>
        <v>Hitmontop0237</v>
      </c>
      <c r="J1562" t="s">
        <v>288</v>
      </c>
      <c r="K1562" t="e">
        <f>_xlfn.XLOOKUP(J1562,[1]go_moves!$B:$B,[1]go_moves!$A:$A)</f>
        <v>#N/A</v>
      </c>
    </row>
    <row r="1563" spans="1:11" x14ac:dyDescent="0.25">
      <c r="A1563" s="4" t="str">
        <f t="shared" si="273"/>
        <v>Hitmontop0237</v>
      </c>
      <c r="J1563" t="s">
        <v>7</v>
      </c>
      <c r="K1563" t="e">
        <f>_xlfn.XLOOKUP(J1563,[1]go_moves!$B:$B,[1]go_moves!$A:$A)</f>
        <v>#N/A</v>
      </c>
    </row>
    <row r="1564" spans="1:11" x14ac:dyDescent="0.25">
      <c r="A1564" s="4" t="str">
        <f t="shared" si="273"/>
        <v>Hitmontop0237</v>
      </c>
      <c r="J1564" t="s">
        <v>8</v>
      </c>
      <c r="K1564" t="e">
        <f>_xlfn.XLOOKUP(J1564,[1]go_moves!$B:$B,[1]go_moves!$A:$A)</f>
        <v>#N/A</v>
      </c>
    </row>
    <row r="1565" spans="1:11" x14ac:dyDescent="0.25">
      <c r="A1565" s="4" t="s">
        <v>715</v>
      </c>
      <c r="C1565" t="s">
        <v>126</v>
      </c>
      <c r="D1565">
        <v>153</v>
      </c>
      <c r="E1565">
        <v>91</v>
      </c>
      <c r="F1565">
        <v>128</v>
      </c>
      <c r="G1565" s="1">
        <v>0.25</v>
      </c>
      <c r="H1565" s="1">
        <v>0.2</v>
      </c>
      <c r="I1565" t="s">
        <v>148</v>
      </c>
      <c r="J1565" t="s">
        <v>48</v>
      </c>
      <c r="K1565">
        <f>_xlfn.XLOOKUP(J1565,[1]go_moves!$B:$B,[1]go_moves!$A:$A)</f>
        <v>93</v>
      </c>
    </row>
    <row r="1566" spans="1:11" x14ac:dyDescent="0.25">
      <c r="A1566" s="4" t="str">
        <f t="shared" ref="A1566:A1567" si="274">A1565</f>
        <v>Smoochum0238</v>
      </c>
      <c r="C1566" t="s">
        <v>119</v>
      </c>
      <c r="I1566" t="s">
        <v>129</v>
      </c>
      <c r="J1566" t="s">
        <v>139</v>
      </c>
      <c r="K1566">
        <f>_xlfn.XLOOKUP(J1566,[1]go_moves!$B:$B,[1]go_moves!$A:$A)</f>
        <v>88</v>
      </c>
    </row>
    <row r="1567" spans="1:11" x14ac:dyDescent="0.25">
      <c r="A1567" s="4" t="str">
        <f t="shared" si="274"/>
        <v>Smoochum0238</v>
      </c>
      <c r="I1567" t="s">
        <v>336</v>
      </c>
      <c r="J1567" t="s">
        <v>160</v>
      </c>
      <c r="K1567">
        <f>_xlfn.XLOOKUP(J1567,[1]go_moves!$B:$B,[1]go_moves!$A:$A)</f>
        <v>109</v>
      </c>
    </row>
    <row r="1568" spans="1:11" x14ac:dyDescent="0.25">
      <c r="A1568" s="4" t="s">
        <v>716</v>
      </c>
      <c r="C1568" t="s">
        <v>100</v>
      </c>
      <c r="D1568">
        <v>135</v>
      </c>
      <c r="E1568">
        <v>101</v>
      </c>
      <c r="F1568">
        <v>128</v>
      </c>
      <c r="G1568" s="1">
        <v>0.25</v>
      </c>
      <c r="H1568" s="1">
        <v>0.2</v>
      </c>
      <c r="I1568" t="s">
        <v>188</v>
      </c>
      <c r="J1568" t="s">
        <v>118</v>
      </c>
      <c r="K1568">
        <f>_xlfn.XLOOKUP(J1568,[1]go_moves!$B:$B,[1]go_moves!$A:$A)</f>
        <v>158</v>
      </c>
    </row>
    <row r="1569" spans="1:11" x14ac:dyDescent="0.25">
      <c r="A1569" s="4" t="str">
        <f t="shared" ref="A1569:A1571" si="275">A1568</f>
        <v>Elekid0239</v>
      </c>
      <c r="I1569" t="s">
        <v>101</v>
      </c>
      <c r="J1569" t="s">
        <v>103</v>
      </c>
      <c r="K1569">
        <f>_xlfn.XLOOKUP(J1569,[1]go_moves!$B:$B,[1]go_moves!$A:$A)</f>
        <v>90</v>
      </c>
    </row>
    <row r="1570" spans="1:11" x14ac:dyDescent="0.25">
      <c r="A1570" s="4" t="str">
        <f t="shared" si="275"/>
        <v>Elekid0239</v>
      </c>
      <c r="J1570" t="s">
        <v>111</v>
      </c>
      <c r="K1570">
        <f>_xlfn.XLOOKUP(J1570,[1]go_moves!$B:$B,[1]go_moves!$A:$A)</f>
        <v>121</v>
      </c>
    </row>
    <row r="1571" spans="1:11" x14ac:dyDescent="0.25">
      <c r="A1571" s="4" t="str">
        <f t="shared" si="275"/>
        <v>Elekid0239</v>
      </c>
      <c r="J1571" t="s">
        <v>337</v>
      </c>
      <c r="K1571" t="e">
        <f>_xlfn.XLOOKUP(J1571,[1]go_moves!$B:$B,[1]go_moves!$A:$A)</f>
        <v>#N/A</v>
      </c>
    </row>
    <row r="1572" spans="1:11" x14ac:dyDescent="0.25">
      <c r="A1572" s="4" t="s">
        <v>717</v>
      </c>
      <c r="C1572" t="s">
        <v>17</v>
      </c>
      <c r="D1572">
        <v>151</v>
      </c>
      <c r="E1572">
        <v>99</v>
      </c>
      <c r="F1572">
        <v>128</v>
      </c>
      <c r="G1572" s="1">
        <v>0.25</v>
      </c>
      <c r="H1572" s="1">
        <v>0.2</v>
      </c>
      <c r="I1572" t="s">
        <v>18</v>
      </c>
      <c r="J1572" t="s">
        <v>118</v>
      </c>
      <c r="K1572">
        <f>_xlfn.XLOOKUP(J1572,[1]go_moves!$B:$B,[1]go_moves!$A:$A)</f>
        <v>158</v>
      </c>
    </row>
    <row r="1573" spans="1:11" x14ac:dyDescent="0.25">
      <c r="A1573" s="4" t="str">
        <f t="shared" ref="A1573:A1575" si="276">A1572</f>
        <v>Magby0240</v>
      </c>
      <c r="I1573" t="s">
        <v>185</v>
      </c>
      <c r="J1573" t="s">
        <v>26</v>
      </c>
      <c r="K1573">
        <f>_xlfn.XLOOKUP(J1573,[1]go_moves!$B:$B,[1]go_moves!$A:$A)</f>
        <v>152</v>
      </c>
    </row>
    <row r="1574" spans="1:11" x14ac:dyDescent="0.25">
      <c r="A1574" s="4" t="str">
        <f t="shared" si="276"/>
        <v>Magby0240</v>
      </c>
      <c r="J1574" t="s">
        <v>20</v>
      </c>
      <c r="K1574">
        <f>_xlfn.XLOOKUP(J1574,[1]go_moves!$B:$B,[1]go_moves!$A:$A)</f>
        <v>142</v>
      </c>
    </row>
    <row r="1575" spans="1:11" x14ac:dyDescent="0.25">
      <c r="A1575" s="4" t="str">
        <f t="shared" si="276"/>
        <v>Magby0240</v>
      </c>
      <c r="J1575" t="s">
        <v>37</v>
      </c>
      <c r="K1575" t="e">
        <f>_xlfn.XLOOKUP(J1575,[1]go_moves!$B:$B,[1]go_moves!$A:$A)</f>
        <v>#N/A</v>
      </c>
    </row>
    <row r="1576" spans="1:11" x14ac:dyDescent="0.25">
      <c r="A1576" s="4" t="s">
        <v>718</v>
      </c>
      <c r="C1576" t="s">
        <v>68</v>
      </c>
      <c r="D1576">
        <v>157</v>
      </c>
      <c r="E1576">
        <v>193</v>
      </c>
      <c r="F1576">
        <v>216</v>
      </c>
      <c r="G1576" s="1">
        <v>0.2</v>
      </c>
      <c r="H1576" s="1">
        <v>0.08</v>
      </c>
      <c r="I1576" t="s">
        <v>332</v>
      </c>
      <c r="J1576" t="s">
        <v>79</v>
      </c>
      <c r="K1576">
        <f>_xlfn.XLOOKUP(J1576,[1]go_moves!$B:$B,[1]go_moves!$A:$A)</f>
        <v>163</v>
      </c>
    </row>
    <row r="1577" spans="1:11" x14ac:dyDescent="0.25">
      <c r="A1577" s="4" t="str">
        <f t="shared" ref="A1577:A1580" si="277">A1576</f>
        <v>Miltank0241</v>
      </c>
      <c r="I1577" t="s">
        <v>2</v>
      </c>
      <c r="J1577" t="s">
        <v>131</v>
      </c>
      <c r="K1577">
        <f>_xlfn.XLOOKUP(J1577,[1]go_moves!$B:$B,[1]go_moves!$A:$A)</f>
        <v>183</v>
      </c>
    </row>
    <row r="1578" spans="1:11" x14ac:dyDescent="0.25">
      <c r="A1578" s="4" t="str">
        <f t="shared" si="277"/>
        <v>Miltank0241</v>
      </c>
      <c r="I1578" t="s">
        <v>149</v>
      </c>
      <c r="J1578" t="s">
        <v>48</v>
      </c>
      <c r="K1578">
        <f>_xlfn.XLOOKUP(J1578,[1]go_moves!$B:$B,[1]go_moves!$A:$A)</f>
        <v>93</v>
      </c>
    </row>
    <row r="1579" spans="1:11" x14ac:dyDescent="0.25">
      <c r="A1579" s="4" t="str">
        <f t="shared" si="277"/>
        <v>Miltank0241</v>
      </c>
      <c r="J1579" t="s">
        <v>226</v>
      </c>
      <c r="K1579">
        <f>_xlfn.XLOOKUP(J1579,[1]go_moves!$B:$B,[1]go_moves!$A:$A)</f>
        <v>161</v>
      </c>
    </row>
    <row r="1580" spans="1:11" x14ac:dyDescent="0.25">
      <c r="A1580" s="4" t="str">
        <f t="shared" si="277"/>
        <v>Miltank0241</v>
      </c>
      <c r="J1580" t="s">
        <v>104</v>
      </c>
      <c r="K1580">
        <f>_xlfn.XLOOKUP(J1580,[1]go_moves!$B:$B,[1]go_moves!$A:$A)</f>
        <v>123</v>
      </c>
    </row>
    <row r="1581" spans="1:11" x14ac:dyDescent="0.25">
      <c r="A1581" s="4" t="s">
        <v>719</v>
      </c>
      <c r="C1581" t="s">
        <v>68</v>
      </c>
      <c r="D1581">
        <v>129</v>
      </c>
      <c r="E1581">
        <v>169</v>
      </c>
      <c r="F1581">
        <v>496</v>
      </c>
      <c r="G1581" s="1">
        <v>0.05</v>
      </c>
      <c r="H1581" s="1">
        <v>0.05</v>
      </c>
      <c r="I1581" t="s">
        <v>148</v>
      </c>
      <c r="J1581" t="s">
        <v>155</v>
      </c>
      <c r="K1581">
        <f>_xlfn.XLOOKUP(J1581,[1]go_moves!$B:$B,[1]go_moves!$A:$A)</f>
        <v>129</v>
      </c>
    </row>
    <row r="1582" spans="1:11" x14ac:dyDescent="0.25">
      <c r="A1582" s="4" t="str">
        <f t="shared" ref="A1582:A1583" si="278">A1581</f>
        <v>Blissey0242</v>
      </c>
      <c r="I1582" t="s">
        <v>149</v>
      </c>
      <c r="J1582" t="s">
        <v>85</v>
      </c>
      <c r="K1582">
        <f>_xlfn.XLOOKUP(J1582,[1]go_moves!$B:$B,[1]go_moves!$A:$A)</f>
        <v>76</v>
      </c>
    </row>
    <row r="1583" spans="1:11" x14ac:dyDescent="0.25">
      <c r="A1583" s="4" t="str">
        <f t="shared" si="278"/>
        <v>Blissey0242</v>
      </c>
      <c r="J1583" t="s">
        <v>59</v>
      </c>
      <c r="K1583" t="e">
        <f>_xlfn.XLOOKUP(J1583,[1]go_moves!$B:$B,[1]go_moves!$A:$A)</f>
        <v>#N/A</v>
      </c>
    </row>
    <row r="1584" spans="1:11" x14ac:dyDescent="0.25">
      <c r="A1584" s="4" t="s">
        <v>720</v>
      </c>
      <c r="C1584" t="s">
        <v>100</v>
      </c>
      <c r="D1584">
        <v>241</v>
      </c>
      <c r="E1584">
        <v>195</v>
      </c>
      <c r="F1584">
        <v>207</v>
      </c>
      <c r="G1584" s="1">
        <v>0.02</v>
      </c>
      <c r="H1584" s="1">
        <v>0.04</v>
      </c>
      <c r="I1584" t="s">
        <v>101</v>
      </c>
      <c r="J1584" t="s">
        <v>84</v>
      </c>
      <c r="K1584">
        <f>_xlfn.XLOOKUP(J1584,[1]go_moves!$B:$B,[1]go_moves!$A:$A)</f>
        <v>117</v>
      </c>
    </row>
    <row r="1585" spans="1:11" x14ac:dyDescent="0.25">
      <c r="A1585" s="4" t="str">
        <f t="shared" ref="A1585:A1589" si="279">A1584</f>
        <v>Raikou0243</v>
      </c>
      <c r="I1585" t="s">
        <v>117</v>
      </c>
      <c r="J1585" t="s">
        <v>286</v>
      </c>
      <c r="K1585">
        <f>_xlfn.XLOOKUP(J1585,[1]go_moves!$B:$B,[1]go_moves!$A:$A)</f>
        <v>122</v>
      </c>
    </row>
    <row r="1586" spans="1:11" x14ac:dyDescent="0.25">
      <c r="A1586" s="4" t="str">
        <f t="shared" si="279"/>
        <v>Raikou0243</v>
      </c>
      <c r="J1586" t="s">
        <v>104</v>
      </c>
      <c r="K1586">
        <f>_xlfn.XLOOKUP(J1586,[1]go_moves!$B:$B,[1]go_moves!$A:$A)</f>
        <v>123</v>
      </c>
    </row>
    <row r="1587" spans="1:11" x14ac:dyDescent="0.25">
      <c r="A1587" s="4" t="str">
        <f t="shared" si="279"/>
        <v>Raikou0243</v>
      </c>
      <c r="J1587" t="s">
        <v>105</v>
      </c>
      <c r="K1587">
        <f>_xlfn.XLOOKUP(J1587,[1]go_moves!$B:$B,[1]go_moves!$A:$A)</f>
        <v>174</v>
      </c>
    </row>
    <row r="1588" spans="1:11" x14ac:dyDescent="0.25">
      <c r="A1588" s="4" t="str">
        <f t="shared" si="279"/>
        <v>Raikou0243</v>
      </c>
      <c r="J1588" t="s">
        <v>7</v>
      </c>
      <c r="K1588" t="e">
        <f>_xlfn.XLOOKUP(J1588,[1]go_moves!$B:$B,[1]go_moves!$A:$A)</f>
        <v>#N/A</v>
      </c>
    </row>
    <row r="1589" spans="1:11" x14ac:dyDescent="0.25">
      <c r="A1589" s="4" t="str">
        <f t="shared" si="279"/>
        <v>Raikou0243</v>
      </c>
      <c r="J1589" t="s">
        <v>8</v>
      </c>
      <c r="K1589" t="e">
        <f>_xlfn.XLOOKUP(J1589,[1]go_moves!$B:$B,[1]go_moves!$A:$A)</f>
        <v>#N/A</v>
      </c>
    </row>
    <row r="1590" spans="1:11" x14ac:dyDescent="0.25">
      <c r="A1590" s="4" t="s">
        <v>721</v>
      </c>
      <c r="C1590" t="s">
        <v>17</v>
      </c>
      <c r="D1590">
        <v>235</v>
      </c>
      <c r="E1590">
        <v>171</v>
      </c>
      <c r="F1590">
        <v>251</v>
      </c>
      <c r="G1590" s="1">
        <v>0.02</v>
      </c>
      <c r="H1590" s="1">
        <v>0.04</v>
      </c>
      <c r="I1590" t="s">
        <v>24</v>
      </c>
      <c r="J1590" t="s">
        <v>35</v>
      </c>
      <c r="K1590">
        <f>_xlfn.XLOOKUP(J1590,[1]go_moves!$B:$B,[1]go_moves!$A:$A)</f>
        <v>143</v>
      </c>
    </row>
    <row r="1591" spans="1:11" x14ac:dyDescent="0.25">
      <c r="A1591" s="4" t="str">
        <f t="shared" ref="A1591:A1597" si="280">A1590</f>
        <v>Entei0244</v>
      </c>
      <c r="I1591" t="s">
        <v>30</v>
      </c>
      <c r="J1591" t="s">
        <v>21</v>
      </c>
      <c r="K1591">
        <f>_xlfn.XLOOKUP(J1591,[1]go_moves!$B:$B,[1]go_moves!$A:$A)</f>
        <v>141</v>
      </c>
    </row>
    <row r="1592" spans="1:11" x14ac:dyDescent="0.25">
      <c r="A1592" s="4" t="str">
        <f t="shared" si="280"/>
        <v>Entei0244</v>
      </c>
      <c r="J1592" t="s">
        <v>22</v>
      </c>
      <c r="K1592">
        <f>_xlfn.XLOOKUP(J1592,[1]go_moves!$B:$B,[1]go_moves!$A:$A)</f>
        <v>82</v>
      </c>
    </row>
    <row r="1593" spans="1:11" x14ac:dyDescent="0.25">
      <c r="A1593" s="4" t="str">
        <f t="shared" si="280"/>
        <v>Entei0244</v>
      </c>
      <c r="J1593" t="s">
        <v>174</v>
      </c>
      <c r="K1593">
        <f>_xlfn.XLOOKUP(J1593,[1]go_moves!$B:$B,[1]go_moves!$A:$A)</f>
        <v>119</v>
      </c>
    </row>
    <row r="1594" spans="1:11" x14ac:dyDescent="0.25">
      <c r="A1594" s="4" t="str">
        <f t="shared" si="280"/>
        <v>Entei0244</v>
      </c>
      <c r="J1594" t="s">
        <v>36</v>
      </c>
      <c r="K1594">
        <f>_xlfn.XLOOKUP(J1594,[1]go_moves!$B:$B,[1]go_moves!$A:$A)</f>
        <v>185</v>
      </c>
    </row>
    <row r="1595" spans="1:11" x14ac:dyDescent="0.25">
      <c r="A1595" s="4" t="str">
        <f t="shared" si="280"/>
        <v>Entei0244</v>
      </c>
      <c r="J1595" t="s">
        <v>136</v>
      </c>
      <c r="K1595" t="e">
        <f>_xlfn.XLOOKUP(J1595,[1]go_moves!$B:$B,[1]go_moves!$A:$A)</f>
        <v>#N/A</v>
      </c>
    </row>
    <row r="1596" spans="1:11" x14ac:dyDescent="0.25">
      <c r="A1596" s="4" t="str">
        <f t="shared" si="280"/>
        <v>Entei0244</v>
      </c>
      <c r="J1596" t="s">
        <v>7</v>
      </c>
      <c r="K1596" t="e">
        <f>_xlfn.XLOOKUP(J1596,[1]go_moves!$B:$B,[1]go_moves!$A:$A)</f>
        <v>#N/A</v>
      </c>
    </row>
    <row r="1597" spans="1:11" x14ac:dyDescent="0.25">
      <c r="A1597" s="4" t="str">
        <f t="shared" si="280"/>
        <v>Entei0244</v>
      </c>
      <c r="J1597" t="s">
        <v>8</v>
      </c>
      <c r="K1597" t="e">
        <f>_xlfn.XLOOKUP(J1597,[1]go_moves!$B:$B,[1]go_moves!$A:$A)</f>
        <v>#N/A</v>
      </c>
    </row>
    <row r="1598" spans="1:11" x14ac:dyDescent="0.25">
      <c r="A1598" s="4" t="s">
        <v>722</v>
      </c>
      <c r="C1598" t="s">
        <v>40</v>
      </c>
      <c r="D1598">
        <v>180</v>
      </c>
      <c r="E1598">
        <v>235</v>
      </c>
      <c r="F1598">
        <v>225</v>
      </c>
      <c r="G1598" s="1">
        <v>0.02</v>
      </c>
      <c r="H1598" s="1">
        <v>0.04</v>
      </c>
      <c r="I1598" t="s">
        <v>267</v>
      </c>
      <c r="J1598" t="s">
        <v>181</v>
      </c>
      <c r="K1598">
        <f>_xlfn.XLOOKUP(J1598,[1]go_moves!$B:$B,[1]go_moves!$A:$A)</f>
        <v>103</v>
      </c>
    </row>
    <row r="1599" spans="1:11" x14ac:dyDescent="0.25">
      <c r="A1599" s="4" t="str">
        <f t="shared" ref="A1599:A1603" si="281">A1598</f>
        <v>Suicune0245</v>
      </c>
      <c r="I1599" t="s">
        <v>317</v>
      </c>
      <c r="J1599" t="s">
        <v>47</v>
      </c>
      <c r="K1599">
        <f>_xlfn.XLOOKUP(J1599,[1]go_moves!$B:$B,[1]go_moves!$A:$A)</f>
        <v>147</v>
      </c>
    </row>
    <row r="1600" spans="1:11" x14ac:dyDescent="0.25">
      <c r="A1600" s="4" t="str">
        <f t="shared" si="281"/>
        <v>Suicune0245</v>
      </c>
      <c r="I1600" t="s">
        <v>194</v>
      </c>
      <c r="J1600" t="s">
        <v>48</v>
      </c>
      <c r="K1600">
        <f>_xlfn.XLOOKUP(J1600,[1]go_moves!$B:$B,[1]go_moves!$A:$A)</f>
        <v>93</v>
      </c>
    </row>
    <row r="1601" spans="1:11" x14ac:dyDescent="0.25">
      <c r="A1601" s="4" t="str">
        <f t="shared" si="281"/>
        <v>Suicune0245</v>
      </c>
      <c r="I1601" t="s">
        <v>338</v>
      </c>
      <c r="J1601" t="s">
        <v>44</v>
      </c>
      <c r="K1601">
        <f>_xlfn.XLOOKUP(J1601,[1]go_moves!$B:$B,[1]go_moves!$A:$A)</f>
        <v>145</v>
      </c>
    </row>
    <row r="1602" spans="1:11" x14ac:dyDescent="0.25">
      <c r="A1602" s="4" t="str">
        <f t="shared" si="281"/>
        <v>Suicune0245</v>
      </c>
      <c r="J1602" t="s">
        <v>7</v>
      </c>
      <c r="K1602" t="e">
        <f>_xlfn.XLOOKUP(J1602,[1]go_moves!$B:$B,[1]go_moves!$A:$A)</f>
        <v>#N/A</v>
      </c>
    </row>
    <row r="1603" spans="1:11" x14ac:dyDescent="0.25">
      <c r="A1603" s="4" t="str">
        <f t="shared" si="281"/>
        <v>Suicune0245</v>
      </c>
      <c r="J1603" t="s">
        <v>8</v>
      </c>
      <c r="K1603" t="e">
        <f>_xlfn.XLOOKUP(J1603,[1]go_moves!$B:$B,[1]go_moves!$A:$A)</f>
        <v>#N/A</v>
      </c>
    </row>
    <row r="1604" spans="1:11" x14ac:dyDescent="0.25">
      <c r="A1604" s="4" t="s">
        <v>723</v>
      </c>
      <c r="C1604" t="s">
        <v>193</v>
      </c>
      <c r="D1604">
        <v>115</v>
      </c>
      <c r="E1604">
        <v>93</v>
      </c>
      <c r="F1604">
        <v>137</v>
      </c>
      <c r="G1604" s="1">
        <v>0.4</v>
      </c>
      <c r="H1604" s="1">
        <v>0.1</v>
      </c>
      <c r="I1604" t="s">
        <v>45</v>
      </c>
      <c r="J1604" t="s">
        <v>224</v>
      </c>
      <c r="K1604">
        <f>_xlfn.XLOOKUP(J1604,[1]go_moves!$B:$B,[1]go_moves!$A:$A)</f>
        <v>110</v>
      </c>
    </row>
    <row r="1605" spans="1:11" x14ac:dyDescent="0.25">
      <c r="A1605" s="4" t="str">
        <f t="shared" ref="A1605:A1608" si="282">A1604</f>
        <v>Larvitar0246</v>
      </c>
      <c r="C1605" t="s">
        <v>121</v>
      </c>
      <c r="I1605" t="s">
        <v>199</v>
      </c>
      <c r="J1605" t="s">
        <v>83</v>
      </c>
      <c r="K1605">
        <f>_xlfn.XLOOKUP(J1605,[1]go_moves!$B:$B,[1]go_moves!$A:$A)</f>
        <v>191</v>
      </c>
    </row>
    <row r="1606" spans="1:11" x14ac:dyDescent="0.25">
      <c r="A1606" s="4" t="str">
        <f t="shared" si="282"/>
        <v>Larvitar0246</v>
      </c>
      <c r="J1606" t="s">
        <v>226</v>
      </c>
      <c r="K1606">
        <f>_xlfn.XLOOKUP(J1606,[1]go_moves!$B:$B,[1]go_moves!$A:$A)</f>
        <v>161</v>
      </c>
    </row>
    <row r="1607" spans="1:11" x14ac:dyDescent="0.25">
      <c r="A1607" s="4" t="str">
        <f t="shared" si="282"/>
        <v>Larvitar0246</v>
      </c>
      <c r="J1607" t="s">
        <v>7</v>
      </c>
      <c r="K1607" t="e">
        <f>_xlfn.XLOOKUP(J1607,[1]go_moves!$B:$B,[1]go_moves!$A:$A)</f>
        <v>#N/A</v>
      </c>
    </row>
    <row r="1608" spans="1:11" x14ac:dyDescent="0.25">
      <c r="A1608" s="4" t="str">
        <f t="shared" si="282"/>
        <v>Larvitar0246</v>
      </c>
      <c r="J1608" t="s">
        <v>8</v>
      </c>
      <c r="K1608" t="e">
        <f>_xlfn.XLOOKUP(J1608,[1]go_moves!$B:$B,[1]go_moves!$A:$A)</f>
        <v>#N/A</v>
      </c>
    </row>
    <row r="1609" spans="1:11" x14ac:dyDescent="0.25">
      <c r="A1609" s="4" t="s">
        <v>724</v>
      </c>
      <c r="C1609" t="s">
        <v>193</v>
      </c>
      <c r="D1609">
        <v>155</v>
      </c>
      <c r="E1609">
        <v>133</v>
      </c>
      <c r="F1609">
        <v>172</v>
      </c>
      <c r="G1609" s="1">
        <v>0.1</v>
      </c>
      <c r="H1609" s="1">
        <v>7.0000000000000007E-2</v>
      </c>
      <c r="I1609" t="s">
        <v>45</v>
      </c>
      <c r="J1609" t="s">
        <v>224</v>
      </c>
      <c r="K1609">
        <f>_xlfn.XLOOKUP(J1609,[1]go_moves!$B:$B,[1]go_moves!$A:$A)</f>
        <v>110</v>
      </c>
    </row>
    <row r="1610" spans="1:11" x14ac:dyDescent="0.25">
      <c r="A1610" s="4" t="str">
        <f t="shared" ref="A1610:A1613" si="283">A1609</f>
        <v>Pupitar0247</v>
      </c>
      <c r="C1610" t="s">
        <v>121</v>
      </c>
      <c r="I1610" t="s">
        <v>199</v>
      </c>
      <c r="J1610" t="s">
        <v>83</v>
      </c>
      <c r="K1610">
        <f>_xlfn.XLOOKUP(J1610,[1]go_moves!$B:$B,[1]go_moves!$A:$A)</f>
        <v>191</v>
      </c>
    </row>
    <row r="1611" spans="1:11" x14ac:dyDescent="0.25">
      <c r="A1611" s="4" t="str">
        <f t="shared" si="283"/>
        <v>Pupitar0247</v>
      </c>
      <c r="J1611" t="s">
        <v>80</v>
      </c>
      <c r="K1611">
        <f>_xlfn.XLOOKUP(J1611,[1]go_moves!$B:$B,[1]go_moves!$A:$A)</f>
        <v>83</v>
      </c>
    </row>
    <row r="1612" spans="1:11" x14ac:dyDescent="0.25">
      <c r="A1612" s="4" t="str">
        <f t="shared" si="283"/>
        <v>Pupitar0247</v>
      </c>
      <c r="J1612" t="s">
        <v>7</v>
      </c>
      <c r="K1612" t="e">
        <f>_xlfn.XLOOKUP(J1612,[1]go_moves!$B:$B,[1]go_moves!$A:$A)</f>
        <v>#N/A</v>
      </c>
    </row>
    <row r="1613" spans="1:11" x14ac:dyDescent="0.25">
      <c r="A1613" s="4" t="str">
        <f t="shared" si="283"/>
        <v>Pupitar0247</v>
      </c>
      <c r="J1613" t="s">
        <v>8</v>
      </c>
      <c r="K1613" t="e">
        <f>_xlfn.XLOOKUP(J1613,[1]go_moves!$B:$B,[1]go_moves!$A:$A)</f>
        <v>#N/A</v>
      </c>
    </row>
    <row r="1614" spans="1:11" x14ac:dyDescent="0.25">
      <c r="A1614" s="4" t="s">
        <v>725</v>
      </c>
      <c r="C1614" t="s">
        <v>193</v>
      </c>
      <c r="D1614">
        <v>251</v>
      </c>
      <c r="E1614">
        <v>207</v>
      </c>
      <c r="F1614">
        <v>225</v>
      </c>
      <c r="G1614" s="1">
        <v>0.05</v>
      </c>
      <c r="H1614" s="1">
        <v>0.04</v>
      </c>
      <c r="I1614" t="s">
        <v>45</v>
      </c>
      <c r="J1614" t="s">
        <v>277</v>
      </c>
      <c r="K1614">
        <f>_xlfn.XLOOKUP(J1614,[1]go_moves!$B:$B,[1]go_moves!$A:$A)</f>
        <v>258</v>
      </c>
    </row>
    <row r="1615" spans="1:11" x14ac:dyDescent="0.25">
      <c r="A1615" s="4" t="str">
        <f t="shared" ref="A1615:A1619" si="284">A1614</f>
        <v>Tyranitar0248</v>
      </c>
      <c r="C1615" t="s">
        <v>82</v>
      </c>
      <c r="I1615" t="s">
        <v>144</v>
      </c>
      <c r="J1615" t="s">
        <v>83</v>
      </c>
      <c r="K1615">
        <f>_xlfn.XLOOKUP(J1615,[1]go_moves!$B:$B,[1]go_moves!$A:$A)</f>
        <v>191</v>
      </c>
    </row>
    <row r="1616" spans="1:11" x14ac:dyDescent="0.25">
      <c r="A1616" s="4" t="str">
        <f t="shared" si="284"/>
        <v>Tyranitar0248</v>
      </c>
      <c r="I1616" t="s">
        <v>339</v>
      </c>
      <c r="J1616" t="s">
        <v>35</v>
      </c>
      <c r="K1616">
        <f>_xlfn.XLOOKUP(J1616,[1]go_moves!$B:$B,[1]go_moves!$A:$A)</f>
        <v>143</v>
      </c>
    </row>
    <row r="1617" spans="1:11" x14ac:dyDescent="0.25">
      <c r="A1617" s="4" t="str">
        <f t="shared" si="284"/>
        <v>Tyranitar0248</v>
      </c>
      <c r="J1617" t="s">
        <v>141</v>
      </c>
      <c r="K1617">
        <f>_xlfn.XLOOKUP(J1617,[1]go_moves!$B:$B,[1]go_moves!$A:$A)</f>
        <v>87</v>
      </c>
    </row>
    <row r="1618" spans="1:11" x14ac:dyDescent="0.25">
      <c r="A1618" s="4" t="str">
        <f t="shared" si="284"/>
        <v>Tyranitar0248</v>
      </c>
      <c r="J1618" t="s">
        <v>7</v>
      </c>
      <c r="K1618" t="e">
        <f>_xlfn.XLOOKUP(J1618,[1]go_moves!$B:$B,[1]go_moves!$A:$A)</f>
        <v>#N/A</v>
      </c>
    </row>
    <row r="1619" spans="1:11" x14ac:dyDescent="0.25">
      <c r="A1619" s="4" t="str">
        <f t="shared" si="284"/>
        <v>Tyranitar0248</v>
      </c>
      <c r="J1619" t="s">
        <v>8</v>
      </c>
      <c r="K1619" t="e">
        <f>_xlfn.XLOOKUP(J1619,[1]go_moves!$B:$B,[1]go_moves!$A:$A)</f>
        <v>#N/A</v>
      </c>
    </row>
    <row r="1620" spans="1:11" x14ac:dyDescent="0.25">
      <c r="A1620" s="4" t="s">
        <v>726</v>
      </c>
      <c r="C1620" t="s">
        <v>193</v>
      </c>
      <c r="D1620">
        <v>309</v>
      </c>
      <c r="E1620">
        <v>276</v>
      </c>
      <c r="F1620">
        <v>225</v>
      </c>
      <c r="G1620" s="1">
        <v>0.05</v>
      </c>
      <c r="H1620" s="1">
        <v>0.05</v>
      </c>
      <c r="K1620" t="e">
        <f>_xlfn.XLOOKUP(J1620,[1]go_moves!$B:$B,[1]go_moves!$A:$A)</f>
        <v>#N/A</v>
      </c>
    </row>
    <row r="1621" spans="1:11" x14ac:dyDescent="0.25">
      <c r="A1621" s="4" t="str">
        <f>A1620</f>
        <v>Mega Tyranitar0248</v>
      </c>
      <c r="C1621" t="s">
        <v>82</v>
      </c>
      <c r="K1621" t="e">
        <f>_xlfn.XLOOKUP(J1621,[1]go_moves!$B:$B,[1]go_moves!$A:$A)</f>
        <v>#N/A</v>
      </c>
    </row>
    <row r="1622" spans="1:11" x14ac:dyDescent="0.25">
      <c r="A1622" s="4" t="s">
        <v>727</v>
      </c>
      <c r="C1622" t="s">
        <v>119</v>
      </c>
      <c r="D1622">
        <v>193</v>
      </c>
      <c r="E1622">
        <v>310</v>
      </c>
      <c r="F1622">
        <v>235</v>
      </c>
      <c r="G1622" s="1">
        <v>0.02</v>
      </c>
      <c r="H1622" s="1">
        <v>0.04</v>
      </c>
      <c r="I1622" t="s">
        <v>95</v>
      </c>
      <c r="J1622" t="s">
        <v>208</v>
      </c>
      <c r="K1622">
        <f>_xlfn.XLOOKUP(J1622,[1]go_moves!$B:$B,[1]go_moves!$A:$A)</f>
        <v>188</v>
      </c>
    </row>
    <row r="1623" spans="1:11" x14ac:dyDescent="0.25">
      <c r="A1623" s="4" t="str">
        <f t="shared" ref="A1623:A1627" si="285">A1622</f>
        <v>Lugia0249</v>
      </c>
      <c r="C1623" t="s">
        <v>28</v>
      </c>
      <c r="I1623" t="s">
        <v>267</v>
      </c>
      <c r="J1623" t="s">
        <v>47</v>
      </c>
      <c r="K1623">
        <f>_xlfn.XLOOKUP(J1623,[1]go_moves!$B:$B,[1]go_moves!$A:$A)</f>
        <v>147</v>
      </c>
    </row>
    <row r="1624" spans="1:11" x14ac:dyDescent="0.25">
      <c r="A1624" s="4" t="str">
        <f t="shared" si="285"/>
        <v>Lugia0249</v>
      </c>
      <c r="J1624" t="s">
        <v>88</v>
      </c>
      <c r="K1624">
        <f>_xlfn.XLOOKUP(J1624,[1]go_moves!$B:$B,[1]go_moves!$A:$A)</f>
        <v>178</v>
      </c>
    </row>
    <row r="1625" spans="1:11" x14ac:dyDescent="0.25">
      <c r="A1625" s="4" t="str">
        <f t="shared" si="285"/>
        <v>Lugia0249</v>
      </c>
      <c r="J1625" t="s">
        <v>340</v>
      </c>
      <c r="K1625" t="e">
        <f>_xlfn.XLOOKUP(J1625,[1]go_moves!$B:$B,[1]go_moves!$A:$A)</f>
        <v>#N/A</v>
      </c>
    </row>
    <row r="1626" spans="1:11" x14ac:dyDescent="0.25">
      <c r="A1626" s="4" t="str">
        <f t="shared" si="285"/>
        <v>Lugia0249</v>
      </c>
      <c r="J1626" t="s">
        <v>7</v>
      </c>
      <c r="K1626" t="e">
        <f>_xlfn.XLOOKUP(J1626,[1]go_moves!$B:$B,[1]go_moves!$A:$A)</f>
        <v>#N/A</v>
      </c>
    </row>
    <row r="1627" spans="1:11" x14ac:dyDescent="0.25">
      <c r="A1627" s="4" t="str">
        <f t="shared" si="285"/>
        <v>Lugia0249</v>
      </c>
      <c r="J1627" t="s">
        <v>8</v>
      </c>
      <c r="K1627" t="e">
        <f>_xlfn.XLOOKUP(J1627,[1]go_moves!$B:$B,[1]go_moves!$A:$A)</f>
        <v>#N/A</v>
      </c>
    </row>
    <row r="1628" spans="1:11" x14ac:dyDescent="0.25">
      <c r="A1628" s="4" t="s">
        <v>728</v>
      </c>
      <c r="C1628" t="s">
        <v>119</v>
      </c>
      <c r="D1628">
        <v>193</v>
      </c>
      <c r="E1628">
        <v>310</v>
      </c>
      <c r="F1628">
        <v>235</v>
      </c>
      <c r="G1628" s="1">
        <v>0.02</v>
      </c>
      <c r="H1628" s="1">
        <v>0.04</v>
      </c>
      <c r="I1628" t="s">
        <v>95</v>
      </c>
      <c r="J1628" t="s">
        <v>208</v>
      </c>
      <c r="K1628">
        <f>_xlfn.XLOOKUP(J1628,[1]go_moves!$B:$B,[1]go_moves!$A:$A)</f>
        <v>188</v>
      </c>
    </row>
    <row r="1629" spans="1:11" x14ac:dyDescent="0.25">
      <c r="A1629" s="4" t="str">
        <f t="shared" ref="A1629:A1633" si="286">A1628</f>
        <v>Lugia (Apex Lugia)0249</v>
      </c>
      <c r="C1629" t="s">
        <v>28</v>
      </c>
      <c r="I1629" t="s">
        <v>267</v>
      </c>
      <c r="J1629" t="s">
        <v>47</v>
      </c>
      <c r="K1629">
        <f>_xlfn.XLOOKUP(J1629,[1]go_moves!$B:$B,[1]go_moves!$A:$A)</f>
        <v>147</v>
      </c>
    </row>
    <row r="1630" spans="1:11" x14ac:dyDescent="0.25">
      <c r="A1630" s="4" t="str">
        <f t="shared" si="286"/>
        <v>Lugia (Apex Lugia)0249</v>
      </c>
      <c r="J1630" t="s">
        <v>88</v>
      </c>
      <c r="K1630">
        <f>_xlfn.XLOOKUP(J1630,[1]go_moves!$B:$B,[1]go_moves!$A:$A)</f>
        <v>178</v>
      </c>
    </row>
    <row r="1631" spans="1:11" x14ac:dyDescent="0.25">
      <c r="A1631" s="4" t="str">
        <f t="shared" si="286"/>
        <v>Lugia (Apex Lugia)0249</v>
      </c>
      <c r="J1631" t="s">
        <v>340</v>
      </c>
      <c r="K1631" t="e">
        <f>_xlfn.XLOOKUP(J1631,[1]go_moves!$B:$B,[1]go_moves!$A:$A)</f>
        <v>#N/A</v>
      </c>
    </row>
    <row r="1632" spans="1:11" x14ac:dyDescent="0.25">
      <c r="A1632" s="4" t="str">
        <f t="shared" si="286"/>
        <v>Lugia (Apex Lugia)0249</v>
      </c>
      <c r="J1632" t="s">
        <v>341</v>
      </c>
      <c r="K1632" t="e">
        <f>_xlfn.XLOOKUP(J1632,[1]go_moves!$B:$B,[1]go_moves!$A:$A)</f>
        <v>#N/A</v>
      </c>
    </row>
    <row r="1633" spans="1:11" x14ac:dyDescent="0.25">
      <c r="A1633" s="4" t="str">
        <f t="shared" si="286"/>
        <v>Lugia (Apex Lugia)0249</v>
      </c>
      <c r="J1633" t="s">
        <v>342</v>
      </c>
      <c r="K1633" t="e">
        <f>_xlfn.XLOOKUP(J1633,[1]go_moves!$B:$B,[1]go_moves!$A:$A)</f>
        <v>#N/A</v>
      </c>
    </row>
    <row r="1634" spans="1:11" x14ac:dyDescent="0.25">
      <c r="A1634" s="4" t="s">
        <v>729</v>
      </c>
      <c r="C1634" t="s">
        <v>17</v>
      </c>
      <c r="D1634">
        <v>239</v>
      </c>
      <c r="E1634">
        <v>244</v>
      </c>
      <c r="F1634">
        <v>214</v>
      </c>
      <c r="G1634" s="1">
        <v>0.02</v>
      </c>
      <c r="H1634" s="1">
        <v>0.04</v>
      </c>
      <c r="I1634" t="s">
        <v>267</v>
      </c>
      <c r="J1634" t="s">
        <v>75</v>
      </c>
      <c r="K1634">
        <f>_xlfn.XLOOKUP(J1634,[1]go_moves!$B:$B,[1]go_moves!$A:$A)</f>
        <v>177</v>
      </c>
    </row>
    <row r="1635" spans="1:11" x14ac:dyDescent="0.25">
      <c r="A1635" s="4" t="str">
        <f t="shared" ref="A1635:A1640" si="287">A1634</f>
        <v>Ho-oh0250</v>
      </c>
      <c r="C1635" t="s">
        <v>28</v>
      </c>
      <c r="I1635" t="s">
        <v>285</v>
      </c>
      <c r="J1635" t="s">
        <v>35</v>
      </c>
      <c r="K1635">
        <f>_xlfn.XLOOKUP(J1635,[1]go_moves!$B:$B,[1]go_moves!$A:$A)</f>
        <v>143</v>
      </c>
    </row>
    <row r="1636" spans="1:11" x14ac:dyDescent="0.25">
      <c r="A1636" s="4" t="str">
        <f t="shared" si="287"/>
        <v>Ho-oh0250</v>
      </c>
      <c r="I1636" t="s">
        <v>227</v>
      </c>
      <c r="J1636" t="s">
        <v>11</v>
      </c>
      <c r="K1636">
        <f>_xlfn.XLOOKUP(J1636,[1]go_moves!$B:$B,[1]go_moves!$A:$A)</f>
        <v>153</v>
      </c>
    </row>
    <row r="1637" spans="1:11" x14ac:dyDescent="0.25">
      <c r="A1637" s="4" t="str">
        <f t="shared" si="287"/>
        <v>Ho-oh0250</v>
      </c>
      <c r="I1637" t="s">
        <v>72</v>
      </c>
      <c r="J1637" t="s">
        <v>324</v>
      </c>
      <c r="K1637" t="e">
        <f>_xlfn.XLOOKUP(J1637,[1]go_moves!$B:$B,[1]go_moves!$A:$A)</f>
        <v>#N/A</v>
      </c>
    </row>
    <row r="1638" spans="1:11" x14ac:dyDescent="0.25">
      <c r="A1638" s="4" t="str">
        <f t="shared" si="287"/>
        <v>Ho-oh0250</v>
      </c>
      <c r="J1638" t="s">
        <v>343</v>
      </c>
      <c r="K1638" t="e">
        <f>_xlfn.XLOOKUP(J1638,[1]go_moves!$B:$B,[1]go_moves!$A:$A)</f>
        <v>#N/A</v>
      </c>
    </row>
    <row r="1639" spans="1:11" x14ac:dyDescent="0.25">
      <c r="A1639" s="4" t="str">
        <f t="shared" si="287"/>
        <v>Ho-oh0250</v>
      </c>
      <c r="J1639" t="s">
        <v>7</v>
      </c>
      <c r="K1639" t="e">
        <f>_xlfn.XLOOKUP(J1639,[1]go_moves!$B:$B,[1]go_moves!$A:$A)</f>
        <v>#N/A</v>
      </c>
    </row>
    <row r="1640" spans="1:11" x14ac:dyDescent="0.25">
      <c r="A1640" s="4" t="str">
        <f t="shared" si="287"/>
        <v>Ho-oh0250</v>
      </c>
      <c r="J1640" t="s">
        <v>8</v>
      </c>
      <c r="K1640" t="e">
        <f>_xlfn.XLOOKUP(J1640,[1]go_moves!$B:$B,[1]go_moves!$A:$A)</f>
        <v>#N/A</v>
      </c>
    </row>
    <row r="1641" spans="1:11" x14ac:dyDescent="0.25">
      <c r="A1641" s="4" t="s">
        <v>730</v>
      </c>
      <c r="C1641" t="s">
        <v>17</v>
      </c>
      <c r="D1641">
        <v>239</v>
      </c>
      <c r="E1641">
        <v>244</v>
      </c>
      <c r="F1641">
        <v>214</v>
      </c>
      <c r="G1641" s="1">
        <v>0.02</v>
      </c>
      <c r="H1641" s="1">
        <v>0.04</v>
      </c>
      <c r="I1641" t="s">
        <v>267</v>
      </c>
      <c r="J1641" t="s">
        <v>75</v>
      </c>
      <c r="K1641">
        <f>_xlfn.XLOOKUP(J1641,[1]go_moves!$B:$B,[1]go_moves!$A:$A)</f>
        <v>177</v>
      </c>
    </row>
    <row r="1642" spans="1:11" x14ac:dyDescent="0.25">
      <c r="A1642" s="4" t="str">
        <f t="shared" ref="A1642:A1647" si="288">A1641</f>
        <v>Ho-oh (Apex Ho-Oh)0250</v>
      </c>
      <c r="C1642" t="s">
        <v>28</v>
      </c>
      <c r="I1642" t="s">
        <v>285</v>
      </c>
      <c r="J1642" t="s">
        <v>35</v>
      </c>
      <c r="K1642">
        <f>_xlfn.XLOOKUP(J1642,[1]go_moves!$B:$B,[1]go_moves!$A:$A)</f>
        <v>143</v>
      </c>
    </row>
    <row r="1643" spans="1:11" x14ac:dyDescent="0.25">
      <c r="A1643" s="4" t="str">
        <f t="shared" si="288"/>
        <v>Ho-oh (Apex Ho-Oh)0250</v>
      </c>
      <c r="I1643" t="s">
        <v>227</v>
      </c>
      <c r="J1643" t="s">
        <v>11</v>
      </c>
      <c r="K1643">
        <f>_xlfn.XLOOKUP(J1643,[1]go_moves!$B:$B,[1]go_moves!$A:$A)</f>
        <v>153</v>
      </c>
    </row>
    <row r="1644" spans="1:11" x14ac:dyDescent="0.25">
      <c r="A1644" s="4" t="str">
        <f t="shared" si="288"/>
        <v>Ho-oh (Apex Ho-Oh)0250</v>
      </c>
      <c r="I1644" t="s">
        <v>72</v>
      </c>
      <c r="J1644" t="s">
        <v>324</v>
      </c>
      <c r="K1644" t="e">
        <f>_xlfn.XLOOKUP(J1644,[1]go_moves!$B:$B,[1]go_moves!$A:$A)</f>
        <v>#N/A</v>
      </c>
    </row>
    <row r="1645" spans="1:11" x14ac:dyDescent="0.25">
      <c r="A1645" s="4" t="str">
        <f t="shared" si="288"/>
        <v>Ho-oh (Apex Ho-Oh)0250</v>
      </c>
      <c r="J1645" t="s">
        <v>343</v>
      </c>
      <c r="K1645" t="e">
        <f>_xlfn.XLOOKUP(J1645,[1]go_moves!$B:$B,[1]go_moves!$A:$A)</f>
        <v>#N/A</v>
      </c>
    </row>
    <row r="1646" spans="1:11" x14ac:dyDescent="0.25">
      <c r="A1646" s="4" t="str">
        <f t="shared" si="288"/>
        <v>Ho-oh (Apex Ho-Oh)0250</v>
      </c>
      <c r="J1646" t="s">
        <v>344</v>
      </c>
      <c r="K1646" t="e">
        <f>_xlfn.XLOOKUP(J1646,[1]go_moves!$B:$B,[1]go_moves!$A:$A)</f>
        <v>#N/A</v>
      </c>
    </row>
    <row r="1647" spans="1:11" x14ac:dyDescent="0.25">
      <c r="A1647" s="4" t="str">
        <f t="shared" si="288"/>
        <v>Ho-oh (Apex Ho-Oh)0250</v>
      </c>
      <c r="J1647" t="s">
        <v>345</v>
      </c>
      <c r="K1647" t="e">
        <f>_xlfn.XLOOKUP(J1647,[1]go_moves!$B:$B,[1]go_moves!$A:$A)</f>
        <v>#N/A</v>
      </c>
    </row>
    <row r="1648" spans="1:11" x14ac:dyDescent="0.25">
      <c r="A1648" s="4" t="s">
        <v>731</v>
      </c>
      <c r="C1648" t="s">
        <v>119</v>
      </c>
      <c r="D1648">
        <v>210</v>
      </c>
      <c r="E1648">
        <v>210</v>
      </c>
      <c r="F1648">
        <v>225</v>
      </c>
      <c r="G1648" s="1">
        <v>1</v>
      </c>
      <c r="H1648" s="1">
        <v>0</v>
      </c>
      <c r="I1648" t="s">
        <v>152</v>
      </c>
      <c r="J1648" t="s">
        <v>155</v>
      </c>
      <c r="K1648">
        <f>_xlfn.XLOOKUP(J1648,[1]go_moves!$B:$B,[1]go_moves!$A:$A)</f>
        <v>129</v>
      </c>
    </row>
    <row r="1649" spans="1:11" x14ac:dyDescent="0.25">
      <c r="A1649" s="4" t="str">
        <f t="shared" ref="A1649:A1652" si="289">A1648</f>
        <v>Celebi0251</v>
      </c>
      <c r="C1649" t="s">
        <v>0</v>
      </c>
      <c r="I1649" t="s">
        <v>55</v>
      </c>
      <c r="J1649" t="s">
        <v>85</v>
      </c>
      <c r="K1649">
        <f>_xlfn.XLOOKUP(J1649,[1]go_moves!$B:$B,[1]go_moves!$A:$A)</f>
        <v>76</v>
      </c>
    </row>
    <row r="1650" spans="1:11" x14ac:dyDescent="0.25">
      <c r="A1650" s="4" t="str">
        <f t="shared" si="289"/>
        <v>Celebi0251</v>
      </c>
      <c r="I1650" t="s">
        <v>346</v>
      </c>
      <c r="J1650" t="s">
        <v>327</v>
      </c>
      <c r="K1650">
        <f>_xlfn.XLOOKUP(J1650,[1]go_moves!$B:$B,[1]go_moves!$A:$A)</f>
        <v>245</v>
      </c>
    </row>
    <row r="1651" spans="1:11" x14ac:dyDescent="0.25">
      <c r="A1651" s="4" t="str">
        <f t="shared" si="289"/>
        <v>Celebi0251</v>
      </c>
      <c r="J1651" t="s">
        <v>59</v>
      </c>
      <c r="K1651" t="e">
        <f>_xlfn.XLOOKUP(J1651,[1]go_moves!$B:$B,[1]go_moves!$A:$A)</f>
        <v>#N/A</v>
      </c>
    </row>
    <row r="1652" spans="1:11" x14ac:dyDescent="0.25">
      <c r="A1652" s="4" t="str">
        <f t="shared" si="289"/>
        <v>Celebi0251</v>
      </c>
      <c r="J1652" t="s">
        <v>5</v>
      </c>
      <c r="K1652">
        <f>_xlfn.XLOOKUP(J1652,[1]go_moves!$B:$B,[1]go_moves!$A:$A)</f>
        <v>108</v>
      </c>
    </row>
    <row r="1653" spans="1:11" x14ac:dyDescent="0.25">
      <c r="A1653" s="4" t="s">
        <v>732</v>
      </c>
      <c r="C1653" t="s">
        <v>0</v>
      </c>
      <c r="D1653">
        <v>124</v>
      </c>
      <c r="E1653">
        <v>94</v>
      </c>
      <c r="F1653">
        <v>120</v>
      </c>
      <c r="G1653" s="1">
        <v>0.2</v>
      </c>
      <c r="H1653" s="1">
        <v>0.1</v>
      </c>
      <c r="I1653" t="s">
        <v>217</v>
      </c>
      <c r="J1653" t="s">
        <v>64</v>
      </c>
      <c r="K1653">
        <f>_xlfn.XLOOKUP(J1653,[1]go_moves!$B:$B,[1]go_moves!$A:$A)</f>
        <v>96</v>
      </c>
    </row>
    <row r="1654" spans="1:11" x14ac:dyDescent="0.25">
      <c r="A1654" s="4" t="str">
        <f t="shared" ref="A1654:A1657" si="290">A1653</f>
        <v>Treecko0252</v>
      </c>
      <c r="I1654" t="s">
        <v>148</v>
      </c>
      <c r="J1654" t="s">
        <v>265</v>
      </c>
      <c r="K1654">
        <f>_xlfn.XLOOKUP(J1654,[1]go_moves!$B:$B,[1]go_moves!$A:$A)</f>
        <v>187</v>
      </c>
    </row>
    <row r="1655" spans="1:11" x14ac:dyDescent="0.25">
      <c r="A1655" s="4" t="str">
        <f t="shared" si="290"/>
        <v>Treecko0252</v>
      </c>
      <c r="J1655" t="s">
        <v>120</v>
      </c>
      <c r="K1655">
        <f>_xlfn.XLOOKUP(J1655,[1]go_moves!$B:$B,[1]go_moves!$A:$A)</f>
        <v>186</v>
      </c>
    </row>
    <row r="1656" spans="1:11" x14ac:dyDescent="0.25">
      <c r="A1656" s="4" t="str">
        <f t="shared" si="290"/>
        <v>Treecko0252</v>
      </c>
      <c r="J1656" t="s">
        <v>7</v>
      </c>
      <c r="K1656" t="e">
        <f>_xlfn.XLOOKUP(J1656,[1]go_moves!$B:$B,[1]go_moves!$A:$A)</f>
        <v>#N/A</v>
      </c>
    </row>
    <row r="1657" spans="1:11" x14ac:dyDescent="0.25">
      <c r="A1657" s="4" t="str">
        <f t="shared" si="290"/>
        <v>Treecko0252</v>
      </c>
      <c r="J1657" t="s">
        <v>8</v>
      </c>
      <c r="K1657" t="e">
        <f>_xlfn.XLOOKUP(J1657,[1]go_moves!$B:$B,[1]go_moves!$A:$A)</f>
        <v>#N/A</v>
      </c>
    </row>
    <row r="1658" spans="1:11" x14ac:dyDescent="0.25">
      <c r="A1658" s="4" t="s">
        <v>733</v>
      </c>
      <c r="C1658" t="s">
        <v>0</v>
      </c>
      <c r="D1658">
        <v>172</v>
      </c>
      <c r="E1658">
        <v>120</v>
      </c>
      <c r="F1658">
        <v>137</v>
      </c>
      <c r="G1658" s="1">
        <v>0.1</v>
      </c>
      <c r="H1658" s="1">
        <v>7.0000000000000007E-2</v>
      </c>
      <c r="I1658" t="s">
        <v>217</v>
      </c>
      <c r="J1658" t="s">
        <v>64</v>
      </c>
      <c r="K1658">
        <f>_xlfn.XLOOKUP(J1658,[1]go_moves!$B:$B,[1]go_moves!$A:$A)</f>
        <v>96</v>
      </c>
    </row>
    <row r="1659" spans="1:11" x14ac:dyDescent="0.25">
      <c r="A1659" s="4" t="str">
        <f t="shared" ref="A1659:A1662" si="291">A1658</f>
        <v>Grovyle0253</v>
      </c>
      <c r="I1659" t="s">
        <v>69</v>
      </c>
      <c r="J1659" t="s">
        <v>120</v>
      </c>
      <c r="K1659">
        <f>_xlfn.XLOOKUP(J1659,[1]go_moves!$B:$B,[1]go_moves!$A:$A)</f>
        <v>186</v>
      </c>
    </row>
    <row r="1660" spans="1:11" x14ac:dyDescent="0.25">
      <c r="A1660" s="4" t="str">
        <f t="shared" si="291"/>
        <v>Grovyle0253</v>
      </c>
      <c r="J1660" t="s">
        <v>219</v>
      </c>
      <c r="K1660">
        <f>_xlfn.XLOOKUP(J1660,[1]go_moves!$B:$B,[1]go_moves!$A:$A)</f>
        <v>154</v>
      </c>
    </row>
    <row r="1661" spans="1:11" x14ac:dyDescent="0.25">
      <c r="A1661" s="4" t="str">
        <f t="shared" si="291"/>
        <v>Grovyle0253</v>
      </c>
      <c r="J1661" t="s">
        <v>7</v>
      </c>
      <c r="K1661" t="e">
        <f>_xlfn.XLOOKUP(J1661,[1]go_moves!$B:$B,[1]go_moves!$A:$A)</f>
        <v>#N/A</v>
      </c>
    </row>
    <row r="1662" spans="1:11" x14ac:dyDescent="0.25">
      <c r="A1662" s="4" t="str">
        <f t="shared" si="291"/>
        <v>Grovyle0253</v>
      </c>
      <c r="J1662" t="s">
        <v>8</v>
      </c>
      <c r="K1662" t="e">
        <f>_xlfn.XLOOKUP(J1662,[1]go_moves!$B:$B,[1]go_moves!$A:$A)</f>
        <v>#N/A</v>
      </c>
    </row>
    <row r="1663" spans="1:11" x14ac:dyDescent="0.25">
      <c r="A1663" s="4" t="s">
        <v>734</v>
      </c>
      <c r="C1663" t="s">
        <v>0</v>
      </c>
      <c r="D1663">
        <v>223</v>
      </c>
      <c r="E1663">
        <v>169</v>
      </c>
      <c r="F1663">
        <v>172</v>
      </c>
      <c r="G1663" s="1">
        <v>0.05</v>
      </c>
      <c r="H1663" s="1">
        <v>0.05</v>
      </c>
      <c r="I1663" t="s">
        <v>217</v>
      </c>
      <c r="J1663" t="s">
        <v>64</v>
      </c>
      <c r="K1663">
        <f>_xlfn.XLOOKUP(J1663,[1]go_moves!$B:$B,[1]go_moves!$A:$A)</f>
        <v>96</v>
      </c>
    </row>
    <row r="1664" spans="1:11" x14ac:dyDescent="0.25">
      <c r="A1664" s="4" t="str">
        <f t="shared" ref="A1664:A1670" si="292">A1663</f>
        <v>Sceptile0254</v>
      </c>
      <c r="I1664" t="s">
        <v>168</v>
      </c>
      <c r="J1664" t="s">
        <v>258</v>
      </c>
      <c r="K1664" t="e">
        <f>_xlfn.XLOOKUP(J1664,[1]go_moves!$B:$B,[1]go_moves!$A:$A)</f>
        <v>#N/A</v>
      </c>
    </row>
    <row r="1665" spans="1:11" x14ac:dyDescent="0.25">
      <c r="A1665" s="4" t="str">
        <f t="shared" si="292"/>
        <v>Sceptile0254</v>
      </c>
      <c r="J1665" t="s">
        <v>34</v>
      </c>
      <c r="K1665">
        <f>_xlfn.XLOOKUP(J1665,[1]go_moves!$B:$B,[1]go_moves!$A:$A)</f>
        <v>126</v>
      </c>
    </row>
    <row r="1666" spans="1:11" x14ac:dyDescent="0.25">
      <c r="A1666" s="4" t="str">
        <f t="shared" si="292"/>
        <v>Sceptile0254</v>
      </c>
      <c r="J1666" t="s">
        <v>134</v>
      </c>
      <c r="K1666">
        <f>_xlfn.XLOOKUP(J1666,[1]go_moves!$B:$B,[1]go_moves!$A:$A)</f>
        <v>86</v>
      </c>
    </row>
    <row r="1667" spans="1:11" x14ac:dyDescent="0.25">
      <c r="A1667" s="4" t="str">
        <f t="shared" si="292"/>
        <v>Sceptile0254</v>
      </c>
      <c r="J1667" t="s">
        <v>219</v>
      </c>
      <c r="K1667">
        <f>_xlfn.XLOOKUP(J1667,[1]go_moves!$B:$B,[1]go_moves!$A:$A)</f>
        <v>154</v>
      </c>
    </row>
    <row r="1668" spans="1:11" x14ac:dyDescent="0.25">
      <c r="A1668" s="4" t="str">
        <f t="shared" si="292"/>
        <v>Sceptile0254</v>
      </c>
      <c r="J1668" t="s">
        <v>14</v>
      </c>
      <c r="K1668" t="e">
        <f>_xlfn.XLOOKUP(J1668,[1]go_moves!$B:$B,[1]go_moves!$A:$A)</f>
        <v>#N/A</v>
      </c>
    </row>
    <row r="1669" spans="1:11" x14ac:dyDescent="0.25">
      <c r="A1669" s="4" t="str">
        <f t="shared" si="292"/>
        <v>Sceptile0254</v>
      </c>
      <c r="J1669" t="s">
        <v>7</v>
      </c>
      <c r="K1669" t="e">
        <f>_xlfn.XLOOKUP(J1669,[1]go_moves!$B:$B,[1]go_moves!$A:$A)</f>
        <v>#N/A</v>
      </c>
    </row>
    <row r="1670" spans="1:11" x14ac:dyDescent="0.25">
      <c r="A1670" s="4" t="str">
        <f t="shared" si="292"/>
        <v>Sceptile0254</v>
      </c>
      <c r="J1670" t="s">
        <v>8</v>
      </c>
      <c r="K1670" t="e">
        <f>_xlfn.XLOOKUP(J1670,[1]go_moves!$B:$B,[1]go_moves!$A:$A)</f>
        <v>#N/A</v>
      </c>
    </row>
    <row r="1671" spans="1:11" x14ac:dyDescent="0.25">
      <c r="A1671" s="4" t="s">
        <v>735</v>
      </c>
      <c r="C1671" t="s">
        <v>0</v>
      </c>
      <c r="D1671">
        <v>320</v>
      </c>
      <c r="E1671">
        <v>186</v>
      </c>
      <c r="F1671">
        <v>172</v>
      </c>
      <c r="G1671" s="1">
        <v>0.05</v>
      </c>
      <c r="H1671" s="1">
        <v>0.05</v>
      </c>
      <c r="K1671" t="e">
        <f>_xlfn.XLOOKUP(J1671,[1]go_moves!$B:$B,[1]go_moves!$A:$A)</f>
        <v>#N/A</v>
      </c>
    </row>
    <row r="1672" spans="1:11" x14ac:dyDescent="0.25">
      <c r="A1672" s="4" t="str">
        <f>A1671</f>
        <v>Mega Sceptile0254</v>
      </c>
      <c r="C1672" t="s">
        <v>39</v>
      </c>
      <c r="K1672" t="e">
        <f>_xlfn.XLOOKUP(J1672,[1]go_moves!$B:$B,[1]go_moves!$A:$A)</f>
        <v>#N/A</v>
      </c>
    </row>
    <row r="1673" spans="1:11" x14ac:dyDescent="0.25">
      <c r="A1673" s="4" t="s">
        <v>736</v>
      </c>
      <c r="C1673" t="s">
        <v>17</v>
      </c>
      <c r="D1673">
        <v>130</v>
      </c>
      <c r="E1673">
        <v>87</v>
      </c>
      <c r="F1673">
        <v>128</v>
      </c>
      <c r="G1673" s="1">
        <v>0.2</v>
      </c>
      <c r="H1673" s="1">
        <v>0.1</v>
      </c>
      <c r="I1673" t="s">
        <v>18</v>
      </c>
      <c r="J1673" t="s">
        <v>21</v>
      </c>
      <c r="K1673">
        <f>_xlfn.XLOOKUP(J1673,[1]go_moves!$B:$B,[1]go_moves!$A:$A)</f>
        <v>141</v>
      </c>
    </row>
    <row r="1674" spans="1:11" x14ac:dyDescent="0.25">
      <c r="A1674" s="4" t="str">
        <f t="shared" ref="A1674:A1677" si="293">A1673</f>
        <v>Torchic0255</v>
      </c>
      <c r="I1674" t="s">
        <v>19</v>
      </c>
      <c r="J1674" t="s">
        <v>22</v>
      </c>
      <c r="K1674">
        <f>_xlfn.XLOOKUP(J1674,[1]go_moves!$B:$B,[1]go_moves!$A:$A)</f>
        <v>82</v>
      </c>
    </row>
    <row r="1675" spans="1:11" x14ac:dyDescent="0.25">
      <c r="A1675" s="4" t="str">
        <f t="shared" si="293"/>
        <v>Torchic0255</v>
      </c>
      <c r="J1675" t="s">
        <v>135</v>
      </c>
      <c r="K1675">
        <f>_xlfn.XLOOKUP(J1675,[1]go_moves!$B:$B,[1]go_moves!$A:$A)</f>
        <v>111</v>
      </c>
    </row>
    <row r="1676" spans="1:11" x14ac:dyDescent="0.25">
      <c r="A1676" s="4" t="str">
        <f t="shared" si="293"/>
        <v>Torchic0255</v>
      </c>
      <c r="J1676" t="s">
        <v>7</v>
      </c>
      <c r="K1676" t="e">
        <f>_xlfn.XLOOKUP(J1676,[1]go_moves!$B:$B,[1]go_moves!$A:$A)</f>
        <v>#N/A</v>
      </c>
    </row>
    <row r="1677" spans="1:11" x14ac:dyDescent="0.25">
      <c r="A1677" s="4" t="str">
        <f t="shared" si="293"/>
        <v>Torchic0255</v>
      </c>
      <c r="J1677" t="s">
        <v>8</v>
      </c>
      <c r="K1677" t="e">
        <f>_xlfn.XLOOKUP(J1677,[1]go_moves!$B:$B,[1]go_moves!$A:$A)</f>
        <v>#N/A</v>
      </c>
    </row>
    <row r="1678" spans="1:11" x14ac:dyDescent="0.25">
      <c r="A1678" s="4" t="s">
        <v>737</v>
      </c>
      <c r="C1678" t="s">
        <v>17</v>
      </c>
      <c r="D1678">
        <v>163</v>
      </c>
      <c r="E1678">
        <v>115</v>
      </c>
      <c r="F1678">
        <v>155</v>
      </c>
      <c r="G1678" s="1">
        <v>0.1</v>
      </c>
      <c r="H1678" s="1">
        <v>7.0000000000000007E-2</v>
      </c>
      <c r="I1678" t="s">
        <v>18</v>
      </c>
      <c r="J1678" t="s">
        <v>21</v>
      </c>
      <c r="K1678">
        <f>_xlfn.XLOOKUP(J1678,[1]go_moves!$B:$B,[1]go_moves!$A:$A)</f>
        <v>141</v>
      </c>
    </row>
    <row r="1679" spans="1:11" x14ac:dyDescent="0.25">
      <c r="A1679" s="4" t="str">
        <f t="shared" ref="A1679:A1682" si="294">A1678</f>
        <v>Combusken0256</v>
      </c>
      <c r="C1679" t="s">
        <v>184</v>
      </c>
      <c r="I1679" t="s">
        <v>86</v>
      </c>
      <c r="J1679" t="s">
        <v>22</v>
      </c>
      <c r="K1679">
        <f>_xlfn.XLOOKUP(J1679,[1]go_moves!$B:$B,[1]go_moves!$A:$A)</f>
        <v>82</v>
      </c>
    </row>
    <row r="1680" spans="1:11" x14ac:dyDescent="0.25">
      <c r="A1680" s="4" t="str">
        <f t="shared" si="294"/>
        <v>Combusken0256</v>
      </c>
      <c r="J1680" t="s">
        <v>123</v>
      </c>
      <c r="K1680">
        <f>_xlfn.XLOOKUP(J1680,[1]go_moves!$B:$B,[1]go_moves!$A:$A)</f>
        <v>112</v>
      </c>
    </row>
    <row r="1681" spans="1:11" x14ac:dyDescent="0.25">
      <c r="A1681" s="4" t="str">
        <f t="shared" si="294"/>
        <v>Combusken0256</v>
      </c>
      <c r="J1681" t="s">
        <v>7</v>
      </c>
      <c r="K1681" t="e">
        <f>_xlfn.XLOOKUP(J1681,[1]go_moves!$B:$B,[1]go_moves!$A:$A)</f>
        <v>#N/A</v>
      </c>
    </row>
    <row r="1682" spans="1:11" x14ac:dyDescent="0.25">
      <c r="A1682" s="4" t="str">
        <f t="shared" si="294"/>
        <v>Combusken0256</v>
      </c>
      <c r="J1682" t="s">
        <v>8</v>
      </c>
      <c r="K1682" t="e">
        <f>_xlfn.XLOOKUP(J1682,[1]go_moves!$B:$B,[1]go_moves!$A:$A)</f>
        <v>#N/A</v>
      </c>
    </row>
    <row r="1683" spans="1:11" x14ac:dyDescent="0.25">
      <c r="A1683" s="4" t="s">
        <v>738</v>
      </c>
      <c r="C1683" t="s">
        <v>17</v>
      </c>
      <c r="D1683">
        <v>240</v>
      </c>
      <c r="E1683">
        <v>141</v>
      </c>
      <c r="F1683">
        <v>190</v>
      </c>
      <c r="G1683" s="1">
        <v>0.05</v>
      </c>
      <c r="H1683" s="1">
        <v>0.05</v>
      </c>
      <c r="I1683" t="s">
        <v>187</v>
      </c>
      <c r="J1683" t="s">
        <v>273</v>
      </c>
      <c r="K1683">
        <f>_xlfn.XLOOKUP(J1683,[1]go_moves!$B:$B,[1]go_moves!$A:$A)</f>
        <v>223</v>
      </c>
    </row>
    <row r="1684" spans="1:11" x14ac:dyDescent="0.25">
      <c r="A1684" s="4" t="str">
        <f t="shared" ref="A1684:A1690" si="295">A1683</f>
        <v>Blaziken0257</v>
      </c>
      <c r="C1684" t="s">
        <v>184</v>
      </c>
      <c r="I1684" t="s">
        <v>30</v>
      </c>
      <c r="J1684" t="s">
        <v>75</v>
      </c>
      <c r="K1684">
        <f>_xlfn.XLOOKUP(J1684,[1]go_moves!$B:$B,[1]go_moves!$A:$A)</f>
        <v>177</v>
      </c>
    </row>
    <row r="1685" spans="1:11" x14ac:dyDescent="0.25">
      <c r="A1685" s="4" t="str">
        <f t="shared" si="295"/>
        <v>Blaziken0257</v>
      </c>
      <c r="J1685" t="s">
        <v>207</v>
      </c>
      <c r="K1685">
        <f>_xlfn.XLOOKUP(J1685,[1]go_moves!$B:$B,[1]go_moves!$A:$A)</f>
        <v>172</v>
      </c>
    </row>
    <row r="1686" spans="1:11" x14ac:dyDescent="0.25">
      <c r="A1686" s="4" t="str">
        <f t="shared" si="295"/>
        <v>Blaziken0257</v>
      </c>
      <c r="J1686" t="s">
        <v>36</v>
      </c>
      <c r="K1686">
        <f>_xlfn.XLOOKUP(J1686,[1]go_moves!$B:$B,[1]go_moves!$A:$A)</f>
        <v>185</v>
      </c>
    </row>
    <row r="1687" spans="1:11" x14ac:dyDescent="0.25">
      <c r="A1687" s="4" t="str">
        <f t="shared" si="295"/>
        <v>Blaziken0257</v>
      </c>
      <c r="J1687" t="s">
        <v>215</v>
      </c>
      <c r="K1687" t="e">
        <f>_xlfn.XLOOKUP(J1687,[1]go_moves!$B:$B,[1]go_moves!$A:$A)</f>
        <v>#N/A</v>
      </c>
    </row>
    <row r="1688" spans="1:11" x14ac:dyDescent="0.25">
      <c r="A1688" s="4" t="str">
        <f t="shared" si="295"/>
        <v>Blaziken0257</v>
      </c>
      <c r="J1688" t="s">
        <v>38</v>
      </c>
      <c r="K1688" t="e">
        <f>_xlfn.XLOOKUP(J1688,[1]go_moves!$B:$B,[1]go_moves!$A:$A)</f>
        <v>#N/A</v>
      </c>
    </row>
    <row r="1689" spans="1:11" x14ac:dyDescent="0.25">
      <c r="A1689" s="4" t="str">
        <f t="shared" si="295"/>
        <v>Blaziken0257</v>
      </c>
      <c r="J1689" t="s">
        <v>7</v>
      </c>
      <c r="K1689" t="e">
        <f>_xlfn.XLOOKUP(J1689,[1]go_moves!$B:$B,[1]go_moves!$A:$A)</f>
        <v>#N/A</v>
      </c>
    </row>
    <row r="1690" spans="1:11" x14ac:dyDescent="0.25">
      <c r="A1690" s="4" t="str">
        <f t="shared" si="295"/>
        <v>Blaziken0257</v>
      </c>
      <c r="J1690" t="s">
        <v>8</v>
      </c>
      <c r="K1690" t="e">
        <f>_xlfn.XLOOKUP(J1690,[1]go_moves!$B:$B,[1]go_moves!$A:$A)</f>
        <v>#N/A</v>
      </c>
    </row>
    <row r="1691" spans="1:11" x14ac:dyDescent="0.25">
      <c r="A1691" s="4" t="s">
        <v>739</v>
      </c>
      <c r="C1691" t="s">
        <v>17</v>
      </c>
      <c r="D1691">
        <v>329</v>
      </c>
      <c r="E1691">
        <v>168</v>
      </c>
      <c r="F1691">
        <v>190</v>
      </c>
      <c r="G1691" s="1">
        <v>0.05</v>
      </c>
      <c r="H1691" s="1">
        <v>0.05</v>
      </c>
      <c r="K1691" t="e">
        <f>_xlfn.XLOOKUP(J1691,[1]go_moves!$B:$B,[1]go_moves!$A:$A)</f>
        <v>#N/A</v>
      </c>
    </row>
    <row r="1692" spans="1:11" x14ac:dyDescent="0.25">
      <c r="A1692" s="4" t="str">
        <f>A1691</f>
        <v>Mega Blaziken0257</v>
      </c>
      <c r="C1692" t="s">
        <v>184</v>
      </c>
      <c r="K1692" t="e">
        <f>_xlfn.XLOOKUP(J1692,[1]go_moves!$B:$B,[1]go_moves!$A:$A)</f>
        <v>#N/A</v>
      </c>
    </row>
    <row r="1693" spans="1:11" x14ac:dyDescent="0.25">
      <c r="A1693" s="4" t="s">
        <v>740</v>
      </c>
      <c r="C1693" t="s">
        <v>40</v>
      </c>
      <c r="D1693">
        <v>126</v>
      </c>
      <c r="E1693">
        <v>93</v>
      </c>
      <c r="F1693">
        <v>137</v>
      </c>
      <c r="G1693" s="1">
        <v>0.2</v>
      </c>
      <c r="H1693" s="1">
        <v>0.1</v>
      </c>
      <c r="I1693" t="s">
        <v>2</v>
      </c>
      <c r="J1693" t="s">
        <v>80</v>
      </c>
      <c r="K1693">
        <f>_xlfn.XLOOKUP(J1693,[1]go_moves!$B:$B,[1]go_moves!$A:$A)</f>
        <v>83</v>
      </c>
    </row>
    <row r="1694" spans="1:11" x14ac:dyDescent="0.25">
      <c r="A1694" s="4" t="str">
        <f t="shared" ref="A1694:A1697" si="296">A1693</f>
        <v>Mudkip0258</v>
      </c>
      <c r="I1694" t="s">
        <v>46</v>
      </c>
      <c r="J1694" t="s">
        <v>243</v>
      </c>
      <c r="K1694">
        <f>_xlfn.XLOOKUP(J1694,[1]go_moves!$B:$B,[1]go_moves!$A:$A)</f>
        <v>78</v>
      </c>
    </row>
    <row r="1695" spans="1:11" x14ac:dyDescent="0.25">
      <c r="A1695" s="4" t="str">
        <f t="shared" si="296"/>
        <v>Mudkip0258</v>
      </c>
      <c r="J1695" t="s">
        <v>226</v>
      </c>
      <c r="K1695">
        <f>_xlfn.XLOOKUP(J1695,[1]go_moves!$B:$B,[1]go_moves!$A:$A)</f>
        <v>161</v>
      </c>
    </row>
    <row r="1696" spans="1:11" x14ac:dyDescent="0.25">
      <c r="A1696" s="4" t="str">
        <f t="shared" si="296"/>
        <v>Mudkip0258</v>
      </c>
      <c r="J1696" t="s">
        <v>7</v>
      </c>
      <c r="K1696" t="e">
        <f>_xlfn.XLOOKUP(J1696,[1]go_moves!$B:$B,[1]go_moves!$A:$A)</f>
        <v>#N/A</v>
      </c>
    </row>
    <row r="1697" spans="1:11" x14ac:dyDescent="0.25">
      <c r="A1697" s="4" t="str">
        <f t="shared" si="296"/>
        <v>Mudkip0258</v>
      </c>
      <c r="J1697" t="s">
        <v>8</v>
      </c>
      <c r="K1697" t="e">
        <f>_xlfn.XLOOKUP(J1697,[1]go_moves!$B:$B,[1]go_moves!$A:$A)</f>
        <v>#N/A</v>
      </c>
    </row>
    <row r="1698" spans="1:11" x14ac:dyDescent="0.25">
      <c r="A1698" s="4" t="s">
        <v>741</v>
      </c>
      <c r="C1698" t="s">
        <v>40</v>
      </c>
      <c r="D1698">
        <v>156</v>
      </c>
      <c r="E1698">
        <v>133</v>
      </c>
      <c r="F1698">
        <v>172</v>
      </c>
      <c r="G1698" s="1">
        <v>0.1</v>
      </c>
      <c r="H1698" s="1">
        <v>7.0000000000000007E-2</v>
      </c>
      <c r="I1698" t="s">
        <v>122</v>
      </c>
      <c r="J1698" t="s">
        <v>172</v>
      </c>
      <c r="K1698">
        <f>_xlfn.XLOOKUP(J1698,[1]go_moves!$B:$B,[1]go_moves!$A:$A)</f>
        <v>138</v>
      </c>
    </row>
    <row r="1699" spans="1:11" x14ac:dyDescent="0.25">
      <c r="A1699" s="4" t="str">
        <f t="shared" ref="A1699:A1702" si="297">A1698</f>
        <v>Marshtomp0259</v>
      </c>
      <c r="C1699" t="s">
        <v>121</v>
      </c>
      <c r="I1699" t="s">
        <v>46</v>
      </c>
      <c r="J1699" t="s">
        <v>243</v>
      </c>
      <c r="K1699">
        <f>_xlfn.XLOOKUP(J1699,[1]go_moves!$B:$B,[1]go_moves!$A:$A)</f>
        <v>78</v>
      </c>
    </row>
    <row r="1700" spans="1:11" x14ac:dyDescent="0.25">
      <c r="A1700" s="4" t="str">
        <f t="shared" si="297"/>
        <v>Marshtomp0259</v>
      </c>
      <c r="J1700" t="s">
        <v>229</v>
      </c>
      <c r="K1700">
        <f>_xlfn.XLOOKUP(J1700,[1]go_moves!$B:$B,[1]go_moves!$A:$A)</f>
        <v>193</v>
      </c>
    </row>
    <row r="1701" spans="1:11" x14ac:dyDescent="0.25">
      <c r="A1701" s="4" t="str">
        <f t="shared" si="297"/>
        <v>Marshtomp0259</v>
      </c>
      <c r="J1701" t="s">
        <v>7</v>
      </c>
      <c r="K1701" t="e">
        <f>_xlfn.XLOOKUP(J1701,[1]go_moves!$B:$B,[1]go_moves!$A:$A)</f>
        <v>#N/A</v>
      </c>
    </row>
    <row r="1702" spans="1:11" x14ac:dyDescent="0.25">
      <c r="A1702" s="4" t="str">
        <f t="shared" si="297"/>
        <v>Marshtomp0259</v>
      </c>
      <c r="J1702" t="s">
        <v>8</v>
      </c>
      <c r="K1702" t="e">
        <f>_xlfn.XLOOKUP(J1702,[1]go_moves!$B:$B,[1]go_moves!$A:$A)</f>
        <v>#N/A</v>
      </c>
    </row>
    <row r="1703" spans="1:11" x14ac:dyDescent="0.25">
      <c r="A1703" s="4" t="s">
        <v>742</v>
      </c>
      <c r="C1703" t="s">
        <v>40</v>
      </c>
      <c r="D1703">
        <v>208</v>
      </c>
      <c r="E1703">
        <v>175</v>
      </c>
      <c r="F1703">
        <v>225</v>
      </c>
      <c r="G1703" s="1">
        <v>0.05</v>
      </c>
      <c r="H1703" s="1">
        <v>0.05</v>
      </c>
      <c r="I1703" t="s">
        <v>122</v>
      </c>
      <c r="J1703" t="s">
        <v>134</v>
      </c>
      <c r="K1703">
        <f>_xlfn.XLOOKUP(J1703,[1]go_moves!$B:$B,[1]go_moves!$A:$A)</f>
        <v>86</v>
      </c>
    </row>
    <row r="1704" spans="1:11" x14ac:dyDescent="0.25">
      <c r="A1704" s="4" t="str">
        <f t="shared" ref="A1704:A1709" si="298">A1703</f>
        <v>Swampert0260</v>
      </c>
      <c r="C1704" t="s">
        <v>121</v>
      </c>
      <c r="I1704" t="s">
        <v>46</v>
      </c>
      <c r="J1704" t="s">
        <v>347</v>
      </c>
      <c r="K1704">
        <f>_xlfn.XLOOKUP(J1704,[1]go_moves!$B:$B,[1]go_moves!$A:$A)</f>
        <v>222</v>
      </c>
    </row>
    <row r="1705" spans="1:11" x14ac:dyDescent="0.25">
      <c r="A1705" s="4" t="str">
        <f t="shared" si="298"/>
        <v>Swampert0260</v>
      </c>
      <c r="J1705" t="s">
        <v>99</v>
      </c>
      <c r="K1705">
        <f>_xlfn.XLOOKUP(J1705,[1]go_moves!$B:$B,[1]go_moves!$A:$A)</f>
        <v>134</v>
      </c>
    </row>
    <row r="1706" spans="1:11" x14ac:dyDescent="0.25">
      <c r="A1706" s="4" t="str">
        <f t="shared" si="298"/>
        <v>Swampert0260</v>
      </c>
      <c r="J1706" t="s">
        <v>229</v>
      </c>
      <c r="K1706">
        <f>_xlfn.XLOOKUP(J1706,[1]go_moves!$B:$B,[1]go_moves!$A:$A)</f>
        <v>193</v>
      </c>
    </row>
    <row r="1707" spans="1:11" x14ac:dyDescent="0.25">
      <c r="A1707" s="4" t="str">
        <f t="shared" si="298"/>
        <v>Swampert0260</v>
      </c>
      <c r="J1707" t="s">
        <v>51</v>
      </c>
      <c r="K1707" t="e">
        <f>_xlfn.XLOOKUP(J1707,[1]go_moves!$B:$B,[1]go_moves!$A:$A)</f>
        <v>#N/A</v>
      </c>
    </row>
    <row r="1708" spans="1:11" x14ac:dyDescent="0.25">
      <c r="A1708" s="4" t="str">
        <f t="shared" si="298"/>
        <v>Swampert0260</v>
      </c>
      <c r="J1708" t="s">
        <v>7</v>
      </c>
      <c r="K1708" t="e">
        <f>_xlfn.XLOOKUP(J1708,[1]go_moves!$B:$B,[1]go_moves!$A:$A)</f>
        <v>#N/A</v>
      </c>
    </row>
    <row r="1709" spans="1:11" x14ac:dyDescent="0.25">
      <c r="A1709" s="4" t="str">
        <f t="shared" si="298"/>
        <v>Swampert0260</v>
      </c>
      <c r="J1709" t="s">
        <v>8</v>
      </c>
      <c r="K1709" t="e">
        <f>_xlfn.XLOOKUP(J1709,[1]go_moves!$B:$B,[1]go_moves!$A:$A)</f>
        <v>#N/A</v>
      </c>
    </row>
    <row r="1710" spans="1:11" x14ac:dyDescent="0.25">
      <c r="A1710" s="4" t="s">
        <v>743</v>
      </c>
      <c r="C1710" t="s">
        <v>40</v>
      </c>
      <c r="D1710">
        <v>283</v>
      </c>
      <c r="E1710">
        <v>218</v>
      </c>
      <c r="F1710">
        <v>225</v>
      </c>
      <c r="G1710" s="1">
        <v>0.05</v>
      </c>
      <c r="H1710" s="1">
        <v>0.05</v>
      </c>
      <c r="K1710" t="e">
        <f>_xlfn.XLOOKUP(J1710,[1]go_moves!$B:$B,[1]go_moves!$A:$A)</f>
        <v>#N/A</v>
      </c>
    </row>
    <row r="1711" spans="1:11" x14ac:dyDescent="0.25">
      <c r="A1711" s="4" t="str">
        <f>A1710</f>
        <v>Mega Swampert0260</v>
      </c>
      <c r="C1711" t="s">
        <v>121</v>
      </c>
      <c r="K1711" t="e">
        <f>_xlfn.XLOOKUP(J1711,[1]go_moves!$B:$B,[1]go_moves!$A:$A)</f>
        <v>#N/A</v>
      </c>
    </row>
    <row r="1712" spans="1:11" x14ac:dyDescent="0.25">
      <c r="A1712" s="4" t="s">
        <v>744</v>
      </c>
      <c r="C1712" t="s">
        <v>82</v>
      </c>
      <c r="D1712">
        <v>96</v>
      </c>
      <c r="E1712">
        <v>61</v>
      </c>
      <c r="F1712">
        <v>111</v>
      </c>
      <c r="G1712" s="1">
        <v>0.5</v>
      </c>
      <c r="H1712" s="1">
        <v>0.2</v>
      </c>
      <c r="I1712" t="s">
        <v>194</v>
      </c>
      <c r="J1712" t="s">
        <v>83</v>
      </c>
      <c r="K1712">
        <f>_xlfn.XLOOKUP(J1712,[1]go_moves!$B:$B,[1]go_moves!$A:$A)</f>
        <v>191</v>
      </c>
    </row>
    <row r="1713" spans="1:11" x14ac:dyDescent="0.25">
      <c r="A1713" s="4" t="str">
        <f t="shared" ref="A1713:A1716" si="299">A1712</f>
        <v>Poochyena0261</v>
      </c>
      <c r="I1713" t="s">
        <v>2</v>
      </c>
      <c r="J1713" t="s">
        <v>80</v>
      </c>
      <c r="K1713">
        <f>_xlfn.XLOOKUP(J1713,[1]go_moves!$B:$B,[1]go_moves!$A:$A)</f>
        <v>83</v>
      </c>
    </row>
    <row r="1714" spans="1:11" x14ac:dyDescent="0.25">
      <c r="A1714" s="4" t="str">
        <f t="shared" si="299"/>
        <v>Poochyena0261</v>
      </c>
      <c r="J1714" t="s">
        <v>92</v>
      </c>
      <c r="K1714">
        <f>_xlfn.XLOOKUP(J1714,[1]go_moves!$B:$B,[1]go_moves!$A:$A)</f>
        <v>101</v>
      </c>
    </row>
    <row r="1715" spans="1:11" x14ac:dyDescent="0.25">
      <c r="A1715" s="4" t="str">
        <f t="shared" si="299"/>
        <v>Poochyena0261</v>
      </c>
      <c r="J1715" t="s">
        <v>7</v>
      </c>
      <c r="K1715" t="e">
        <f>_xlfn.XLOOKUP(J1715,[1]go_moves!$B:$B,[1]go_moves!$A:$A)</f>
        <v>#N/A</v>
      </c>
    </row>
    <row r="1716" spans="1:11" x14ac:dyDescent="0.25">
      <c r="A1716" s="4" t="str">
        <f t="shared" si="299"/>
        <v>Poochyena0261</v>
      </c>
      <c r="J1716" t="s">
        <v>8</v>
      </c>
      <c r="K1716" t="e">
        <f>_xlfn.XLOOKUP(J1716,[1]go_moves!$B:$B,[1]go_moves!$A:$A)</f>
        <v>#N/A</v>
      </c>
    </row>
    <row r="1717" spans="1:11" x14ac:dyDescent="0.25">
      <c r="A1717" s="4" t="s">
        <v>745</v>
      </c>
      <c r="C1717" t="s">
        <v>82</v>
      </c>
      <c r="D1717">
        <v>171</v>
      </c>
      <c r="E1717">
        <v>132</v>
      </c>
      <c r="F1717">
        <v>172</v>
      </c>
      <c r="G1717" s="1">
        <v>0.2</v>
      </c>
      <c r="H1717" s="1">
        <v>7.0000000000000007E-2</v>
      </c>
      <c r="I1717" t="s">
        <v>45</v>
      </c>
      <c r="J1717" t="s">
        <v>83</v>
      </c>
      <c r="K1717">
        <f>_xlfn.XLOOKUP(J1717,[1]go_moves!$B:$B,[1]go_moves!$A:$A)</f>
        <v>191</v>
      </c>
    </row>
    <row r="1718" spans="1:11" x14ac:dyDescent="0.25">
      <c r="A1718" s="4" t="str">
        <f t="shared" ref="A1718:A1721" si="300">A1717</f>
        <v>Mightyena0262</v>
      </c>
      <c r="I1718" t="s">
        <v>24</v>
      </c>
      <c r="J1718" t="s">
        <v>110</v>
      </c>
      <c r="K1718">
        <f>_xlfn.XLOOKUP(J1718,[1]go_moves!$B:$B,[1]go_moves!$A:$A)</f>
        <v>131</v>
      </c>
    </row>
    <row r="1719" spans="1:11" x14ac:dyDescent="0.25">
      <c r="A1719" s="4" t="str">
        <f t="shared" si="300"/>
        <v>Mightyena0262</v>
      </c>
      <c r="I1719" t="s">
        <v>317</v>
      </c>
      <c r="J1719" t="s">
        <v>92</v>
      </c>
      <c r="K1719">
        <f>_xlfn.XLOOKUP(J1719,[1]go_moves!$B:$B,[1]go_moves!$A:$A)</f>
        <v>101</v>
      </c>
    </row>
    <row r="1720" spans="1:11" x14ac:dyDescent="0.25">
      <c r="A1720" s="4" t="str">
        <f t="shared" si="300"/>
        <v>Mightyena0262</v>
      </c>
      <c r="I1720" t="s">
        <v>195</v>
      </c>
      <c r="J1720" t="s">
        <v>7</v>
      </c>
      <c r="K1720" t="e">
        <f>_xlfn.XLOOKUP(J1720,[1]go_moves!$B:$B,[1]go_moves!$A:$A)</f>
        <v>#N/A</v>
      </c>
    </row>
    <row r="1721" spans="1:11" x14ac:dyDescent="0.25">
      <c r="A1721" s="4" t="str">
        <f t="shared" si="300"/>
        <v>Mightyena0262</v>
      </c>
      <c r="J1721" t="s">
        <v>8</v>
      </c>
      <c r="K1721" t="e">
        <f>_xlfn.XLOOKUP(J1721,[1]go_moves!$B:$B,[1]go_moves!$A:$A)</f>
        <v>#N/A</v>
      </c>
    </row>
    <row r="1722" spans="1:11" x14ac:dyDescent="0.25">
      <c r="A1722" s="4" t="s">
        <v>746</v>
      </c>
      <c r="C1722" t="s">
        <v>68</v>
      </c>
      <c r="D1722">
        <v>58</v>
      </c>
      <c r="E1722">
        <v>80</v>
      </c>
      <c r="F1722">
        <v>116</v>
      </c>
      <c r="G1722" s="1">
        <v>0.5</v>
      </c>
      <c r="H1722" s="1">
        <v>0.2</v>
      </c>
      <c r="I1722" t="s">
        <v>199</v>
      </c>
      <c r="J1722" t="s">
        <v>80</v>
      </c>
      <c r="K1722">
        <f>_xlfn.XLOOKUP(J1722,[1]go_moves!$B:$B,[1]go_moves!$A:$A)</f>
        <v>83</v>
      </c>
    </row>
    <row r="1723" spans="1:11" x14ac:dyDescent="0.25">
      <c r="A1723" s="4" t="str">
        <f t="shared" ref="A1723:A1726" si="301">A1722</f>
        <v>Zigzagoon0263</v>
      </c>
      <c r="I1723" t="s">
        <v>2</v>
      </c>
      <c r="J1723" t="s">
        <v>120</v>
      </c>
      <c r="K1723">
        <f>_xlfn.XLOOKUP(J1723,[1]go_moves!$B:$B,[1]go_moves!$A:$A)</f>
        <v>186</v>
      </c>
    </row>
    <row r="1724" spans="1:11" x14ac:dyDescent="0.25">
      <c r="A1724" s="4" t="str">
        <f t="shared" si="301"/>
        <v>Zigzagoon0263</v>
      </c>
      <c r="J1724" t="s">
        <v>104</v>
      </c>
      <c r="K1724">
        <f>_xlfn.XLOOKUP(J1724,[1]go_moves!$B:$B,[1]go_moves!$A:$A)</f>
        <v>123</v>
      </c>
    </row>
    <row r="1725" spans="1:11" x14ac:dyDescent="0.25">
      <c r="A1725" s="4" t="str">
        <f t="shared" si="301"/>
        <v>Zigzagoon0263</v>
      </c>
      <c r="J1725" t="s">
        <v>7</v>
      </c>
      <c r="K1725" t="e">
        <f>_xlfn.XLOOKUP(J1725,[1]go_moves!$B:$B,[1]go_moves!$A:$A)</f>
        <v>#N/A</v>
      </c>
    </row>
    <row r="1726" spans="1:11" x14ac:dyDescent="0.25">
      <c r="A1726" s="4" t="str">
        <f t="shared" si="301"/>
        <v>Zigzagoon0263</v>
      </c>
      <c r="J1726" t="s">
        <v>8</v>
      </c>
      <c r="K1726" t="e">
        <f>_xlfn.XLOOKUP(J1726,[1]go_moves!$B:$B,[1]go_moves!$A:$A)</f>
        <v>#N/A</v>
      </c>
    </row>
    <row r="1727" spans="1:11" x14ac:dyDescent="0.25">
      <c r="A1727" s="4" t="s">
        <v>747</v>
      </c>
      <c r="C1727" t="s">
        <v>82</v>
      </c>
      <c r="D1727">
        <v>58</v>
      </c>
      <c r="E1727">
        <v>80</v>
      </c>
      <c r="F1727">
        <v>116</v>
      </c>
      <c r="G1727" s="1">
        <v>0.5</v>
      </c>
      <c r="H1727" s="1">
        <v>0.2</v>
      </c>
      <c r="I1727" t="s">
        <v>2</v>
      </c>
      <c r="J1727" t="s">
        <v>79</v>
      </c>
      <c r="K1727">
        <f>_xlfn.XLOOKUP(J1727,[1]go_moves!$B:$B,[1]go_moves!$A:$A)</f>
        <v>163</v>
      </c>
    </row>
    <row r="1728" spans="1:11" x14ac:dyDescent="0.25">
      <c r="A1728" s="4" t="str">
        <f t="shared" ref="A1728:A1731" si="302">A1727</f>
        <v>Galarian Zigzagoon0263</v>
      </c>
      <c r="C1728" t="s">
        <v>68</v>
      </c>
      <c r="I1728" t="s">
        <v>348</v>
      </c>
      <c r="J1728" t="s">
        <v>80</v>
      </c>
      <c r="K1728">
        <f>_xlfn.XLOOKUP(J1728,[1]go_moves!$B:$B,[1]go_moves!$A:$A)</f>
        <v>83</v>
      </c>
    </row>
    <row r="1729" spans="1:11" x14ac:dyDescent="0.25">
      <c r="A1729" s="4" t="str">
        <f t="shared" si="302"/>
        <v>Galarian Zigzagoon0263</v>
      </c>
      <c r="J1729" t="s">
        <v>164</v>
      </c>
      <c r="K1729">
        <f>_xlfn.XLOOKUP(J1729,[1]go_moves!$B:$B,[1]go_moves!$A:$A)</f>
        <v>159</v>
      </c>
    </row>
    <row r="1730" spans="1:11" x14ac:dyDescent="0.25">
      <c r="A1730" s="4" t="str">
        <f t="shared" si="302"/>
        <v>Galarian Zigzagoon0263</v>
      </c>
      <c r="J1730" t="s">
        <v>7</v>
      </c>
      <c r="K1730" t="e">
        <f>_xlfn.XLOOKUP(J1730,[1]go_moves!$B:$B,[1]go_moves!$A:$A)</f>
        <v>#N/A</v>
      </c>
    </row>
    <row r="1731" spans="1:11" x14ac:dyDescent="0.25">
      <c r="A1731" s="4" t="str">
        <f t="shared" si="302"/>
        <v>Galarian Zigzagoon0263</v>
      </c>
      <c r="J1731" t="s">
        <v>8</v>
      </c>
      <c r="K1731" t="e">
        <f>_xlfn.XLOOKUP(J1731,[1]go_moves!$B:$B,[1]go_moves!$A:$A)</f>
        <v>#N/A</v>
      </c>
    </row>
    <row r="1732" spans="1:11" x14ac:dyDescent="0.25">
      <c r="A1732" s="4" t="s">
        <v>748</v>
      </c>
      <c r="C1732" t="s">
        <v>68</v>
      </c>
      <c r="D1732">
        <v>142</v>
      </c>
      <c r="E1732">
        <v>128</v>
      </c>
      <c r="F1732">
        <v>186</v>
      </c>
      <c r="G1732" s="1">
        <v>0.2</v>
      </c>
      <c r="H1732" s="1">
        <v>7.0000000000000007E-2</v>
      </c>
      <c r="I1732" t="s">
        <v>252</v>
      </c>
      <c r="J1732" t="s">
        <v>80</v>
      </c>
      <c r="K1732">
        <f>_xlfn.XLOOKUP(J1732,[1]go_moves!$B:$B,[1]go_moves!$A:$A)</f>
        <v>83</v>
      </c>
    </row>
    <row r="1733" spans="1:11" x14ac:dyDescent="0.25">
      <c r="A1733" s="4" t="str">
        <f t="shared" ref="A1733:A1736" si="303">A1732</f>
        <v>Linoone0264</v>
      </c>
      <c r="I1733" t="s">
        <v>2</v>
      </c>
      <c r="J1733" t="s">
        <v>120</v>
      </c>
      <c r="K1733">
        <f>_xlfn.XLOOKUP(J1733,[1]go_moves!$B:$B,[1]go_moves!$A:$A)</f>
        <v>186</v>
      </c>
    </row>
    <row r="1734" spans="1:11" x14ac:dyDescent="0.25">
      <c r="A1734" s="4" t="str">
        <f t="shared" si="303"/>
        <v>Linoone0264</v>
      </c>
      <c r="J1734" t="s">
        <v>286</v>
      </c>
      <c r="K1734">
        <f>_xlfn.XLOOKUP(J1734,[1]go_moves!$B:$B,[1]go_moves!$A:$A)</f>
        <v>122</v>
      </c>
    </row>
    <row r="1735" spans="1:11" x14ac:dyDescent="0.25">
      <c r="A1735" s="4" t="str">
        <f t="shared" si="303"/>
        <v>Linoone0264</v>
      </c>
      <c r="J1735" t="s">
        <v>7</v>
      </c>
      <c r="K1735" t="e">
        <f>_xlfn.XLOOKUP(J1735,[1]go_moves!$B:$B,[1]go_moves!$A:$A)</f>
        <v>#N/A</v>
      </c>
    </row>
    <row r="1736" spans="1:11" x14ac:dyDescent="0.25">
      <c r="A1736" s="4" t="str">
        <f t="shared" si="303"/>
        <v>Linoone0264</v>
      </c>
      <c r="J1736" t="s">
        <v>8</v>
      </c>
      <c r="K1736" t="e">
        <f>_xlfn.XLOOKUP(J1736,[1]go_moves!$B:$B,[1]go_moves!$A:$A)</f>
        <v>#N/A</v>
      </c>
    </row>
    <row r="1737" spans="1:11" x14ac:dyDescent="0.25">
      <c r="A1737" s="4" t="s">
        <v>749</v>
      </c>
      <c r="C1737" t="s">
        <v>82</v>
      </c>
      <c r="D1737">
        <v>142</v>
      </c>
      <c r="E1737">
        <v>128</v>
      </c>
      <c r="F1737">
        <v>186</v>
      </c>
      <c r="G1737" s="1">
        <v>0.2</v>
      </c>
      <c r="H1737" s="1">
        <v>7.0000000000000007E-2</v>
      </c>
      <c r="I1737" t="s">
        <v>235</v>
      </c>
      <c r="J1737" t="s">
        <v>79</v>
      </c>
      <c r="K1737">
        <f>_xlfn.XLOOKUP(J1737,[1]go_moves!$B:$B,[1]go_moves!$A:$A)</f>
        <v>163</v>
      </c>
    </row>
    <row r="1738" spans="1:11" x14ac:dyDescent="0.25">
      <c r="A1738" s="4" t="str">
        <f t="shared" ref="A1738:A1741" si="304">A1737</f>
        <v>Galarian Linoone0264</v>
      </c>
      <c r="C1738" t="s">
        <v>68</v>
      </c>
      <c r="I1738" t="s">
        <v>194</v>
      </c>
      <c r="J1738" t="s">
        <v>80</v>
      </c>
      <c r="K1738">
        <f>_xlfn.XLOOKUP(J1738,[1]go_moves!$B:$B,[1]go_moves!$A:$A)</f>
        <v>83</v>
      </c>
    </row>
    <row r="1739" spans="1:11" x14ac:dyDescent="0.25">
      <c r="A1739" s="4" t="str">
        <f t="shared" si="304"/>
        <v>Galarian Linoone0264</v>
      </c>
      <c r="J1739" t="s">
        <v>98</v>
      </c>
      <c r="K1739">
        <f>_xlfn.XLOOKUP(J1739,[1]go_moves!$B:$B,[1]go_moves!$A:$A)</f>
        <v>135</v>
      </c>
    </row>
    <row r="1740" spans="1:11" x14ac:dyDescent="0.25">
      <c r="A1740" s="4" t="str">
        <f t="shared" si="304"/>
        <v>Galarian Linoone0264</v>
      </c>
      <c r="J1740" t="s">
        <v>7</v>
      </c>
      <c r="K1740" t="e">
        <f>_xlfn.XLOOKUP(J1740,[1]go_moves!$B:$B,[1]go_moves!$A:$A)</f>
        <v>#N/A</v>
      </c>
    </row>
    <row r="1741" spans="1:11" x14ac:dyDescent="0.25">
      <c r="A1741" s="4" t="str">
        <f t="shared" si="304"/>
        <v>Galarian Linoone0264</v>
      </c>
      <c r="J1741" t="s">
        <v>8</v>
      </c>
      <c r="K1741" t="e">
        <f>_xlfn.XLOOKUP(J1741,[1]go_moves!$B:$B,[1]go_moves!$A:$A)</f>
        <v>#N/A</v>
      </c>
    </row>
    <row r="1742" spans="1:11" x14ac:dyDescent="0.25">
      <c r="A1742" s="4" t="s">
        <v>750</v>
      </c>
      <c r="C1742" t="s">
        <v>52</v>
      </c>
      <c r="D1742">
        <v>75</v>
      </c>
      <c r="E1742">
        <v>59</v>
      </c>
      <c r="F1742">
        <v>128</v>
      </c>
      <c r="G1742" s="1">
        <v>0.5</v>
      </c>
      <c r="H1742" s="1">
        <v>0.2</v>
      </c>
      <c r="I1742" t="s">
        <v>53</v>
      </c>
      <c r="J1742" t="s">
        <v>54</v>
      </c>
      <c r="K1742">
        <f>_xlfn.XLOOKUP(J1742,[1]go_moves!$B:$B,[1]go_moves!$A:$A)</f>
        <v>165</v>
      </c>
    </row>
    <row r="1743" spans="1:11" x14ac:dyDescent="0.25">
      <c r="A1743" s="4" t="str">
        <f>A1742</f>
        <v>Wurmple0265</v>
      </c>
      <c r="I1743" t="s">
        <v>2</v>
      </c>
      <c r="K1743" t="e">
        <f>_xlfn.XLOOKUP(J1743,[1]go_moves!$B:$B,[1]go_moves!$A:$A)</f>
        <v>#N/A</v>
      </c>
    </row>
    <row r="1744" spans="1:11" x14ac:dyDescent="0.25">
      <c r="A1744" s="4" t="s">
        <v>751</v>
      </c>
      <c r="C1744" t="s">
        <v>52</v>
      </c>
      <c r="D1744">
        <v>60</v>
      </c>
      <c r="E1744">
        <v>77</v>
      </c>
      <c r="F1744">
        <v>137</v>
      </c>
      <c r="G1744" s="1">
        <v>0.25</v>
      </c>
      <c r="H1744" s="1">
        <v>0.09</v>
      </c>
      <c r="I1744" t="s">
        <v>53</v>
      </c>
      <c r="J1744" t="s">
        <v>54</v>
      </c>
      <c r="K1744">
        <f>_xlfn.XLOOKUP(J1744,[1]go_moves!$B:$B,[1]go_moves!$A:$A)</f>
        <v>165</v>
      </c>
    </row>
    <row r="1745" spans="1:11" x14ac:dyDescent="0.25">
      <c r="A1745" s="4" t="str">
        <f>A1744</f>
        <v>Silcoon0266</v>
      </c>
      <c r="I1745" t="s">
        <v>61</v>
      </c>
      <c r="K1745" t="e">
        <f>_xlfn.XLOOKUP(J1745,[1]go_moves!$B:$B,[1]go_moves!$A:$A)</f>
        <v>#N/A</v>
      </c>
    </row>
    <row r="1746" spans="1:11" x14ac:dyDescent="0.25">
      <c r="A1746" s="4" t="s">
        <v>752</v>
      </c>
      <c r="C1746" t="s">
        <v>52</v>
      </c>
      <c r="D1746">
        <v>189</v>
      </c>
      <c r="E1746">
        <v>98</v>
      </c>
      <c r="F1746">
        <v>155</v>
      </c>
      <c r="G1746" s="2">
        <v>0.125</v>
      </c>
      <c r="H1746" s="1">
        <v>0.06</v>
      </c>
      <c r="I1746" t="s">
        <v>62</v>
      </c>
      <c r="J1746" t="s">
        <v>70</v>
      </c>
      <c r="K1746">
        <f>_xlfn.XLOOKUP(J1746,[1]go_moves!$B:$B,[1]go_moves!$A:$A)</f>
        <v>156</v>
      </c>
    </row>
    <row r="1747" spans="1:11" x14ac:dyDescent="0.25">
      <c r="A1747" s="4" t="str">
        <f t="shared" ref="A1747:A1748" si="305">A1746</f>
        <v>Beautifly0267</v>
      </c>
      <c r="C1747" t="s">
        <v>28</v>
      </c>
      <c r="I1747" t="s">
        <v>56</v>
      </c>
      <c r="J1747" t="s">
        <v>58</v>
      </c>
      <c r="K1747">
        <f>_xlfn.XLOOKUP(J1747,[1]go_moves!$B:$B,[1]go_moves!$A:$A)</f>
        <v>100</v>
      </c>
    </row>
    <row r="1748" spans="1:11" x14ac:dyDescent="0.25">
      <c r="A1748" s="4" t="str">
        <f t="shared" si="305"/>
        <v>Beautifly0267</v>
      </c>
      <c r="J1748" t="s">
        <v>170</v>
      </c>
      <c r="K1748">
        <f>_xlfn.XLOOKUP(J1748,[1]go_moves!$B:$B,[1]go_moves!$A:$A)</f>
        <v>181</v>
      </c>
    </row>
    <row r="1749" spans="1:11" x14ac:dyDescent="0.25">
      <c r="A1749" s="4" t="s">
        <v>753</v>
      </c>
      <c r="C1749" t="s">
        <v>52</v>
      </c>
      <c r="D1749">
        <v>60</v>
      </c>
      <c r="E1749">
        <v>77</v>
      </c>
      <c r="F1749">
        <v>137</v>
      </c>
      <c r="G1749" s="1">
        <v>0.25</v>
      </c>
      <c r="H1749" s="1">
        <v>0.09</v>
      </c>
      <c r="I1749" t="s">
        <v>53</v>
      </c>
      <c r="J1749" t="s">
        <v>54</v>
      </c>
      <c r="K1749">
        <f>_xlfn.XLOOKUP(J1749,[1]go_moves!$B:$B,[1]go_moves!$A:$A)</f>
        <v>165</v>
      </c>
    </row>
    <row r="1750" spans="1:11" x14ac:dyDescent="0.25">
      <c r="A1750" s="4" t="str">
        <f>A1749</f>
        <v>Cascoon0268</v>
      </c>
      <c r="I1750" t="s">
        <v>61</v>
      </c>
      <c r="K1750" t="e">
        <f>_xlfn.XLOOKUP(J1750,[1]go_moves!$B:$B,[1]go_moves!$A:$A)</f>
        <v>#N/A</v>
      </c>
    </row>
    <row r="1751" spans="1:11" x14ac:dyDescent="0.25">
      <c r="A1751" s="4" t="s">
        <v>754</v>
      </c>
      <c r="C1751" t="s">
        <v>52</v>
      </c>
      <c r="D1751">
        <v>98</v>
      </c>
      <c r="E1751">
        <v>162</v>
      </c>
      <c r="F1751">
        <v>155</v>
      </c>
      <c r="G1751" s="2">
        <v>0.125</v>
      </c>
      <c r="H1751" s="1">
        <v>0.06</v>
      </c>
      <c r="I1751" t="s">
        <v>55</v>
      </c>
      <c r="J1751" t="s">
        <v>58</v>
      </c>
      <c r="K1751">
        <f>_xlfn.XLOOKUP(J1751,[1]go_moves!$B:$B,[1]go_moves!$A:$A)</f>
        <v>100</v>
      </c>
    </row>
    <row r="1752" spans="1:11" x14ac:dyDescent="0.25">
      <c r="A1752" s="4" t="str">
        <f t="shared" ref="A1752:A1753" si="306">A1751</f>
        <v>Dustox0269</v>
      </c>
      <c r="C1752" t="s">
        <v>1</v>
      </c>
      <c r="I1752" t="s">
        <v>56</v>
      </c>
      <c r="J1752" t="s">
        <v>170</v>
      </c>
      <c r="K1752">
        <f>_xlfn.XLOOKUP(J1752,[1]go_moves!$B:$B,[1]go_moves!$A:$A)</f>
        <v>181</v>
      </c>
    </row>
    <row r="1753" spans="1:11" x14ac:dyDescent="0.25">
      <c r="A1753" s="4" t="str">
        <f t="shared" si="306"/>
        <v>Dustox0269</v>
      </c>
      <c r="J1753" t="s">
        <v>6</v>
      </c>
      <c r="K1753">
        <f>_xlfn.XLOOKUP(J1753,[1]go_moves!$B:$B,[1]go_moves!$A:$A)</f>
        <v>133</v>
      </c>
    </row>
    <row r="1754" spans="1:11" x14ac:dyDescent="0.25">
      <c r="A1754" s="4" t="s">
        <v>755</v>
      </c>
      <c r="C1754" t="s">
        <v>40</v>
      </c>
      <c r="D1754">
        <v>71</v>
      </c>
      <c r="E1754">
        <v>77</v>
      </c>
      <c r="F1754">
        <v>120</v>
      </c>
      <c r="G1754" s="1">
        <v>0.5</v>
      </c>
      <c r="H1754" s="1">
        <v>0.2</v>
      </c>
      <c r="I1754" t="s">
        <v>10</v>
      </c>
      <c r="J1754" t="s">
        <v>181</v>
      </c>
      <c r="K1754">
        <f>_xlfn.XLOOKUP(J1754,[1]go_moves!$B:$B,[1]go_moves!$A:$A)</f>
        <v>103</v>
      </c>
    </row>
    <row r="1755" spans="1:11" x14ac:dyDescent="0.25">
      <c r="A1755" s="4" t="str">
        <f>A1754</f>
        <v>Lotad0270</v>
      </c>
      <c r="C1755" t="s">
        <v>0</v>
      </c>
      <c r="I1755" t="s">
        <v>46</v>
      </c>
      <c r="J1755" t="s">
        <v>265</v>
      </c>
      <c r="K1755">
        <f>_xlfn.XLOOKUP(J1755,[1]go_moves!$B:$B,[1]go_moves!$A:$A)</f>
        <v>187</v>
      </c>
    </row>
    <row r="1756" spans="1:11" x14ac:dyDescent="0.25">
      <c r="A1756" s="4" t="s">
        <v>756</v>
      </c>
      <c r="C1756" t="s">
        <v>40</v>
      </c>
      <c r="D1756">
        <v>112</v>
      </c>
      <c r="E1756">
        <v>119</v>
      </c>
      <c r="F1756">
        <v>155</v>
      </c>
      <c r="G1756" s="1">
        <v>0.25</v>
      </c>
      <c r="H1756" s="1">
        <v>0.09</v>
      </c>
      <c r="I1756" t="s">
        <v>41</v>
      </c>
      <c r="J1756" t="s">
        <v>181</v>
      </c>
      <c r="K1756">
        <f>_xlfn.XLOOKUP(J1756,[1]go_moves!$B:$B,[1]go_moves!$A:$A)</f>
        <v>103</v>
      </c>
    </row>
    <row r="1757" spans="1:11" x14ac:dyDescent="0.25">
      <c r="A1757" s="4" t="str">
        <f t="shared" ref="A1757:A1758" si="307">A1756</f>
        <v>Lombre0271</v>
      </c>
      <c r="C1757" t="s">
        <v>0</v>
      </c>
      <c r="I1757" t="s">
        <v>10</v>
      </c>
      <c r="J1757" t="s">
        <v>120</v>
      </c>
      <c r="K1757">
        <f>_xlfn.XLOOKUP(J1757,[1]go_moves!$B:$B,[1]go_moves!$A:$A)</f>
        <v>186</v>
      </c>
    </row>
    <row r="1758" spans="1:11" x14ac:dyDescent="0.25">
      <c r="A1758" s="4" t="str">
        <f t="shared" si="307"/>
        <v>Lombre0271</v>
      </c>
      <c r="J1758" t="s">
        <v>48</v>
      </c>
      <c r="K1758">
        <f>_xlfn.XLOOKUP(J1758,[1]go_moves!$B:$B,[1]go_moves!$A:$A)</f>
        <v>93</v>
      </c>
    </row>
    <row r="1759" spans="1:11" x14ac:dyDescent="0.25">
      <c r="A1759" s="4" t="s">
        <v>757</v>
      </c>
      <c r="C1759" t="s">
        <v>40</v>
      </c>
      <c r="D1759">
        <v>173</v>
      </c>
      <c r="E1759">
        <v>176</v>
      </c>
      <c r="F1759">
        <v>190</v>
      </c>
      <c r="G1759" s="2">
        <v>0.125</v>
      </c>
      <c r="H1759" s="1">
        <v>0.06</v>
      </c>
      <c r="I1759" t="s">
        <v>41</v>
      </c>
      <c r="J1759" t="s">
        <v>130</v>
      </c>
      <c r="K1759">
        <f>_xlfn.XLOOKUP(J1759,[1]go_moves!$B:$B,[1]go_moves!$A:$A)</f>
        <v>94</v>
      </c>
    </row>
    <row r="1760" spans="1:11" x14ac:dyDescent="0.25">
      <c r="A1760" s="4" t="str">
        <f t="shared" ref="A1760:A1764" si="308">A1759</f>
        <v>Ludicolo0272</v>
      </c>
      <c r="C1760" t="s">
        <v>0</v>
      </c>
      <c r="I1760" t="s">
        <v>10</v>
      </c>
      <c r="J1760" t="s">
        <v>265</v>
      </c>
      <c r="K1760">
        <f>_xlfn.XLOOKUP(J1760,[1]go_moves!$B:$B,[1]go_moves!$A:$A)</f>
        <v>187</v>
      </c>
    </row>
    <row r="1761" spans="1:11" x14ac:dyDescent="0.25">
      <c r="A1761" s="4" t="str">
        <f t="shared" si="308"/>
        <v>Ludicolo0272</v>
      </c>
      <c r="J1761" t="s">
        <v>47</v>
      </c>
      <c r="K1761">
        <f>_xlfn.XLOOKUP(J1761,[1]go_moves!$B:$B,[1]go_moves!$A:$A)</f>
        <v>147</v>
      </c>
    </row>
    <row r="1762" spans="1:11" x14ac:dyDescent="0.25">
      <c r="A1762" s="4" t="str">
        <f t="shared" si="308"/>
        <v>Ludicolo0272</v>
      </c>
      <c r="J1762" t="s">
        <v>48</v>
      </c>
      <c r="K1762">
        <f>_xlfn.XLOOKUP(J1762,[1]go_moves!$B:$B,[1]go_moves!$A:$A)</f>
        <v>93</v>
      </c>
    </row>
    <row r="1763" spans="1:11" x14ac:dyDescent="0.25">
      <c r="A1763" s="4" t="str">
        <f t="shared" si="308"/>
        <v>Ludicolo0272</v>
      </c>
      <c r="J1763" t="s">
        <v>327</v>
      </c>
      <c r="K1763">
        <f>_xlfn.XLOOKUP(J1763,[1]go_moves!$B:$B,[1]go_moves!$A:$A)</f>
        <v>245</v>
      </c>
    </row>
    <row r="1764" spans="1:11" x14ac:dyDescent="0.25">
      <c r="A1764" s="4" t="str">
        <f t="shared" si="308"/>
        <v>Ludicolo0272</v>
      </c>
      <c r="J1764" t="s">
        <v>11</v>
      </c>
      <c r="K1764">
        <f>_xlfn.XLOOKUP(J1764,[1]go_moves!$B:$B,[1]go_moves!$A:$A)</f>
        <v>153</v>
      </c>
    </row>
    <row r="1765" spans="1:11" x14ac:dyDescent="0.25">
      <c r="A1765" s="4" t="s">
        <v>758</v>
      </c>
      <c r="C1765" t="s">
        <v>0</v>
      </c>
      <c r="D1765">
        <v>71</v>
      </c>
      <c r="E1765">
        <v>77</v>
      </c>
      <c r="F1765">
        <v>120</v>
      </c>
      <c r="G1765" s="1">
        <v>0.5</v>
      </c>
      <c r="H1765" s="1">
        <v>0.2</v>
      </c>
      <c r="I1765" t="s">
        <v>217</v>
      </c>
      <c r="J1765" t="s">
        <v>265</v>
      </c>
      <c r="K1765">
        <f>_xlfn.XLOOKUP(J1765,[1]go_moves!$B:$B,[1]go_moves!$A:$A)</f>
        <v>187</v>
      </c>
    </row>
    <row r="1766" spans="1:11" x14ac:dyDescent="0.25">
      <c r="A1766" s="4" t="str">
        <f t="shared" ref="A1766:A1769" si="309">A1765</f>
        <v>Seedot0273</v>
      </c>
      <c r="I1766" t="s">
        <v>69</v>
      </c>
      <c r="J1766" t="s">
        <v>175</v>
      </c>
      <c r="K1766">
        <f>_xlfn.XLOOKUP(J1766,[1]go_moves!$B:$B,[1]go_moves!$A:$A)</f>
        <v>192</v>
      </c>
    </row>
    <row r="1767" spans="1:11" x14ac:dyDescent="0.25">
      <c r="A1767" s="4" t="str">
        <f t="shared" si="309"/>
        <v>Seedot0273</v>
      </c>
      <c r="J1767" t="s">
        <v>120</v>
      </c>
      <c r="K1767">
        <f>_xlfn.XLOOKUP(J1767,[1]go_moves!$B:$B,[1]go_moves!$A:$A)</f>
        <v>186</v>
      </c>
    </row>
    <row r="1768" spans="1:11" x14ac:dyDescent="0.25">
      <c r="A1768" s="4" t="str">
        <f t="shared" si="309"/>
        <v>Seedot0273</v>
      </c>
      <c r="J1768" t="s">
        <v>7</v>
      </c>
      <c r="K1768" t="e">
        <f>_xlfn.XLOOKUP(J1768,[1]go_moves!$B:$B,[1]go_moves!$A:$A)</f>
        <v>#N/A</v>
      </c>
    </row>
    <row r="1769" spans="1:11" x14ac:dyDescent="0.25">
      <c r="A1769" s="4" t="str">
        <f t="shared" si="309"/>
        <v>Seedot0273</v>
      </c>
      <c r="J1769" t="s">
        <v>8</v>
      </c>
      <c r="K1769" t="e">
        <f>_xlfn.XLOOKUP(J1769,[1]go_moves!$B:$B,[1]go_moves!$A:$A)</f>
        <v>#N/A</v>
      </c>
    </row>
    <row r="1770" spans="1:11" x14ac:dyDescent="0.25">
      <c r="A1770" s="4" t="s">
        <v>759</v>
      </c>
      <c r="C1770" t="s">
        <v>0</v>
      </c>
      <c r="D1770">
        <v>134</v>
      </c>
      <c r="E1770">
        <v>78</v>
      </c>
      <c r="F1770">
        <v>172</v>
      </c>
      <c r="G1770" s="1">
        <v>0.25</v>
      </c>
      <c r="H1770" s="1">
        <v>0.09</v>
      </c>
      <c r="I1770" t="s">
        <v>158</v>
      </c>
      <c r="J1770" t="s">
        <v>175</v>
      </c>
      <c r="K1770">
        <f>_xlfn.XLOOKUP(J1770,[1]go_moves!$B:$B,[1]go_moves!$A:$A)</f>
        <v>192</v>
      </c>
    </row>
    <row r="1771" spans="1:11" x14ac:dyDescent="0.25">
      <c r="A1771" s="4" t="str">
        <f t="shared" ref="A1771:A1774" si="310">A1770</f>
        <v>Nuzleaf0274</v>
      </c>
      <c r="C1771" t="s">
        <v>82</v>
      </c>
      <c r="I1771" t="s">
        <v>10</v>
      </c>
      <c r="J1771" t="s">
        <v>120</v>
      </c>
      <c r="K1771">
        <f>_xlfn.XLOOKUP(J1771,[1]go_moves!$B:$B,[1]go_moves!$A:$A)</f>
        <v>186</v>
      </c>
    </row>
    <row r="1772" spans="1:11" x14ac:dyDescent="0.25">
      <c r="A1772" s="4" t="str">
        <f t="shared" si="310"/>
        <v>Nuzleaf0274</v>
      </c>
      <c r="J1772" t="s">
        <v>219</v>
      </c>
      <c r="K1772">
        <f>_xlfn.XLOOKUP(J1772,[1]go_moves!$B:$B,[1]go_moves!$A:$A)</f>
        <v>154</v>
      </c>
    </row>
    <row r="1773" spans="1:11" x14ac:dyDescent="0.25">
      <c r="A1773" s="4" t="str">
        <f t="shared" si="310"/>
        <v>Nuzleaf0274</v>
      </c>
      <c r="J1773" t="s">
        <v>7</v>
      </c>
      <c r="K1773" t="e">
        <f>_xlfn.XLOOKUP(J1773,[1]go_moves!$B:$B,[1]go_moves!$A:$A)</f>
        <v>#N/A</v>
      </c>
    </row>
    <row r="1774" spans="1:11" x14ac:dyDescent="0.25">
      <c r="A1774" s="4" t="str">
        <f t="shared" si="310"/>
        <v>Nuzleaf0274</v>
      </c>
      <c r="J1774" t="s">
        <v>8</v>
      </c>
      <c r="K1774" t="e">
        <f>_xlfn.XLOOKUP(J1774,[1]go_moves!$B:$B,[1]go_moves!$A:$A)</f>
        <v>#N/A</v>
      </c>
    </row>
    <row r="1775" spans="1:11" x14ac:dyDescent="0.25">
      <c r="A1775" s="4" t="s">
        <v>760</v>
      </c>
      <c r="C1775" t="s">
        <v>0</v>
      </c>
      <c r="D1775">
        <v>200</v>
      </c>
      <c r="E1775">
        <v>121</v>
      </c>
      <c r="F1775">
        <v>207</v>
      </c>
      <c r="G1775" s="2">
        <v>0.125</v>
      </c>
      <c r="H1775" s="1">
        <v>0.06</v>
      </c>
      <c r="I1775" t="s">
        <v>158</v>
      </c>
      <c r="J1775" t="s">
        <v>175</v>
      </c>
      <c r="K1775">
        <f>_xlfn.XLOOKUP(J1775,[1]go_moves!$B:$B,[1]go_moves!$A:$A)</f>
        <v>192</v>
      </c>
    </row>
    <row r="1776" spans="1:11" x14ac:dyDescent="0.25">
      <c r="A1776" s="4" t="str">
        <f t="shared" ref="A1776:A1780" si="311">A1775</f>
        <v>Shiftry0275</v>
      </c>
      <c r="C1776" t="s">
        <v>82</v>
      </c>
      <c r="I1776" t="s">
        <v>10</v>
      </c>
      <c r="J1776" t="s">
        <v>77</v>
      </c>
      <c r="K1776">
        <f>_xlfn.XLOOKUP(J1776,[1]go_moves!$B:$B,[1]go_moves!$A:$A)</f>
        <v>157</v>
      </c>
    </row>
    <row r="1777" spans="1:11" x14ac:dyDescent="0.25">
      <c r="A1777" s="4" t="str">
        <f t="shared" si="311"/>
        <v>Shiftry0275</v>
      </c>
      <c r="I1777" t="s">
        <v>194</v>
      </c>
      <c r="J1777" t="s">
        <v>219</v>
      </c>
      <c r="K1777">
        <f>_xlfn.XLOOKUP(J1777,[1]go_moves!$B:$B,[1]go_moves!$A:$A)</f>
        <v>154</v>
      </c>
    </row>
    <row r="1778" spans="1:11" x14ac:dyDescent="0.25">
      <c r="A1778" s="4" t="str">
        <f t="shared" si="311"/>
        <v>Shiftry0275</v>
      </c>
      <c r="I1778" t="s">
        <v>349</v>
      </c>
      <c r="J1778" t="s">
        <v>220</v>
      </c>
      <c r="K1778">
        <f>_xlfn.XLOOKUP(J1778,[1]go_moves!$B:$B,[1]go_moves!$A:$A)</f>
        <v>218</v>
      </c>
    </row>
    <row r="1779" spans="1:11" x14ac:dyDescent="0.25">
      <c r="A1779" s="4" t="str">
        <f t="shared" si="311"/>
        <v>Shiftry0275</v>
      </c>
      <c r="J1779" t="s">
        <v>7</v>
      </c>
      <c r="K1779" t="e">
        <f>_xlfn.XLOOKUP(J1779,[1]go_moves!$B:$B,[1]go_moves!$A:$A)</f>
        <v>#N/A</v>
      </c>
    </row>
    <row r="1780" spans="1:11" x14ac:dyDescent="0.25">
      <c r="A1780" s="4" t="str">
        <f t="shared" si="311"/>
        <v>Shiftry0275</v>
      </c>
      <c r="J1780" t="s">
        <v>8</v>
      </c>
      <c r="K1780" t="e">
        <f>_xlfn.XLOOKUP(J1780,[1]go_moves!$B:$B,[1]go_moves!$A:$A)</f>
        <v>#N/A</v>
      </c>
    </row>
    <row r="1781" spans="1:11" x14ac:dyDescent="0.25">
      <c r="A1781" s="4" t="s">
        <v>761</v>
      </c>
      <c r="C1781" t="s">
        <v>68</v>
      </c>
      <c r="D1781">
        <v>106</v>
      </c>
      <c r="E1781">
        <v>61</v>
      </c>
      <c r="F1781">
        <v>120</v>
      </c>
      <c r="G1781" s="1">
        <v>0.5</v>
      </c>
      <c r="H1781" s="1">
        <v>0.2</v>
      </c>
      <c r="I1781" t="s">
        <v>86</v>
      </c>
      <c r="J1781" t="s">
        <v>64</v>
      </c>
      <c r="K1781">
        <f>_xlfn.XLOOKUP(J1781,[1]go_moves!$B:$B,[1]go_moves!$A:$A)</f>
        <v>96</v>
      </c>
    </row>
    <row r="1782" spans="1:11" x14ac:dyDescent="0.25">
      <c r="A1782" s="4" t="str">
        <f>A1781</f>
        <v>Taillow0276</v>
      </c>
      <c r="C1782" t="s">
        <v>28</v>
      </c>
      <c r="I1782" t="s">
        <v>69</v>
      </c>
      <c r="K1782" t="e">
        <f>_xlfn.XLOOKUP(J1782,[1]go_moves!$B:$B,[1]go_moves!$A:$A)</f>
        <v>#N/A</v>
      </c>
    </row>
    <row r="1783" spans="1:11" x14ac:dyDescent="0.25">
      <c r="A1783" s="4" t="s">
        <v>762</v>
      </c>
      <c r="C1783" t="s">
        <v>68</v>
      </c>
      <c r="D1783">
        <v>185</v>
      </c>
      <c r="E1783">
        <v>124</v>
      </c>
      <c r="F1783">
        <v>155</v>
      </c>
      <c r="G1783" s="1">
        <v>0.2</v>
      </c>
      <c r="H1783" s="1">
        <v>7.0000000000000007E-2</v>
      </c>
      <c r="I1783" t="s">
        <v>72</v>
      </c>
      <c r="J1783" t="s">
        <v>64</v>
      </c>
      <c r="K1783">
        <f>_xlfn.XLOOKUP(J1783,[1]go_moves!$B:$B,[1]go_moves!$A:$A)</f>
        <v>96</v>
      </c>
    </row>
    <row r="1784" spans="1:11" x14ac:dyDescent="0.25">
      <c r="A1784" s="4" t="str">
        <f t="shared" ref="A1784:A1785" si="312">A1783</f>
        <v>Swellow0277</v>
      </c>
      <c r="C1784" t="s">
        <v>28</v>
      </c>
      <c r="I1784" t="s">
        <v>73</v>
      </c>
      <c r="J1784" t="s">
        <v>75</v>
      </c>
      <c r="K1784">
        <f>_xlfn.XLOOKUP(J1784,[1]go_moves!$B:$B,[1]go_moves!$A:$A)</f>
        <v>177</v>
      </c>
    </row>
    <row r="1785" spans="1:11" x14ac:dyDescent="0.25">
      <c r="A1785" s="4" t="str">
        <f t="shared" si="312"/>
        <v>Swellow0277</v>
      </c>
      <c r="J1785" t="s">
        <v>88</v>
      </c>
      <c r="K1785">
        <f>_xlfn.XLOOKUP(J1785,[1]go_moves!$B:$B,[1]go_moves!$A:$A)</f>
        <v>178</v>
      </c>
    </row>
    <row r="1786" spans="1:11" x14ac:dyDescent="0.25">
      <c r="A1786" s="4" t="s">
        <v>763</v>
      </c>
      <c r="C1786" t="s">
        <v>40</v>
      </c>
      <c r="D1786">
        <v>106</v>
      </c>
      <c r="E1786">
        <v>61</v>
      </c>
      <c r="F1786">
        <v>120</v>
      </c>
      <c r="G1786" s="1">
        <v>0.5</v>
      </c>
      <c r="H1786" s="1">
        <v>0.2</v>
      </c>
      <c r="I1786" t="s">
        <v>69</v>
      </c>
      <c r="J1786" t="s">
        <v>70</v>
      </c>
      <c r="K1786">
        <f>_xlfn.XLOOKUP(J1786,[1]go_moves!$B:$B,[1]go_moves!$A:$A)</f>
        <v>156</v>
      </c>
    </row>
    <row r="1787" spans="1:11" x14ac:dyDescent="0.25">
      <c r="A1787" s="4" t="str">
        <f t="shared" ref="A1787:A1788" si="313">A1786</f>
        <v>Wingull0278</v>
      </c>
      <c r="C1787" t="s">
        <v>28</v>
      </c>
      <c r="I1787" t="s">
        <v>46</v>
      </c>
      <c r="J1787" t="s">
        <v>48</v>
      </c>
      <c r="K1787">
        <f>_xlfn.XLOOKUP(J1787,[1]go_moves!$B:$B,[1]go_moves!$A:$A)</f>
        <v>93</v>
      </c>
    </row>
    <row r="1788" spans="1:11" x14ac:dyDescent="0.25">
      <c r="A1788" s="4" t="str">
        <f t="shared" si="313"/>
        <v>Wingull0278</v>
      </c>
      <c r="J1788" t="s">
        <v>44</v>
      </c>
      <c r="K1788">
        <f>_xlfn.XLOOKUP(J1788,[1]go_moves!$B:$B,[1]go_moves!$A:$A)</f>
        <v>145</v>
      </c>
    </row>
    <row r="1789" spans="1:11" x14ac:dyDescent="0.25">
      <c r="A1789" s="4" t="s">
        <v>764</v>
      </c>
      <c r="C1789" t="s">
        <v>40</v>
      </c>
      <c r="D1789">
        <v>175</v>
      </c>
      <c r="E1789">
        <v>174</v>
      </c>
      <c r="F1789">
        <v>155</v>
      </c>
      <c r="G1789" s="1">
        <v>0.2</v>
      </c>
      <c r="H1789" s="1">
        <v>7.0000000000000007E-2</v>
      </c>
      <c r="I1789" t="s">
        <v>46</v>
      </c>
      <c r="J1789" t="s">
        <v>130</v>
      </c>
      <c r="K1789">
        <f>_xlfn.XLOOKUP(J1789,[1]go_moves!$B:$B,[1]go_moves!$A:$A)</f>
        <v>94</v>
      </c>
    </row>
    <row r="1790" spans="1:11" x14ac:dyDescent="0.25">
      <c r="A1790" s="4" t="str">
        <f t="shared" ref="A1790:A1792" si="314">A1789</f>
        <v>Pelipper0279</v>
      </c>
      <c r="C1790" t="s">
        <v>28</v>
      </c>
      <c r="I1790" t="s">
        <v>73</v>
      </c>
      <c r="J1790" t="s">
        <v>77</v>
      </c>
      <c r="K1790">
        <f>_xlfn.XLOOKUP(J1790,[1]go_moves!$B:$B,[1]go_moves!$A:$A)</f>
        <v>157</v>
      </c>
    </row>
    <row r="1791" spans="1:11" x14ac:dyDescent="0.25">
      <c r="A1791" s="4" t="str">
        <f t="shared" si="314"/>
        <v>Pelipper0279</v>
      </c>
      <c r="J1791" t="s">
        <v>47</v>
      </c>
      <c r="K1791">
        <f>_xlfn.XLOOKUP(J1791,[1]go_moves!$B:$B,[1]go_moves!$A:$A)</f>
        <v>147</v>
      </c>
    </row>
    <row r="1792" spans="1:11" x14ac:dyDescent="0.25">
      <c r="A1792" s="4" t="str">
        <f t="shared" si="314"/>
        <v>Pelipper0279</v>
      </c>
      <c r="J1792" t="s">
        <v>323</v>
      </c>
      <c r="K1792" t="e">
        <f>_xlfn.XLOOKUP(J1792,[1]go_moves!$B:$B,[1]go_moves!$A:$A)</f>
        <v>#N/A</v>
      </c>
    </row>
    <row r="1793" spans="1:11" x14ac:dyDescent="0.25">
      <c r="A1793" s="4" t="s">
        <v>765</v>
      </c>
      <c r="C1793" t="s">
        <v>119</v>
      </c>
      <c r="D1793">
        <v>79</v>
      </c>
      <c r="E1793">
        <v>59</v>
      </c>
      <c r="F1793">
        <v>99</v>
      </c>
      <c r="G1793" s="1">
        <v>0.4</v>
      </c>
      <c r="H1793" s="1">
        <v>0.09</v>
      </c>
      <c r="I1793" t="s">
        <v>152</v>
      </c>
      <c r="J1793" t="s">
        <v>150</v>
      </c>
      <c r="K1793">
        <f>_xlfn.XLOOKUP(J1793,[1]go_moves!$B:$B,[1]go_moves!$A:$A)</f>
        <v>127</v>
      </c>
    </row>
    <row r="1794" spans="1:11" x14ac:dyDescent="0.25">
      <c r="A1794" s="4" t="str">
        <f t="shared" ref="A1794:A1797" si="315">A1793</f>
        <v>Ralts0280</v>
      </c>
      <c r="C1794" t="s">
        <v>147</v>
      </c>
      <c r="I1794" t="s">
        <v>55</v>
      </c>
      <c r="J1794" t="s">
        <v>160</v>
      </c>
      <c r="K1794">
        <f>_xlfn.XLOOKUP(J1794,[1]go_moves!$B:$B,[1]go_moves!$A:$A)</f>
        <v>109</v>
      </c>
    </row>
    <row r="1795" spans="1:11" x14ac:dyDescent="0.25">
      <c r="A1795" s="4" t="str">
        <f t="shared" si="315"/>
        <v>Ralts0280</v>
      </c>
      <c r="J1795" t="s">
        <v>319</v>
      </c>
      <c r="K1795">
        <f>_xlfn.XLOOKUP(J1795,[1]go_moves!$B:$B,[1]go_moves!$A:$A)</f>
        <v>114</v>
      </c>
    </row>
    <row r="1796" spans="1:11" x14ac:dyDescent="0.25">
      <c r="A1796" s="4" t="str">
        <f t="shared" si="315"/>
        <v>Ralts0280</v>
      </c>
      <c r="J1796" t="s">
        <v>7</v>
      </c>
      <c r="K1796" t="e">
        <f>_xlfn.XLOOKUP(J1796,[1]go_moves!$B:$B,[1]go_moves!$A:$A)</f>
        <v>#N/A</v>
      </c>
    </row>
    <row r="1797" spans="1:11" x14ac:dyDescent="0.25">
      <c r="A1797" s="4" t="str">
        <f t="shared" si="315"/>
        <v>Ralts0280</v>
      </c>
      <c r="J1797" t="s">
        <v>8</v>
      </c>
      <c r="K1797" t="e">
        <f>_xlfn.XLOOKUP(J1797,[1]go_moves!$B:$B,[1]go_moves!$A:$A)</f>
        <v>#N/A</v>
      </c>
    </row>
    <row r="1798" spans="1:11" x14ac:dyDescent="0.25">
      <c r="A1798" s="4" t="s">
        <v>766</v>
      </c>
      <c r="C1798" t="s">
        <v>119</v>
      </c>
      <c r="D1798">
        <v>117</v>
      </c>
      <c r="E1798">
        <v>90</v>
      </c>
      <c r="F1798">
        <v>116</v>
      </c>
      <c r="G1798" s="1">
        <v>0.1</v>
      </c>
      <c r="H1798" s="1">
        <v>0.06</v>
      </c>
      <c r="I1798" t="s">
        <v>152</v>
      </c>
      <c r="J1798" t="s">
        <v>150</v>
      </c>
      <c r="K1798">
        <f>_xlfn.XLOOKUP(J1798,[1]go_moves!$B:$B,[1]go_moves!$A:$A)</f>
        <v>127</v>
      </c>
    </row>
    <row r="1799" spans="1:11" x14ac:dyDescent="0.25">
      <c r="A1799" s="4" t="str">
        <f t="shared" ref="A1799:A1803" si="316">A1798</f>
        <v>Kirlia0281</v>
      </c>
      <c r="C1799" t="s">
        <v>147</v>
      </c>
      <c r="I1799" t="s">
        <v>55</v>
      </c>
      <c r="J1799" t="s">
        <v>59</v>
      </c>
      <c r="K1799" t="e">
        <f>_xlfn.XLOOKUP(J1799,[1]go_moves!$B:$B,[1]go_moves!$A:$A)</f>
        <v>#N/A</v>
      </c>
    </row>
    <row r="1800" spans="1:11" x14ac:dyDescent="0.25">
      <c r="A1800" s="4" t="str">
        <f t="shared" si="316"/>
        <v>Kirlia0281</v>
      </c>
      <c r="I1800" t="s">
        <v>287</v>
      </c>
      <c r="J1800" t="s">
        <v>319</v>
      </c>
      <c r="K1800">
        <f>_xlfn.XLOOKUP(J1800,[1]go_moves!$B:$B,[1]go_moves!$A:$A)</f>
        <v>114</v>
      </c>
    </row>
    <row r="1801" spans="1:11" x14ac:dyDescent="0.25">
      <c r="A1801" s="4" t="str">
        <f t="shared" si="316"/>
        <v>Kirlia0281</v>
      </c>
      <c r="J1801" t="s">
        <v>288</v>
      </c>
      <c r="K1801" t="e">
        <f>_xlfn.XLOOKUP(J1801,[1]go_moves!$B:$B,[1]go_moves!$A:$A)</f>
        <v>#N/A</v>
      </c>
    </row>
    <row r="1802" spans="1:11" x14ac:dyDescent="0.25">
      <c r="A1802" s="4" t="str">
        <f t="shared" si="316"/>
        <v>Kirlia0281</v>
      </c>
      <c r="J1802" t="s">
        <v>7</v>
      </c>
      <c r="K1802" t="e">
        <f>_xlfn.XLOOKUP(J1802,[1]go_moves!$B:$B,[1]go_moves!$A:$A)</f>
        <v>#N/A</v>
      </c>
    </row>
    <row r="1803" spans="1:11" x14ac:dyDescent="0.25">
      <c r="A1803" s="4" t="str">
        <f t="shared" si="316"/>
        <v>Kirlia0281</v>
      </c>
      <c r="J1803" t="s">
        <v>8</v>
      </c>
      <c r="K1803" t="e">
        <f>_xlfn.XLOOKUP(J1803,[1]go_moves!$B:$B,[1]go_moves!$A:$A)</f>
        <v>#N/A</v>
      </c>
    </row>
    <row r="1804" spans="1:11" x14ac:dyDescent="0.25">
      <c r="A1804" s="4" t="s">
        <v>767</v>
      </c>
      <c r="C1804" t="s">
        <v>119</v>
      </c>
      <c r="D1804">
        <v>237</v>
      </c>
      <c r="E1804">
        <v>195</v>
      </c>
      <c r="F1804">
        <v>169</v>
      </c>
      <c r="G1804" s="1">
        <v>0.05</v>
      </c>
      <c r="H1804" s="1">
        <v>0.05</v>
      </c>
      <c r="I1804" t="s">
        <v>152</v>
      </c>
      <c r="J1804" t="s">
        <v>155</v>
      </c>
      <c r="K1804">
        <f>_xlfn.XLOOKUP(J1804,[1]go_moves!$B:$B,[1]go_moves!$A:$A)</f>
        <v>129</v>
      </c>
    </row>
    <row r="1805" spans="1:11" x14ac:dyDescent="0.25">
      <c r="A1805" s="4" t="str">
        <f t="shared" ref="A1805:A1810" si="317">A1804</f>
        <v>Gardevoir0282</v>
      </c>
      <c r="C1805" t="s">
        <v>147</v>
      </c>
      <c r="I1805" t="s">
        <v>108</v>
      </c>
      <c r="J1805" t="s">
        <v>59</v>
      </c>
      <c r="K1805" t="e">
        <f>_xlfn.XLOOKUP(J1805,[1]go_moves!$B:$B,[1]go_moves!$A:$A)</f>
        <v>#N/A</v>
      </c>
    </row>
    <row r="1806" spans="1:11" x14ac:dyDescent="0.25">
      <c r="A1806" s="4" t="str">
        <f t="shared" si="317"/>
        <v>Gardevoir0282</v>
      </c>
      <c r="I1806" t="s">
        <v>55</v>
      </c>
      <c r="J1806" t="s">
        <v>84</v>
      </c>
      <c r="K1806">
        <f>_xlfn.XLOOKUP(J1806,[1]go_moves!$B:$B,[1]go_moves!$A:$A)</f>
        <v>117</v>
      </c>
    </row>
    <row r="1807" spans="1:11" x14ac:dyDescent="0.25">
      <c r="A1807" s="4" t="str">
        <f t="shared" si="317"/>
        <v>Gardevoir0282</v>
      </c>
      <c r="I1807" t="s">
        <v>287</v>
      </c>
      <c r="J1807" t="s">
        <v>288</v>
      </c>
      <c r="K1807" t="e">
        <f>_xlfn.XLOOKUP(J1807,[1]go_moves!$B:$B,[1]go_moves!$A:$A)</f>
        <v>#N/A</v>
      </c>
    </row>
    <row r="1808" spans="1:11" x14ac:dyDescent="0.25">
      <c r="A1808" s="4" t="str">
        <f t="shared" si="317"/>
        <v>Gardevoir0282</v>
      </c>
      <c r="J1808" t="s">
        <v>350</v>
      </c>
      <c r="K1808" t="e">
        <f>_xlfn.XLOOKUP(J1808,[1]go_moves!$B:$B,[1]go_moves!$A:$A)</f>
        <v>#N/A</v>
      </c>
    </row>
    <row r="1809" spans="1:11" x14ac:dyDescent="0.25">
      <c r="A1809" s="4" t="str">
        <f t="shared" si="317"/>
        <v>Gardevoir0282</v>
      </c>
      <c r="J1809" t="s">
        <v>7</v>
      </c>
      <c r="K1809" t="e">
        <f>_xlfn.XLOOKUP(J1809,[1]go_moves!$B:$B,[1]go_moves!$A:$A)</f>
        <v>#N/A</v>
      </c>
    </row>
    <row r="1810" spans="1:11" x14ac:dyDescent="0.25">
      <c r="A1810" s="4" t="str">
        <f t="shared" si="317"/>
        <v>Gardevoir0282</v>
      </c>
      <c r="J1810" t="s">
        <v>8</v>
      </c>
      <c r="K1810" t="e">
        <f>_xlfn.XLOOKUP(J1810,[1]go_moves!$B:$B,[1]go_moves!$A:$A)</f>
        <v>#N/A</v>
      </c>
    </row>
    <row r="1811" spans="1:11" x14ac:dyDescent="0.25">
      <c r="A1811" s="4" t="s">
        <v>768</v>
      </c>
      <c r="C1811" t="s">
        <v>119</v>
      </c>
      <c r="D1811">
        <v>326</v>
      </c>
      <c r="E1811">
        <v>229</v>
      </c>
      <c r="F1811">
        <v>169</v>
      </c>
      <c r="G1811" s="1">
        <v>0.05</v>
      </c>
      <c r="H1811" s="1">
        <v>0.05</v>
      </c>
      <c r="K1811" t="e">
        <f>_xlfn.XLOOKUP(J1811,[1]go_moves!$B:$B,[1]go_moves!$A:$A)</f>
        <v>#N/A</v>
      </c>
    </row>
    <row r="1812" spans="1:11" x14ac:dyDescent="0.25">
      <c r="A1812" s="4" t="str">
        <f>A1811</f>
        <v>Mega Gardevoir0282</v>
      </c>
      <c r="C1812" t="s">
        <v>147</v>
      </c>
      <c r="K1812" t="e">
        <f>_xlfn.XLOOKUP(J1812,[1]go_moves!$B:$B,[1]go_moves!$A:$A)</f>
        <v>#N/A</v>
      </c>
    </row>
    <row r="1813" spans="1:11" x14ac:dyDescent="0.25">
      <c r="A1813" s="4" t="s">
        <v>769</v>
      </c>
      <c r="C1813" t="s">
        <v>52</v>
      </c>
      <c r="D1813">
        <v>93</v>
      </c>
      <c r="E1813">
        <v>87</v>
      </c>
      <c r="F1813">
        <v>120</v>
      </c>
      <c r="G1813" s="1">
        <v>0.5</v>
      </c>
      <c r="H1813" s="1">
        <v>0.2</v>
      </c>
      <c r="I1813" t="s">
        <v>41</v>
      </c>
      <c r="J1813" t="s">
        <v>42</v>
      </c>
      <c r="K1813">
        <f>_xlfn.XLOOKUP(J1813,[1]go_moves!$B:$B,[1]go_moves!$A:$A)</f>
        <v>106</v>
      </c>
    </row>
    <row r="1814" spans="1:11" x14ac:dyDescent="0.25">
      <c r="A1814" s="4" t="str">
        <f t="shared" ref="A1814:A1815" si="318">A1813</f>
        <v>Surskit0283</v>
      </c>
      <c r="C1814" t="s">
        <v>40</v>
      </c>
      <c r="I1814" t="s">
        <v>53</v>
      </c>
      <c r="J1814" t="s">
        <v>181</v>
      </c>
      <c r="K1814">
        <f>_xlfn.XLOOKUP(J1814,[1]go_moves!$B:$B,[1]go_moves!$A:$A)</f>
        <v>103</v>
      </c>
    </row>
    <row r="1815" spans="1:11" x14ac:dyDescent="0.25">
      <c r="A1815" s="4" t="str">
        <f t="shared" si="318"/>
        <v>Surskit0283</v>
      </c>
      <c r="J1815" t="s">
        <v>60</v>
      </c>
      <c r="K1815">
        <f>_xlfn.XLOOKUP(J1815,[1]go_moves!$B:$B,[1]go_moves!$A:$A)</f>
        <v>139</v>
      </c>
    </row>
    <row r="1816" spans="1:11" x14ac:dyDescent="0.25">
      <c r="A1816" s="4" t="s">
        <v>770</v>
      </c>
      <c r="C1816" t="s">
        <v>52</v>
      </c>
      <c r="D1816">
        <v>192</v>
      </c>
      <c r="E1816">
        <v>150</v>
      </c>
      <c r="F1816">
        <v>172</v>
      </c>
      <c r="G1816" s="1">
        <v>0.2</v>
      </c>
      <c r="H1816" s="1">
        <v>7.0000000000000007E-2</v>
      </c>
      <c r="I1816" t="s">
        <v>29</v>
      </c>
      <c r="J1816" t="s">
        <v>70</v>
      </c>
      <c r="K1816">
        <f>_xlfn.XLOOKUP(J1816,[1]go_moves!$B:$B,[1]go_moves!$A:$A)</f>
        <v>156</v>
      </c>
    </row>
    <row r="1817" spans="1:11" x14ac:dyDescent="0.25">
      <c r="A1817" s="4" t="str">
        <f t="shared" ref="A1817:A1820" si="319">A1816</f>
        <v>Masquerain0284</v>
      </c>
      <c r="C1817" t="s">
        <v>28</v>
      </c>
      <c r="I1817" t="s">
        <v>62</v>
      </c>
      <c r="J1817" t="s">
        <v>181</v>
      </c>
      <c r="K1817">
        <f>_xlfn.XLOOKUP(J1817,[1]go_moves!$B:$B,[1]go_moves!$A:$A)</f>
        <v>103</v>
      </c>
    </row>
    <row r="1818" spans="1:11" x14ac:dyDescent="0.25">
      <c r="A1818" s="4" t="str">
        <f t="shared" si="319"/>
        <v>Masquerain0284</v>
      </c>
      <c r="J1818" t="s">
        <v>318</v>
      </c>
      <c r="K1818">
        <f>_xlfn.XLOOKUP(J1818,[1]go_moves!$B:$B,[1]go_moves!$A:$A)</f>
        <v>212</v>
      </c>
    </row>
    <row r="1819" spans="1:11" x14ac:dyDescent="0.25">
      <c r="A1819" s="4" t="str">
        <f t="shared" si="319"/>
        <v>Masquerain0284</v>
      </c>
      <c r="J1819" t="s">
        <v>320</v>
      </c>
      <c r="K1819">
        <f>_xlfn.XLOOKUP(J1819,[1]go_moves!$B:$B,[1]go_moves!$A:$A)</f>
        <v>116</v>
      </c>
    </row>
    <row r="1820" spans="1:11" x14ac:dyDescent="0.25">
      <c r="A1820" s="4" t="str">
        <f t="shared" si="319"/>
        <v>Masquerain0284</v>
      </c>
      <c r="J1820" t="s">
        <v>170</v>
      </c>
      <c r="K1820">
        <f>_xlfn.XLOOKUP(J1820,[1]go_moves!$B:$B,[1]go_moves!$A:$A)</f>
        <v>181</v>
      </c>
    </row>
    <row r="1821" spans="1:11" x14ac:dyDescent="0.25">
      <c r="A1821" s="4" t="s">
        <v>771</v>
      </c>
      <c r="C1821" t="s">
        <v>0</v>
      </c>
      <c r="D1821">
        <v>74</v>
      </c>
      <c r="E1821">
        <v>110</v>
      </c>
      <c r="F1821">
        <v>155</v>
      </c>
      <c r="G1821" s="1">
        <v>0.5</v>
      </c>
      <c r="H1821" s="1">
        <v>0.2</v>
      </c>
      <c r="I1821" t="s">
        <v>217</v>
      </c>
      <c r="J1821" t="s">
        <v>265</v>
      </c>
      <c r="K1821">
        <f>_xlfn.XLOOKUP(J1821,[1]go_moves!$B:$B,[1]go_moves!$A:$A)</f>
        <v>187</v>
      </c>
    </row>
    <row r="1822" spans="1:11" x14ac:dyDescent="0.25">
      <c r="A1822" s="4" t="str">
        <f t="shared" ref="A1822:A1823" si="320">A1821</f>
        <v>Shroomish0285</v>
      </c>
      <c r="I1822" t="s">
        <v>2</v>
      </c>
      <c r="J1822" t="s">
        <v>120</v>
      </c>
      <c r="K1822">
        <f>_xlfn.XLOOKUP(J1822,[1]go_moves!$B:$B,[1]go_moves!$A:$A)</f>
        <v>186</v>
      </c>
    </row>
    <row r="1823" spans="1:11" x14ac:dyDescent="0.25">
      <c r="A1823" s="4" t="str">
        <f t="shared" si="320"/>
        <v>Shroomish0285</v>
      </c>
      <c r="J1823" t="s">
        <v>5</v>
      </c>
      <c r="K1823">
        <f>_xlfn.XLOOKUP(J1823,[1]go_moves!$B:$B,[1]go_moves!$A:$A)</f>
        <v>108</v>
      </c>
    </row>
    <row r="1824" spans="1:11" x14ac:dyDescent="0.25">
      <c r="A1824" s="4" t="s">
        <v>772</v>
      </c>
      <c r="C1824" t="s">
        <v>0</v>
      </c>
      <c r="D1824">
        <v>241</v>
      </c>
      <c r="E1824">
        <v>144</v>
      </c>
      <c r="F1824">
        <v>155</v>
      </c>
      <c r="G1824" s="1">
        <v>0.2</v>
      </c>
      <c r="H1824" s="1">
        <v>7.0000000000000007E-2</v>
      </c>
      <c r="I1824" t="s">
        <v>217</v>
      </c>
      <c r="J1824" t="s">
        <v>202</v>
      </c>
      <c r="K1824">
        <f>_xlfn.XLOOKUP(J1824,[1]go_moves!$B:$B,[1]go_moves!$A:$A)</f>
        <v>171</v>
      </c>
    </row>
    <row r="1825" spans="1:11" x14ac:dyDescent="0.25">
      <c r="A1825" s="4" t="str">
        <f t="shared" ref="A1825:A1827" si="321">A1824</f>
        <v>Breloom0286</v>
      </c>
      <c r="C1825" t="s">
        <v>184</v>
      </c>
      <c r="I1825" t="s">
        <v>187</v>
      </c>
      <c r="J1825" t="s">
        <v>5</v>
      </c>
      <c r="K1825">
        <f>_xlfn.XLOOKUP(J1825,[1]go_moves!$B:$B,[1]go_moves!$A:$A)</f>
        <v>108</v>
      </c>
    </row>
    <row r="1826" spans="1:11" x14ac:dyDescent="0.25">
      <c r="A1826" s="4" t="str">
        <f t="shared" si="321"/>
        <v>Breloom0286</v>
      </c>
      <c r="J1826" t="s">
        <v>6</v>
      </c>
      <c r="K1826">
        <f>_xlfn.XLOOKUP(J1826,[1]go_moves!$B:$B,[1]go_moves!$A:$A)</f>
        <v>133</v>
      </c>
    </row>
    <row r="1827" spans="1:11" x14ac:dyDescent="0.25">
      <c r="A1827" s="4" t="str">
        <f t="shared" si="321"/>
        <v>Breloom0286</v>
      </c>
      <c r="J1827" t="s">
        <v>351</v>
      </c>
      <c r="K1827" t="e">
        <f>_xlfn.XLOOKUP(J1827,[1]go_moves!$B:$B,[1]go_moves!$A:$A)</f>
        <v>#N/A</v>
      </c>
    </row>
    <row r="1828" spans="1:11" x14ac:dyDescent="0.25">
      <c r="A1828" s="4" t="s">
        <v>773</v>
      </c>
      <c r="C1828" t="s">
        <v>68</v>
      </c>
      <c r="D1828">
        <v>104</v>
      </c>
      <c r="E1828">
        <v>92</v>
      </c>
      <c r="F1828">
        <v>155</v>
      </c>
      <c r="G1828" s="1">
        <v>0.4</v>
      </c>
      <c r="H1828" s="1">
        <v>0.09</v>
      </c>
      <c r="I1828" t="s">
        <v>352</v>
      </c>
      <c r="J1828" t="s">
        <v>79</v>
      </c>
      <c r="K1828">
        <f>_xlfn.XLOOKUP(J1828,[1]go_moves!$B:$B,[1]go_moves!$A:$A)</f>
        <v>163</v>
      </c>
    </row>
    <row r="1829" spans="1:11" x14ac:dyDescent="0.25">
      <c r="A1829" s="4" t="str">
        <f t="shared" ref="A1829:A1830" si="322">A1828</f>
        <v>Slakoth0287</v>
      </c>
      <c r="J1829" t="s">
        <v>118</v>
      </c>
      <c r="K1829">
        <f>_xlfn.XLOOKUP(J1829,[1]go_moves!$B:$B,[1]go_moves!$A:$A)</f>
        <v>158</v>
      </c>
    </row>
    <row r="1830" spans="1:11" x14ac:dyDescent="0.25">
      <c r="A1830" s="4" t="str">
        <f t="shared" si="322"/>
        <v>Slakoth0287</v>
      </c>
      <c r="J1830" t="s">
        <v>132</v>
      </c>
      <c r="K1830">
        <f>_xlfn.XLOOKUP(J1830,[1]go_moves!$B:$B,[1]go_moves!$A:$A)</f>
        <v>102</v>
      </c>
    </row>
    <row r="1831" spans="1:11" x14ac:dyDescent="0.25">
      <c r="A1831" s="4" t="s">
        <v>774</v>
      </c>
      <c r="C1831" t="s">
        <v>68</v>
      </c>
      <c r="D1831">
        <v>159</v>
      </c>
      <c r="E1831">
        <v>145</v>
      </c>
      <c r="F1831">
        <v>190</v>
      </c>
      <c r="G1831" s="1">
        <v>0.1</v>
      </c>
      <c r="H1831" s="1">
        <v>0.06</v>
      </c>
      <c r="I1831" t="s">
        <v>187</v>
      </c>
      <c r="J1831" t="s">
        <v>79</v>
      </c>
      <c r="K1831">
        <f>_xlfn.XLOOKUP(J1831,[1]go_moves!$B:$B,[1]go_moves!$A:$A)</f>
        <v>163</v>
      </c>
    </row>
    <row r="1832" spans="1:11" x14ac:dyDescent="0.25">
      <c r="A1832" s="4" t="str">
        <f t="shared" ref="A1832:A1833" si="323">A1831</f>
        <v>Vigoroth0288</v>
      </c>
      <c r="I1832" t="s">
        <v>19</v>
      </c>
      <c r="J1832" t="s">
        <v>118</v>
      </c>
      <c r="K1832">
        <f>_xlfn.XLOOKUP(J1832,[1]go_moves!$B:$B,[1]go_moves!$A:$A)</f>
        <v>158</v>
      </c>
    </row>
    <row r="1833" spans="1:11" x14ac:dyDescent="0.25">
      <c r="A1833" s="4" t="str">
        <f t="shared" si="323"/>
        <v>Vigoroth0288</v>
      </c>
      <c r="J1833" t="s">
        <v>133</v>
      </c>
      <c r="K1833">
        <f>_xlfn.XLOOKUP(J1833,[1]go_moves!$B:$B,[1]go_moves!$A:$A)</f>
        <v>137</v>
      </c>
    </row>
    <row r="1834" spans="1:11" x14ac:dyDescent="0.25">
      <c r="A1834" s="4" t="s">
        <v>775</v>
      </c>
      <c r="C1834" t="s">
        <v>68</v>
      </c>
      <c r="D1834">
        <v>290</v>
      </c>
      <c r="E1834">
        <v>166</v>
      </c>
      <c r="F1834">
        <v>284</v>
      </c>
      <c r="G1834" s="1">
        <v>0.05</v>
      </c>
      <c r="H1834" s="1">
        <v>0.05</v>
      </c>
      <c r="I1834" t="s">
        <v>352</v>
      </c>
      <c r="J1834" t="s">
        <v>134</v>
      </c>
      <c r="K1834">
        <f>_xlfn.XLOOKUP(J1834,[1]go_moves!$B:$B,[1]go_moves!$A:$A)</f>
        <v>86</v>
      </c>
    </row>
    <row r="1835" spans="1:11" x14ac:dyDescent="0.25">
      <c r="A1835" s="4" t="str">
        <f t="shared" ref="A1835:A1837" si="324">A1834</f>
        <v>Slaking0289</v>
      </c>
      <c r="J1835" t="s">
        <v>85</v>
      </c>
      <c r="K1835">
        <f>_xlfn.XLOOKUP(J1835,[1]go_moves!$B:$B,[1]go_moves!$A:$A)</f>
        <v>76</v>
      </c>
    </row>
    <row r="1836" spans="1:11" x14ac:dyDescent="0.25">
      <c r="A1836" s="4" t="str">
        <f t="shared" si="324"/>
        <v>Slaking0289</v>
      </c>
      <c r="J1836" t="s">
        <v>110</v>
      </c>
      <c r="K1836">
        <f>_xlfn.XLOOKUP(J1836,[1]go_moves!$B:$B,[1]go_moves!$A:$A)</f>
        <v>131</v>
      </c>
    </row>
    <row r="1837" spans="1:11" x14ac:dyDescent="0.25">
      <c r="A1837" s="4" t="str">
        <f t="shared" si="324"/>
        <v>Slaking0289</v>
      </c>
      <c r="J1837" t="s">
        <v>353</v>
      </c>
      <c r="K1837" t="e">
        <f>_xlfn.XLOOKUP(J1837,[1]go_moves!$B:$B,[1]go_moves!$A:$A)</f>
        <v>#N/A</v>
      </c>
    </row>
    <row r="1838" spans="1:11" x14ac:dyDescent="0.25">
      <c r="A1838" s="4" t="s">
        <v>776</v>
      </c>
      <c r="C1838" t="s">
        <v>52</v>
      </c>
      <c r="D1838">
        <v>80</v>
      </c>
      <c r="E1838">
        <v>126</v>
      </c>
      <c r="F1838">
        <v>104</v>
      </c>
      <c r="G1838" s="1">
        <v>0.2</v>
      </c>
      <c r="H1838" s="1">
        <v>0.1</v>
      </c>
      <c r="I1838" t="s">
        <v>53</v>
      </c>
      <c r="J1838" t="s">
        <v>64</v>
      </c>
      <c r="K1838">
        <f>_xlfn.XLOOKUP(J1838,[1]go_moves!$B:$B,[1]go_moves!$A:$A)</f>
        <v>96</v>
      </c>
    </row>
    <row r="1839" spans="1:11" x14ac:dyDescent="0.25">
      <c r="A1839" s="4" t="str">
        <f t="shared" ref="A1839:A1840" si="325">A1838</f>
        <v>Nincada0290</v>
      </c>
      <c r="C1839" t="s">
        <v>121</v>
      </c>
      <c r="I1839" t="s">
        <v>19</v>
      </c>
      <c r="J1839" t="s">
        <v>58</v>
      </c>
      <c r="K1839">
        <f>_xlfn.XLOOKUP(J1839,[1]go_moves!$B:$B,[1]go_moves!$A:$A)</f>
        <v>100</v>
      </c>
    </row>
    <row r="1840" spans="1:11" x14ac:dyDescent="0.25">
      <c r="A1840" s="4" t="str">
        <f t="shared" si="325"/>
        <v>Nincada0290</v>
      </c>
      <c r="J1840" t="s">
        <v>132</v>
      </c>
      <c r="K1840">
        <f>_xlfn.XLOOKUP(J1840,[1]go_moves!$B:$B,[1]go_moves!$A:$A)</f>
        <v>102</v>
      </c>
    </row>
    <row r="1841" spans="1:11" x14ac:dyDescent="0.25">
      <c r="A1841" s="4" t="s">
        <v>777</v>
      </c>
      <c r="C1841" t="s">
        <v>52</v>
      </c>
      <c r="D1841">
        <v>199</v>
      </c>
      <c r="E1841">
        <v>112</v>
      </c>
      <c r="F1841">
        <v>156</v>
      </c>
      <c r="G1841" s="1">
        <v>0.1</v>
      </c>
      <c r="H1841" s="1">
        <v>7.0000000000000007E-2</v>
      </c>
      <c r="I1841" t="s">
        <v>168</v>
      </c>
      <c r="J1841" t="s">
        <v>64</v>
      </c>
      <c r="K1841">
        <f>_xlfn.XLOOKUP(J1841,[1]go_moves!$B:$B,[1]go_moves!$A:$A)</f>
        <v>96</v>
      </c>
    </row>
    <row r="1842" spans="1:11" x14ac:dyDescent="0.25">
      <c r="A1842" s="4" t="str">
        <f t="shared" ref="A1842:A1843" si="326">A1841</f>
        <v>Ninjask0291</v>
      </c>
      <c r="C1842" t="s">
        <v>28</v>
      </c>
      <c r="I1842" t="s">
        <v>128</v>
      </c>
      <c r="J1842" t="s">
        <v>58</v>
      </c>
      <c r="K1842">
        <f>_xlfn.XLOOKUP(J1842,[1]go_moves!$B:$B,[1]go_moves!$A:$A)</f>
        <v>100</v>
      </c>
    </row>
    <row r="1843" spans="1:11" x14ac:dyDescent="0.25">
      <c r="A1843" s="4" t="str">
        <f t="shared" si="326"/>
        <v>Ninjask0291</v>
      </c>
      <c r="J1843" t="s">
        <v>84</v>
      </c>
      <c r="K1843">
        <f>_xlfn.XLOOKUP(J1843,[1]go_moves!$B:$B,[1]go_moves!$A:$A)</f>
        <v>117</v>
      </c>
    </row>
    <row r="1844" spans="1:11" x14ac:dyDescent="0.25">
      <c r="A1844" s="4" t="s">
        <v>778</v>
      </c>
      <c r="C1844" t="s">
        <v>52</v>
      </c>
      <c r="D1844">
        <v>153</v>
      </c>
      <c r="E1844">
        <v>73</v>
      </c>
      <c r="F1844">
        <v>1</v>
      </c>
      <c r="G1844" s="1">
        <v>0.05</v>
      </c>
      <c r="H1844" s="1">
        <v>0.05</v>
      </c>
      <c r="I1844" t="s">
        <v>53</v>
      </c>
      <c r="J1844" t="s">
        <v>64</v>
      </c>
      <c r="K1844">
        <f>_xlfn.XLOOKUP(J1844,[1]go_moves!$B:$B,[1]go_moves!$A:$A)</f>
        <v>96</v>
      </c>
    </row>
    <row r="1845" spans="1:11" x14ac:dyDescent="0.25">
      <c r="A1845" s="4" t="str">
        <f t="shared" ref="A1845:A1846" si="327">A1844</f>
        <v>Shedinja0292</v>
      </c>
      <c r="C1845" t="s">
        <v>248</v>
      </c>
      <c r="I1845" t="s">
        <v>252</v>
      </c>
      <c r="J1845" t="s">
        <v>80</v>
      </c>
      <c r="K1845">
        <f>_xlfn.XLOOKUP(J1845,[1]go_moves!$B:$B,[1]go_moves!$A:$A)</f>
        <v>83</v>
      </c>
    </row>
    <row r="1846" spans="1:11" x14ac:dyDescent="0.25">
      <c r="A1846" s="4" t="str">
        <f t="shared" si="327"/>
        <v>Shedinja0292</v>
      </c>
      <c r="I1846" t="s">
        <v>354</v>
      </c>
      <c r="J1846" t="s">
        <v>319</v>
      </c>
      <c r="K1846">
        <f>_xlfn.XLOOKUP(J1846,[1]go_moves!$B:$B,[1]go_moves!$A:$A)</f>
        <v>114</v>
      </c>
    </row>
    <row r="1847" spans="1:11" x14ac:dyDescent="0.25">
      <c r="A1847" s="4" t="s">
        <v>779</v>
      </c>
      <c r="C1847" t="s">
        <v>68</v>
      </c>
      <c r="D1847">
        <v>92</v>
      </c>
      <c r="E1847">
        <v>42</v>
      </c>
      <c r="F1847">
        <v>162</v>
      </c>
      <c r="G1847" s="1">
        <v>0.5</v>
      </c>
      <c r="H1847" s="1">
        <v>0.2</v>
      </c>
      <c r="I1847" t="s">
        <v>249</v>
      </c>
      <c r="J1847" t="s">
        <v>150</v>
      </c>
      <c r="K1847">
        <f>_xlfn.XLOOKUP(J1847,[1]go_moves!$B:$B,[1]go_moves!$A:$A)</f>
        <v>127</v>
      </c>
    </row>
    <row r="1848" spans="1:11" x14ac:dyDescent="0.25">
      <c r="A1848" s="4" t="str">
        <f t="shared" ref="A1848:A1851" si="328">A1847</f>
        <v>Whismur0293</v>
      </c>
      <c r="I1848" t="s">
        <v>148</v>
      </c>
      <c r="J1848" t="s">
        <v>22</v>
      </c>
      <c r="K1848">
        <f>_xlfn.XLOOKUP(J1848,[1]go_moves!$B:$B,[1]go_moves!$A:$A)</f>
        <v>82</v>
      </c>
    </row>
    <row r="1849" spans="1:11" x14ac:dyDescent="0.25">
      <c r="A1849" s="4" t="str">
        <f t="shared" si="328"/>
        <v>Whismur0293</v>
      </c>
      <c r="J1849" t="s">
        <v>226</v>
      </c>
      <c r="K1849">
        <f>_xlfn.XLOOKUP(J1849,[1]go_moves!$B:$B,[1]go_moves!$A:$A)</f>
        <v>161</v>
      </c>
    </row>
    <row r="1850" spans="1:11" x14ac:dyDescent="0.25">
      <c r="A1850" s="4" t="str">
        <f t="shared" si="328"/>
        <v>Whismur0293</v>
      </c>
      <c r="J1850" t="s">
        <v>7</v>
      </c>
      <c r="K1850" t="e">
        <f>_xlfn.XLOOKUP(J1850,[1]go_moves!$B:$B,[1]go_moves!$A:$A)</f>
        <v>#N/A</v>
      </c>
    </row>
    <row r="1851" spans="1:11" x14ac:dyDescent="0.25">
      <c r="A1851" s="4" t="str">
        <f t="shared" si="328"/>
        <v>Whismur0293</v>
      </c>
      <c r="J1851" t="s">
        <v>8</v>
      </c>
      <c r="K1851" t="e">
        <f>_xlfn.XLOOKUP(J1851,[1]go_moves!$B:$B,[1]go_moves!$A:$A)</f>
        <v>#N/A</v>
      </c>
    </row>
    <row r="1852" spans="1:11" x14ac:dyDescent="0.25">
      <c r="A1852" s="4" t="s">
        <v>780</v>
      </c>
      <c r="C1852" t="s">
        <v>68</v>
      </c>
      <c r="D1852">
        <v>134</v>
      </c>
      <c r="E1852">
        <v>81</v>
      </c>
      <c r="F1852">
        <v>197</v>
      </c>
      <c r="G1852" s="1">
        <v>0.25</v>
      </c>
      <c r="H1852" s="1">
        <v>0.09</v>
      </c>
      <c r="I1852" t="s">
        <v>45</v>
      </c>
      <c r="J1852" t="s">
        <v>150</v>
      </c>
      <c r="K1852">
        <f>_xlfn.XLOOKUP(J1852,[1]go_moves!$B:$B,[1]go_moves!$A:$A)</f>
        <v>127</v>
      </c>
    </row>
    <row r="1853" spans="1:11" x14ac:dyDescent="0.25">
      <c r="A1853" s="4" t="str">
        <f t="shared" ref="A1853:A1856" si="329">A1852</f>
        <v>Loudred0294</v>
      </c>
      <c r="I1853" t="s">
        <v>199</v>
      </c>
      <c r="J1853" t="s">
        <v>22</v>
      </c>
      <c r="K1853">
        <f>_xlfn.XLOOKUP(J1853,[1]go_moves!$B:$B,[1]go_moves!$A:$A)</f>
        <v>82</v>
      </c>
    </row>
    <row r="1854" spans="1:11" x14ac:dyDescent="0.25">
      <c r="A1854" s="4" t="str">
        <f t="shared" si="329"/>
        <v>Loudred0294</v>
      </c>
      <c r="J1854" t="s">
        <v>226</v>
      </c>
      <c r="K1854">
        <f>_xlfn.XLOOKUP(J1854,[1]go_moves!$B:$B,[1]go_moves!$A:$A)</f>
        <v>161</v>
      </c>
    </row>
    <row r="1855" spans="1:11" x14ac:dyDescent="0.25">
      <c r="A1855" s="4" t="str">
        <f t="shared" si="329"/>
        <v>Loudred0294</v>
      </c>
      <c r="J1855" t="s">
        <v>7</v>
      </c>
      <c r="K1855" t="e">
        <f>_xlfn.XLOOKUP(J1855,[1]go_moves!$B:$B,[1]go_moves!$A:$A)</f>
        <v>#N/A</v>
      </c>
    </row>
    <row r="1856" spans="1:11" x14ac:dyDescent="0.25">
      <c r="A1856" s="4" t="str">
        <f t="shared" si="329"/>
        <v>Loudred0294</v>
      </c>
      <c r="J1856" t="s">
        <v>8</v>
      </c>
      <c r="K1856" t="e">
        <f>_xlfn.XLOOKUP(J1856,[1]go_moves!$B:$B,[1]go_moves!$A:$A)</f>
        <v>#N/A</v>
      </c>
    </row>
    <row r="1857" spans="1:11" x14ac:dyDescent="0.25">
      <c r="A1857" s="4" t="s">
        <v>781</v>
      </c>
      <c r="C1857" t="s">
        <v>68</v>
      </c>
      <c r="D1857">
        <v>179</v>
      </c>
      <c r="E1857">
        <v>137</v>
      </c>
      <c r="F1857">
        <v>232</v>
      </c>
      <c r="G1857" s="2">
        <v>0.125</v>
      </c>
      <c r="H1857" s="1">
        <v>0.06</v>
      </c>
      <c r="I1857" t="s">
        <v>249</v>
      </c>
      <c r="J1857" t="s">
        <v>355</v>
      </c>
      <c r="K1857" t="e">
        <f>_xlfn.XLOOKUP(J1857,[1]go_moves!$B:$B,[1]go_moves!$A:$A)</f>
        <v>#N/A</v>
      </c>
    </row>
    <row r="1858" spans="1:11" x14ac:dyDescent="0.25">
      <c r="A1858" s="4" t="str">
        <f t="shared" ref="A1858:A1862" si="330">A1857</f>
        <v>Exploud0295</v>
      </c>
      <c r="I1858" t="s">
        <v>45</v>
      </c>
      <c r="J1858" t="s">
        <v>83</v>
      </c>
      <c r="K1858">
        <f>_xlfn.XLOOKUP(J1858,[1]go_moves!$B:$B,[1]go_moves!$A:$A)</f>
        <v>191</v>
      </c>
    </row>
    <row r="1859" spans="1:11" x14ac:dyDescent="0.25">
      <c r="A1859" s="4" t="str">
        <f t="shared" si="330"/>
        <v>Exploud0295</v>
      </c>
      <c r="J1859" t="s">
        <v>150</v>
      </c>
      <c r="K1859">
        <f>_xlfn.XLOOKUP(J1859,[1]go_moves!$B:$B,[1]go_moves!$A:$A)</f>
        <v>127</v>
      </c>
    </row>
    <row r="1860" spans="1:11" x14ac:dyDescent="0.25">
      <c r="A1860" s="4" t="str">
        <f t="shared" si="330"/>
        <v>Exploud0295</v>
      </c>
      <c r="J1860" t="s">
        <v>35</v>
      </c>
      <c r="K1860">
        <f>_xlfn.XLOOKUP(J1860,[1]go_moves!$B:$B,[1]go_moves!$A:$A)</f>
        <v>143</v>
      </c>
    </row>
    <row r="1861" spans="1:11" x14ac:dyDescent="0.25">
      <c r="A1861" s="4" t="str">
        <f t="shared" si="330"/>
        <v>Exploud0295</v>
      </c>
      <c r="J1861" t="s">
        <v>7</v>
      </c>
      <c r="K1861" t="e">
        <f>_xlfn.XLOOKUP(J1861,[1]go_moves!$B:$B,[1]go_moves!$A:$A)</f>
        <v>#N/A</v>
      </c>
    </row>
    <row r="1862" spans="1:11" x14ac:dyDescent="0.25">
      <c r="A1862" s="4" t="str">
        <f t="shared" si="330"/>
        <v>Exploud0295</v>
      </c>
      <c r="J1862" t="s">
        <v>8</v>
      </c>
      <c r="K1862" t="e">
        <f>_xlfn.XLOOKUP(J1862,[1]go_moves!$B:$B,[1]go_moves!$A:$A)</f>
        <v>#N/A</v>
      </c>
    </row>
    <row r="1863" spans="1:11" x14ac:dyDescent="0.25">
      <c r="A1863" s="4" t="s">
        <v>782</v>
      </c>
      <c r="C1863" t="s">
        <v>184</v>
      </c>
      <c r="D1863">
        <v>99</v>
      </c>
      <c r="E1863">
        <v>54</v>
      </c>
      <c r="F1863">
        <v>176</v>
      </c>
      <c r="G1863" s="1">
        <v>0.5</v>
      </c>
      <c r="H1863" s="1">
        <v>0.1</v>
      </c>
      <c r="I1863" t="s">
        <v>199</v>
      </c>
      <c r="J1863" t="s">
        <v>180</v>
      </c>
      <c r="K1863">
        <f>_xlfn.XLOOKUP(J1863,[1]go_moves!$B:$B,[1]go_moves!$A:$A)</f>
        <v>84</v>
      </c>
    </row>
    <row r="1864" spans="1:11" x14ac:dyDescent="0.25">
      <c r="A1864" s="4" t="str">
        <f t="shared" ref="A1864:A1867" si="331">A1863</f>
        <v>Makuhita0296</v>
      </c>
      <c r="I1864" t="s">
        <v>2</v>
      </c>
      <c r="J1864" t="s">
        <v>214</v>
      </c>
      <c r="K1864">
        <f>_xlfn.XLOOKUP(J1864,[1]go_moves!$B:$B,[1]go_moves!$A:$A)</f>
        <v>184</v>
      </c>
    </row>
    <row r="1865" spans="1:11" x14ac:dyDescent="0.25">
      <c r="A1865" s="4" t="str">
        <f t="shared" si="331"/>
        <v>Makuhita0296</v>
      </c>
      <c r="J1865" t="s">
        <v>186</v>
      </c>
      <c r="K1865">
        <f>_xlfn.XLOOKUP(J1865,[1]go_moves!$B:$B,[1]go_moves!$A:$A)</f>
        <v>105</v>
      </c>
    </row>
    <row r="1866" spans="1:11" x14ac:dyDescent="0.25">
      <c r="A1866" s="4" t="str">
        <f t="shared" si="331"/>
        <v>Makuhita0296</v>
      </c>
      <c r="J1866" t="s">
        <v>7</v>
      </c>
      <c r="K1866" t="e">
        <f>_xlfn.XLOOKUP(J1866,[1]go_moves!$B:$B,[1]go_moves!$A:$A)</f>
        <v>#N/A</v>
      </c>
    </row>
    <row r="1867" spans="1:11" x14ac:dyDescent="0.25">
      <c r="A1867" s="4" t="str">
        <f t="shared" si="331"/>
        <v>Makuhita0296</v>
      </c>
      <c r="J1867" t="s">
        <v>8</v>
      </c>
      <c r="K1867" t="e">
        <f>_xlfn.XLOOKUP(J1867,[1]go_moves!$B:$B,[1]go_moves!$A:$A)</f>
        <v>#N/A</v>
      </c>
    </row>
    <row r="1868" spans="1:11" x14ac:dyDescent="0.25">
      <c r="A1868" s="4" t="s">
        <v>783</v>
      </c>
      <c r="C1868" t="s">
        <v>184</v>
      </c>
      <c r="D1868">
        <v>209</v>
      </c>
      <c r="E1868">
        <v>114</v>
      </c>
      <c r="F1868">
        <v>302</v>
      </c>
      <c r="G1868" s="1">
        <v>0.2</v>
      </c>
      <c r="H1868" s="1">
        <v>0.06</v>
      </c>
      <c r="I1868" t="s">
        <v>213</v>
      </c>
      <c r="J1868" t="s">
        <v>190</v>
      </c>
      <c r="K1868">
        <f>_xlfn.XLOOKUP(J1868,[1]go_moves!$B:$B,[1]go_moves!$A:$A)</f>
        <v>170</v>
      </c>
    </row>
    <row r="1869" spans="1:11" x14ac:dyDescent="0.25">
      <c r="A1869" s="4" t="str">
        <f t="shared" ref="A1869:A1873" si="332">A1868</f>
        <v>Hariyama0297</v>
      </c>
      <c r="I1869" t="s">
        <v>187</v>
      </c>
      <c r="J1869" t="s">
        <v>202</v>
      </c>
      <c r="K1869">
        <f>_xlfn.XLOOKUP(J1869,[1]go_moves!$B:$B,[1]go_moves!$A:$A)</f>
        <v>171</v>
      </c>
    </row>
    <row r="1870" spans="1:11" x14ac:dyDescent="0.25">
      <c r="A1870" s="4" t="str">
        <f t="shared" si="332"/>
        <v>Hariyama0297</v>
      </c>
      <c r="J1870" t="s">
        <v>214</v>
      </c>
      <c r="K1870">
        <f>_xlfn.XLOOKUP(J1870,[1]go_moves!$B:$B,[1]go_moves!$A:$A)</f>
        <v>184</v>
      </c>
    </row>
    <row r="1871" spans="1:11" x14ac:dyDescent="0.25">
      <c r="A1871" s="4" t="str">
        <f t="shared" si="332"/>
        <v>Hariyama0297</v>
      </c>
      <c r="J1871" t="s">
        <v>292</v>
      </c>
      <c r="K1871">
        <f>_xlfn.XLOOKUP(J1871,[1]go_moves!$B:$B,[1]go_moves!$A:$A)</f>
        <v>216</v>
      </c>
    </row>
    <row r="1872" spans="1:11" x14ac:dyDescent="0.25">
      <c r="A1872" s="4" t="str">
        <f t="shared" si="332"/>
        <v>Hariyama0297</v>
      </c>
      <c r="J1872" t="s">
        <v>7</v>
      </c>
      <c r="K1872" t="e">
        <f>_xlfn.XLOOKUP(J1872,[1]go_moves!$B:$B,[1]go_moves!$A:$A)</f>
        <v>#N/A</v>
      </c>
    </row>
    <row r="1873" spans="1:11" x14ac:dyDescent="0.25">
      <c r="A1873" s="4" t="str">
        <f t="shared" si="332"/>
        <v>Hariyama0297</v>
      </c>
      <c r="J1873" t="s">
        <v>8</v>
      </c>
      <c r="K1873" t="e">
        <f>_xlfn.XLOOKUP(J1873,[1]go_moves!$B:$B,[1]go_moves!$A:$A)</f>
        <v>#N/A</v>
      </c>
    </row>
    <row r="1874" spans="1:11" x14ac:dyDescent="0.25">
      <c r="A1874" s="4" t="s">
        <v>784</v>
      </c>
      <c r="C1874" t="s">
        <v>68</v>
      </c>
      <c r="D1874">
        <v>36</v>
      </c>
      <c r="E1874">
        <v>71</v>
      </c>
      <c r="F1874">
        <v>137</v>
      </c>
      <c r="G1874" s="1">
        <v>0.1</v>
      </c>
      <c r="H1874" s="1">
        <v>0.04</v>
      </c>
      <c r="I1874" t="s">
        <v>41</v>
      </c>
      <c r="J1874" t="s">
        <v>79</v>
      </c>
      <c r="K1874">
        <f>_xlfn.XLOOKUP(J1874,[1]go_moves!$B:$B,[1]go_moves!$A:$A)</f>
        <v>163</v>
      </c>
    </row>
    <row r="1875" spans="1:11" x14ac:dyDescent="0.25">
      <c r="A1875" s="4" t="str">
        <f t="shared" ref="A1875:A1876" si="333">A1874</f>
        <v>Azurill0298</v>
      </c>
      <c r="C1875" t="s">
        <v>147</v>
      </c>
      <c r="I1875" t="s">
        <v>293</v>
      </c>
      <c r="J1875" t="s">
        <v>181</v>
      </c>
      <c r="K1875">
        <f>_xlfn.XLOOKUP(J1875,[1]go_moves!$B:$B,[1]go_moves!$A:$A)</f>
        <v>103</v>
      </c>
    </row>
    <row r="1876" spans="1:11" x14ac:dyDescent="0.25">
      <c r="A1876" s="4" t="str">
        <f t="shared" si="333"/>
        <v>Azurill0298</v>
      </c>
      <c r="J1876" t="s">
        <v>48</v>
      </c>
      <c r="K1876">
        <f>_xlfn.XLOOKUP(J1876,[1]go_moves!$B:$B,[1]go_moves!$A:$A)</f>
        <v>93</v>
      </c>
    </row>
    <row r="1877" spans="1:11" x14ac:dyDescent="0.25">
      <c r="A1877" s="4" t="s">
        <v>785</v>
      </c>
      <c r="C1877" t="s">
        <v>193</v>
      </c>
      <c r="D1877">
        <v>82</v>
      </c>
      <c r="E1877">
        <v>215</v>
      </c>
      <c r="F1877">
        <v>102</v>
      </c>
      <c r="G1877" s="1">
        <v>0.2</v>
      </c>
      <c r="H1877" s="1">
        <v>0.09</v>
      </c>
      <c r="I1877" t="s">
        <v>221</v>
      </c>
      <c r="J1877" t="s">
        <v>222</v>
      </c>
      <c r="K1877">
        <f>_xlfn.XLOOKUP(J1877,[1]go_moves!$B:$B,[1]go_moves!$A:$A)</f>
        <v>180</v>
      </c>
    </row>
    <row r="1878" spans="1:11" x14ac:dyDescent="0.25">
      <c r="A1878" s="4" t="str">
        <f t="shared" ref="A1878:A1881" si="334">A1877</f>
        <v>Nosepass0299</v>
      </c>
      <c r="I1878" t="s">
        <v>116</v>
      </c>
      <c r="J1878" t="s">
        <v>123</v>
      </c>
      <c r="K1878">
        <f>_xlfn.XLOOKUP(J1878,[1]go_moves!$B:$B,[1]go_moves!$A:$A)</f>
        <v>112</v>
      </c>
    </row>
    <row r="1879" spans="1:11" x14ac:dyDescent="0.25">
      <c r="A1879" s="4" t="str">
        <f t="shared" si="334"/>
        <v>Nosepass0299</v>
      </c>
      <c r="J1879" t="s">
        <v>104</v>
      </c>
      <c r="K1879">
        <f>_xlfn.XLOOKUP(J1879,[1]go_moves!$B:$B,[1]go_moves!$A:$A)</f>
        <v>123</v>
      </c>
    </row>
    <row r="1880" spans="1:11" x14ac:dyDescent="0.25">
      <c r="A1880" s="4" t="str">
        <f t="shared" si="334"/>
        <v>Nosepass0299</v>
      </c>
      <c r="J1880" t="s">
        <v>7</v>
      </c>
      <c r="K1880" t="e">
        <f>_xlfn.XLOOKUP(J1880,[1]go_moves!$B:$B,[1]go_moves!$A:$A)</f>
        <v>#N/A</v>
      </c>
    </row>
    <row r="1881" spans="1:11" x14ac:dyDescent="0.25">
      <c r="A1881" s="4" t="str">
        <f t="shared" si="334"/>
        <v>Nosepass0299</v>
      </c>
      <c r="J1881" t="s">
        <v>8</v>
      </c>
      <c r="K1881" t="e">
        <f>_xlfn.XLOOKUP(J1881,[1]go_moves!$B:$B,[1]go_moves!$A:$A)</f>
        <v>#N/A</v>
      </c>
    </row>
    <row r="1882" spans="1:11" x14ac:dyDescent="0.25">
      <c r="A1882" s="4" t="s">
        <v>786</v>
      </c>
      <c r="C1882" t="s">
        <v>68</v>
      </c>
      <c r="D1882">
        <v>84</v>
      </c>
      <c r="E1882">
        <v>79</v>
      </c>
      <c r="F1882">
        <v>137</v>
      </c>
      <c r="G1882" s="1">
        <v>0.5</v>
      </c>
      <c r="H1882" s="1">
        <v>0.1</v>
      </c>
      <c r="I1882" t="s">
        <v>158</v>
      </c>
      <c r="J1882" t="s">
        <v>80</v>
      </c>
      <c r="K1882">
        <f>_xlfn.XLOOKUP(J1882,[1]go_moves!$B:$B,[1]go_moves!$A:$A)</f>
        <v>83</v>
      </c>
    </row>
    <row r="1883" spans="1:11" x14ac:dyDescent="0.25">
      <c r="A1883" s="4" t="str">
        <f t="shared" ref="A1883:A1884" si="335">A1882</f>
        <v>Skitty0300</v>
      </c>
      <c r="I1883" t="s">
        <v>2</v>
      </c>
      <c r="J1883" t="s">
        <v>150</v>
      </c>
      <c r="K1883">
        <f>_xlfn.XLOOKUP(J1883,[1]go_moves!$B:$B,[1]go_moves!$A:$A)</f>
        <v>127</v>
      </c>
    </row>
    <row r="1884" spans="1:11" x14ac:dyDescent="0.25">
      <c r="A1884" s="4" t="str">
        <f t="shared" si="335"/>
        <v>Skitty0300</v>
      </c>
      <c r="J1884" t="s">
        <v>105</v>
      </c>
      <c r="K1884">
        <f>_xlfn.XLOOKUP(J1884,[1]go_moves!$B:$B,[1]go_moves!$A:$A)</f>
        <v>174</v>
      </c>
    </row>
    <row r="1885" spans="1:11" x14ac:dyDescent="0.25">
      <c r="A1885" s="4" t="s">
        <v>787</v>
      </c>
      <c r="C1885" t="s">
        <v>68</v>
      </c>
      <c r="D1885">
        <v>132</v>
      </c>
      <c r="E1885">
        <v>127</v>
      </c>
      <c r="F1885">
        <v>172</v>
      </c>
      <c r="G1885" s="1">
        <v>0.2</v>
      </c>
      <c r="H1885" s="1">
        <v>0.06</v>
      </c>
      <c r="I1885" t="s">
        <v>108</v>
      </c>
      <c r="J1885" t="s">
        <v>150</v>
      </c>
      <c r="K1885">
        <f>_xlfn.XLOOKUP(J1885,[1]go_moves!$B:$B,[1]go_moves!$A:$A)</f>
        <v>127</v>
      </c>
    </row>
    <row r="1886" spans="1:11" x14ac:dyDescent="0.25">
      <c r="A1886" s="4" t="str">
        <f t="shared" ref="A1886:A1887" si="336">A1885</f>
        <v>Delcatty0301</v>
      </c>
      <c r="I1886" t="s">
        <v>158</v>
      </c>
      <c r="J1886" t="s">
        <v>110</v>
      </c>
      <c r="K1886">
        <f>_xlfn.XLOOKUP(J1886,[1]go_moves!$B:$B,[1]go_moves!$A:$A)</f>
        <v>131</v>
      </c>
    </row>
    <row r="1887" spans="1:11" x14ac:dyDescent="0.25">
      <c r="A1887" s="4" t="str">
        <f t="shared" si="336"/>
        <v>Delcatty0301</v>
      </c>
      <c r="I1887" t="s">
        <v>149</v>
      </c>
      <c r="J1887" t="s">
        <v>105</v>
      </c>
      <c r="K1887">
        <f>_xlfn.XLOOKUP(J1887,[1]go_moves!$B:$B,[1]go_moves!$A:$A)</f>
        <v>174</v>
      </c>
    </row>
    <row r="1888" spans="1:11" x14ac:dyDescent="0.25">
      <c r="A1888" s="4" t="s">
        <v>788</v>
      </c>
      <c r="C1888" t="s">
        <v>82</v>
      </c>
      <c r="D1888">
        <v>141</v>
      </c>
      <c r="E1888">
        <v>136</v>
      </c>
      <c r="F1888">
        <v>137</v>
      </c>
      <c r="G1888" s="1">
        <v>0.2</v>
      </c>
      <c r="H1888" s="1">
        <v>7.0000000000000007E-2</v>
      </c>
      <c r="I1888" t="s">
        <v>158</v>
      </c>
      <c r="J1888" t="s">
        <v>175</v>
      </c>
      <c r="K1888">
        <f>_xlfn.XLOOKUP(J1888,[1]go_moves!$B:$B,[1]go_moves!$A:$A)</f>
        <v>192</v>
      </c>
    </row>
    <row r="1889" spans="1:11" x14ac:dyDescent="0.25">
      <c r="A1889" s="4" t="str">
        <f t="shared" ref="A1889:A1892" si="337">A1888</f>
        <v>Sableye0302</v>
      </c>
      <c r="C1889" t="s">
        <v>248</v>
      </c>
      <c r="I1889" t="s">
        <v>252</v>
      </c>
      <c r="J1889" t="s">
        <v>178</v>
      </c>
      <c r="K1889">
        <f>_xlfn.XLOOKUP(J1889,[1]go_moves!$B:$B,[1]go_moves!$A:$A)</f>
        <v>113</v>
      </c>
    </row>
    <row r="1890" spans="1:11" x14ac:dyDescent="0.25">
      <c r="A1890" s="4" t="str">
        <f t="shared" si="337"/>
        <v>Sableye0302</v>
      </c>
      <c r="J1890" t="s">
        <v>319</v>
      </c>
      <c r="K1890">
        <f>_xlfn.XLOOKUP(J1890,[1]go_moves!$B:$B,[1]go_moves!$A:$A)</f>
        <v>114</v>
      </c>
    </row>
    <row r="1891" spans="1:11" x14ac:dyDescent="0.25">
      <c r="A1891" s="4" t="str">
        <f t="shared" si="337"/>
        <v>Sableye0302</v>
      </c>
      <c r="J1891" t="s">
        <v>7</v>
      </c>
      <c r="K1891" t="e">
        <f>_xlfn.XLOOKUP(J1891,[1]go_moves!$B:$B,[1]go_moves!$A:$A)</f>
        <v>#N/A</v>
      </c>
    </row>
    <row r="1892" spans="1:11" x14ac:dyDescent="0.25">
      <c r="A1892" s="4" t="str">
        <f t="shared" si="337"/>
        <v>Sableye0302</v>
      </c>
      <c r="J1892" t="s">
        <v>8</v>
      </c>
      <c r="K1892" t="e">
        <f>_xlfn.XLOOKUP(J1892,[1]go_moves!$B:$B,[1]go_moves!$A:$A)</f>
        <v>#N/A</v>
      </c>
    </row>
    <row r="1893" spans="1:11" x14ac:dyDescent="0.25">
      <c r="A1893" s="4" t="s">
        <v>789</v>
      </c>
      <c r="C1893" t="s">
        <v>82</v>
      </c>
      <c r="D1893">
        <v>151</v>
      </c>
      <c r="E1893">
        <v>216</v>
      </c>
      <c r="F1893">
        <v>137</v>
      </c>
      <c r="G1893" s="1">
        <v>0.2</v>
      </c>
      <c r="H1893" s="1">
        <v>7.0000000000000007E-2</v>
      </c>
      <c r="K1893" t="e">
        <f>_xlfn.XLOOKUP(J1893,[1]go_moves!$B:$B,[1]go_moves!$A:$A)</f>
        <v>#N/A</v>
      </c>
    </row>
    <row r="1894" spans="1:11" x14ac:dyDescent="0.25">
      <c r="A1894" s="4" t="str">
        <f>A1893</f>
        <v>Mega Sableye0302</v>
      </c>
      <c r="C1894" t="s">
        <v>248</v>
      </c>
      <c r="K1894" t="e">
        <f>_xlfn.XLOOKUP(J1894,[1]go_moves!$B:$B,[1]go_moves!$A:$A)</f>
        <v>#N/A</v>
      </c>
    </row>
    <row r="1895" spans="1:11" x14ac:dyDescent="0.25">
      <c r="A1895" s="4" t="s">
        <v>790</v>
      </c>
      <c r="C1895" t="s">
        <v>127</v>
      </c>
      <c r="D1895">
        <v>155</v>
      </c>
      <c r="E1895">
        <v>141</v>
      </c>
      <c r="F1895">
        <v>137</v>
      </c>
      <c r="G1895" s="1">
        <v>0.5</v>
      </c>
      <c r="H1895" s="1">
        <v>0.09</v>
      </c>
      <c r="I1895" t="s">
        <v>249</v>
      </c>
      <c r="J1895" t="s">
        <v>174</v>
      </c>
      <c r="K1895">
        <f>_xlfn.XLOOKUP(J1895,[1]go_moves!$B:$B,[1]go_moves!$A:$A)</f>
        <v>119</v>
      </c>
    </row>
    <row r="1896" spans="1:11" x14ac:dyDescent="0.25">
      <c r="A1896" s="4" t="str">
        <f t="shared" ref="A1896:A1900" si="338">A1895</f>
        <v>Mawile0303</v>
      </c>
      <c r="C1896" t="s">
        <v>147</v>
      </c>
      <c r="I1896" t="s">
        <v>45</v>
      </c>
      <c r="J1896" t="s">
        <v>110</v>
      </c>
      <c r="K1896">
        <f>_xlfn.XLOOKUP(J1896,[1]go_moves!$B:$B,[1]go_moves!$A:$A)</f>
        <v>131</v>
      </c>
    </row>
    <row r="1897" spans="1:11" x14ac:dyDescent="0.25">
      <c r="A1897" s="4" t="str">
        <f t="shared" si="338"/>
        <v>Mawile0303</v>
      </c>
      <c r="I1897" t="s">
        <v>153</v>
      </c>
      <c r="J1897" t="s">
        <v>203</v>
      </c>
      <c r="K1897">
        <f>_xlfn.XLOOKUP(J1897,[1]go_moves!$B:$B,[1]go_moves!$A:$A)</f>
        <v>225</v>
      </c>
    </row>
    <row r="1898" spans="1:11" x14ac:dyDescent="0.25">
      <c r="A1898" s="4" t="str">
        <f t="shared" si="338"/>
        <v>Mawile0303</v>
      </c>
      <c r="I1898" t="s">
        <v>24</v>
      </c>
      <c r="J1898" t="s">
        <v>261</v>
      </c>
      <c r="K1898">
        <f>_xlfn.XLOOKUP(J1898,[1]go_moves!$B:$B,[1]go_moves!$A:$A)</f>
        <v>79</v>
      </c>
    </row>
    <row r="1899" spans="1:11" x14ac:dyDescent="0.25">
      <c r="A1899" s="4" t="str">
        <f t="shared" si="338"/>
        <v>Mawile0303</v>
      </c>
      <c r="I1899" t="s">
        <v>317</v>
      </c>
      <c r="J1899" t="s">
        <v>7</v>
      </c>
      <c r="K1899" t="e">
        <f>_xlfn.XLOOKUP(J1899,[1]go_moves!$B:$B,[1]go_moves!$A:$A)</f>
        <v>#N/A</v>
      </c>
    </row>
    <row r="1900" spans="1:11" x14ac:dyDescent="0.25">
      <c r="A1900" s="4" t="str">
        <f t="shared" si="338"/>
        <v>Mawile0303</v>
      </c>
      <c r="J1900" t="s">
        <v>8</v>
      </c>
      <c r="K1900" t="e">
        <f>_xlfn.XLOOKUP(J1900,[1]go_moves!$B:$B,[1]go_moves!$A:$A)</f>
        <v>#N/A</v>
      </c>
    </row>
    <row r="1901" spans="1:11" x14ac:dyDescent="0.25">
      <c r="A1901" s="4" t="s">
        <v>791</v>
      </c>
      <c r="C1901" t="s">
        <v>127</v>
      </c>
      <c r="D1901">
        <v>121</v>
      </c>
      <c r="E1901">
        <v>141</v>
      </c>
      <c r="F1901">
        <v>137</v>
      </c>
      <c r="G1901" s="1">
        <v>0.5</v>
      </c>
      <c r="H1901" s="1">
        <v>0.2</v>
      </c>
      <c r="I1901" t="s">
        <v>128</v>
      </c>
      <c r="J1901" t="s">
        <v>79</v>
      </c>
      <c r="K1901">
        <f>_xlfn.XLOOKUP(J1901,[1]go_moves!$B:$B,[1]go_moves!$A:$A)</f>
        <v>163</v>
      </c>
    </row>
    <row r="1902" spans="1:11" x14ac:dyDescent="0.25">
      <c r="A1902" s="4" t="str">
        <f t="shared" ref="A1902:A1905" si="339">A1901</f>
        <v>Aron0304</v>
      </c>
      <c r="C1902" t="s">
        <v>193</v>
      </c>
      <c r="I1902" t="s">
        <v>2</v>
      </c>
      <c r="J1902" t="s">
        <v>174</v>
      </c>
      <c r="K1902">
        <f>_xlfn.XLOOKUP(J1902,[1]go_moves!$B:$B,[1]go_moves!$A:$A)</f>
        <v>119</v>
      </c>
    </row>
    <row r="1903" spans="1:11" x14ac:dyDescent="0.25">
      <c r="A1903" s="4" t="str">
        <f t="shared" si="339"/>
        <v>Aron0304</v>
      </c>
      <c r="J1903" t="s">
        <v>135</v>
      </c>
      <c r="K1903">
        <f>_xlfn.XLOOKUP(J1903,[1]go_moves!$B:$B,[1]go_moves!$A:$A)</f>
        <v>111</v>
      </c>
    </row>
    <row r="1904" spans="1:11" x14ac:dyDescent="0.25">
      <c r="A1904" s="4" t="str">
        <f t="shared" si="339"/>
        <v>Aron0304</v>
      </c>
      <c r="J1904" t="s">
        <v>7</v>
      </c>
      <c r="K1904" t="e">
        <f>_xlfn.XLOOKUP(J1904,[1]go_moves!$B:$B,[1]go_moves!$A:$A)</f>
        <v>#N/A</v>
      </c>
    </row>
    <row r="1905" spans="1:11" x14ac:dyDescent="0.25">
      <c r="A1905" s="4" t="str">
        <f t="shared" si="339"/>
        <v>Aron0304</v>
      </c>
      <c r="J1905" t="s">
        <v>8</v>
      </c>
      <c r="K1905" t="e">
        <f>_xlfn.XLOOKUP(J1905,[1]go_moves!$B:$B,[1]go_moves!$A:$A)</f>
        <v>#N/A</v>
      </c>
    </row>
    <row r="1906" spans="1:11" x14ac:dyDescent="0.25">
      <c r="A1906" s="4" t="s">
        <v>792</v>
      </c>
      <c r="C1906" t="s">
        <v>127</v>
      </c>
      <c r="D1906">
        <v>158</v>
      </c>
      <c r="E1906">
        <v>198</v>
      </c>
      <c r="F1906">
        <v>155</v>
      </c>
      <c r="G1906" s="1">
        <v>0.25</v>
      </c>
      <c r="H1906" s="1">
        <v>0.09</v>
      </c>
      <c r="I1906" t="s">
        <v>144</v>
      </c>
      <c r="J1906" t="s">
        <v>79</v>
      </c>
      <c r="K1906">
        <f>_xlfn.XLOOKUP(J1906,[1]go_moves!$B:$B,[1]go_moves!$A:$A)</f>
        <v>163</v>
      </c>
    </row>
    <row r="1907" spans="1:11" x14ac:dyDescent="0.25">
      <c r="A1907" s="4" t="str">
        <f t="shared" ref="A1907:A1911" si="340">A1906</f>
        <v>Lairon0305</v>
      </c>
      <c r="C1907" t="s">
        <v>193</v>
      </c>
      <c r="I1907" t="s">
        <v>128</v>
      </c>
      <c r="J1907" t="s">
        <v>214</v>
      </c>
      <c r="K1907">
        <f>_xlfn.XLOOKUP(J1907,[1]go_moves!$B:$B,[1]go_moves!$A:$A)</f>
        <v>184</v>
      </c>
    </row>
    <row r="1908" spans="1:11" x14ac:dyDescent="0.25">
      <c r="A1908" s="4" t="str">
        <f t="shared" si="340"/>
        <v>Lairon0305</v>
      </c>
      <c r="J1908" t="s">
        <v>123</v>
      </c>
      <c r="K1908">
        <f>_xlfn.XLOOKUP(J1908,[1]go_moves!$B:$B,[1]go_moves!$A:$A)</f>
        <v>112</v>
      </c>
    </row>
    <row r="1909" spans="1:11" x14ac:dyDescent="0.25">
      <c r="A1909" s="4" t="str">
        <f t="shared" si="340"/>
        <v>Lairon0305</v>
      </c>
      <c r="J1909" t="s">
        <v>135</v>
      </c>
      <c r="K1909">
        <f>_xlfn.XLOOKUP(J1909,[1]go_moves!$B:$B,[1]go_moves!$A:$A)</f>
        <v>111</v>
      </c>
    </row>
    <row r="1910" spans="1:11" x14ac:dyDescent="0.25">
      <c r="A1910" s="4" t="str">
        <f t="shared" si="340"/>
        <v>Lairon0305</v>
      </c>
      <c r="J1910" t="s">
        <v>7</v>
      </c>
      <c r="K1910" t="e">
        <f>_xlfn.XLOOKUP(J1910,[1]go_moves!$B:$B,[1]go_moves!$A:$A)</f>
        <v>#N/A</v>
      </c>
    </row>
    <row r="1911" spans="1:11" x14ac:dyDescent="0.25">
      <c r="A1911" s="4" t="str">
        <f t="shared" si="340"/>
        <v>Lairon0305</v>
      </c>
      <c r="J1911" t="s">
        <v>8</v>
      </c>
      <c r="K1911" t="e">
        <f>_xlfn.XLOOKUP(J1911,[1]go_moves!$B:$B,[1]go_moves!$A:$A)</f>
        <v>#N/A</v>
      </c>
    </row>
    <row r="1912" spans="1:11" x14ac:dyDescent="0.25">
      <c r="A1912" s="4" t="s">
        <v>793</v>
      </c>
      <c r="C1912" t="s">
        <v>127</v>
      </c>
      <c r="D1912">
        <v>198</v>
      </c>
      <c r="E1912">
        <v>257</v>
      </c>
      <c r="F1912">
        <v>172</v>
      </c>
      <c r="G1912" s="2">
        <v>0.125</v>
      </c>
      <c r="H1912" s="1">
        <v>0.06</v>
      </c>
      <c r="I1912" t="s">
        <v>95</v>
      </c>
      <c r="J1912" t="s">
        <v>214</v>
      </c>
      <c r="K1912">
        <f>_xlfn.XLOOKUP(J1912,[1]go_moves!$B:$B,[1]go_moves!$A:$A)</f>
        <v>184</v>
      </c>
    </row>
    <row r="1913" spans="1:11" x14ac:dyDescent="0.25">
      <c r="A1913" s="4" t="str">
        <f t="shared" ref="A1913:A1918" si="341">A1912</f>
        <v>Aggron0306</v>
      </c>
      <c r="C1913" t="s">
        <v>193</v>
      </c>
      <c r="I1913" t="s">
        <v>144</v>
      </c>
      <c r="J1913" t="s">
        <v>322</v>
      </c>
      <c r="K1913">
        <f>_xlfn.XLOOKUP(J1913,[1]go_moves!$B:$B,[1]go_moves!$A:$A)</f>
        <v>262</v>
      </c>
    </row>
    <row r="1914" spans="1:11" x14ac:dyDescent="0.25">
      <c r="A1914" s="4" t="str">
        <f t="shared" si="341"/>
        <v>Aggron0306</v>
      </c>
      <c r="I1914" t="s">
        <v>356</v>
      </c>
      <c r="J1914" t="s">
        <v>135</v>
      </c>
      <c r="K1914">
        <f>_xlfn.XLOOKUP(J1914,[1]go_moves!$B:$B,[1]go_moves!$A:$A)</f>
        <v>111</v>
      </c>
    </row>
    <row r="1915" spans="1:11" x14ac:dyDescent="0.25">
      <c r="A1915" s="4" t="str">
        <f t="shared" si="341"/>
        <v>Aggron0306</v>
      </c>
      <c r="J1915" t="s">
        <v>141</v>
      </c>
      <c r="K1915">
        <f>_xlfn.XLOOKUP(J1915,[1]go_moves!$B:$B,[1]go_moves!$A:$A)</f>
        <v>87</v>
      </c>
    </row>
    <row r="1916" spans="1:11" x14ac:dyDescent="0.25">
      <c r="A1916" s="4" t="str">
        <f t="shared" si="341"/>
        <v>Aggron0306</v>
      </c>
      <c r="J1916" t="s">
        <v>286</v>
      </c>
      <c r="K1916">
        <f>_xlfn.XLOOKUP(J1916,[1]go_moves!$B:$B,[1]go_moves!$A:$A)</f>
        <v>122</v>
      </c>
    </row>
    <row r="1917" spans="1:11" x14ac:dyDescent="0.25">
      <c r="A1917" s="4" t="str">
        <f t="shared" si="341"/>
        <v>Aggron0306</v>
      </c>
      <c r="J1917" t="s">
        <v>7</v>
      </c>
      <c r="K1917" t="e">
        <f>_xlfn.XLOOKUP(J1917,[1]go_moves!$B:$B,[1]go_moves!$A:$A)</f>
        <v>#N/A</v>
      </c>
    </row>
    <row r="1918" spans="1:11" x14ac:dyDescent="0.25">
      <c r="A1918" s="4" t="str">
        <f t="shared" si="341"/>
        <v>Aggron0306</v>
      </c>
      <c r="J1918" t="s">
        <v>8</v>
      </c>
      <c r="K1918" t="e">
        <f>_xlfn.XLOOKUP(J1918,[1]go_moves!$B:$B,[1]go_moves!$A:$A)</f>
        <v>#N/A</v>
      </c>
    </row>
    <row r="1919" spans="1:11" x14ac:dyDescent="0.25">
      <c r="A1919" s="4" t="s">
        <v>794</v>
      </c>
      <c r="C1919" t="s">
        <v>127</v>
      </c>
      <c r="D1919">
        <v>247</v>
      </c>
      <c r="E1919">
        <v>331</v>
      </c>
      <c r="F1919">
        <v>172</v>
      </c>
      <c r="G1919" s="2">
        <v>0.125</v>
      </c>
      <c r="H1919" s="1">
        <v>0.06</v>
      </c>
      <c r="K1919" t="e">
        <f>_xlfn.XLOOKUP(J1919,[1]go_moves!$B:$B,[1]go_moves!$A:$A)</f>
        <v>#N/A</v>
      </c>
    </row>
    <row r="1920" spans="1:11" x14ac:dyDescent="0.25">
      <c r="A1920" s="4" t="str">
        <f>A1919</f>
        <v>Mega Aggron0306</v>
      </c>
      <c r="K1920" t="e">
        <f>_xlfn.XLOOKUP(J1920,[1]go_moves!$B:$B,[1]go_moves!$A:$A)</f>
        <v>#N/A</v>
      </c>
    </row>
    <row r="1921" spans="1:11" x14ac:dyDescent="0.25">
      <c r="A1921" s="4" t="s">
        <v>795</v>
      </c>
      <c r="C1921" t="s">
        <v>184</v>
      </c>
      <c r="D1921">
        <v>78</v>
      </c>
      <c r="E1921">
        <v>107</v>
      </c>
      <c r="F1921">
        <v>102</v>
      </c>
      <c r="G1921" s="1">
        <v>0.5</v>
      </c>
      <c r="H1921" s="1">
        <v>0.1</v>
      </c>
      <c r="I1921" t="s">
        <v>55</v>
      </c>
      <c r="J1921" t="s">
        <v>139</v>
      </c>
      <c r="K1921">
        <f>_xlfn.XLOOKUP(J1921,[1]go_moves!$B:$B,[1]go_moves!$A:$A)</f>
        <v>88</v>
      </c>
    </row>
    <row r="1922" spans="1:11" x14ac:dyDescent="0.25">
      <c r="A1922" s="4" t="str">
        <f t="shared" ref="A1922:A1923" si="342">A1921</f>
        <v>Meditite0307</v>
      </c>
      <c r="C1922" t="s">
        <v>119</v>
      </c>
      <c r="I1922" t="s">
        <v>199</v>
      </c>
      <c r="J1922" t="s">
        <v>186</v>
      </c>
      <c r="K1922">
        <f>_xlfn.XLOOKUP(J1922,[1]go_moves!$B:$B,[1]go_moves!$A:$A)</f>
        <v>105</v>
      </c>
    </row>
    <row r="1923" spans="1:11" x14ac:dyDescent="0.25">
      <c r="A1923" s="4" t="str">
        <f t="shared" si="342"/>
        <v>Meditite0307</v>
      </c>
      <c r="J1923" t="s">
        <v>160</v>
      </c>
      <c r="K1923">
        <f>_xlfn.XLOOKUP(J1923,[1]go_moves!$B:$B,[1]go_moves!$A:$A)</f>
        <v>109</v>
      </c>
    </row>
    <row r="1924" spans="1:11" x14ac:dyDescent="0.25">
      <c r="A1924" s="4" t="s">
        <v>796</v>
      </c>
      <c r="C1924" t="s">
        <v>184</v>
      </c>
      <c r="D1924">
        <v>121</v>
      </c>
      <c r="E1924">
        <v>152</v>
      </c>
      <c r="F1924">
        <v>155</v>
      </c>
      <c r="G1924" s="1">
        <v>0.2</v>
      </c>
      <c r="H1924" s="1">
        <v>0.06</v>
      </c>
      <c r="I1924" t="s">
        <v>187</v>
      </c>
      <c r="J1924" t="s">
        <v>202</v>
      </c>
      <c r="K1924">
        <f>_xlfn.XLOOKUP(J1924,[1]go_moves!$B:$B,[1]go_moves!$A:$A)</f>
        <v>171</v>
      </c>
    </row>
    <row r="1925" spans="1:11" x14ac:dyDescent="0.25">
      <c r="A1925" s="4" t="str">
        <f t="shared" ref="A1925:A1927" si="343">A1924</f>
        <v>Medicham0308</v>
      </c>
      <c r="C1925" t="s">
        <v>119</v>
      </c>
      <c r="I1925" t="s">
        <v>206</v>
      </c>
      <c r="J1925" t="s">
        <v>139</v>
      </c>
      <c r="K1925">
        <f>_xlfn.XLOOKUP(J1925,[1]go_moves!$B:$B,[1]go_moves!$A:$A)</f>
        <v>88</v>
      </c>
    </row>
    <row r="1926" spans="1:11" x14ac:dyDescent="0.25">
      <c r="A1926" s="4" t="str">
        <f t="shared" si="343"/>
        <v>Medicham0308</v>
      </c>
      <c r="J1926" t="s">
        <v>203</v>
      </c>
      <c r="K1926">
        <f>_xlfn.XLOOKUP(J1926,[1]go_moves!$B:$B,[1]go_moves!$A:$A)</f>
        <v>225</v>
      </c>
    </row>
    <row r="1927" spans="1:11" x14ac:dyDescent="0.25">
      <c r="A1927" s="4" t="str">
        <f t="shared" si="343"/>
        <v>Medicham0308</v>
      </c>
      <c r="J1927" t="s">
        <v>59</v>
      </c>
      <c r="K1927" t="e">
        <f>_xlfn.XLOOKUP(J1927,[1]go_moves!$B:$B,[1]go_moves!$A:$A)</f>
        <v>#N/A</v>
      </c>
    </row>
    <row r="1928" spans="1:11" x14ac:dyDescent="0.25">
      <c r="A1928" s="4" t="s">
        <v>797</v>
      </c>
      <c r="C1928" t="s">
        <v>184</v>
      </c>
      <c r="D1928">
        <v>205</v>
      </c>
      <c r="E1928">
        <v>179</v>
      </c>
      <c r="F1928">
        <v>155</v>
      </c>
      <c r="G1928" s="1">
        <v>0.2</v>
      </c>
      <c r="H1928" s="1">
        <v>0.06</v>
      </c>
      <c r="K1928" t="e">
        <f>_xlfn.XLOOKUP(J1928,[1]go_moves!$B:$B,[1]go_moves!$A:$A)</f>
        <v>#N/A</v>
      </c>
    </row>
    <row r="1929" spans="1:11" x14ac:dyDescent="0.25">
      <c r="A1929" s="4" t="str">
        <f>A1928</f>
        <v>Mega Medicham0308</v>
      </c>
      <c r="C1929" t="s">
        <v>119</v>
      </c>
      <c r="K1929" t="e">
        <f>_xlfn.XLOOKUP(J1929,[1]go_moves!$B:$B,[1]go_moves!$A:$A)</f>
        <v>#N/A</v>
      </c>
    </row>
    <row r="1930" spans="1:11" x14ac:dyDescent="0.25">
      <c r="A1930" s="4" t="s">
        <v>798</v>
      </c>
      <c r="C1930" t="s">
        <v>100</v>
      </c>
      <c r="D1930">
        <v>123</v>
      </c>
      <c r="E1930">
        <v>78</v>
      </c>
      <c r="F1930">
        <v>120</v>
      </c>
      <c r="G1930" s="1">
        <v>0.5</v>
      </c>
      <c r="H1930" s="1">
        <v>0.1</v>
      </c>
      <c r="I1930" t="s">
        <v>69</v>
      </c>
      <c r="J1930" t="s">
        <v>103</v>
      </c>
      <c r="K1930">
        <f>_xlfn.XLOOKUP(J1930,[1]go_moves!$B:$B,[1]go_moves!$A:$A)</f>
        <v>90</v>
      </c>
    </row>
    <row r="1931" spans="1:11" x14ac:dyDescent="0.25">
      <c r="A1931" s="4" t="str">
        <f t="shared" ref="A1931:A1934" si="344">A1930</f>
        <v>Electrike0309</v>
      </c>
      <c r="I1931" t="s">
        <v>116</v>
      </c>
      <c r="J1931" t="s">
        <v>164</v>
      </c>
      <c r="K1931">
        <f>_xlfn.XLOOKUP(J1931,[1]go_moves!$B:$B,[1]go_moves!$A:$A)</f>
        <v>159</v>
      </c>
    </row>
    <row r="1932" spans="1:11" x14ac:dyDescent="0.25">
      <c r="A1932" s="4" t="str">
        <f t="shared" si="344"/>
        <v>Electrike0309</v>
      </c>
      <c r="J1932" t="s">
        <v>104</v>
      </c>
      <c r="K1932">
        <f>_xlfn.XLOOKUP(J1932,[1]go_moves!$B:$B,[1]go_moves!$A:$A)</f>
        <v>123</v>
      </c>
    </row>
    <row r="1933" spans="1:11" x14ac:dyDescent="0.25">
      <c r="A1933" s="4" t="str">
        <f t="shared" si="344"/>
        <v>Electrike0309</v>
      </c>
      <c r="J1933" t="s">
        <v>7</v>
      </c>
      <c r="K1933" t="e">
        <f>_xlfn.XLOOKUP(J1933,[1]go_moves!$B:$B,[1]go_moves!$A:$A)</f>
        <v>#N/A</v>
      </c>
    </row>
    <row r="1934" spans="1:11" x14ac:dyDescent="0.25">
      <c r="A1934" s="4" t="str">
        <f t="shared" si="344"/>
        <v>Electrike0309</v>
      </c>
      <c r="J1934" t="s">
        <v>8</v>
      </c>
      <c r="K1934" t="e">
        <f>_xlfn.XLOOKUP(J1934,[1]go_moves!$B:$B,[1]go_moves!$A:$A)</f>
        <v>#N/A</v>
      </c>
    </row>
    <row r="1935" spans="1:11" x14ac:dyDescent="0.25">
      <c r="A1935" s="4" t="s">
        <v>799</v>
      </c>
      <c r="C1935" t="s">
        <v>100</v>
      </c>
      <c r="D1935">
        <v>215</v>
      </c>
      <c r="E1935">
        <v>127</v>
      </c>
      <c r="F1935">
        <v>172</v>
      </c>
      <c r="G1935" s="1">
        <v>0.2</v>
      </c>
      <c r="H1935" s="1">
        <v>0.06</v>
      </c>
      <c r="I1935" t="s">
        <v>152</v>
      </c>
      <c r="J1935" t="s">
        <v>20</v>
      </c>
      <c r="K1935">
        <f>_xlfn.XLOOKUP(J1935,[1]go_moves!$B:$B,[1]go_moves!$A:$A)</f>
        <v>142</v>
      </c>
    </row>
    <row r="1936" spans="1:11" x14ac:dyDescent="0.25">
      <c r="A1936" s="4" t="str">
        <f t="shared" ref="A1936:A1941" si="345">A1935</f>
        <v>Manectric0310</v>
      </c>
      <c r="I1936" t="s">
        <v>194</v>
      </c>
      <c r="J1936" t="s">
        <v>36</v>
      </c>
      <c r="K1936">
        <f>_xlfn.XLOOKUP(J1936,[1]go_moves!$B:$B,[1]go_moves!$A:$A)</f>
        <v>185</v>
      </c>
    </row>
    <row r="1937" spans="1:11" x14ac:dyDescent="0.25">
      <c r="A1937" s="4" t="str">
        <f t="shared" si="345"/>
        <v>Manectric0310</v>
      </c>
      <c r="I1937" t="s">
        <v>195</v>
      </c>
      <c r="J1937" t="s">
        <v>197</v>
      </c>
      <c r="K1937" t="e">
        <f>_xlfn.XLOOKUP(J1937,[1]go_moves!$B:$B,[1]go_moves!$A:$A)</f>
        <v>#N/A</v>
      </c>
    </row>
    <row r="1938" spans="1:11" x14ac:dyDescent="0.25">
      <c r="A1938" s="4" t="str">
        <f t="shared" si="345"/>
        <v>Manectric0310</v>
      </c>
      <c r="J1938" t="s">
        <v>286</v>
      </c>
      <c r="K1938">
        <f>_xlfn.XLOOKUP(J1938,[1]go_moves!$B:$B,[1]go_moves!$A:$A)</f>
        <v>122</v>
      </c>
    </row>
    <row r="1939" spans="1:11" x14ac:dyDescent="0.25">
      <c r="A1939" s="4" t="str">
        <f t="shared" si="345"/>
        <v>Manectric0310</v>
      </c>
      <c r="J1939" t="s">
        <v>105</v>
      </c>
      <c r="K1939">
        <f>_xlfn.XLOOKUP(J1939,[1]go_moves!$B:$B,[1]go_moves!$A:$A)</f>
        <v>174</v>
      </c>
    </row>
    <row r="1940" spans="1:11" x14ac:dyDescent="0.25">
      <c r="A1940" s="4" t="str">
        <f t="shared" si="345"/>
        <v>Manectric0310</v>
      </c>
      <c r="J1940" t="s">
        <v>7</v>
      </c>
      <c r="K1940" t="e">
        <f>_xlfn.XLOOKUP(J1940,[1]go_moves!$B:$B,[1]go_moves!$A:$A)</f>
        <v>#N/A</v>
      </c>
    </row>
    <row r="1941" spans="1:11" x14ac:dyDescent="0.25">
      <c r="A1941" s="4" t="str">
        <f t="shared" si="345"/>
        <v>Manectric0310</v>
      </c>
      <c r="J1941" t="s">
        <v>8</v>
      </c>
      <c r="K1941" t="e">
        <f>_xlfn.XLOOKUP(J1941,[1]go_moves!$B:$B,[1]go_moves!$A:$A)</f>
        <v>#N/A</v>
      </c>
    </row>
    <row r="1942" spans="1:11" x14ac:dyDescent="0.25">
      <c r="A1942" s="4" t="s">
        <v>800</v>
      </c>
      <c r="C1942" t="s">
        <v>100</v>
      </c>
      <c r="D1942">
        <v>286</v>
      </c>
      <c r="E1942">
        <v>179</v>
      </c>
      <c r="F1942">
        <v>172</v>
      </c>
      <c r="G1942" s="1">
        <v>0.2</v>
      </c>
      <c r="H1942" s="1">
        <v>0.06</v>
      </c>
      <c r="K1942" t="e">
        <f>_xlfn.XLOOKUP(J1942,[1]go_moves!$B:$B,[1]go_moves!$A:$A)</f>
        <v>#N/A</v>
      </c>
    </row>
    <row r="1943" spans="1:11" x14ac:dyDescent="0.25">
      <c r="A1943" s="4" t="str">
        <f>A1942</f>
        <v>Mega Manectric0310</v>
      </c>
      <c r="K1943" t="e">
        <f>_xlfn.XLOOKUP(J1943,[1]go_moves!$B:$B,[1]go_moves!$A:$A)</f>
        <v>#N/A</v>
      </c>
    </row>
    <row r="1944" spans="1:11" x14ac:dyDescent="0.25">
      <c r="A1944" s="4" t="s">
        <v>801</v>
      </c>
      <c r="C1944" t="s">
        <v>100</v>
      </c>
      <c r="D1944">
        <v>167</v>
      </c>
      <c r="E1944">
        <v>129</v>
      </c>
      <c r="F1944">
        <v>155</v>
      </c>
      <c r="G1944" s="1">
        <v>0.3</v>
      </c>
      <c r="H1944" s="1">
        <v>0.09</v>
      </c>
      <c r="I1944" t="s">
        <v>69</v>
      </c>
      <c r="J1944" t="s">
        <v>103</v>
      </c>
      <c r="K1944">
        <f>_xlfn.XLOOKUP(J1944,[1]go_moves!$B:$B,[1]go_moves!$A:$A)</f>
        <v>90</v>
      </c>
    </row>
    <row r="1945" spans="1:11" x14ac:dyDescent="0.25">
      <c r="A1945" s="4" t="str">
        <f t="shared" ref="A1945:A1947" si="346">A1944</f>
        <v>Plusle0311</v>
      </c>
      <c r="I1945" t="s">
        <v>116</v>
      </c>
      <c r="J1945" t="s">
        <v>120</v>
      </c>
      <c r="K1945">
        <f>_xlfn.XLOOKUP(J1945,[1]go_moves!$B:$B,[1]go_moves!$A:$A)</f>
        <v>186</v>
      </c>
    </row>
    <row r="1946" spans="1:11" x14ac:dyDescent="0.25">
      <c r="A1946" s="4" t="str">
        <f t="shared" si="346"/>
        <v>Plusle0311</v>
      </c>
      <c r="J1946" t="s">
        <v>164</v>
      </c>
      <c r="K1946">
        <f>_xlfn.XLOOKUP(J1946,[1]go_moves!$B:$B,[1]go_moves!$A:$A)</f>
        <v>159</v>
      </c>
    </row>
    <row r="1947" spans="1:11" x14ac:dyDescent="0.25">
      <c r="A1947" s="4" t="str">
        <f t="shared" si="346"/>
        <v>Plusle0311</v>
      </c>
      <c r="J1947" t="s">
        <v>104</v>
      </c>
      <c r="K1947">
        <f>_xlfn.XLOOKUP(J1947,[1]go_moves!$B:$B,[1]go_moves!$A:$A)</f>
        <v>123</v>
      </c>
    </row>
    <row r="1948" spans="1:11" x14ac:dyDescent="0.25">
      <c r="A1948" s="4" t="s">
        <v>802</v>
      </c>
      <c r="C1948" t="s">
        <v>100</v>
      </c>
      <c r="D1948">
        <v>147</v>
      </c>
      <c r="E1948">
        <v>150</v>
      </c>
      <c r="F1948">
        <v>155</v>
      </c>
      <c r="G1948" s="1">
        <v>0.3</v>
      </c>
      <c r="H1948" s="1">
        <v>0.09</v>
      </c>
      <c r="I1948" t="s">
        <v>69</v>
      </c>
      <c r="J1948" t="s">
        <v>103</v>
      </c>
      <c r="K1948">
        <f>_xlfn.XLOOKUP(J1948,[1]go_moves!$B:$B,[1]go_moves!$A:$A)</f>
        <v>90</v>
      </c>
    </row>
    <row r="1949" spans="1:11" x14ac:dyDescent="0.25">
      <c r="A1949" s="4" t="str">
        <f t="shared" ref="A1949:A1951" si="347">A1948</f>
        <v>Minun0312</v>
      </c>
      <c r="I1949" t="s">
        <v>116</v>
      </c>
      <c r="J1949" t="s">
        <v>120</v>
      </c>
      <c r="K1949">
        <f>_xlfn.XLOOKUP(J1949,[1]go_moves!$B:$B,[1]go_moves!$A:$A)</f>
        <v>186</v>
      </c>
    </row>
    <row r="1950" spans="1:11" x14ac:dyDescent="0.25">
      <c r="A1950" s="4" t="str">
        <f t="shared" si="347"/>
        <v>Minun0312</v>
      </c>
      <c r="J1950" t="s">
        <v>164</v>
      </c>
      <c r="K1950">
        <f>_xlfn.XLOOKUP(J1950,[1]go_moves!$B:$B,[1]go_moves!$A:$A)</f>
        <v>159</v>
      </c>
    </row>
    <row r="1951" spans="1:11" x14ac:dyDescent="0.25">
      <c r="A1951" s="4" t="str">
        <f t="shared" si="347"/>
        <v>Minun0312</v>
      </c>
      <c r="J1951" t="s">
        <v>104</v>
      </c>
      <c r="K1951">
        <f>_xlfn.XLOOKUP(J1951,[1]go_moves!$B:$B,[1]go_moves!$A:$A)</f>
        <v>123</v>
      </c>
    </row>
    <row r="1952" spans="1:11" x14ac:dyDescent="0.25">
      <c r="A1952" s="4" t="s">
        <v>803</v>
      </c>
      <c r="C1952" t="s">
        <v>52</v>
      </c>
      <c r="D1952">
        <v>143</v>
      </c>
      <c r="E1952">
        <v>166</v>
      </c>
      <c r="F1952">
        <v>163</v>
      </c>
      <c r="G1952" s="1">
        <v>0.3</v>
      </c>
      <c r="H1952" s="1">
        <v>0.09</v>
      </c>
      <c r="I1952" t="s">
        <v>56</v>
      </c>
      <c r="J1952" t="s">
        <v>58</v>
      </c>
      <c r="K1952">
        <f>_xlfn.XLOOKUP(J1952,[1]go_moves!$B:$B,[1]go_moves!$A:$A)</f>
        <v>100</v>
      </c>
    </row>
    <row r="1953" spans="1:11" x14ac:dyDescent="0.25">
      <c r="A1953" s="4" t="str">
        <f t="shared" ref="A1953:A1954" si="348">A1952</f>
        <v>Volbeat0313</v>
      </c>
      <c r="I1953" t="s">
        <v>2</v>
      </c>
      <c r="J1953" t="s">
        <v>60</v>
      </c>
      <c r="K1953">
        <f>_xlfn.XLOOKUP(J1953,[1]go_moves!$B:$B,[1]go_moves!$A:$A)</f>
        <v>139</v>
      </c>
    </row>
    <row r="1954" spans="1:11" x14ac:dyDescent="0.25">
      <c r="A1954" s="4" t="str">
        <f t="shared" si="348"/>
        <v>Volbeat0313</v>
      </c>
      <c r="J1954" t="s">
        <v>104</v>
      </c>
      <c r="K1954">
        <f>_xlfn.XLOOKUP(J1954,[1]go_moves!$B:$B,[1]go_moves!$A:$A)</f>
        <v>123</v>
      </c>
    </row>
    <row r="1955" spans="1:11" x14ac:dyDescent="0.25">
      <c r="A1955" s="4" t="s">
        <v>804</v>
      </c>
      <c r="C1955" t="s">
        <v>52</v>
      </c>
      <c r="D1955">
        <v>143</v>
      </c>
      <c r="E1955">
        <v>166</v>
      </c>
      <c r="F1955">
        <v>163</v>
      </c>
      <c r="G1955" s="1">
        <v>0.3</v>
      </c>
      <c r="H1955" s="1">
        <v>0.09</v>
      </c>
      <c r="I1955" t="s">
        <v>56</v>
      </c>
      <c r="J1955" t="s">
        <v>58</v>
      </c>
      <c r="K1955">
        <f>_xlfn.XLOOKUP(J1955,[1]go_moves!$B:$B,[1]go_moves!$A:$A)</f>
        <v>100</v>
      </c>
    </row>
    <row r="1956" spans="1:11" x14ac:dyDescent="0.25">
      <c r="A1956" s="4" t="str">
        <f t="shared" ref="A1956:A1957" si="349">A1955</f>
        <v>Illumise0314</v>
      </c>
      <c r="I1956" t="s">
        <v>2</v>
      </c>
      <c r="J1956" t="s">
        <v>155</v>
      </c>
      <c r="K1956">
        <f>_xlfn.XLOOKUP(J1956,[1]go_moves!$B:$B,[1]go_moves!$A:$A)</f>
        <v>129</v>
      </c>
    </row>
    <row r="1957" spans="1:11" x14ac:dyDescent="0.25">
      <c r="A1957" s="4" t="str">
        <f t="shared" si="349"/>
        <v>Illumise0314</v>
      </c>
      <c r="J1957" t="s">
        <v>170</v>
      </c>
      <c r="K1957">
        <f>_xlfn.XLOOKUP(J1957,[1]go_moves!$B:$B,[1]go_moves!$A:$A)</f>
        <v>181</v>
      </c>
    </row>
    <row r="1958" spans="1:11" x14ac:dyDescent="0.25">
      <c r="A1958" s="4" t="s">
        <v>805</v>
      </c>
      <c r="C1958" t="s">
        <v>0</v>
      </c>
      <c r="D1958">
        <v>186</v>
      </c>
      <c r="E1958">
        <v>131</v>
      </c>
      <c r="F1958">
        <v>137</v>
      </c>
      <c r="G1958" s="1">
        <v>0.3</v>
      </c>
      <c r="H1958" s="1">
        <v>0.09</v>
      </c>
      <c r="I1958" t="s">
        <v>287</v>
      </c>
      <c r="J1958" t="s">
        <v>155</v>
      </c>
      <c r="K1958">
        <f>_xlfn.XLOOKUP(J1958,[1]go_moves!$B:$B,[1]go_moves!$A:$A)</f>
        <v>129</v>
      </c>
    </row>
    <row r="1959" spans="1:11" x14ac:dyDescent="0.25">
      <c r="A1959" s="4" t="str">
        <f t="shared" ref="A1959:A1960" si="350">A1958</f>
        <v>Roselia0315</v>
      </c>
      <c r="C1959" t="s">
        <v>1</v>
      </c>
      <c r="I1959" t="s">
        <v>63</v>
      </c>
      <c r="J1959" t="s">
        <v>13</v>
      </c>
      <c r="K1959">
        <f>_xlfn.XLOOKUP(J1959,[1]go_moves!$B:$B,[1]go_moves!$A:$A)</f>
        <v>98</v>
      </c>
    </row>
    <row r="1960" spans="1:11" x14ac:dyDescent="0.25">
      <c r="A1960" s="4" t="str">
        <f t="shared" si="350"/>
        <v>Roselia0315</v>
      </c>
      <c r="I1960" t="s">
        <v>10</v>
      </c>
      <c r="J1960" t="s">
        <v>6</v>
      </c>
      <c r="K1960">
        <f>_xlfn.XLOOKUP(J1960,[1]go_moves!$B:$B,[1]go_moves!$A:$A)</f>
        <v>133</v>
      </c>
    </row>
    <row r="1961" spans="1:11" x14ac:dyDescent="0.25">
      <c r="A1961" s="4" t="s">
        <v>806</v>
      </c>
      <c r="C1961" t="s">
        <v>1</v>
      </c>
      <c r="D1961">
        <v>80</v>
      </c>
      <c r="E1961">
        <v>99</v>
      </c>
      <c r="F1961">
        <v>172</v>
      </c>
      <c r="G1961" s="1">
        <v>0.5</v>
      </c>
      <c r="H1961" s="1">
        <v>0.1</v>
      </c>
      <c r="I1961" t="s">
        <v>148</v>
      </c>
      <c r="J1961" t="s">
        <v>98</v>
      </c>
      <c r="K1961">
        <f>_xlfn.XLOOKUP(J1961,[1]go_moves!$B:$B,[1]go_moves!$A:$A)</f>
        <v>135</v>
      </c>
    </row>
    <row r="1962" spans="1:11" x14ac:dyDescent="0.25">
      <c r="A1962" s="4" t="str">
        <f t="shared" ref="A1962:A1963" si="351">A1961</f>
        <v>Gulpin0316</v>
      </c>
      <c r="I1962" t="s">
        <v>199</v>
      </c>
      <c r="J1962" t="s">
        <v>48</v>
      </c>
      <c r="K1962">
        <f>_xlfn.XLOOKUP(J1962,[1]go_moves!$B:$B,[1]go_moves!$A:$A)</f>
        <v>93</v>
      </c>
    </row>
    <row r="1963" spans="1:11" x14ac:dyDescent="0.25">
      <c r="A1963" s="4" t="str">
        <f t="shared" si="351"/>
        <v>Gulpin0316</v>
      </c>
      <c r="J1963" t="s">
        <v>243</v>
      </c>
      <c r="K1963">
        <f>_xlfn.XLOOKUP(J1963,[1]go_moves!$B:$B,[1]go_moves!$A:$A)</f>
        <v>78</v>
      </c>
    </row>
    <row r="1964" spans="1:11" x14ac:dyDescent="0.25">
      <c r="A1964" s="4" t="s">
        <v>807</v>
      </c>
      <c r="C1964" t="s">
        <v>1</v>
      </c>
      <c r="D1964">
        <v>140</v>
      </c>
      <c r="E1964">
        <v>159</v>
      </c>
      <c r="F1964">
        <v>225</v>
      </c>
      <c r="G1964" s="1">
        <v>0.2</v>
      </c>
      <c r="H1964" s="1">
        <v>0.06</v>
      </c>
      <c r="I1964" t="s">
        <v>62</v>
      </c>
      <c r="J1964" t="s">
        <v>96</v>
      </c>
      <c r="K1964">
        <f>_xlfn.XLOOKUP(J1964,[1]go_moves!$B:$B,[1]go_moves!$A:$A)</f>
        <v>209</v>
      </c>
    </row>
    <row r="1965" spans="1:11" x14ac:dyDescent="0.25">
      <c r="A1965" s="4" t="str">
        <f t="shared" ref="A1965:A1967" si="352">A1964</f>
        <v>Swalot0317</v>
      </c>
      <c r="I1965" t="s">
        <v>122</v>
      </c>
      <c r="J1965" t="s">
        <v>98</v>
      </c>
      <c r="K1965">
        <f>_xlfn.XLOOKUP(J1965,[1]go_moves!$B:$B,[1]go_moves!$A:$A)</f>
        <v>135</v>
      </c>
    </row>
    <row r="1966" spans="1:11" x14ac:dyDescent="0.25">
      <c r="A1966" s="4" t="str">
        <f t="shared" si="352"/>
        <v>Swalot0317</v>
      </c>
      <c r="I1966" t="s">
        <v>199</v>
      </c>
      <c r="J1966" t="s">
        <v>48</v>
      </c>
      <c r="K1966">
        <f>_xlfn.XLOOKUP(J1966,[1]go_moves!$B:$B,[1]go_moves!$A:$A)</f>
        <v>93</v>
      </c>
    </row>
    <row r="1967" spans="1:11" x14ac:dyDescent="0.25">
      <c r="A1967" s="4" t="str">
        <f t="shared" si="352"/>
        <v>Swalot0317</v>
      </c>
      <c r="J1967" t="s">
        <v>6</v>
      </c>
      <c r="K1967">
        <f>_xlfn.XLOOKUP(J1967,[1]go_moves!$B:$B,[1]go_moves!$A:$A)</f>
        <v>133</v>
      </c>
    </row>
    <row r="1968" spans="1:11" x14ac:dyDescent="0.25">
      <c r="A1968" s="4" t="s">
        <v>808</v>
      </c>
      <c r="C1968" t="s">
        <v>40</v>
      </c>
      <c r="D1968">
        <v>171</v>
      </c>
      <c r="E1968">
        <v>39</v>
      </c>
      <c r="F1968">
        <v>128</v>
      </c>
      <c r="G1968" s="1">
        <v>0.5</v>
      </c>
      <c r="H1968" s="1">
        <v>0.1</v>
      </c>
      <c r="I1968" t="s">
        <v>45</v>
      </c>
      <c r="J1968" t="s">
        <v>42</v>
      </c>
      <c r="K1968">
        <f>_xlfn.XLOOKUP(J1968,[1]go_moves!$B:$B,[1]go_moves!$A:$A)</f>
        <v>106</v>
      </c>
    </row>
    <row r="1969" spans="1:11" x14ac:dyDescent="0.25">
      <c r="A1969" s="4" t="str">
        <f t="shared" ref="A1969:A1972" si="353">A1968</f>
        <v>Carvanha0318</v>
      </c>
      <c r="C1969" t="s">
        <v>82</v>
      </c>
      <c r="I1969" t="s">
        <v>194</v>
      </c>
      <c r="J1969" t="s">
        <v>83</v>
      </c>
      <c r="K1969">
        <f>_xlfn.XLOOKUP(J1969,[1]go_moves!$B:$B,[1]go_moves!$A:$A)</f>
        <v>191</v>
      </c>
    </row>
    <row r="1970" spans="1:11" x14ac:dyDescent="0.25">
      <c r="A1970" s="4" t="str">
        <f t="shared" si="353"/>
        <v>Carvanha0318</v>
      </c>
      <c r="J1970" t="s">
        <v>92</v>
      </c>
      <c r="K1970">
        <f>_xlfn.XLOOKUP(J1970,[1]go_moves!$B:$B,[1]go_moves!$A:$A)</f>
        <v>101</v>
      </c>
    </row>
    <row r="1971" spans="1:11" x14ac:dyDescent="0.25">
      <c r="A1971" s="4" t="str">
        <f t="shared" si="353"/>
        <v>Carvanha0318</v>
      </c>
      <c r="J1971" t="s">
        <v>7</v>
      </c>
      <c r="K1971" t="e">
        <f>_xlfn.XLOOKUP(J1971,[1]go_moves!$B:$B,[1]go_moves!$A:$A)</f>
        <v>#N/A</v>
      </c>
    </row>
    <row r="1972" spans="1:11" x14ac:dyDescent="0.25">
      <c r="A1972" s="4" t="str">
        <f t="shared" si="353"/>
        <v>Carvanha0318</v>
      </c>
      <c r="J1972" t="s">
        <v>8</v>
      </c>
      <c r="K1972" t="e">
        <f>_xlfn.XLOOKUP(J1972,[1]go_moves!$B:$B,[1]go_moves!$A:$A)</f>
        <v>#N/A</v>
      </c>
    </row>
    <row r="1973" spans="1:11" x14ac:dyDescent="0.25">
      <c r="A1973" s="4" t="s">
        <v>809</v>
      </c>
      <c r="C1973" t="s">
        <v>40</v>
      </c>
      <c r="D1973">
        <v>243</v>
      </c>
      <c r="E1973">
        <v>83</v>
      </c>
      <c r="F1973">
        <v>172</v>
      </c>
      <c r="G1973" s="1">
        <v>0.2</v>
      </c>
      <c r="H1973" s="1">
        <v>0.06</v>
      </c>
      <c r="I1973" t="s">
        <v>45</v>
      </c>
      <c r="J1973" t="s">
        <v>83</v>
      </c>
      <c r="K1973">
        <f>_xlfn.XLOOKUP(J1973,[1]go_moves!$B:$B,[1]go_moves!$A:$A)</f>
        <v>191</v>
      </c>
    </row>
    <row r="1974" spans="1:11" x14ac:dyDescent="0.25">
      <c r="A1974" s="4" t="str">
        <f t="shared" ref="A1974:A1977" si="354">A1973</f>
        <v>Sharpedo0319</v>
      </c>
      <c r="C1974" t="s">
        <v>82</v>
      </c>
      <c r="I1974" t="s">
        <v>282</v>
      </c>
      <c r="J1974" t="s">
        <v>47</v>
      </c>
      <c r="K1974">
        <f>_xlfn.XLOOKUP(J1974,[1]go_moves!$B:$B,[1]go_moves!$A:$A)</f>
        <v>147</v>
      </c>
    </row>
    <row r="1975" spans="1:11" x14ac:dyDescent="0.25">
      <c r="A1975" s="4" t="str">
        <f t="shared" si="354"/>
        <v>Sharpedo0319</v>
      </c>
      <c r="J1975" t="s">
        <v>92</v>
      </c>
      <c r="K1975">
        <f>_xlfn.XLOOKUP(J1975,[1]go_moves!$B:$B,[1]go_moves!$A:$A)</f>
        <v>101</v>
      </c>
    </row>
    <row r="1976" spans="1:11" x14ac:dyDescent="0.25">
      <c r="A1976" s="4" t="str">
        <f t="shared" si="354"/>
        <v>Sharpedo0319</v>
      </c>
      <c r="J1976" t="s">
        <v>7</v>
      </c>
      <c r="K1976" t="e">
        <f>_xlfn.XLOOKUP(J1976,[1]go_moves!$B:$B,[1]go_moves!$A:$A)</f>
        <v>#N/A</v>
      </c>
    </row>
    <row r="1977" spans="1:11" x14ac:dyDescent="0.25">
      <c r="A1977" s="4" t="str">
        <f t="shared" si="354"/>
        <v>Sharpedo0319</v>
      </c>
      <c r="J1977" t="s">
        <v>8</v>
      </c>
      <c r="K1977" t="e">
        <f>_xlfn.XLOOKUP(J1977,[1]go_moves!$B:$B,[1]go_moves!$A:$A)</f>
        <v>#N/A</v>
      </c>
    </row>
    <row r="1978" spans="1:11" x14ac:dyDescent="0.25">
      <c r="A1978" s="4" t="s">
        <v>810</v>
      </c>
      <c r="C1978" t="s">
        <v>40</v>
      </c>
      <c r="D1978">
        <v>136</v>
      </c>
      <c r="E1978">
        <v>68</v>
      </c>
      <c r="F1978">
        <v>277</v>
      </c>
      <c r="G1978" s="1">
        <v>0.5</v>
      </c>
      <c r="H1978" s="1">
        <v>0.1</v>
      </c>
      <c r="I1978" t="s">
        <v>293</v>
      </c>
      <c r="J1978" t="s">
        <v>79</v>
      </c>
      <c r="K1978">
        <f>_xlfn.XLOOKUP(J1978,[1]go_moves!$B:$B,[1]go_moves!$A:$A)</f>
        <v>163</v>
      </c>
    </row>
    <row r="1979" spans="1:11" x14ac:dyDescent="0.25">
      <c r="A1979" s="4" t="str">
        <f t="shared" ref="A1979:A1982" si="355">A1978</f>
        <v>Wailmer0320</v>
      </c>
      <c r="I1979" t="s">
        <v>46</v>
      </c>
      <c r="J1979" t="s">
        <v>214</v>
      </c>
      <c r="K1979">
        <f>_xlfn.XLOOKUP(J1979,[1]go_moves!$B:$B,[1]go_moves!$A:$A)</f>
        <v>184</v>
      </c>
    </row>
    <row r="1980" spans="1:11" x14ac:dyDescent="0.25">
      <c r="A1980" s="4" t="str">
        <f t="shared" si="355"/>
        <v>Wailmer0320</v>
      </c>
      <c r="J1980" t="s">
        <v>44</v>
      </c>
      <c r="K1980">
        <f>_xlfn.XLOOKUP(J1980,[1]go_moves!$B:$B,[1]go_moves!$A:$A)</f>
        <v>145</v>
      </c>
    </row>
    <row r="1981" spans="1:11" x14ac:dyDescent="0.25">
      <c r="A1981" s="4" t="str">
        <f t="shared" si="355"/>
        <v>Wailmer0320</v>
      </c>
      <c r="J1981" t="s">
        <v>7</v>
      </c>
      <c r="K1981" t="e">
        <f>_xlfn.XLOOKUP(J1981,[1]go_moves!$B:$B,[1]go_moves!$A:$A)</f>
        <v>#N/A</v>
      </c>
    </row>
    <row r="1982" spans="1:11" x14ac:dyDescent="0.25">
      <c r="A1982" s="4" t="str">
        <f t="shared" si="355"/>
        <v>Wailmer0320</v>
      </c>
      <c r="J1982" t="s">
        <v>8</v>
      </c>
      <c r="K1982" t="e">
        <f>_xlfn.XLOOKUP(J1982,[1]go_moves!$B:$B,[1]go_moves!$A:$A)</f>
        <v>#N/A</v>
      </c>
    </row>
    <row r="1983" spans="1:11" x14ac:dyDescent="0.25">
      <c r="A1983" s="4" t="s">
        <v>811</v>
      </c>
      <c r="C1983" t="s">
        <v>40</v>
      </c>
      <c r="D1983">
        <v>175</v>
      </c>
      <c r="E1983">
        <v>87</v>
      </c>
      <c r="F1983">
        <v>347</v>
      </c>
      <c r="G1983" s="1">
        <v>0.2</v>
      </c>
      <c r="H1983" s="1">
        <v>0.06</v>
      </c>
      <c r="I1983" t="s">
        <v>46</v>
      </c>
      <c r="J1983" t="s">
        <v>130</v>
      </c>
      <c r="K1983">
        <f>_xlfn.XLOOKUP(J1983,[1]go_moves!$B:$B,[1]go_moves!$A:$A)</f>
        <v>94</v>
      </c>
    </row>
    <row r="1984" spans="1:11" x14ac:dyDescent="0.25">
      <c r="A1984" s="4" t="str">
        <f t="shared" ref="A1984:A1987" si="356">A1983</f>
        <v>Wailord0321</v>
      </c>
      <c r="I1984" t="s">
        <v>149</v>
      </c>
      <c r="J1984" t="s">
        <v>85</v>
      </c>
      <c r="K1984">
        <f>_xlfn.XLOOKUP(J1984,[1]go_moves!$B:$B,[1]go_moves!$A:$A)</f>
        <v>76</v>
      </c>
    </row>
    <row r="1985" spans="1:11" x14ac:dyDescent="0.25">
      <c r="A1985" s="4" t="str">
        <f t="shared" si="356"/>
        <v>Wailord0321</v>
      </c>
      <c r="J1985" t="s">
        <v>229</v>
      </c>
      <c r="K1985">
        <f>_xlfn.XLOOKUP(J1985,[1]go_moves!$B:$B,[1]go_moves!$A:$A)</f>
        <v>193</v>
      </c>
    </row>
    <row r="1986" spans="1:11" x14ac:dyDescent="0.25">
      <c r="A1986" s="4" t="str">
        <f t="shared" si="356"/>
        <v>Wailord0321</v>
      </c>
      <c r="J1986" t="s">
        <v>7</v>
      </c>
      <c r="K1986" t="e">
        <f>_xlfn.XLOOKUP(J1986,[1]go_moves!$B:$B,[1]go_moves!$A:$A)</f>
        <v>#N/A</v>
      </c>
    </row>
    <row r="1987" spans="1:11" x14ac:dyDescent="0.25">
      <c r="A1987" s="4" t="str">
        <f t="shared" si="356"/>
        <v>Wailord0321</v>
      </c>
      <c r="J1987" t="s">
        <v>8</v>
      </c>
      <c r="K1987" t="e">
        <f>_xlfn.XLOOKUP(J1987,[1]go_moves!$B:$B,[1]go_moves!$A:$A)</f>
        <v>#N/A</v>
      </c>
    </row>
    <row r="1988" spans="1:11" x14ac:dyDescent="0.25">
      <c r="A1988" s="4" t="s">
        <v>812</v>
      </c>
      <c r="C1988" t="s">
        <v>17</v>
      </c>
      <c r="D1988">
        <v>119</v>
      </c>
      <c r="E1988">
        <v>79</v>
      </c>
      <c r="F1988">
        <v>155</v>
      </c>
      <c r="G1988" s="1">
        <v>0.5</v>
      </c>
      <c r="H1988" s="1">
        <v>0.1</v>
      </c>
      <c r="I1988" t="s">
        <v>18</v>
      </c>
      <c r="J1988" t="s">
        <v>133</v>
      </c>
      <c r="K1988">
        <f>_xlfn.XLOOKUP(J1988,[1]go_moves!$B:$B,[1]go_moves!$A:$A)</f>
        <v>137</v>
      </c>
    </row>
    <row r="1989" spans="1:11" x14ac:dyDescent="0.25">
      <c r="A1989" s="4" t="str">
        <f t="shared" ref="A1989:A1992" si="357">A1988</f>
        <v>Numel0322</v>
      </c>
      <c r="C1989" t="s">
        <v>121</v>
      </c>
      <c r="I1989" t="s">
        <v>2</v>
      </c>
      <c r="J1989" t="s">
        <v>159</v>
      </c>
      <c r="K1989">
        <f>_xlfn.XLOOKUP(J1989,[1]go_moves!$B:$B,[1]go_moves!$A:$A)</f>
        <v>95</v>
      </c>
    </row>
    <row r="1990" spans="1:11" x14ac:dyDescent="0.25">
      <c r="A1990" s="4" t="str">
        <f t="shared" si="357"/>
        <v>Numel0322</v>
      </c>
      <c r="J1990" t="s">
        <v>226</v>
      </c>
      <c r="K1990">
        <f>_xlfn.XLOOKUP(J1990,[1]go_moves!$B:$B,[1]go_moves!$A:$A)</f>
        <v>161</v>
      </c>
    </row>
    <row r="1991" spans="1:11" x14ac:dyDescent="0.25">
      <c r="A1991" s="4" t="str">
        <f t="shared" si="357"/>
        <v>Numel0322</v>
      </c>
      <c r="J1991" t="s">
        <v>7</v>
      </c>
      <c r="K1991" t="e">
        <f>_xlfn.XLOOKUP(J1991,[1]go_moves!$B:$B,[1]go_moves!$A:$A)</f>
        <v>#N/A</v>
      </c>
    </row>
    <row r="1992" spans="1:11" x14ac:dyDescent="0.25">
      <c r="A1992" s="4" t="str">
        <f t="shared" si="357"/>
        <v>Numel0322</v>
      </c>
      <c r="J1992" t="s">
        <v>8</v>
      </c>
      <c r="K1992" t="e">
        <f>_xlfn.XLOOKUP(J1992,[1]go_moves!$B:$B,[1]go_moves!$A:$A)</f>
        <v>#N/A</v>
      </c>
    </row>
    <row r="1993" spans="1:11" x14ac:dyDescent="0.25">
      <c r="A1993" s="4" t="s">
        <v>813</v>
      </c>
      <c r="C1993" t="s">
        <v>17</v>
      </c>
      <c r="D1993">
        <v>194</v>
      </c>
      <c r="E1993">
        <v>136</v>
      </c>
      <c r="F1993">
        <v>172</v>
      </c>
      <c r="G1993" s="1">
        <v>0.2</v>
      </c>
      <c r="H1993" s="1">
        <v>0.06</v>
      </c>
      <c r="I1993" t="s">
        <v>18</v>
      </c>
      <c r="J1993" t="s">
        <v>140</v>
      </c>
      <c r="K1993">
        <f>_xlfn.XLOOKUP(J1993,[1]go_moves!$B:$B,[1]go_moves!$A:$A)</f>
        <v>210</v>
      </c>
    </row>
    <row r="1994" spans="1:11" x14ac:dyDescent="0.25">
      <c r="A1994" s="4" t="str">
        <f t="shared" ref="A1994:A1998" si="358">A1993</f>
        <v>Camerupt0323</v>
      </c>
      <c r="C1994" t="s">
        <v>121</v>
      </c>
      <c r="I1994" t="s">
        <v>227</v>
      </c>
      <c r="J1994" t="s">
        <v>134</v>
      </c>
      <c r="K1994">
        <f>_xlfn.XLOOKUP(J1994,[1]go_moves!$B:$B,[1]go_moves!$A:$A)</f>
        <v>86</v>
      </c>
    </row>
    <row r="1995" spans="1:11" x14ac:dyDescent="0.25">
      <c r="A1995" s="4" t="str">
        <f t="shared" si="358"/>
        <v>Camerupt0323</v>
      </c>
      <c r="I1995" t="s">
        <v>199</v>
      </c>
      <c r="J1995" t="s">
        <v>36</v>
      </c>
      <c r="K1995">
        <f>_xlfn.XLOOKUP(J1995,[1]go_moves!$B:$B,[1]go_moves!$A:$A)</f>
        <v>185</v>
      </c>
    </row>
    <row r="1996" spans="1:11" x14ac:dyDescent="0.25">
      <c r="A1996" s="4" t="str">
        <f t="shared" si="358"/>
        <v>Camerupt0323</v>
      </c>
      <c r="J1996" t="s">
        <v>11</v>
      </c>
      <c r="K1996">
        <f>_xlfn.XLOOKUP(J1996,[1]go_moves!$B:$B,[1]go_moves!$A:$A)</f>
        <v>153</v>
      </c>
    </row>
    <row r="1997" spans="1:11" x14ac:dyDescent="0.25">
      <c r="A1997" s="4" t="str">
        <f t="shared" si="358"/>
        <v>Camerupt0323</v>
      </c>
      <c r="J1997" t="s">
        <v>7</v>
      </c>
      <c r="K1997" t="e">
        <f>_xlfn.XLOOKUP(J1997,[1]go_moves!$B:$B,[1]go_moves!$A:$A)</f>
        <v>#N/A</v>
      </c>
    </row>
    <row r="1998" spans="1:11" x14ac:dyDescent="0.25">
      <c r="A1998" s="4" t="str">
        <f t="shared" si="358"/>
        <v>Camerupt0323</v>
      </c>
      <c r="J1998" t="s">
        <v>8</v>
      </c>
      <c r="K1998" t="e">
        <f>_xlfn.XLOOKUP(J1998,[1]go_moves!$B:$B,[1]go_moves!$A:$A)</f>
        <v>#N/A</v>
      </c>
    </row>
    <row r="1999" spans="1:11" x14ac:dyDescent="0.25">
      <c r="A1999" s="4" t="s">
        <v>814</v>
      </c>
      <c r="C1999" t="s">
        <v>17</v>
      </c>
      <c r="D1999">
        <v>151</v>
      </c>
      <c r="E1999">
        <v>203</v>
      </c>
      <c r="F1999">
        <v>172</v>
      </c>
      <c r="G1999" s="1">
        <v>0.3</v>
      </c>
      <c r="H1999" s="1">
        <v>0.09</v>
      </c>
      <c r="I1999" t="s">
        <v>18</v>
      </c>
      <c r="J1999" t="s">
        <v>134</v>
      </c>
      <c r="K1999">
        <f>_xlfn.XLOOKUP(J1999,[1]go_moves!$B:$B,[1]go_moves!$A:$A)</f>
        <v>86</v>
      </c>
    </row>
    <row r="2000" spans="1:11" x14ac:dyDescent="0.25">
      <c r="A2000" s="4" t="str">
        <f t="shared" ref="A2000:A2001" si="359">A1999</f>
        <v>Torkoal0324</v>
      </c>
      <c r="I2000" t="s">
        <v>30</v>
      </c>
      <c r="J2000" t="s">
        <v>36</v>
      </c>
      <c r="K2000">
        <f>_xlfn.XLOOKUP(J2000,[1]go_moves!$B:$B,[1]go_moves!$A:$A)</f>
        <v>185</v>
      </c>
    </row>
    <row r="2001" spans="1:11" x14ac:dyDescent="0.25">
      <c r="A2001" s="4" t="str">
        <f t="shared" si="359"/>
        <v>Torkoal0324</v>
      </c>
      <c r="J2001" t="s">
        <v>11</v>
      </c>
      <c r="K2001">
        <f>_xlfn.XLOOKUP(J2001,[1]go_moves!$B:$B,[1]go_moves!$A:$A)</f>
        <v>153</v>
      </c>
    </row>
    <row r="2002" spans="1:11" x14ac:dyDescent="0.25">
      <c r="A2002" s="4" t="s">
        <v>815</v>
      </c>
      <c r="C2002" t="s">
        <v>119</v>
      </c>
      <c r="D2002">
        <v>125</v>
      </c>
      <c r="E2002">
        <v>122</v>
      </c>
      <c r="F2002">
        <v>155</v>
      </c>
      <c r="G2002" s="1">
        <v>0.5</v>
      </c>
      <c r="H2002" s="1">
        <v>0.1</v>
      </c>
      <c r="I2002" t="s">
        <v>293</v>
      </c>
      <c r="J2002" t="s">
        <v>330</v>
      </c>
      <c r="K2002">
        <f>_xlfn.XLOOKUP(J2002,[1]go_moves!$B:$B,[1]go_moves!$A:$A)</f>
        <v>189</v>
      </c>
    </row>
    <row r="2003" spans="1:11" x14ac:dyDescent="0.25">
      <c r="A2003" s="4" t="str">
        <f t="shared" ref="A2003:A2006" si="360">A2002</f>
        <v>Spoink0325</v>
      </c>
      <c r="I2003" t="s">
        <v>149</v>
      </c>
      <c r="J2003" t="s">
        <v>169</v>
      </c>
      <c r="K2003">
        <f>_xlfn.XLOOKUP(J2003,[1]go_moves!$B:$B,[1]go_moves!$A:$A)</f>
        <v>85</v>
      </c>
    </row>
    <row r="2004" spans="1:11" x14ac:dyDescent="0.25">
      <c r="A2004" s="4" t="str">
        <f t="shared" si="360"/>
        <v>Spoink0325</v>
      </c>
      <c r="J2004" t="s">
        <v>84</v>
      </c>
      <c r="K2004">
        <f>_xlfn.XLOOKUP(J2004,[1]go_moves!$B:$B,[1]go_moves!$A:$A)</f>
        <v>117</v>
      </c>
    </row>
    <row r="2005" spans="1:11" x14ac:dyDescent="0.25">
      <c r="A2005" s="4" t="str">
        <f t="shared" si="360"/>
        <v>Spoink0325</v>
      </c>
      <c r="J2005" t="s">
        <v>7</v>
      </c>
      <c r="K2005" t="e">
        <f>_xlfn.XLOOKUP(J2005,[1]go_moves!$B:$B,[1]go_moves!$A:$A)</f>
        <v>#N/A</v>
      </c>
    </row>
    <row r="2006" spans="1:11" x14ac:dyDescent="0.25">
      <c r="A2006" s="4" t="str">
        <f t="shared" si="360"/>
        <v>Spoink0325</v>
      </c>
      <c r="J2006" t="s">
        <v>8</v>
      </c>
      <c r="K2006" t="e">
        <f>_xlfn.XLOOKUP(J2006,[1]go_moves!$B:$B,[1]go_moves!$A:$A)</f>
        <v>#N/A</v>
      </c>
    </row>
    <row r="2007" spans="1:11" x14ac:dyDescent="0.25">
      <c r="A2007" s="4" t="s">
        <v>816</v>
      </c>
      <c r="C2007" t="s">
        <v>119</v>
      </c>
      <c r="D2007">
        <v>171</v>
      </c>
      <c r="E2007">
        <v>188</v>
      </c>
      <c r="F2007">
        <v>190</v>
      </c>
      <c r="G2007" s="1">
        <v>0.2</v>
      </c>
      <c r="H2007" s="1">
        <v>0.06</v>
      </c>
      <c r="I2007" t="s">
        <v>152</v>
      </c>
      <c r="J2007" t="s">
        <v>330</v>
      </c>
      <c r="K2007">
        <f>_xlfn.XLOOKUP(J2007,[1]go_moves!$B:$B,[1]go_moves!$A:$A)</f>
        <v>189</v>
      </c>
    </row>
    <row r="2008" spans="1:11" x14ac:dyDescent="0.25">
      <c r="A2008" s="4" t="str">
        <f t="shared" ref="A2008:A2011" si="361">A2007</f>
        <v>Grumpig0326</v>
      </c>
      <c r="I2008" t="s">
        <v>267</v>
      </c>
      <c r="J2008" t="s">
        <v>59</v>
      </c>
      <c r="K2008" t="e">
        <f>_xlfn.XLOOKUP(J2008,[1]go_moves!$B:$B,[1]go_moves!$A:$A)</f>
        <v>#N/A</v>
      </c>
    </row>
    <row r="2009" spans="1:11" x14ac:dyDescent="0.25">
      <c r="A2009" s="4" t="str">
        <f t="shared" si="361"/>
        <v>Grumpig0326</v>
      </c>
      <c r="J2009" t="s">
        <v>84</v>
      </c>
      <c r="K2009">
        <f>_xlfn.XLOOKUP(J2009,[1]go_moves!$B:$B,[1]go_moves!$A:$A)</f>
        <v>117</v>
      </c>
    </row>
    <row r="2010" spans="1:11" x14ac:dyDescent="0.25">
      <c r="A2010" s="4" t="str">
        <f t="shared" si="361"/>
        <v>Grumpig0326</v>
      </c>
      <c r="J2010" t="s">
        <v>7</v>
      </c>
      <c r="K2010" t="e">
        <f>_xlfn.XLOOKUP(J2010,[1]go_moves!$B:$B,[1]go_moves!$A:$A)</f>
        <v>#N/A</v>
      </c>
    </row>
    <row r="2011" spans="1:11" x14ac:dyDescent="0.25">
      <c r="A2011" s="4" t="str">
        <f t="shared" si="361"/>
        <v>Grumpig0326</v>
      </c>
      <c r="J2011" t="s">
        <v>8</v>
      </c>
      <c r="K2011" t="e">
        <f>_xlfn.XLOOKUP(J2011,[1]go_moves!$B:$B,[1]go_moves!$A:$A)</f>
        <v>#N/A</v>
      </c>
    </row>
    <row r="2012" spans="1:11" x14ac:dyDescent="0.25">
      <c r="A2012" s="4" t="s">
        <v>817</v>
      </c>
      <c r="C2012" t="s">
        <v>68</v>
      </c>
      <c r="D2012">
        <v>116</v>
      </c>
      <c r="E2012">
        <v>116</v>
      </c>
      <c r="F2012">
        <v>155</v>
      </c>
      <c r="G2012" s="1">
        <v>0.3</v>
      </c>
      <c r="H2012" s="1">
        <v>0.09</v>
      </c>
      <c r="I2012" t="s">
        <v>206</v>
      </c>
      <c r="J2012" t="s">
        <v>80</v>
      </c>
      <c r="K2012">
        <f>_xlfn.XLOOKUP(J2012,[1]go_moves!$B:$B,[1]go_moves!$A:$A)</f>
        <v>83</v>
      </c>
    </row>
    <row r="2013" spans="1:11" x14ac:dyDescent="0.25">
      <c r="A2013" s="4" t="str">
        <f t="shared" ref="A2013:A2014" si="362">A2012</f>
        <v>Spinda0327</v>
      </c>
      <c r="I2013" t="s">
        <v>173</v>
      </c>
      <c r="J2013" t="s">
        <v>238</v>
      </c>
      <c r="K2013">
        <f>_xlfn.XLOOKUP(J2013,[1]go_moves!$B:$B,[1]go_moves!$A:$A)</f>
        <v>150</v>
      </c>
    </row>
    <row r="2014" spans="1:11" x14ac:dyDescent="0.25">
      <c r="A2014" s="4" t="str">
        <f t="shared" si="362"/>
        <v>Spinda0327</v>
      </c>
      <c r="J2014" t="s">
        <v>135</v>
      </c>
      <c r="K2014">
        <f>_xlfn.XLOOKUP(J2014,[1]go_moves!$B:$B,[1]go_moves!$A:$A)</f>
        <v>111</v>
      </c>
    </row>
    <row r="2015" spans="1:11" x14ac:dyDescent="0.25">
      <c r="A2015" s="4" t="s">
        <v>818</v>
      </c>
      <c r="C2015" t="s">
        <v>121</v>
      </c>
      <c r="D2015">
        <v>162</v>
      </c>
      <c r="E2015">
        <v>78</v>
      </c>
      <c r="F2015">
        <v>128</v>
      </c>
      <c r="G2015" s="1">
        <v>0.4</v>
      </c>
      <c r="H2015" s="1">
        <v>0.09</v>
      </c>
      <c r="I2015" t="s">
        <v>122</v>
      </c>
      <c r="J2015" t="s">
        <v>83</v>
      </c>
      <c r="K2015">
        <f>_xlfn.XLOOKUP(J2015,[1]go_moves!$B:$B,[1]go_moves!$A:$A)</f>
        <v>191</v>
      </c>
    </row>
    <row r="2016" spans="1:11" x14ac:dyDescent="0.25">
      <c r="A2016" s="4" t="str">
        <f t="shared" ref="A2016:A2020" si="363">A2015</f>
        <v>Trapinch0328</v>
      </c>
      <c r="I2016" t="s">
        <v>56</v>
      </c>
      <c r="J2016" t="s">
        <v>80</v>
      </c>
      <c r="K2016">
        <f>_xlfn.XLOOKUP(J2016,[1]go_moves!$B:$B,[1]go_moves!$A:$A)</f>
        <v>83</v>
      </c>
    </row>
    <row r="2017" spans="1:11" x14ac:dyDescent="0.25">
      <c r="A2017" s="4" t="str">
        <f t="shared" si="363"/>
        <v>Trapinch0328</v>
      </c>
      <c r="J2017" t="s">
        <v>124</v>
      </c>
      <c r="K2017">
        <f>_xlfn.XLOOKUP(J2017,[1]go_moves!$B:$B,[1]go_moves!$A:$A)</f>
        <v>179</v>
      </c>
    </row>
    <row r="2018" spans="1:11" x14ac:dyDescent="0.25">
      <c r="A2018" s="4" t="str">
        <f t="shared" si="363"/>
        <v>Trapinch0328</v>
      </c>
      <c r="J2018" t="s">
        <v>136</v>
      </c>
      <c r="K2018" t="e">
        <f>_xlfn.XLOOKUP(J2018,[1]go_moves!$B:$B,[1]go_moves!$A:$A)</f>
        <v>#N/A</v>
      </c>
    </row>
    <row r="2019" spans="1:11" x14ac:dyDescent="0.25">
      <c r="A2019" s="4" t="str">
        <f t="shared" si="363"/>
        <v>Trapinch0328</v>
      </c>
      <c r="J2019" t="s">
        <v>7</v>
      </c>
      <c r="K2019" t="e">
        <f>_xlfn.XLOOKUP(J2019,[1]go_moves!$B:$B,[1]go_moves!$A:$A)</f>
        <v>#N/A</v>
      </c>
    </row>
    <row r="2020" spans="1:11" x14ac:dyDescent="0.25">
      <c r="A2020" s="4" t="str">
        <f t="shared" si="363"/>
        <v>Trapinch0328</v>
      </c>
      <c r="J2020" t="s">
        <v>8</v>
      </c>
      <c r="K2020" t="e">
        <f>_xlfn.XLOOKUP(J2020,[1]go_moves!$B:$B,[1]go_moves!$A:$A)</f>
        <v>#N/A</v>
      </c>
    </row>
    <row r="2021" spans="1:11" x14ac:dyDescent="0.25">
      <c r="A2021" s="4" t="s">
        <v>819</v>
      </c>
      <c r="C2021" t="s">
        <v>121</v>
      </c>
      <c r="D2021">
        <v>134</v>
      </c>
      <c r="E2021">
        <v>99</v>
      </c>
      <c r="F2021">
        <v>137</v>
      </c>
      <c r="G2021" s="1">
        <v>0.1</v>
      </c>
      <c r="H2021" s="1">
        <v>0.06</v>
      </c>
      <c r="I2021" t="s">
        <v>281</v>
      </c>
      <c r="J2021" t="s">
        <v>58</v>
      </c>
      <c r="K2021">
        <f>_xlfn.XLOOKUP(J2021,[1]go_moves!$B:$B,[1]go_moves!$A:$A)</f>
        <v>100</v>
      </c>
    </row>
    <row r="2022" spans="1:11" x14ac:dyDescent="0.25">
      <c r="A2022" s="4" t="str">
        <f t="shared" ref="A2022:A2026" si="364">A2021</f>
        <v>Vibrava0329</v>
      </c>
      <c r="C2022" t="s">
        <v>39</v>
      </c>
      <c r="I2022" t="s">
        <v>122</v>
      </c>
      <c r="J2022" t="s">
        <v>133</v>
      </c>
      <c r="K2022">
        <f>_xlfn.XLOOKUP(J2022,[1]go_moves!$B:$B,[1]go_moves!$A:$A)</f>
        <v>137</v>
      </c>
    </row>
    <row r="2023" spans="1:11" x14ac:dyDescent="0.25">
      <c r="A2023" s="4" t="str">
        <f t="shared" si="364"/>
        <v>Vibrava0329</v>
      </c>
      <c r="J2023" t="s">
        <v>124</v>
      </c>
      <c r="K2023">
        <f>_xlfn.XLOOKUP(J2023,[1]go_moves!$B:$B,[1]go_moves!$A:$A)</f>
        <v>179</v>
      </c>
    </row>
    <row r="2024" spans="1:11" x14ac:dyDescent="0.25">
      <c r="A2024" s="4" t="str">
        <f t="shared" si="364"/>
        <v>Vibrava0329</v>
      </c>
      <c r="J2024" t="s">
        <v>136</v>
      </c>
      <c r="K2024" t="e">
        <f>_xlfn.XLOOKUP(J2024,[1]go_moves!$B:$B,[1]go_moves!$A:$A)</f>
        <v>#N/A</v>
      </c>
    </row>
    <row r="2025" spans="1:11" x14ac:dyDescent="0.25">
      <c r="A2025" s="4" t="str">
        <f t="shared" si="364"/>
        <v>Vibrava0329</v>
      </c>
      <c r="J2025" t="s">
        <v>7</v>
      </c>
      <c r="K2025" t="e">
        <f>_xlfn.XLOOKUP(J2025,[1]go_moves!$B:$B,[1]go_moves!$A:$A)</f>
        <v>#N/A</v>
      </c>
    </row>
    <row r="2026" spans="1:11" x14ac:dyDescent="0.25">
      <c r="A2026" s="4" t="str">
        <f t="shared" si="364"/>
        <v>Vibrava0329</v>
      </c>
      <c r="J2026" t="s">
        <v>8</v>
      </c>
      <c r="K2026" t="e">
        <f>_xlfn.XLOOKUP(J2026,[1]go_moves!$B:$B,[1]go_moves!$A:$A)</f>
        <v>#N/A</v>
      </c>
    </row>
    <row r="2027" spans="1:11" x14ac:dyDescent="0.25">
      <c r="A2027" s="4" t="s">
        <v>820</v>
      </c>
      <c r="C2027" t="s">
        <v>121</v>
      </c>
      <c r="D2027">
        <v>205</v>
      </c>
      <c r="E2027">
        <v>168</v>
      </c>
      <c r="F2027">
        <v>190</v>
      </c>
      <c r="G2027" s="1">
        <v>0.05</v>
      </c>
      <c r="H2027" s="1">
        <v>0.05</v>
      </c>
      <c r="I2027" t="s">
        <v>95</v>
      </c>
      <c r="J2027" t="s">
        <v>355</v>
      </c>
      <c r="K2027" t="e">
        <f>_xlfn.XLOOKUP(J2027,[1]go_moves!$B:$B,[1]go_moves!$A:$A)</f>
        <v>#N/A</v>
      </c>
    </row>
    <row r="2028" spans="1:11" x14ac:dyDescent="0.25">
      <c r="A2028" s="4" t="str">
        <f t="shared" ref="A2028:A2034" si="365">A2027</f>
        <v>Flygon0330</v>
      </c>
      <c r="C2028" t="s">
        <v>39</v>
      </c>
      <c r="I2028" t="s">
        <v>122</v>
      </c>
      <c r="J2028" t="s">
        <v>34</v>
      </c>
      <c r="K2028">
        <f>_xlfn.XLOOKUP(J2028,[1]go_moves!$B:$B,[1]go_moves!$A:$A)</f>
        <v>126</v>
      </c>
    </row>
    <row r="2029" spans="1:11" x14ac:dyDescent="0.25">
      <c r="A2029" s="4" t="str">
        <f t="shared" si="365"/>
        <v>Flygon0330</v>
      </c>
      <c r="J2029" t="s">
        <v>134</v>
      </c>
      <c r="K2029">
        <f>_xlfn.XLOOKUP(J2029,[1]go_moves!$B:$B,[1]go_moves!$A:$A)</f>
        <v>86</v>
      </c>
    </row>
    <row r="2030" spans="1:11" x14ac:dyDescent="0.25">
      <c r="A2030" s="4" t="str">
        <f t="shared" si="365"/>
        <v>Flygon0330</v>
      </c>
      <c r="J2030" t="s">
        <v>136</v>
      </c>
      <c r="K2030" t="e">
        <f>_xlfn.XLOOKUP(J2030,[1]go_moves!$B:$B,[1]go_moves!$A:$A)</f>
        <v>#N/A</v>
      </c>
    </row>
    <row r="2031" spans="1:11" x14ac:dyDescent="0.25">
      <c r="A2031" s="4" t="str">
        <f t="shared" si="365"/>
        <v>Flygon0330</v>
      </c>
      <c r="J2031" t="s">
        <v>141</v>
      </c>
      <c r="K2031">
        <f>_xlfn.XLOOKUP(J2031,[1]go_moves!$B:$B,[1]go_moves!$A:$A)</f>
        <v>87</v>
      </c>
    </row>
    <row r="2032" spans="1:11" x14ac:dyDescent="0.25">
      <c r="A2032" s="4" t="str">
        <f t="shared" si="365"/>
        <v>Flygon0330</v>
      </c>
      <c r="J2032" t="s">
        <v>357</v>
      </c>
      <c r="K2032" t="e">
        <f>_xlfn.XLOOKUP(J2032,[1]go_moves!$B:$B,[1]go_moves!$A:$A)</f>
        <v>#N/A</v>
      </c>
    </row>
    <row r="2033" spans="1:11" x14ac:dyDescent="0.25">
      <c r="A2033" s="4" t="str">
        <f t="shared" si="365"/>
        <v>Flygon0330</v>
      </c>
      <c r="J2033" t="s">
        <v>7</v>
      </c>
      <c r="K2033" t="e">
        <f>_xlfn.XLOOKUP(J2033,[1]go_moves!$B:$B,[1]go_moves!$A:$A)</f>
        <v>#N/A</v>
      </c>
    </row>
    <row r="2034" spans="1:11" x14ac:dyDescent="0.25">
      <c r="A2034" s="4" t="str">
        <f t="shared" si="365"/>
        <v>Flygon0330</v>
      </c>
      <c r="J2034" t="s">
        <v>8</v>
      </c>
      <c r="K2034" t="e">
        <f>_xlfn.XLOOKUP(J2034,[1]go_moves!$B:$B,[1]go_moves!$A:$A)</f>
        <v>#N/A</v>
      </c>
    </row>
    <row r="2035" spans="1:11" x14ac:dyDescent="0.25">
      <c r="A2035" s="4" t="s">
        <v>821</v>
      </c>
      <c r="C2035" t="s">
        <v>0</v>
      </c>
      <c r="D2035">
        <v>156</v>
      </c>
      <c r="E2035">
        <v>74</v>
      </c>
      <c r="F2035">
        <v>137</v>
      </c>
      <c r="G2035" s="1">
        <v>0.5</v>
      </c>
      <c r="H2035" s="1">
        <v>0.1</v>
      </c>
      <c r="I2035" t="s">
        <v>61</v>
      </c>
      <c r="J2035" t="s">
        <v>118</v>
      </c>
      <c r="K2035">
        <f>_xlfn.XLOOKUP(J2035,[1]go_moves!$B:$B,[1]go_moves!$A:$A)</f>
        <v>158</v>
      </c>
    </row>
    <row r="2036" spans="1:11" x14ac:dyDescent="0.25">
      <c r="A2036" s="4" t="str">
        <f t="shared" ref="A2036:A2040" si="366">A2035</f>
        <v>Cacnea0331</v>
      </c>
      <c r="I2036" t="s">
        <v>173</v>
      </c>
      <c r="J2036" t="s">
        <v>120</v>
      </c>
      <c r="K2036">
        <f>_xlfn.XLOOKUP(J2036,[1]go_moves!$B:$B,[1]go_moves!$A:$A)</f>
        <v>186</v>
      </c>
    </row>
    <row r="2037" spans="1:11" x14ac:dyDescent="0.25">
      <c r="A2037" s="4" t="str">
        <f t="shared" si="366"/>
        <v>Cacnea0331</v>
      </c>
      <c r="J2037" t="s">
        <v>177</v>
      </c>
      <c r="K2037">
        <f>_xlfn.XLOOKUP(J2037,[1]go_moves!$B:$B,[1]go_moves!$A:$A)</f>
        <v>235</v>
      </c>
    </row>
    <row r="2038" spans="1:11" x14ac:dyDescent="0.25">
      <c r="A2038" s="4" t="str">
        <f t="shared" si="366"/>
        <v>Cacnea0331</v>
      </c>
      <c r="J2038" t="s">
        <v>5</v>
      </c>
      <c r="K2038">
        <f>_xlfn.XLOOKUP(J2038,[1]go_moves!$B:$B,[1]go_moves!$A:$A)</f>
        <v>108</v>
      </c>
    </row>
    <row r="2039" spans="1:11" x14ac:dyDescent="0.25">
      <c r="A2039" s="4" t="str">
        <f t="shared" si="366"/>
        <v>Cacnea0331</v>
      </c>
      <c r="J2039" t="s">
        <v>7</v>
      </c>
      <c r="K2039" t="e">
        <f>_xlfn.XLOOKUP(J2039,[1]go_moves!$B:$B,[1]go_moves!$A:$A)</f>
        <v>#N/A</v>
      </c>
    </row>
    <row r="2040" spans="1:11" x14ac:dyDescent="0.25">
      <c r="A2040" s="4" t="str">
        <f t="shared" si="366"/>
        <v>Cacnea0331</v>
      </c>
      <c r="J2040" t="s">
        <v>8</v>
      </c>
      <c r="K2040" t="e">
        <f>_xlfn.XLOOKUP(J2040,[1]go_moves!$B:$B,[1]go_moves!$A:$A)</f>
        <v>#N/A</v>
      </c>
    </row>
    <row r="2041" spans="1:11" x14ac:dyDescent="0.25">
      <c r="A2041" s="4" t="s">
        <v>822</v>
      </c>
      <c r="C2041" t="s">
        <v>0</v>
      </c>
      <c r="D2041">
        <v>221</v>
      </c>
      <c r="E2041">
        <v>115</v>
      </c>
      <c r="F2041">
        <v>172</v>
      </c>
      <c r="G2041" s="1">
        <v>0.2</v>
      </c>
      <c r="H2041" s="1">
        <v>0.06</v>
      </c>
      <c r="I2041" t="s">
        <v>63</v>
      </c>
      <c r="J2041" t="s">
        <v>97</v>
      </c>
      <c r="K2041">
        <f>_xlfn.XLOOKUP(J2041,[1]go_moves!$B:$B,[1]go_moves!$A:$A)</f>
        <v>77</v>
      </c>
    </row>
    <row r="2042" spans="1:11" x14ac:dyDescent="0.25">
      <c r="A2042" s="4" t="str">
        <f t="shared" ref="A2042:A2046" si="367">A2041</f>
        <v>Cacturne0332</v>
      </c>
      <c r="C2042" t="s">
        <v>82</v>
      </c>
      <c r="I2042" t="s">
        <v>173</v>
      </c>
      <c r="J2042" t="s">
        <v>202</v>
      </c>
      <c r="K2042">
        <f>_xlfn.XLOOKUP(J2042,[1]go_moves!$B:$B,[1]go_moves!$A:$A)</f>
        <v>171</v>
      </c>
    </row>
    <row r="2043" spans="1:11" x14ac:dyDescent="0.25">
      <c r="A2043" s="4" t="str">
        <f t="shared" si="367"/>
        <v>Cacturne0332</v>
      </c>
      <c r="J2043" t="s">
        <v>120</v>
      </c>
      <c r="K2043">
        <f>_xlfn.XLOOKUP(J2043,[1]go_moves!$B:$B,[1]go_moves!$A:$A)</f>
        <v>186</v>
      </c>
    </row>
    <row r="2044" spans="1:11" x14ac:dyDescent="0.25">
      <c r="A2044" s="4" t="str">
        <f t="shared" si="367"/>
        <v>Cacturne0332</v>
      </c>
      <c r="J2044" t="s">
        <v>177</v>
      </c>
      <c r="K2044">
        <f>_xlfn.XLOOKUP(J2044,[1]go_moves!$B:$B,[1]go_moves!$A:$A)</f>
        <v>235</v>
      </c>
    </row>
    <row r="2045" spans="1:11" x14ac:dyDescent="0.25">
      <c r="A2045" s="4" t="str">
        <f t="shared" si="367"/>
        <v>Cacturne0332</v>
      </c>
      <c r="J2045" t="s">
        <v>7</v>
      </c>
      <c r="K2045" t="e">
        <f>_xlfn.XLOOKUP(J2045,[1]go_moves!$B:$B,[1]go_moves!$A:$A)</f>
        <v>#N/A</v>
      </c>
    </row>
    <row r="2046" spans="1:11" x14ac:dyDescent="0.25">
      <c r="A2046" s="4" t="str">
        <f t="shared" si="367"/>
        <v>Cacturne0332</v>
      </c>
      <c r="J2046" t="s">
        <v>8</v>
      </c>
      <c r="K2046" t="e">
        <f>_xlfn.XLOOKUP(J2046,[1]go_moves!$B:$B,[1]go_moves!$A:$A)</f>
        <v>#N/A</v>
      </c>
    </row>
    <row r="2047" spans="1:11" x14ac:dyDescent="0.25">
      <c r="A2047" s="4" t="s">
        <v>823</v>
      </c>
      <c r="C2047" t="s">
        <v>68</v>
      </c>
      <c r="D2047">
        <v>76</v>
      </c>
      <c r="E2047">
        <v>132</v>
      </c>
      <c r="F2047">
        <v>128</v>
      </c>
      <c r="G2047" s="1">
        <v>0.5</v>
      </c>
      <c r="H2047" s="1">
        <v>0.1</v>
      </c>
      <c r="I2047" t="s">
        <v>249</v>
      </c>
      <c r="J2047" t="s">
        <v>64</v>
      </c>
      <c r="K2047">
        <f>_xlfn.XLOOKUP(J2047,[1]go_moves!$B:$B,[1]go_moves!$A:$A)</f>
        <v>96</v>
      </c>
    </row>
    <row r="2048" spans="1:11" x14ac:dyDescent="0.25">
      <c r="A2048" s="4" t="str">
        <f t="shared" ref="A2048:A2049" si="368">A2047</f>
        <v>Swablu0333</v>
      </c>
      <c r="C2048" t="s">
        <v>28</v>
      </c>
      <c r="I2048" t="s">
        <v>86</v>
      </c>
      <c r="J2048" t="s">
        <v>150</v>
      </c>
      <c r="K2048">
        <f>_xlfn.XLOOKUP(J2048,[1]go_moves!$B:$B,[1]go_moves!$A:$A)</f>
        <v>127</v>
      </c>
    </row>
    <row r="2049" spans="1:11" x14ac:dyDescent="0.25">
      <c r="A2049" s="4" t="str">
        <f t="shared" si="368"/>
        <v>Swablu0333</v>
      </c>
      <c r="J2049" t="s">
        <v>48</v>
      </c>
      <c r="K2049">
        <f>_xlfn.XLOOKUP(J2049,[1]go_moves!$B:$B,[1]go_moves!$A:$A)</f>
        <v>93</v>
      </c>
    </row>
    <row r="2050" spans="1:11" x14ac:dyDescent="0.25">
      <c r="A2050" s="4" t="s">
        <v>824</v>
      </c>
      <c r="C2050" t="s">
        <v>39</v>
      </c>
      <c r="D2050">
        <v>141</v>
      </c>
      <c r="E2050">
        <v>201</v>
      </c>
      <c r="F2050">
        <v>181</v>
      </c>
      <c r="G2050" s="1">
        <v>0.2</v>
      </c>
      <c r="H2050" s="1">
        <v>0.06</v>
      </c>
      <c r="I2050" t="s">
        <v>281</v>
      </c>
      <c r="J2050" t="s">
        <v>155</v>
      </c>
      <c r="K2050">
        <f>_xlfn.XLOOKUP(J2050,[1]go_moves!$B:$B,[1]go_moves!$A:$A)</f>
        <v>129</v>
      </c>
    </row>
    <row r="2051" spans="1:11" x14ac:dyDescent="0.25">
      <c r="A2051" s="4" t="str">
        <f t="shared" ref="A2051:A2053" si="369">A2050</f>
        <v>Altaria0334</v>
      </c>
      <c r="C2051" t="s">
        <v>28</v>
      </c>
      <c r="I2051" t="s">
        <v>86</v>
      </c>
      <c r="J2051" t="s">
        <v>269</v>
      </c>
      <c r="K2051">
        <f>_xlfn.XLOOKUP(J2051,[1]go_moves!$B:$B,[1]go_moves!$A:$A)</f>
        <v>125</v>
      </c>
    </row>
    <row r="2052" spans="1:11" x14ac:dyDescent="0.25">
      <c r="A2052" s="4" t="str">
        <f t="shared" si="369"/>
        <v>Altaria0334</v>
      </c>
      <c r="J2052" t="s">
        <v>88</v>
      </c>
      <c r="K2052">
        <f>_xlfn.XLOOKUP(J2052,[1]go_moves!$B:$B,[1]go_moves!$A:$A)</f>
        <v>178</v>
      </c>
    </row>
    <row r="2053" spans="1:11" x14ac:dyDescent="0.25">
      <c r="A2053" s="4" t="str">
        <f t="shared" si="369"/>
        <v>Altaria0334</v>
      </c>
      <c r="J2053" t="s">
        <v>358</v>
      </c>
      <c r="K2053" t="e">
        <f>_xlfn.XLOOKUP(J2053,[1]go_moves!$B:$B,[1]go_moves!$A:$A)</f>
        <v>#N/A</v>
      </c>
    </row>
    <row r="2054" spans="1:11" x14ac:dyDescent="0.25">
      <c r="A2054" s="4" t="s">
        <v>825</v>
      </c>
      <c r="C2054" t="s">
        <v>39</v>
      </c>
      <c r="D2054">
        <v>222</v>
      </c>
      <c r="E2054">
        <v>218</v>
      </c>
      <c r="F2054">
        <v>181</v>
      </c>
      <c r="G2054" s="1">
        <v>0.2</v>
      </c>
      <c r="H2054" s="1">
        <v>0.06</v>
      </c>
      <c r="K2054" t="e">
        <f>_xlfn.XLOOKUP(J2054,[1]go_moves!$B:$B,[1]go_moves!$A:$A)</f>
        <v>#N/A</v>
      </c>
    </row>
    <row r="2055" spans="1:11" x14ac:dyDescent="0.25">
      <c r="A2055" s="4" t="str">
        <f>A2054</f>
        <v>Mega Altaria0334</v>
      </c>
      <c r="C2055" t="s">
        <v>147</v>
      </c>
      <c r="K2055" t="e">
        <f>_xlfn.XLOOKUP(J2055,[1]go_moves!$B:$B,[1]go_moves!$A:$A)</f>
        <v>#N/A</v>
      </c>
    </row>
    <row r="2056" spans="1:11" x14ac:dyDescent="0.25">
      <c r="A2056" s="4" t="s">
        <v>826</v>
      </c>
      <c r="C2056" t="s">
        <v>68</v>
      </c>
      <c r="D2056">
        <v>222</v>
      </c>
      <c r="E2056">
        <v>124</v>
      </c>
      <c r="F2056">
        <v>177</v>
      </c>
      <c r="G2056" s="1">
        <v>0.3</v>
      </c>
      <c r="H2056" s="1">
        <v>0.09</v>
      </c>
      <c r="I2056" t="s">
        <v>168</v>
      </c>
      <c r="J2056" t="s">
        <v>190</v>
      </c>
      <c r="K2056">
        <f>_xlfn.XLOOKUP(J2056,[1]go_moves!$B:$B,[1]go_moves!$A:$A)</f>
        <v>170</v>
      </c>
    </row>
    <row r="2057" spans="1:11" x14ac:dyDescent="0.25">
      <c r="A2057" s="4" t="str">
        <f t="shared" ref="A2057:A2058" si="370">A2056</f>
        <v>Zangoose0335</v>
      </c>
      <c r="I2057" t="s">
        <v>252</v>
      </c>
      <c r="J2057" t="s">
        <v>80</v>
      </c>
      <c r="K2057">
        <f>_xlfn.XLOOKUP(J2057,[1]go_moves!$B:$B,[1]go_moves!$A:$A)</f>
        <v>83</v>
      </c>
    </row>
    <row r="2058" spans="1:11" x14ac:dyDescent="0.25">
      <c r="A2058" s="4" t="str">
        <f t="shared" si="370"/>
        <v>Zangoose0335</v>
      </c>
      <c r="J2058" t="s">
        <v>132</v>
      </c>
      <c r="K2058">
        <f>_xlfn.XLOOKUP(J2058,[1]go_moves!$B:$B,[1]go_moves!$A:$A)</f>
        <v>102</v>
      </c>
    </row>
    <row r="2059" spans="1:11" x14ac:dyDescent="0.25">
      <c r="A2059" s="4" t="s">
        <v>827</v>
      </c>
      <c r="C2059" t="s">
        <v>1</v>
      </c>
      <c r="D2059">
        <v>196</v>
      </c>
      <c r="E2059">
        <v>118</v>
      </c>
      <c r="F2059">
        <v>177</v>
      </c>
      <c r="G2059" s="1">
        <v>0.3</v>
      </c>
      <c r="H2059" s="1">
        <v>0.09</v>
      </c>
      <c r="I2059" t="s">
        <v>144</v>
      </c>
      <c r="J2059" t="s">
        <v>83</v>
      </c>
      <c r="K2059">
        <f>_xlfn.XLOOKUP(J2059,[1]go_moves!$B:$B,[1]go_moves!$A:$A)</f>
        <v>191</v>
      </c>
    </row>
    <row r="2060" spans="1:11" x14ac:dyDescent="0.25">
      <c r="A2060" s="4" t="str">
        <f t="shared" ref="A2060:A2061" si="371">A2059</f>
        <v>Seviper0336</v>
      </c>
      <c r="I2060" t="s">
        <v>63</v>
      </c>
      <c r="J2060" t="s">
        <v>92</v>
      </c>
      <c r="K2060">
        <f>_xlfn.XLOOKUP(J2060,[1]go_moves!$B:$B,[1]go_moves!$A:$A)</f>
        <v>101</v>
      </c>
    </row>
    <row r="2061" spans="1:11" x14ac:dyDescent="0.25">
      <c r="A2061" s="4" t="str">
        <f t="shared" si="371"/>
        <v>Seviper0336</v>
      </c>
      <c r="J2061" t="s">
        <v>93</v>
      </c>
      <c r="K2061">
        <f>_xlfn.XLOOKUP(J2061,[1]go_moves!$B:$B,[1]go_moves!$A:$A)</f>
        <v>75</v>
      </c>
    </row>
    <row r="2062" spans="1:11" x14ac:dyDescent="0.25">
      <c r="A2062" s="4" t="s">
        <v>828</v>
      </c>
      <c r="C2062" t="s">
        <v>193</v>
      </c>
      <c r="D2062">
        <v>178</v>
      </c>
      <c r="E2062">
        <v>153</v>
      </c>
      <c r="F2062">
        <v>207</v>
      </c>
      <c r="G2062" s="1">
        <v>0.3</v>
      </c>
      <c r="H2062" s="1">
        <v>0.09</v>
      </c>
      <c r="I2062" t="s">
        <v>55</v>
      </c>
      <c r="J2062" t="s">
        <v>151</v>
      </c>
      <c r="K2062">
        <f>_xlfn.XLOOKUP(J2062,[1]go_moves!$B:$B,[1]go_moves!$A:$A)</f>
        <v>130</v>
      </c>
    </row>
    <row r="2063" spans="1:11" x14ac:dyDescent="0.25">
      <c r="A2063" s="4" t="str">
        <f t="shared" ref="A2063:A2064" si="372">A2062</f>
        <v>Lunatone0337</v>
      </c>
      <c r="C2063" t="s">
        <v>119</v>
      </c>
      <c r="I2063" t="s">
        <v>221</v>
      </c>
      <c r="J2063" t="s">
        <v>59</v>
      </c>
      <c r="K2063" t="e">
        <f>_xlfn.XLOOKUP(J2063,[1]go_moves!$B:$B,[1]go_moves!$A:$A)</f>
        <v>#N/A</v>
      </c>
    </row>
    <row r="2064" spans="1:11" x14ac:dyDescent="0.25">
      <c r="A2064" s="4" t="str">
        <f t="shared" si="372"/>
        <v>Lunatone0337</v>
      </c>
      <c r="J2064" t="s">
        <v>123</v>
      </c>
      <c r="K2064">
        <f>_xlfn.XLOOKUP(J2064,[1]go_moves!$B:$B,[1]go_moves!$A:$A)</f>
        <v>112</v>
      </c>
    </row>
    <row r="2065" spans="1:11" x14ac:dyDescent="0.25">
      <c r="A2065" s="4" t="s">
        <v>829</v>
      </c>
      <c r="C2065" t="s">
        <v>193</v>
      </c>
      <c r="D2065">
        <v>178</v>
      </c>
      <c r="E2065">
        <v>153</v>
      </c>
      <c r="F2065">
        <v>207</v>
      </c>
      <c r="G2065" s="1">
        <v>0.3</v>
      </c>
      <c r="H2065" s="1">
        <v>0.09</v>
      </c>
      <c r="I2065" t="s">
        <v>55</v>
      </c>
      <c r="J2065" t="s">
        <v>59</v>
      </c>
      <c r="K2065" t="e">
        <f>_xlfn.XLOOKUP(J2065,[1]go_moves!$B:$B,[1]go_moves!$A:$A)</f>
        <v>#N/A</v>
      </c>
    </row>
    <row r="2066" spans="1:11" x14ac:dyDescent="0.25">
      <c r="A2066" s="4" t="str">
        <f t="shared" ref="A2066:A2067" si="373">A2065</f>
        <v>Solrock0338</v>
      </c>
      <c r="C2066" t="s">
        <v>119</v>
      </c>
      <c r="I2066" t="s">
        <v>221</v>
      </c>
      <c r="J2066" t="s">
        <v>123</v>
      </c>
      <c r="K2066">
        <f>_xlfn.XLOOKUP(J2066,[1]go_moves!$B:$B,[1]go_moves!$A:$A)</f>
        <v>112</v>
      </c>
    </row>
    <row r="2067" spans="1:11" x14ac:dyDescent="0.25">
      <c r="A2067" s="4" t="str">
        <f t="shared" si="373"/>
        <v>Solrock0338</v>
      </c>
      <c r="J2067" t="s">
        <v>11</v>
      </c>
      <c r="K2067">
        <f>_xlfn.XLOOKUP(J2067,[1]go_moves!$B:$B,[1]go_moves!$A:$A)</f>
        <v>153</v>
      </c>
    </row>
    <row r="2068" spans="1:11" x14ac:dyDescent="0.25">
      <c r="A2068" s="4" t="s">
        <v>830</v>
      </c>
      <c r="C2068" t="s">
        <v>40</v>
      </c>
      <c r="D2068">
        <v>93</v>
      </c>
      <c r="E2068">
        <v>82</v>
      </c>
      <c r="F2068">
        <v>137</v>
      </c>
      <c r="G2068" s="1">
        <v>0.5</v>
      </c>
      <c r="H2068" s="1">
        <v>0.1</v>
      </c>
      <c r="I2068" t="s">
        <v>122</v>
      </c>
      <c r="J2068" t="s">
        <v>43</v>
      </c>
      <c r="K2068">
        <f>_xlfn.XLOOKUP(J2068,[1]go_moves!$B:$B,[1]go_moves!$A:$A)</f>
        <v>107</v>
      </c>
    </row>
    <row r="2069" spans="1:11" x14ac:dyDescent="0.25">
      <c r="A2069" s="4" t="str">
        <f t="shared" ref="A2069:A2072" si="374">A2068</f>
        <v>Barboach0339</v>
      </c>
      <c r="C2069" t="s">
        <v>121</v>
      </c>
      <c r="I2069" t="s">
        <v>46</v>
      </c>
      <c r="J2069" t="s">
        <v>48</v>
      </c>
      <c r="K2069">
        <f>_xlfn.XLOOKUP(J2069,[1]go_moves!$B:$B,[1]go_moves!$A:$A)</f>
        <v>93</v>
      </c>
    </row>
    <row r="2070" spans="1:11" x14ac:dyDescent="0.25">
      <c r="A2070" s="4" t="str">
        <f t="shared" si="374"/>
        <v>Barboach0339</v>
      </c>
      <c r="J2070" t="s">
        <v>172</v>
      </c>
      <c r="K2070">
        <f>_xlfn.XLOOKUP(J2070,[1]go_moves!$B:$B,[1]go_moves!$A:$A)</f>
        <v>138</v>
      </c>
    </row>
    <row r="2071" spans="1:11" x14ac:dyDescent="0.25">
      <c r="A2071" s="4" t="str">
        <f t="shared" si="374"/>
        <v>Barboach0339</v>
      </c>
      <c r="J2071" t="s">
        <v>7</v>
      </c>
      <c r="K2071" t="e">
        <f>_xlfn.XLOOKUP(J2071,[1]go_moves!$B:$B,[1]go_moves!$A:$A)</f>
        <v>#N/A</v>
      </c>
    </row>
    <row r="2072" spans="1:11" x14ac:dyDescent="0.25">
      <c r="A2072" s="4" t="str">
        <f t="shared" si="374"/>
        <v>Barboach0339</v>
      </c>
      <c r="J2072" t="s">
        <v>8</v>
      </c>
      <c r="K2072" t="e">
        <f>_xlfn.XLOOKUP(J2072,[1]go_moves!$B:$B,[1]go_moves!$A:$A)</f>
        <v>#N/A</v>
      </c>
    </row>
    <row r="2073" spans="1:11" x14ac:dyDescent="0.25">
      <c r="A2073" s="4" t="s">
        <v>831</v>
      </c>
      <c r="C2073" t="s">
        <v>40</v>
      </c>
      <c r="D2073">
        <v>151</v>
      </c>
      <c r="E2073">
        <v>141</v>
      </c>
      <c r="F2073">
        <v>242</v>
      </c>
      <c r="G2073" s="1">
        <v>0.2</v>
      </c>
      <c r="H2073" s="1">
        <v>0.06</v>
      </c>
      <c r="I2073" t="s">
        <v>122</v>
      </c>
      <c r="J2073" t="s">
        <v>130</v>
      </c>
      <c r="K2073">
        <f>_xlfn.XLOOKUP(J2073,[1]go_moves!$B:$B,[1]go_moves!$A:$A)</f>
        <v>94</v>
      </c>
    </row>
    <row r="2074" spans="1:11" x14ac:dyDescent="0.25">
      <c r="A2074" s="4" t="str">
        <f t="shared" ref="A2074:A2077" si="375">A2073</f>
        <v>Whiscash0340</v>
      </c>
      <c r="C2074" t="s">
        <v>121</v>
      </c>
      <c r="I2074" t="s">
        <v>46</v>
      </c>
      <c r="J2074" t="s">
        <v>172</v>
      </c>
      <c r="K2074">
        <f>_xlfn.XLOOKUP(J2074,[1]go_moves!$B:$B,[1]go_moves!$A:$A)</f>
        <v>138</v>
      </c>
    </row>
    <row r="2075" spans="1:11" x14ac:dyDescent="0.25">
      <c r="A2075" s="4" t="str">
        <f t="shared" si="375"/>
        <v>Whiscash0340</v>
      </c>
      <c r="J2075" t="s">
        <v>44</v>
      </c>
      <c r="K2075">
        <f>_xlfn.XLOOKUP(J2075,[1]go_moves!$B:$B,[1]go_moves!$A:$A)</f>
        <v>145</v>
      </c>
    </row>
    <row r="2076" spans="1:11" x14ac:dyDescent="0.25">
      <c r="A2076" s="4" t="str">
        <f t="shared" si="375"/>
        <v>Whiscash0340</v>
      </c>
      <c r="J2076" t="s">
        <v>7</v>
      </c>
      <c r="K2076" t="e">
        <f>_xlfn.XLOOKUP(J2076,[1]go_moves!$B:$B,[1]go_moves!$A:$A)</f>
        <v>#N/A</v>
      </c>
    </row>
    <row r="2077" spans="1:11" x14ac:dyDescent="0.25">
      <c r="A2077" s="4" t="str">
        <f t="shared" si="375"/>
        <v>Whiscash0340</v>
      </c>
      <c r="J2077" t="s">
        <v>8</v>
      </c>
      <c r="K2077" t="e">
        <f>_xlfn.XLOOKUP(J2077,[1]go_moves!$B:$B,[1]go_moves!$A:$A)</f>
        <v>#N/A</v>
      </c>
    </row>
    <row r="2078" spans="1:11" x14ac:dyDescent="0.25">
      <c r="A2078" s="4" t="s">
        <v>832</v>
      </c>
      <c r="C2078" t="s">
        <v>40</v>
      </c>
      <c r="D2078">
        <v>141</v>
      </c>
      <c r="E2078">
        <v>99</v>
      </c>
      <c r="F2078">
        <v>125</v>
      </c>
      <c r="G2078" s="1">
        <v>0.5</v>
      </c>
      <c r="H2078" s="1">
        <v>0.1</v>
      </c>
      <c r="I2078" t="s">
        <v>41</v>
      </c>
      <c r="J2078" t="s">
        <v>42</v>
      </c>
      <c r="K2078">
        <f>_xlfn.XLOOKUP(J2078,[1]go_moves!$B:$B,[1]go_moves!$A:$A)</f>
        <v>106</v>
      </c>
    </row>
    <row r="2079" spans="1:11" x14ac:dyDescent="0.25">
      <c r="A2079" s="4" t="str">
        <f t="shared" ref="A2079:A2081" si="376">A2078</f>
        <v>Corphish0341</v>
      </c>
      <c r="I2079" t="s">
        <v>199</v>
      </c>
      <c r="J2079" t="s">
        <v>181</v>
      </c>
      <c r="K2079">
        <f>_xlfn.XLOOKUP(J2079,[1]go_moves!$B:$B,[1]go_moves!$A:$A)</f>
        <v>103</v>
      </c>
    </row>
    <row r="2080" spans="1:11" x14ac:dyDescent="0.25">
      <c r="A2080" s="4" t="str">
        <f t="shared" si="376"/>
        <v>Corphish0341</v>
      </c>
      <c r="J2080" t="s">
        <v>245</v>
      </c>
      <c r="K2080">
        <f>_xlfn.XLOOKUP(J2080,[1]go_moves!$B:$B,[1]go_moves!$A:$A)</f>
        <v>224</v>
      </c>
    </row>
    <row r="2081" spans="1:11" x14ac:dyDescent="0.25">
      <c r="A2081" s="4" t="str">
        <f t="shared" si="376"/>
        <v>Corphish0341</v>
      </c>
      <c r="J2081" t="s">
        <v>261</v>
      </c>
      <c r="K2081">
        <f>_xlfn.XLOOKUP(J2081,[1]go_moves!$B:$B,[1]go_moves!$A:$A)</f>
        <v>79</v>
      </c>
    </row>
    <row r="2082" spans="1:11" x14ac:dyDescent="0.25">
      <c r="A2082" s="4" t="s">
        <v>833</v>
      </c>
      <c r="C2082" t="s">
        <v>40</v>
      </c>
      <c r="D2082">
        <v>224</v>
      </c>
      <c r="E2082">
        <v>142</v>
      </c>
      <c r="F2082">
        <v>160</v>
      </c>
      <c r="G2082" s="1">
        <v>0.2</v>
      </c>
      <c r="H2082" s="1">
        <v>0.06</v>
      </c>
      <c r="I2082" t="s">
        <v>194</v>
      </c>
      <c r="J2082" t="s">
        <v>181</v>
      </c>
      <c r="K2082">
        <f>_xlfn.XLOOKUP(J2082,[1]go_moves!$B:$B,[1]go_moves!$A:$A)</f>
        <v>103</v>
      </c>
    </row>
    <row r="2083" spans="1:11" x14ac:dyDescent="0.25">
      <c r="A2083" s="4" t="str">
        <f t="shared" ref="A2083:A2086" si="377">A2082</f>
        <v>Crawdaunt0342</v>
      </c>
      <c r="C2083" t="s">
        <v>82</v>
      </c>
      <c r="I2083" t="s">
        <v>282</v>
      </c>
      <c r="J2083" t="s">
        <v>263</v>
      </c>
      <c r="K2083">
        <f>_xlfn.XLOOKUP(J2083,[1]go_moves!$B:$B,[1]go_moves!$A:$A)</f>
        <v>211</v>
      </c>
    </row>
    <row r="2084" spans="1:11" x14ac:dyDescent="0.25">
      <c r="A2084" s="4" t="str">
        <f t="shared" si="377"/>
        <v>Crawdaunt0342</v>
      </c>
      <c r="J2084" t="s">
        <v>132</v>
      </c>
      <c r="K2084">
        <f>_xlfn.XLOOKUP(J2084,[1]go_moves!$B:$B,[1]go_moves!$A:$A)</f>
        <v>102</v>
      </c>
    </row>
    <row r="2085" spans="1:11" x14ac:dyDescent="0.25">
      <c r="A2085" s="4" t="str">
        <f t="shared" si="377"/>
        <v>Crawdaunt0342</v>
      </c>
      <c r="J2085" t="s">
        <v>245</v>
      </c>
      <c r="K2085">
        <f>_xlfn.XLOOKUP(J2085,[1]go_moves!$B:$B,[1]go_moves!$A:$A)</f>
        <v>224</v>
      </c>
    </row>
    <row r="2086" spans="1:11" x14ac:dyDescent="0.25">
      <c r="A2086" s="4" t="str">
        <f t="shared" si="377"/>
        <v>Crawdaunt0342</v>
      </c>
      <c r="J2086" t="s">
        <v>261</v>
      </c>
      <c r="K2086">
        <f>_xlfn.XLOOKUP(J2086,[1]go_moves!$B:$B,[1]go_moves!$A:$A)</f>
        <v>79</v>
      </c>
    </row>
    <row r="2087" spans="1:11" x14ac:dyDescent="0.25">
      <c r="A2087" s="4" t="s">
        <v>834</v>
      </c>
      <c r="C2087" t="s">
        <v>121</v>
      </c>
      <c r="D2087">
        <v>77</v>
      </c>
      <c r="E2087">
        <v>124</v>
      </c>
      <c r="F2087">
        <v>120</v>
      </c>
      <c r="G2087" s="1">
        <v>0.5</v>
      </c>
      <c r="H2087" s="1">
        <v>0.1</v>
      </c>
      <c r="I2087" t="s">
        <v>55</v>
      </c>
      <c r="J2087" t="s">
        <v>80</v>
      </c>
      <c r="K2087">
        <f>_xlfn.XLOOKUP(J2087,[1]go_moves!$B:$B,[1]go_moves!$A:$A)</f>
        <v>83</v>
      </c>
    </row>
    <row r="2088" spans="1:11" x14ac:dyDescent="0.25">
      <c r="A2088" s="4" t="str">
        <f t="shared" ref="A2088:A2089" si="378">A2087</f>
        <v>Baltoy0343</v>
      </c>
      <c r="C2088" t="s">
        <v>119</v>
      </c>
      <c r="I2088" t="s">
        <v>267</v>
      </c>
      <c r="J2088" t="s">
        <v>131</v>
      </c>
      <c r="K2088">
        <f>_xlfn.XLOOKUP(J2088,[1]go_moves!$B:$B,[1]go_moves!$A:$A)</f>
        <v>183</v>
      </c>
    </row>
    <row r="2089" spans="1:11" x14ac:dyDescent="0.25">
      <c r="A2089" s="4" t="str">
        <f t="shared" si="378"/>
        <v>Baltoy0343</v>
      </c>
      <c r="J2089" t="s">
        <v>169</v>
      </c>
      <c r="K2089">
        <f>_xlfn.XLOOKUP(J2089,[1]go_moves!$B:$B,[1]go_moves!$A:$A)</f>
        <v>85</v>
      </c>
    </row>
    <row r="2090" spans="1:11" x14ac:dyDescent="0.25">
      <c r="A2090" s="4" t="s">
        <v>835</v>
      </c>
      <c r="C2090" t="s">
        <v>121</v>
      </c>
      <c r="D2090">
        <v>140</v>
      </c>
      <c r="E2090">
        <v>229</v>
      </c>
      <c r="F2090">
        <v>155</v>
      </c>
      <c r="G2090" s="1">
        <v>0.2</v>
      </c>
      <c r="H2090" s="1">
        <v>0.06</v>
      </c>
      <c r="I2090" t="s">
        <v>55</v>
      </c>
      <c r="J2090" t="s">
        <v>140</v>
      </c>
      <c r="K2090">
        <f>_xlfn.XLOOKUP(J2090,[1]go_moves!$B:$B,[1]go_moves!$A:$A)</f>
        <v>210</v>
      </c>
    </row>
    <row r="2091" spans="1:11" x14ac:dyDescent="0.25">
      <c r="A2091" s="4" t="str">
        <f t="shared" ref="A2091:A2097" si="379">A2090</f>
        <v>Claydol0344</v>
      </c>
      <c r="C2091" t="s">
        <v>119</v>
      </c>
      <c r="I2091" t="s">
        <v>267</v>
      </c>
      <c r="J2091" t="s">
        <v>134</v>
      </c>
      <c r="K2091">
        <f>_xlfn.XLOOKUP(J2091,[1]go_moves!$B:$B,[1]go_moves!$A:$A)</f>
        <v>86</v>
      </c>
    </row>
    <row r="2092" spans="1:11" x14ac:dyDescent="0.25">
      <c r="A2092" s="4" t="str">
        <f t="shared" si="379"/>
        <v>Claydol0344</v>
      </c>
      <c r="I2092" t="s">
        <v>171</v>
      </c>
      <c r="J2092" t="s">
        <v>131</v>
      </c>
      <c r="K2092">
        <f>_xlfn.XLOOKUP(J2092,[1]go_moves!$B:$B,[1]go_moves!$A:$A)</f>
        <v>183</v>
      </c>
    </row>
    <row r="2093" spans="1:11" x14ac:dyDescent="0.25">
      <c r="A2093" s="4" t="str">
        <f t="shared" si="379"/>
        <v>Claydol0344</v>
      </c>
      <c r="J2093" t="s">
        <v>48</v>
      </c>
      <c r="K2093">
        <f>_xlfn.XLOOKUP(J2093,[1]go_moves!$B:$B,[1]go_moves!$A:$A)</f>
        <v>93</v>
      </c>
    </row>
    <row r="2094" spans="1:11" x14ac:dyDescent="0.25">
      <c r="A2094" s="4" t="str">
        <f t="shared" si="379"/>
        <v>Claydol0344</v>
      </c>
      <c r="J2094" t="s">
        <v>59</v>
      </c>
      <c r="K2094" t="e">
        <f>_xlfn.XLOOKUP(J2094,[1]go_moves!$B:$B,[1]go_moves!$A:$A)</f>
        <v>#N/A</v>
      </c>
    </row>
    <row r="2095" spans="1:11" x14ac:dyDescent="0.25">
      <c r="A2095" s="4" t="str">
        <f t="shared" si="379"/>
        <v>Claydol0344</v>
      </c>
      <c r="J2095" t="s">
        <v>135</v>
      </c>
      <c r="K2095">
        <f>_xlfn.XLOOKUP(J2095,[1]go_moves!$B:$B,[1]go_moves!$A:$A)</f>
        <v>111</v>
      </c>
    </row>
    <row r="2096" spans="1:11" x14ac:dyDescent="0.25">
      <c r="A2096" s="4" t="str">
        <f t="shared" si="379"/>
        <v>Claydol0344</v>
      </c>
      <c r="J2096" t="s">
        <v>136</v>
      </c>
      <c r="K2096" t="e">
        <f>_xlfn.XLOOKUP(J2096,[1]go_moves!$B:$B,[1]go_moves!$A:$A)</f>
        <v>#N/A</v>
      </c>
    </row>
    <row r="2097" spans="1:11" x14ac:dyDescent="0.25">
      <c r="A2097" s="4" t="str">
        <f t="shared" si="379"/>
        <v>Claydol0344</v>
      </c>
      <c r="J2097" t="s">
        <v>84</v>
      </c>
      <c r="K2097">
        <f>_xlfn.XLOOKUP(J2097,[1]go_moves!$B:$B,[1]go_moves!$A:$A)</f>
        <v>117</v>
      </c>
    </row>
    <row r="2098" spans="1:11" x14ac:dyDescent="0.25">
      <c r="A2098" s="4" t="s">
        <v>836</v>
      </c>
      <c r="C2098" t="s">
        <v>193</v>
      </c>
      <c r="D2098">
        <v>105</v>
      </c>
      <c r="E2098">
        <v>150</v>
      </c>
      <c r="F2098">
        <v>165</v>
      </c>
      <c r="G2098" s="1">
        <v>0.5</v>
      </c>
      <c r="H2098" s="1">
        <v>0.1</v>
      </c>
      <c r="I2098" t="s">
        <v>91</v>
      </c>
      <c r="J2098" t="s">
        <v>224</v>
      </c>
      <c r="K2098">
        <f>_xlfn.XLOOKUP(J2098,[1]go_moves!$B:$B,[1]go_moves!$A:$A)</f>
        <v>110</v>
      </c>
    </row>
    <row r="2099" spans="1:11" x14ac:dyDescent="0.25">
      <c r="A2099" s="4" t="str">
        <f t="shared" ref="A2099:A2102" si="380">A2098</f>
        <v>Lileep0345</v>
      </c>
      <c r="C2099" t="s">
        <v>0</v>
      </c>
      <c r="I2099" t="s">
        <v>62</v>
      </c>
      <c r="J2099" t="s">
        <v>120</v>
      </c>
      <c r="K2099">
        <f>_xlfn.XLOOKUP(J2099,[1]go_moves!$B:$B,[1]go_moves!$A:$A)</f>
        <v>186</v>
      </c>
    </row>
    <row r="2100" spans="1:11" x14ac:dyDescent="0.25">
      <c r="A2100" s="4" t="str">
        <f t="shared" si="380"/>
        <v>Lileep0345</v>
      </c>
      <c r="J2100" t="s">
        <v>330</v>
      </c>
      <c r="K2100">
        <f>_xlfn.XLOOKUP(J2100,[1]go_moves!$B:$B,[1]go_moves!$A:$A)</f>
        <v>189</v>
      </c>
    </row>
    <row r="2101" spans="1:11" x14ac:dyDescent="0.25">
      <c r="A2101" s="4" t="str">
        <f t="shared" si="380"/>
        <v>Lileep0345</v>
      </c>
      <c r="J2101" t="s">
        <v>7</v>
      </c>
      <c r="K2101" t="e">
        <f>_xlfn.XLOOKUP(J2101,[1]go_moves!$B:$B,[1]go_moves!$A:$A)</f>
        <v>#N/A</v>
      </c>
    </row>
    <row r="2102" spans="1:11" x14ac:dyDescent="0.25">
      <c r="A2102" s="4" t="str">
        <f t="shared" si="380"/>
        <v>Lileep0345</v>
      </c>
      <c r="J2102" t="s">
        <v>8</v>
      </c>
      <c r="K2102" t="e">
        <f>_xlfn.XLOOKUP(J2102,[1]go_moves!$B:$B,[1]go_moves!$A:$A)</f>
        <v>#N/A</v>
      </c>
    </row>
    <row r="2103" spans="1:11" x14ac:dyDescent="0.25">
      <c r="A2103" s="4" t="s">
        <v>837</v>
      </c>
      <c r="C2103" t="s">
        <v>193</v>
      </c>
      <c r="D2103">
        <v>152</v>
      </c>
      <c r="E2103">
        <v>194</v>
      </c>
      <c r="F2103">
        <v>200</v>
      </c>
      <c r="G2103" s="1">
        <v>0.2</v>
      </c>
      <c r="H2103" s="1">
        <v>0.06</v>
      </c>
      <c r="I2103" t="s">
        <v>91</v>
      </c>
      <c r="J2103" t="s">
        <v>133</v>
      </c>
      <c r="K2103">
        <f>_xlfn.XLOOKUP(J2103,[1]go_moves!$B:$B,[1]go_moves!$A:$A)</f>
        <v>137</v>
      </c>
    </row>
    <row r="2104" spans="1:11" x14ac:dyDescent="0.25">
      <c r="A2104" s="4" t="str">
        <f t="shared" ref="A2104:A2108" si="381">A2103</f>
        <v>Cradily0346</v>
      </c>
      <c r="C2104" t="s">
        <v>0</v>
      </c>
      <c r="I2104" t="s">
        <v>217</v>
      </c>
      <c r="J2104" t="s">
        <v>120</v>
      </c>
      <c r="K2104">
        <f>_xlfn.XLOOKUP(J2104,[1]go_moves!$B:$B,[1]go_moves!$A:$A)</f>
        <v>186</v>
      </c>
    </row>
    <row r="2105" spans="1:11" x14ac:dyDescent="0.25">
      <c r="A2105" s="4" t="str">
        <f t="shared" si="381"/>
        <v>Cradily0346</v>
      </c>
      <c r="I2105" t="s">
        <v>62</v>
      </c>
      <c r="J2105" t="s">
        <v>123</v>
      </c>
      <c r="K2105">
        <f>_xlfn.XLOOKUP(J2105,[1]go_moves!$B:$B,[1]go_moves!$A:$A)</f>
        <v>112</v>
      </c>
    </row>
    <row r="2106" spans="1:11" x14ac:dyDescent="0.25">
      <c r="A2106" s="4" t="str">
        <f t="shared" si="381"/>
        <v>Cradily0346</v>
      </c>
      <c r="J2106" t="s">
        <v>141</v>
      </c>
      <c r="K2106">
        <f>_xlfn.XLOOKUP(J2106,[1]go_moves!$B:$B,[1]go_moves!$A:$A)</f>
        <v>87</v>
      </c>
    </row>
    <row r="2107" spans="1:11" x14ac:dyDescent="0.25">
      <c r="A2107" s="4" t="str">
        <f t="shared" si="381"/>
        <v>Cradily0346</v>
      </c>
      <c r="J2107" t="s">
        <v>7</v>
      </c>
      <c r="K2107" t="e">
        <f>_xlfn.XLOOKUP(J2107,[1]go_moves!$B:$B,[1]go_moves!$A:$A)</f>
        <v>#N/A</v>
      </c>
    </row>
    <row r="2108" spans="1:11" x14ac:dyDescent="0.25">
      <c r="A2108" s="4" t="str">
        <f t="shared" si="381"/>
        <v>Cradily0346</v>
      </c>
      <c r="J2108" t="s">
        <v>8</v>
      </c>
      <c r="K2108" t="e">
        <f>_xlfn.XLOOKUP(J2108,[1]go_moves!$B:$B,[1]go_moves!$A:$A)</f>
        <v>#N/A</v>
      </c>
    </row>
    <row r="2109" spans="1:11" x14ac:dyDescent="0.25">
      <c r="A2109" s="4" t="s">
        <v>838</v>
      </c>
      <c r="C2109" t="s">
        <v>193</v>
      </c>
      <c r="D2109">
        <v>176</v>
      </c>
      <c r="E2109">
        <v>100</v>
      </c>
      <c r="F2109">
        <v>128</v>
      </c>
      <c r="G2109" s="1">
        <v>0.5</v>
      </c>
      <c r="H2109" s="1">
        <v>0.1</v>
      </c>
      <c r="I2109" t="s">
        <v>19</v>
      </c>
      <c r="J2109" t="s">
        <v>224</v>
      </c>
      <c r="K2109">
        <f>_xlfn.XLOOKUP(J2109,[1]go_moves!$B:$B,[1]go_moves!$A:$A)</f>
        <v>110</v>
      </c>
    </row>
    <row r="2110" spans="1:11" x14ac:dyDescent="0.25">
      <c r="A2110" s="4" t="str">
        <f t="shared" ref="A2110:A2113" si="382">A2109</f>
        <v>Anorith0347</v>
      </c>
      <c r="C2110" t="s">
        <v>52</v>
      </c>
      <c r="I2110" t="s">
        <v>56</v>
      </c>
      <c r="J2110" t="s">
        <v>42</v>
      </c>
      <c r="K2110">
        <f>_xlfn.XLOOKUP(J2110,[1]go_moves!$B:$B,[1]go_moves!$A:$A)</f>
        <v>106</v>
      </c>
    </row>
    <row r="2111" spans="1:11" x14ac:dyDescent="0.25">
      <c r="A2111" s="4" t="str">
        <f t="shared" si="382"/>
        <v>Anorith0347</v>
      </c>
      <c r="J2111" t="s">
        <v>167</v>
      </c>
      <c r="K2111">
        <f>_xlfn.XLOOKUP(J2111,[1]go_moves!$B:$B,[1]go_moves!$A:$A)</f>
        <v>132</v>
      </c>
    </row>
    <row r="2112" spans="1:11" x14ac:dyDescent="0.25">
      <c r="A2112" s="4" t="str">
        <f t="shared" si="382"/>
        <v>Anorith0347</v>
      </c>
      <c r="J2112" t="s">
        <v>7</v>
      </c>
      <c r="K2112" t="e">
        <f>_xlfn.XLOOKUP(J2112,[1]go_moves!$B:$B,[1]go_moves!$A:$A)</f>
        <v>#N/A</v>
      </c>
    </row>
    <row r="2113" spans="1:11" x14ac:dyDescent="0.25">
      <c r="A2113" s="4" t="str">
        <f t="shared" si="382"/>
        <v>Anorith0347</v>
      </c>
      <c r="J2113" t="s">
        <v>8</v>
      </c>
      <c r="K2113" t="e">
        <f>_xlfn.XLOOKUP(J2113,[1]go_moves!$B:$B,[1]go_moves!$A:$A)</f>
        <v>#N/A</v>
      </c>
    </row>
    <row r="2114" spans="1:11" x14ac:dyDescent="0.25">
      <c r="A2114" s="4" t="s">
        <v>839</v>
      </c>
      <c r="C2114" t="s">
        <v>193</v>
      </c>
      <c r="D2114">
        <v>222</v>
      </c>
      <c r="E2114">
        <v>174</v>
      </c>
      <c r="F2114">
        <v>181</v>
      </c>
      <c r="G2114" s="1">
        <v>0.2</v>
      </c>
      <c r="H2114" s="1">
        <v>0.06</v>
      </c>
      <c r="I2114" t="s">
        <v>168</v>
      </c>
      <c r="J2114" t="s">
        <v>167</v>
      </c>
      <c r="K2114">
        <f>_xlfn.XLOOKUP(J2114,[1]go_moves!$B:$B,[1]go_moves!$A:$A)</f>
        <v>132</v>
      </c>
    </row>
    <row r="2115" spans="1:11" x14ac:dyDescent="0.25">
      <c r="A2115" s="4" t="str">
        <f t="shared" ref="A2115:A2119" si="383">A2114</f>
        <v>Armaldo0348</v>
      </c>
      <c r="C2115" t="s">
        <v>52</v>
      </c>
      <c r="I2115" t="s">
        <v>56</v>
      </c>
      <c r="J2115" t="s">
        <v>182</v>
      </c>
      <c r="K2115">
        <f>_xlfn.XLOOKUP(J2115,[1]go_moves!$B:$B,[1]go_moves!$A:$A)</f>
        <v>265</v>
      </c>
    </row>
    <row r="2116" spans="1:11" x14ac:dyDescent="0.25">
      <c r="A2116" s="4" t="str">
        <f t="shared" si="383"/>
        <v>Armaldo0348</v>
      </c>
      <c r="J2116" t="s">
        <v>222</v>
      </c>
      <c r="K2116">
        <f>_xlfn.XLOOKUP(J2116,[1]go_moves!$B:$B,[1]go_moves!$A:$A)</f>
        <v>180</v>
      </c>
    </row>
    <row r="2117" spans="1:11" x14ac:dyDescent="0.25">
      <c r="A2117" s="4" t="str">
        <f t="shared" si="383"/>
        <v>Armaldo0348</v>
      </c>
      <c r="J2117" t="s">
        <v>44</v>
      </c>
      <c r="K2117">
        <f>_xlfn.XLOOKUP(J2117,[1]go_moves!$B:$B,[1]go_moves!$A:$A)</f>
        <v>145</v>
      </c>
    </row>
    <row r="2118" spans="1:11" x14ac:dyDescent="0.25">
      <c r="A2118" s="4" t="str">
        <f t="shared" si="383"/>
        <v>Armaldo0348</v>
      </c>
      <c r="J2118" t="s">
        <v>7</v>
      </c>
      <c r="K2118" t="e">
        <f>_xlfn.XLOOKUP(J2118,[1]go_moves!$B:$B,[1]go_moves!$A:$A)</f>
        <v>#N/A</v>
      </c>
    </row>
    <row r="2119" spans="1:11" x14ac:dyDescent="0.25">
      <c r="A2119" s="4" t="str">
        <f t="shared" si="383"/>
        <v>Armaldo0348</v>
      </c>
      <c r="J2119" t="s">
        <v>8</v>
      </c>
      <c r="K2119" t="e">
        <f>_xlfn.XLOOKUP(J2119,[1]go_moves!$B:$B,[1]go_moves!$A:$A)</f>
        <v>#N/A</v>
      </c>
    </row>
    <row r="2120" spans="1:11" x14ac:dyDescent="0.25">
      <c r="A2120" s="4" t="s">
        <v>840</v>
      </c>
      <c r="C2120" t="s">
        <v>40</v>
      </c>
      <c r="D2120">
        <v>29</v>
      </c>
      <c r="E2120">
        <v>85</v>
      </c>
      <c r="F2120">
        <v>85</v>
      </c>
      <c r="G2120" s="1">
        <v>0.7</v>
      </c>
      <c r="H2120" s="1">
        <v>0.15</v>
      </c>
      <c r="I2120" t="s">
        <v>293</v>
      </c>
      <c r="J2120" t="s">
        <v>330</v>
      </c>
      <c r="K2120">
        <f>_xlfn.XLOOKUP(J2120,[1]go_moves!$B:$B,[1]go_moves!$A:$A)</f>
        <v>189</v>
      </c>
    </row>
    <row r="2121" spans="1:11" x14ac:dyDescent="0.25">
      <c r="A2121" s="4" t="str">
        <f>A2120</f>
        <v>Feebas0349</v>
      </c>
      <c r="I2121" t="s">
        <v>2</v>
      </c>
      <c r="K2121" t="e">
        <f>_xlfn.XLOOKUP(J2121,[1]go_moves!$B:$B,[1]go_moves!$A:$A)</f>
        <v>#N/A</v>
      </c>
    </row>
    <row r="2122" spans="1:11" x14ac:dyDescent="0.25">
      <c r="A2122" s="4" t="s">
        <v>841</v>
      </c>
      <c r="C2122" t="s">
        <v>40</v>
      </c>
      <c r="D2122">
        <v>192</v>
      </c>
      <c r="E2122">
        <v>219</v>
      </c>
      <c r="F2122">
        <v>216</v>
      </c>
      <c r="G2122" s="1">
        <v>0.1</v>
      </c>
      <c r="H2122" s="1">
        <v>7.0000000000000007E-2</v>
      </c>
      <c r="I2122" t="s">
        <v>95</v>
      </c>
      <c r="J2122" t="s">
        <v>130</v>
      </c>
      <c r="K2122">
        <f>_xlfn.XLOOKUP(J2122,[1]go_moves!$B:$B,[1]go_moves!$A:$A)</f>
        <v>94</v>
      </c>
    </row>
    <row r="2123" spans="1:11" x14ac:dyDescent="0.25">
      <c r="A2123" s="4" t="str">
        <f t="shared" ref="A2123:A2124" si="384">A2122</f>
        <v>Milotic0350</v>
      </c>
      <c r="I2123" t="s">
        <v>282</v>
      </c>
      <c r="J2123" t="s">
        <v>85</v>
      </c>
      <c r="K2123">
        <f>_xlfn.XLOOKUP(J2123,[1]go_moves!$B:$B,[1]go_moves!$A:$A)</f>
        <v>76</v>
      </c>
    </row>
    <row r="2124" spans="1:11" x14ac:dyDescent="0.25">
      <c r="A2124" s="4" t="str">
        <f t="shared" si="384"/>
        <v>Milotic0350</v>
      </c>
      <c r="J2124" t="s">
        <v>229</v>
      </c>
      <c r="K2124">
        <f>_xlfn.XLOOKUP(J2124,[1]go_moves!$B:$B,[1]go_moves!$A:$A)</f>
        <v>193</v>
      </c>
    </row>
    <row r="2125" spans="1:11" x14ac:dyDescent="0.25">
      <c r="A2125" s="4" t="s">
        <v>842</v>
      </c>
      <c r="C2125" t="s">
        <v>68</v>
      </c>
      <c r="D2125">
        <v>139</v>
      </c>
      <c r="E2125">
        <v>139</v>
      </c>
      <c r="F2125">
        <v>172</v>
      </c>
      <c r="G2125" s="1">
        <v>0.3</v>
      </c>
      <c r="H2125" s="1">
        <v>0.1</v>
      </c>
      <c r="I2125" t="s">
        <v>254</v>
      </c>
      <c r="J2125" t="s">
        <v>265</v>
      </c>
      <c r="K2125">
        <f>_xlfn.XLOOKUP(J2125,[1]go_moves!$B:$B,[1]go_moves!$A:$A)</f>
        <v>187</v>
      </c>
    </row>
    <row r="2126" spans="1:11" x14ac:dyDescent="0.25">
      <c r="A2126" s="4" t="str">
        <f t="shared" ref="A2126:A2128" si="385">A2125</f>
        <v>Castform0351</v>
      </c>
      <c r="I2126" t="s">
        <v>2</v>
      </c>
      <c r="J2126" t="s">
        <v>77</v>
      </c>
      <c r="K2126">
        <f>_xlfn.XLOOKUP(J2126,[1]go_moves!$B:$B,[1]go_moves!$A:$A)</f>
        <v>157</v>
      </c>
    </row>
    <row r="2127" spans="1:11" x14ac:dyDescent="0.25">
      <c r="A2127" s="4" t="str">
        <f t="shared" si="385"/>
        <v>Castform0351</v>
      </c>
      <c r="J2127" t="s">
        <v>359</v>
      </c>
      <c r="K2127" t="e">
        <f>_xlfn.XLOOKUP(J2127,[1]go_moves!$B:$B,[1]go_moves!$A:$A)</f>
        <v>#N/A</v>
      </c>
    </row>
    <row r="2128" spans="1:11" x14ac:dyDescent="0.25">
      <c r="A2128" s="4" t="str">
        <f t="shared" si="385"/>
        <v>Castform0351</v>
      </c>
      <c r="J2128" t="s">
        <v>360</v>
      </c>
      <c r="K2128" t="e">
        <f>_xlfn.XLOOKUP(J2128,[1]go_moves!$B:$B,[1]go_moves!$A:$A)</f>
        <v>#N/A</v>
      </c>
    </row>
    <row r="2129" spans="1:11" x14ac:dyDescent="0.25">
      <c r="A2129" s="4" t="s">
        <v>843</v>
      </c>
      <c r="C2129" t="s">
        <v>17</v>
      </c>
      <c r="D2129">
        <v>139</v>
      </c>
      <c r="E2129">
        <v>139</v>
      </c>
      <c r="F2129">
        <v>172</v>
      </c>
      <c r="G2129" s="1">
        <v>0.3</v>
      </c>
      <c r="H2129" s="1">
        <v>0.1</v>
      </c>
      <c r="I2129" t="s">
        <v>18</v>
      </c>
      <c r="J2129" t="s">
        <v>35</v>
      </c>
      <c r="K2129">
        <f>_xlfn.XLOOKUP(J2129,[1]go_moves!$B:$B,[1]go_moves!$A:$A)</f>
        <v>143</v>
      </c>
    </row>
    <row r="2130" spans="1:11" x14ac:dyDescent="0.25">
      <c r="A2130" s="4" t="str">
        <f t="shared" ref="A2130:A2131" si="386">A2129</f>
        <v>Castform (Sunny Form)0351</v>
      </c>
      <c r="I2130" t="s">
        <v>2</v>
      </c>
      <c r="J2130" t="s">
        <v>11</v>
      </c>
      <c r="K2130">
        <f>_xlfn.XLOOKUP(J2130,[1]go_moves!$B:$B,[1]go_moves!$A:$A)</f>
        <v>153</v>
      </c>
    </row>
    <row r="2131" spans="1:11" x14ac:dyDescent="0.25">
      <c r="A2131" s="4" t="str">
        <f t="shared" si="386"/>
        <v>Castform (Sunny Form)0351</v>
      </c>
      <c r="J2131" t="s">
        <v>156</v>
      </c>
      <c r="K2131" t="e">
        <f>_xlfn.XLOOKUP(J2131,[1]go_moves!$B:$B,[1]go_moves!$A:$A)</f>
        <v>#N/A</v>
      </c>
    </row>
    <row r="2132" spans="1:11" x14ac:dyDescent="0.25">
      <c r="A2132" s="4" t="s">
        <v>844</v>
      </c>
      <c r="C2132" t="s">
        <v>40</v>
      </c>
      <c r="D2132">
        <v>139</v>
      </c>
      <c r="E2132">
        <v>139</v>
      </c>
      <c r="F2132">
        <v>172</v>
      </c>
      <c r="G2132" s="1">
        <v>0.3</v>
      </c>
      <c r="H2132" s="1">
        <v>0.1</v>
      </c>
      <c r="I2132" t="s">
        <v>2</v>
      </c>
      <c r="J2132" t="s">
        <v>47</v>
      </c>
      <c r="K2132">
        <f>_xlfn.XLOOKUP(J2132,[1]go_moves!$B:$B,[1]go_moves!$A:$A)</f>
        <v>147</v>
      </c>
    </row>
    <row r="2133" spans="1:11" x14ac:dyDescent="0.25">
      <c r="A2133" s="4" t="str">
        <f t="shared" ref="A2133:A2134" si="387">A2132</f>
        <v>Castform (Rainy Form)0351</v>
      </c>
      <c r="I2133" t="s">
        <v>46</v>
      </c>
      <c r="J2133" t="s">
        <v>286</v>
      </c>
      <c r="K2133">
        <f>_xlfn.XLOOKUP(J2133,[1]go_moves!$B:$B,[1]go_moves!$A:$A)</f>
        <v>122</v>
      </c>
    </row>
    <row r="2134" spans="1:11" x14ac:dyDescent="0.25">
      <c r="A2134" s="4" t="str">
        <f t="shared" si="387"/>
        <v>Castform (Rainy Form)0351</v>
      </c>
      <c r="J2134" t="s">
        <v>323</v>
      </c>
      <c r="K2134" t="e">
        <f>_xlfn.XLOOKUP(J2134,[1]go_moves!$B:$B,[1]go_moves!$A:$A)</f>
        <v>#N/A</v>
      </c>
    </row>
    <row r="2135" spans="1:11" x14ac:dyDescent="0.25">
      <c r="A2135" s="4" t="s">
        <v>845</v>
      </c>
      <c r="C2135" t="s">
        <v>126</v>
      </c>
      <c r="D2135">
        <v>139</v>
      </c>
      <c r="E2135">
        <v>139</v>
      </c>
      <c r="F2135">
        <v>172</v>
      </c>
      <c r="G2135" s="1">
        <v>0.3</v>
      </c>
      <c r="H2135" s="1">
        <v>0.1</v>
      </c>
      <c r="I2135" t="s">
        <v>129</v>
      </c>
      <c r="J2135" t="s">
        <v>130</v>
      </c>
      <c r="K2135">
        <f>_xlfn.XLOOKUP(J2135,[1]go_moves!$B:$B,[1]go_moves!$A:$A)</f>
        <v>94</v>
      </c>
    </row>
    <row r="2136" spans="1:11" x14ac:dyDescent="0.25">
      <c r="A2136" s="4" t="str">
        <f t="shared" ref="A2136:A2137" si="388">A2135</f>
        <v>Castform (Snowy Form)0351</v>
      </c>
      <c r="I2136" t="s">
        <v>2</v>
      </c>
      <c r="J2136" t="s">
        <v>48</v>
      </c>
      <c r="K2136">
        <f>_xlfn.XLOOKUP(J2136,[1]go_moves!$B:$B,[1]go_moves!$A:$A)</f>
        <v>93</v>
      </c>
    </row>
    <row r="2137" spans="1:11" x14ac:dyDescent="0.25">
      <c r="A2137" s="4" t="str">
        <f t="shared" si="388"/>
        <v>Castform (Snowy Form)0351</v>
      </c>
      <c r="J2137" t="s">
        <v>157</v>
      </c>
      <c r="K2137" t="e">
        <f>_xlfn.XLOOKUP(J2137,[1]go_moves!$B:$B,[1]go_moves!$A:$A)</f>
        <v>#N/A</v>
      </c>
    </row>
    <row r="2138" spans="1:11" x14ac:dyDescent="0.25">
      <c r="A2138" s="4" t="s">
        <v>846</v>
      </c>
      <c r="C2138" t="s">
        <v>68</v>
      </c>
      <c r="D2138">
        <v>161</v>
      </c>
      <c r="E2138">
        <v>189</v>
      </c>
      <c r="F2138">
        <v>155</v>
      </c>
      <c r="G2138" s="1">
        <v>0.3</v>
      </c>
      <c r="H2138" s="1">
        <v>0.1</v>
      </c>
      <c r="I2138" t="s">
        <v>235</v>
      </c>
      <c r="J2138" t="s">
        <v>64</v>
      </c>
      <c r="K2138">
        <f>_xlfn.XLOOKUP(J2138,[1]go_moves!$B:$B,[1]go_moves!$A:$A)</f>
        <v>96</v>
      </c>
    </row>
    <row r="2139" spans="1:11" x14ac:dyDescent="0.25">
      <c r="A2139" s="4" t="str">
        <f t="shared" ref="A2139:A2143" si="389">A2138</f>
        <v>Kecleon0352</v>
      </c>
      <c r="I2139" t="s">
        <v>173</v>
      </c>
      <c r="J2139" t="s">
        <v>22</v>
      </c>
      <c r="K2139">
        <f>_xlfn.XLOOKUP(J2139,[1]go_moves!$B:$B,[1]go_moves!$A:$A)</f>
        <v>82</v>
      </c>
    </row>
    <row r="2140" spans="1:11" x14ac:dyDescent="0.25">
      <c r="A2140" s="4" t="str">
        <f t="shared" si="389"/>
        <v>Kecleon0352</v>
      </c>
      <c r="J2140" t="s">
        <v>175</v>
      </c>
      <c r="K2140">
        <f>_xlfn.XLOOKUP(J2140,[1]go_moves!$B:$B,[1]go_moves!$A:$A)</f>
        <v>192</v>
      </c>
    </row>
    <row r="2141" spans="1:11" x14ac:dyDescent="0.25">
      <c r="A2141" s="4" t="str">
        <f t="shared" si="389"/>
        <v>Kecleon0352</v>
      </c>
      <c r="J2141" t="s">
        <v>48</v>
      </c>
      <c r="K2141">
        <f>_xlfn.XLOOKUP(J2141,[1]go_moves!$B:$B,[1]go_moves!$A:$A)</f>
        <v>93</v>
      </c>
    </row>
    <row r="2142" spans="1:11" x14ac:dyDescent="0.25">
      <c r="A2142" s="4" t="str">
        <f t="shared" si="389"/>
        <v>Kecleon0352</v>
      </c>
      <c r="J2142" t="s">
        <v>319</v>
      </c>
      <c r="K2142">
        <f>_xlfn.XLOOKUP(J2142,[1]go_moves!$B:$B,[1]go_moves!$A:$A)</f>
        <v>114</v>
      </c>
    </row>
    <row r="2143" spans="1:11" x14ac:dyDescent="0.25">
      <c r="A2143" s="4" t="str">
        <f t="shared" si="389"/>
        <v>Kecleon0352</v>
      </c>
      <c r="J2143" t="s">
        <v>286</v>
      </c>
      <c r="K2143">
        <f>_xlfn.XLOOKUP(J2143,[1]go_moves!$B:$B,[1]go_moves!$A:$A)</f>
        <v>122</v>
      </c>
    </row>
    <row r="2144" spans="1:11" x14ac:dyDescent="0.25">
      <c r="A2144" s="4" t="s">
        <v>847</v>
      </c>
      <c r="C2144" t="s">
        <v>248</v>
      </c>
      <c r="D2144">
        <v>138</v>
      </c>
      <c r="E2144">
        <v>65</v>
      </c>
      <c r="F2144">
        <v>127</v>
      </c>
      <c r="G2144" s="1">
        <v>0.4</v>
      </c>
      <c r="H2144" s="1">
        <v>0.1</v>
      </c>
      <c r="I2144" t="s">
        <v>249</v>
      </c>
      <c r="J2144" t="s">
        <v>251</v>
      </c>
      <c r="K2144">
        <f>_xlfn.XLOOKUP(J2144,[1]go_moves!$B:$B,[1]go_moves!$A:$A)</f>
        <v>182</v>
      </c>
    </row>
    <row r="2145" spans="1:11" x14ac:dyDescent="0.25">
      <c r="A2145" s="4" t="str">
        <f t="shared" ref="A2145:A2148" si="390">A2144</f>
        <v>Shuppet0353</v>
      </c>
      <c r="I2145" t="s">
        <v>158</v>
      </c>
      <c r="J2145" t="s">
        <v>320</v>
      </c>
      <c r="K2145">
        <f>_xlfn.XLOOKUP(J2145,[1]go_moves!$B:$B,[1]go_moves!$A:$A)</f>
        <v>116</v>
      </c>
    </row>
    <row r="2146" spans="1:11" x14ac:dyDescent="0.25">
      <c r="A2146" s="4" t="str">
        <f t="shared" si="390"/>
        <v>Shuppet0353</v>
      </c>
      <c r="J2146" t="s">
        <v>319</v>
      </c>
      <c r="K2146">
        <f>_xlfn.XLOOKUP(J2146,[1]go_moves!$B:$B,[1]go_moves!$A:$A)</f>
        <v>114</v>
      </c>
    </row>
    <row r="2147" spans="1:11" x14ac:dyDescent="0.25">
      <c r="A2147" s="4" t="str">
        <f t="shared" si="390"/>
        <v>Shuppet0353</v>
      </c>
      <c r="J2147" t="s">
        <v>7</v>
      </c>
      <c r="K2147" t="e">
        <f>_xlfn.XLOOKUP(J2147,[1]go_moves!$B:$B,[1]go_moves!$A:$A)</f>
        <v>#N/A</v>
      </c>
    </row>
    <row r="2148" spans="1:11" x14ac:dyDescent="0.25">
      <c r="A2148" s="4" t="str">
        <f t="shared" si="390"/>
        <v>Shuppet0353</v>
      </c>
      <c r="J2148" t="s">
        <v>8</v>
      </c>
      <c r="K2148" t="e">
        <f>_xlfn.XLOOKUP(J2148,[1]go_moves!$B:$B,[1]go_moves!$A:$A)</f>
        <v>#N/A</v>
      </c>
    </row>
    <row r="2149" spans="1:11" x14ac:dyDescent="0.25">
      <c r="A2149" s="4" t="s">
        <v>848</v>
      </c>
      <c r="C2149" t="s">
        <v>248</v>
      </c>
      <c r="D2149">
        <v>218</v>
      </c>
      <c r="E2149">
        <v>126</v>
      </c>
      <c r="F2149">
        <v>162</v>
      </c>
      <c r="G2149" s="1">
        <v>0.2</v>
      </c>
      <c r="H2149" s="1">
        <v>7.0000000000000007E-2</v>
      </c>
      <c r="I2149" t="s">
        <v>254</v>
      </c>
      <c r="J2149" t="s">
        <v>155</v>
      </c>
      <c r="K2149">
        <f>_xlfn.XLOOKUP(J2149,[1]go_moves!$B:$B,[1]go_moves!$A:$A)</f>
        <v>129</v>
      </c>
    </row>
    <row r="2150" spans="1:11" x14ac:dyDescent="0.25">
      <c r="A2150" s="4" t="str">
        <f t="shared" ref="A2150:A2153" si="391">A2149</f>
        <v>Banette0354</v>
      </c>
      <c r="I2150" t="s">
        <v>252</v>
      </c>
      <c r="J2150" t="s">
        <v>84</v>
      </c>
      <c r="K2150">
        <f>_xlfn.XLOOKUP(J2150,[1]go_moves!$B:$B,[1]go_moves!$A:$A)</f>
        <v>117</v>
      </c>
    </row>
    <row r="2151" spans="1:11" x14ac:dyDescent="0.25">
      <c r="A2151" s="4" t="str">
        <f t="shared" si="391"/>
        <v>Banette0354</v>
      </c>
      <c r="J2151" t="s">
        <v>286</v>
      </c>
      <c r="K2151">
        <f>_xlfn.XLOOKUP(J2151,[1]go_moves!$B:$B,[1]go_moves!$A:$A)</f>
        <v>122</v>
      </c>
    </row>
    <row r="2152" spans="1:11" x14ac:dyDescent="0.25">
      <c r="A2152" s="4" t="str">
        <f t="shared" si="391"/>
        <v>Banette0354</v>
      </c>
      <c r="J2152" t="s">
        <v>7</v>
      </c>
      <c r="K2152" t="e">
        <f>_xlfn.XLOOKUP(J2152,[1]go_moves!$B:$B,[1]go_moves!$A:$A)</f>
        <v>#N/A</v>
      </c>
    </row>
    <row r="2153" spans="1:11" x14ac:dyDescent="0.25">
      <c r="A2153" s="4" t="str">
        <f t="shared" si="391"/>
        <v>Banette0354</v>
      </c>
      <c r="J2153" t="s">
        <v>8</v>
      </c>
      <c r="K2153" t="e">
        <f>_xlfn.XLOOKUP(J2153,[1]go_moves!$B:$B,[1]go_moves!$A:$A)</f>
        <v>#N/A</v>
      </c>
    </row>
    <row r="2154" spans="1:11" x14ac:dyDescent="0.25">
      <c r="A2154" s="4" t="s">
        <v>849</v>
      </c>
      <c r="C2154" t="s">
        <v>248</v>
      </c>
      <c r="D2154">
        <v>312</v>
      </c>
      <c r="E2154">
        <v>160</v>
      </c>
      <c r="F2154">
        <v>162</v>
      </c>
      <c r="G2154" s="1">
        <v>0.2</v>
      </c>
      <c r="H2154" s="1">
        <v>7.0000000000000007E-2</v>
      </c>
      <c r="K2154" t="e">
        <f>_xlfn.XLOOKUP(J2154,[1]go_moves!$B:$B,[1]go_moves!$A:$A)</f>
        <v>#N/A</v>
      </c>
    </row>
    <row r="2155" spans="1:11" x14ac:dyDescent="0.25">
      <c r="A2155" s="4" t="str">
        <f>A2154</f>
        <v>Mega Banette0354</v>
      </c>
      <c r="K2155" t="e">
        <f>_xlfn.XLOOKUP(J2155,[1]go_moves!$B:$B,[1]go_moves!$A:$A)</f>
        <v>#N/A</v>
      </c>
    </row>
    <row r="2156" spans="1:11" x14ac:dyDescent="0.25">
      <c r="A2156" s="4" t="s">
        <v>850</v>
      </c>
      <c r="C2156" t="s">
        <v>248</v>
      </c>
      <c r="D2156">
        <v>70</v>
      </c>
      <c r="E2156">
        <v>162</v>
      </c>
      <c r="F2156">
        <v>85</v>
      </c>
      <c r="G2156" s="1">
        <v>0.4</v>
      </c>
      <c r="H2156" s="1">
        <v>0.1</v>
      </c>
      <c r="I2156" t="s">
        <v>249</v>
      </c>
      <c r="J2156" t="s">
        <v>251</v>
      </c>
      <c r="K2156">
        <f>_xlfn.XLOOKUP(J2156,[1]go_moves!$B:$B,[1]go_moves!$A:$A)</f>
        <v>182</v>
      </c>
    </row>
    <row r="2157" spans="1:11" x14ac:dyDescent="0.25">
      <c r="A2157" s="4" t="str">
        <f t="shared" ref="A2157:A2160" si="392">A2156</f>
        <v>Duskull0355</v>
      </c>
      <c r="I2157" t="s">
        <v>254</v>
      </c>
      <c r="J2157" t="s">
        <v>320</v>
      </c>
      <c r="K2157">
        <f>_xlfn.XLOOKUP(J2157,[1]go_moves!$B:$B,[1]go_moves!$A:$A)</f>
        <v>116</v>
      </c>
    </row>
    <row r="2158" spans="1:11" x14ac:dyDescent="0.25">
      <c r="A2158" s="4" t="str">
        <f t="shared" si="392"/>
        <v>Duskull0355</v>
      </c>
      <c r="J2158" t="s">
        <v>319</v>
      </c>
      <c r="K2158">
        <f>_xlfn.XLOOKUP(J2158,[1]go_moves!$B:$B,[1]go_moves!$A:$A)</f>
        <v>114</v>
      </c>
    </row>
    <row r="2159" spans="1:11" x14ac:dyDescent="0.25">
      <c r="A2159" s="4" t="str">
        <f t="shared" si="392"/>
        <v>Duskull0355</v>
      </c>
      <c r="J2159" t="s">
        <v>7</v>
      </c>
      <c r="K2159" t="e">
        <f>_xlfn.XLOOKUP(J2159,[1]go_moves!$B:$B,[1]go_moves!$A:$A)</f>
        <v>#N/A</v>
      </c>
    </row>
    <row r="2160" spans="1:11" x14ac:dyDescent="0.25">
      <c r="A2160" s="4" t="str">
        <f t="shared" si="392"/>
        <v>Duskull0355</v>
      </c>
      <c r="J2160" t="s">
        <v>8</v>
      </c>
      <c r="K2160" t="e">
        <f>_xlfn.XLOOKUP(J2160,[1]go_moves!$B:$B,[1]go_moves!$A:$A)</f>
        <v>#N/A</v>
      </c>
    </row>
    <row r="2161" spans="1:11" x14ac:dyDescent="0.25">
      <c r="A2161" s="4" t="s">
        <v>851</v>
      </c>
      <c r="C2161" t="s">
        <v>248</v>
      </c>
      <c r="D2161">
        <v>124</v>
      </c>
      <c r="E2161">
        <v>234</v>
      </c>
      <c r="F2161">
        <v>120</v>
      </c>
      <c r="G2161" s="1">
        <v>0.2</v>
      </c>
      <c r="H2161" s="1">
        <v>7.0000000000000007E-2</v>
      </c>
      <c r="I2161" t="s">
        <v>158</v>
      </c>
      <c r="J2161" t="s">
        <v>26</v>
      </c>
      <c r="K2161">
        <f>_xlfn.XLOOKUP(J2161,[1]go_moves!$B:$B,[1]go_moves!$A:$A)</f>
        <v>152</v>
      </c>
    </row>
    <row r="2162" spans="1:11" x14ac:dyDescent="0.25">
      <c r="A2162" s="4" t="str">
        <f t="shared" ref="A2162:A2166" si="393">A2161</f>
        <v>Dusclops0356</v>
      </c>
      <c r="I2162" t="s">
        <v>254</v>
      </c>
      <c r="J2162" t="s">
        <v>139</v>
      </c>
      <c r="K2162">
        <f>_xlfn.XLOOKUP(J2162,[1]go_moves!$B:$B,[1]go_moves!$A:$A)</f>
        <v>88</v>
      </c>
    </row>
    <row r="2163" spans="1:11" x14ac:dyDescent="0.25">
      <c r="A2163" s="4" t="str">
        <f t="shared" si="393"/>
        <v>Dusclops0356</v>
      </c>
      <c r="J2163" t="s">
        <v>361</v>
      </c>
      <c r="K2163">
        <f>_xlfn.XLOOKUP(J2163,[1]go_moves!$B:$B,[1]go_moves!$A:$A)</f>
        <v>263</v>
      </c>
    </row>
    <row r="2164" spans="1:11" x14ac:dyDescent="0.25">
      <c r="A2164" s="4" t="str">
        <f t="shared" si="393"/>
        <v>Dusclops0356</v>
      </c>
      <c r="J2164" t="s">
        <v>253</v>
      </c>
      <c r="K2164">
        <f>_xlfn.XLOOKUP(J2164,[1]go_moves!$B:$B,[1]go_moves!$A:$A)</f>
        <v>115</v>
      </c>
    </row>
    <row r="2165" spans="1:11" x14ac:dyDescent="0.25">
      <c r="A2165" s="4" t="str">
        <f t="shared" si="393"/>
        <v>Dusclops0356</v>
      </c>
      <c r="J2165" t="s">
        <v>7</v>
      </c>
      <c r="K2165" t="e">
        <f>_xlfn.XLOOKUP(J2165,[1]go_moves!$B:$B,[1]go_moves!$A:$A)</f>
        <v>#N/A</v>
      </c>
    </row>
    <row r="2166" spans="1:11" x14ac:dyDescent="0.25">
      <c r="A2166" s="4" t="str">
        <f t="shared" si="393"/>
        <v>Dusclops0356</v>
      </c>
      <c r="J2166" t="s">
        <v>8</v>
      </c>
      <c r="K2166" t="e">
        <f>_xlfn.XLOOKUP(J2166,[1]go_moves!$B:$B,[1]go_moves!$A:$A)</f>
        <v>#N/A</v>
      </c>
    </row>
    <row r="2167" spans="1:11" x14ac:dyDescent="0.25">
      <c r="A2167" s="4" t="s">
        <v>852</v>
      </c>
      <c r="C2167" t="s">
        <v>0</v>
      </c>
      <c r="D2167">
        <v>136</v>
      </c>
      <c r="E2167">
        <v>163</v>
      </c>
      <c r="F2167">
        <v>223</v>
      </c>
      <c r="G2167" s="1">
        <v>0.3</v>
      </c>
      <c r="H2167" s="1">
        <v>0.1</v>
      </c>
      <c r="I2167" t="s">
        <v>29</v>
      </c>
      <c r="J2167" t="s">
        <v>64</v>
      </c>
      <c r="K2167">
        <f>_xlfn.XLOOKUP(J2167,[1]go_moves!$B:$B,[1]go_moves!$A:$A)</f>
        <v>96</v>
      </c>
    </row>
    <row r="2168" spans="1:11" x14ac:dyDescent="0.25">
      <c r="A2168" s="4" t="str">
        <f t="shared" ref="A2168:A2169" si="394">A2167</f>
        <v>Tropius0357</v>
      </c>
      <c r="C2168" t="s">
        <v>28</v>
      </c>
      <c r="I2168" t="s">
        <v>10</v>
      </c>
      <c r="J2168" t="s">
        <v>219</v>
      </c>
      <c r="K2168">
        <f>_xlfn.XLOOKUP(J2168,[1]go_moves!$B:$B,[1]go_moves!$A:$A)</f>
        <v>154</v>
      </c>
    </row>
    <row r="2169" spans="1:11" x14ac:dyDescent="0.25">
      <c r="A2169" s="4" t="str">
        <f t="shared" si="394"/>
        <v>Tropius0357</v>
      </c>
      <c r="J2169" t="s">
        <v>226</v>
      </c>
      <c r="K2169">
        <f>_xlfn.XLOOKUP(J2169,[1]go_moves!$B:$B,[1]go_moves!$A:$A)</f>
        <v>161</v>
      </c>
    </row>
    <row r="2170" spans="1:11" x14ac:dyDescent="0.25">
      <c r="A2170" s="4" t="s">
        <v>853</v>
      </c>
      <c r="C2170" t="s">
        <v>119</v>
      </c>
      <c r="D2170">
        <v>175</v>
      </c>
      <c r="E2170">
        <v>170</v>
      </c>
      <c r="F2170">
        <v>181</v>
      </c>
      <c r="G2170" s="1">
        <v>0.3</v>
      </c>
      <c r="H2170" s="1">
        <v>0.1</v>
      </c>
      <c r="I2170" t="s">
        <v>249</v>
      </c>
      <c r="J2170" t="s">
        <v>265</v>
      </c>
      <c r="K2170">
        <f>_xlfn.XLOOKUP(J2170,[1]go_moves!$B:$B,[1]go_moves!$A:$A)</f>
        <v>187</v>
      </c>
    </row>
    <row r="2171" spans="1:11" x14ac:dyDescent="0.25">
      <c r="A2171" s="4" t="str">
        <f t="shared" ref="A2171:A2172" si="395">A2170</f>
        <v>Chimecho0358</v>
      </c>
      <c r="I2171" t="s">
        <v>267</v>
      </c>
      <c r="J2171" t="s">
        <v>160</v>
      </c>
      <c r="K2171">
        <f>_xlfn.XLOOKUP(J2171,[1]go_moves!$B:$B,[1]go_moves!$A:$A)</f>
        <v>109</v>
      </c>
    </row>
    <row r="2172" spans="1:11" x14ac:dyDescent="0.25">
      <c r="A2172" s="4" t="str">
        <f t="shared" si="395"/>
        <v>Chimecho0358</v>
      </c>
      <c r="J2172" t="s">
        <v>84</v>
      </c>
      <c r="K2172">
        <f>_xlfn.XLOOKUP(J2172,[1]go_moves!$B:$B,[1]go_moves!$A:$A)</f>
        <v>117</v>
      </c>
    </row>
    <row r="2173" spans="1:11" x14ac:dyDescent="0.25">
      <c r="A2173" s="4" t="s">
        <v>854</v>
      </c>
      <c r="C2173" t="s">
        <v>82</v>
      </c>
      <c r="D2173">
        <v>246</v>
      </c>
      <c r="E2173">
        <v>120</v>
      </c>
      <c r="F2173">
        <v>163</v>
      </c>
      <c r="G2173" s="1">
        <v>0.5</v>
      </c>
      <c r="H2173" s="1">
        <v>0.1</v>
      </c>
      <c r="I2173" t="s">
        <v>206</v>
      </c>
      <c r="J2173" t="s">
        <v>97</v>
      </c>
      <c r="K2173">
        <f>_xlfn.XLOOKUP(J2173,[1]go_moves!$B:$B,[1]go_moves!$A:$A)</f>
        <v>77</v>
      </c>
    </row>
    <row r="2174" spans="1:11" x14ac:dyDescent="0.25">
      <c r="A2174" s="4" t="str">
        <f t="shared" ref="A2174:A2178" si="396">A2173</f>
        <v>Absol0359</v>
      </c>
      <c r="I2174" t="s">
        <v>194</v>
      </c>
      <c r="J2174" t="s">
        <v>146</v>
      </c>
      <c r="K2174">
        <f>_xlfn.XLOOKUP(J2174,[1]go_moves!$B:$B,[1]go_moves!$A:$A)</f>
        <v>81</v>
      </c>
    </row>
    <row r="2175" spans="1:11" x14ac:dyDescent="0.25">
      <c r="A2175" s="4" t="str">
        <f t="shared" si="396"/>
        <v>Absol0359</v>
      </c>
      <c r="J2175" t="s">
        <v>177</v>
      </c>
      <c r="K2175">
        <f>_xlfn.XLOOKUP(J2175,[1]go_moves!$B:$B,[1]go_moves!$A:$A)</f>
        <v>235</v>
      </c>
    </row>
    <row r="2176" spans="1:11" x14ac:dyDescent="0.25">
      <c r="A2176" s="4" t="str">
        <f t="shared" si="396"/>
        <v>Absol0359</v>
      </c>
      <c r="J2176" t="s">
        <v>286</v>
      </c>
      <c r="K2176">
        <f>_xlfn.XLOOKUP(J2176,[1]go_moves!$B:$B,[1]go_moves!$A:$A)</f>
        <v>122</v>
      </c>
    </row>
    <row r="2177" spans="1:11" x14ac:dyDescent="0.25">
      <c r="A2177" s="4" t="str">
        <f t="shared" si="396"/>
        <v>Absol0359</v>
      </c>
      <c r="J2177" t="s">
        <v>7</v>
      </c>
      <c r="K2177" t="e">
        <f>_xlfn.XLOOKUP(J2177,[1]go_moves!$B:$B,[1]go_moves!$A:$A)</f>
        <v>#N/A</v>
      </c>
    </row>
    <row r="2178" spans="1:11" x14ac:dyDescent="0.25">
      <c r="A2178" s="4" t="str">
        <f t="shared" si="396"/>
        <v>Absol0359</v>
      </c>
      <c r="J2178" t="s">
        <v>8</v>
      </c>
      <c r="K2178" t="e">
        <f>_xlfn.XLOOKUP(J2178,[1]go_moves!$B:$B,[1]go_moves!$A:$A)</f>
        <v>#N/A</v>
      </c>
    </row>
    <row r="2179" spans="1:11" x14ac:dyDescent="0.25">
      <c r="A2179" s="4" t="s">
        <v>855</v>
      </c>
      <c r="C2179" t="s">
        <v>82</v>
      </c>
      <c r="D2179">
        <v>314</v>
      </c>
      <c r="E2179">
        <v>130</v>
      </c>
      <c r="F2179">
        <v>163</v>
      </c>
      <c r="G2179" s="1">
        <v>0.5</v>
      </c>
      <c r="H2179" s="1">
        <v>0.1</v>
      </c>
      <c r="K2179" t="e">
        <f>_xlfn.XLOOKUP(J2179,[1]go_moves!$B:$B,[1]go_moves!$A:$A)</f>
        <v>#N/A</v>
      </c>
    </row>
    <row r="2180" spans="1:11" x14ac:dyDescent="0.25">
      <c r="A2180" s="4" t="str">
        <f>A2179</f>
        <v>Mega Absol0359</v>
      </c>
      <c r="K2180" t="e">
        <f>_xlfn.XLOOKUP(J2180,[1]go_moves!$B:$B,[1]go_moves!$A:$A)</f>
        <v>#N/A</v>
      </c>
    </row>
    <row r="2181" spans="1:11" x14ac:dyDescent="0.25">
      <c r="A2181" s="4" t="s">
        <v>856</v>
      </c>
      <c r="C2181" t="s">
        <v>119</v>
      </c>
      <c r="D2181">
        <v>41</v>
      </c>
      <c r="E2181">
        <v>86</v>
      </c>
      <c r="F2181">
        <v>216</v>
      </c>
      <c r="G2181" s="1">
        <v>0.3</v>
      </c>
      <c r="H2181" s="1">
        <v>0.1</v>
      </c>
      <c r="I2181" t="s">
        <v>187</v>
      </c>
      <c r="J2181" t="s">
        <v>330</v>
      </c>
      <c r="K2181">
        <f>_xlfn.XLOOKUP(J2181,[1]go_moves!$B:$B,[1]go_moves!$A:$A)</f>
        <v>189</v>
      </c>
    </row>
    <row r="2182" spans="1:11" x14ac:dyDescent="0.25">
      <c r="A2182" s="4" t="str">
        <f>A2181</f>
        <v>Wynaut0360</v>
      </c>
      <c r="I2182" t="s">
        <v>293</v>
      </c>
      <c r="K2182" t="e">
        <f>_xlfn.XLOOKUP(J2182,[1]go_moves!$B:$B,[1]go_moves!$A:$A)</f>
        <v>#N/A</v>
      </c>
    </row>
    <row r="2183" spans="1:11" x14ac:dyDescent="0.25">
      <c r="A2183" s="4" t="s">
        <v>857</v>
      </c>
      <c r="C2183" t="s">
        <v>126</v>
      </c>
      <c r="D2183">
        <v>95</v>
      </c>
      <c r="E2183">
        <v>95</v>
      </c>
      <c r="F2183">
        <v>137</v>
      </c>
      <c r="G2183" s="1">
        <v>0.5</v>
      </c>
      <c r="H2183" s="1">
        <v>0.1</v>
      </c>
      <c r="I2183" t="s">
        <v>254</v>
      </c>
      <c r="J2183" t="s">
        <v>246</v>
      </c>
      <c r="K2183">
        <f>_xlfn.XLOOKUP(J2183,[1]go_moves!$B:$B,[1]go_moves!$A:$A)</f>
        <v>176</v>
      </c>
    </row>
    <row r="2184" spans="1:11" x14ac:dyDescent="0.25">
      <c r="A2184" s="4" t="str">
        <f t="shared" ref="A2184:A2185" si="397">A2183</f>
        <v>Snorunt0361</v>
      </c>
      <c r="I2184" t="s">
        <v>129</v>
      </c>
      <c r="J2184" t="s">
        <v>238</v>
      </c>
      <c r="K2184">
        <f>_xlfn.XLOOKUP(J2184,[1]go_moves!$B:$B,[1]go_moves!$A:$A)</f>
        <v>150</v>
      </c>
    </row>
    <row r="2185" spans="1:11" x14ac:dyDescent="0.25">
      <c r="A2185" s="4" t="str">
        <f t="shared" si="397"/>
        <v>Snorunt0361</v>
      </c>
      <c r="J2185" t="s">
        <v>84</v>
      </c>
      <c r="K2185">
        <f>_xlfn.XLOOKUP(J2185,[1]go_moves!$B:$B,[1]go_moves!$A:$A)</f>
        <v>117</v>
      </c>
    </row>
    <row r="2186" spans="1:11" x14ac:dyDescent="0.25">
      <c r="A2186" s="4" t="s">
        <v>858</v>
      </c>
      <c r="C2186" t="s">
        <v>126</v>
      </c>
      <c r="D2186">
        <v>162</v>
      </c>
      <c r="E2186">
        <v>162</v>
      </c>
      <c r="F2186">
        <v>190</v>
      </c>
      <c r="G2186" s="1">
        <v>0.2</v>
      </c>
      <c r="H2186" s="1">
        <v>0.06</v>
      </c>
      <c r="I2186" t="s">
        <v>240</v>
      </c>
      <c r="J2186" t="s">
        <v>246</v>
      </c>
      <c r="K2186">
        <f>_xlfn.XLOOKUP(J2186,[1]go_moves!$B:$B,[1]go_moves!$A:$A)</f>
        <v>176</v>
      </c>
    </row>
    <row r="2187" spans="1:11" x14ac:dyDescent="0.25">
      <c r="A2187" s="4" t="str">
        <f t="shared" ref="A2187:A2188" si="398">A2186</f>
        <v>Glalie0362</v>
      </c>
      <c r="I2187" t="s">
        <v>234</v>
      </c>
      <c r="J2187" t="s">
        <v>131</v>
      </c>
      <c r="K2187">
        <f>_xlfn.XLOOKUP(J2187,[1]go_moves!$B:$B,[1]go_moves!$A:$A)</f>
        <v>183</v>
      </c>
    </row>
    <row r="2188" spans="1:11" x14ac:dyDescent="0.25">
      <c r="A2188" s="4" t="str">
        <f t="shared" si="398"/>
        <v>Glalie0362</v>
      </c>
      <c r="J2188" t="s">
        <v>84</v>
      </c>
      <c r="K2188">
        <f>_xlfn.XLOOKUP(J2188,[1]go_moves!$B:$B,[1]go_moves!$A:$A)</f>
        <v>117</v>
      </c>
    </row>
    <row r="2189" spans="1:11" x14ac:dyDescent="0.25">
      <c r="A2189" s="4" t="s">
        <v>859</v>
      </c>
      <c r="C2189" t="s">
        <v>126</v>
      </c>
      <c r="D2189">
        <v>252</v>
      </c>
      <c r="E2189">
        <v>168</v>
      </c>
      <c r="F2189">
        <v>190</v>
      </c>
      <c r="G2189" s="1">
        <v>0.2</v>
      </c>
      <c r="H2189" s="1">
        <v>0.06</v>
      </c>
      <c r="K2189" t="e">
        <f>_xlfn.XLOOKUP(J2189,[1]go_moves!$B:$B,[1]go_moves!$A:$A)</f>
        <v>#N/A</v>
      </c>
    </row>
    <row r="2190" spans="1:11" x14ac:dyDescent="0.25">
      <c r="A2190" s="4" t="str">
        <f>A2189</f>
        <v>Mega Glalie0362</v>
      </c>
      <c r="K2190" t="e">
        <f>_xlfn.XLOOKUP(J2190,[1]go_moves!$B:$B,[1]go_moves!$A:$A)</f>
        <v>#N/A</v>
      </c>
    </row>
    <row r="2191" spans="1:11" x14ac:dyDescent="0.25">
      <c r="A2191" s="4" t="s">
        <v>860</v>
      </c>
      <c r="C2191" t="s">
        <v>126</v>
      </c>
      <c r="D2191">
        <v>95</v>
      </c>
      <c r="E2191">
        <v>90</v>
      </c>
      <c r="F2191">
        <v>172</v>
      </c>
      <c r="G2191" s="1">
        <v>0.5</v>
      </c>
      <c r="H2191" s="1">
        <v>0.1</v>
      </c>
      <c r="I2191" t="s">
        <v>199</v>
      </c>
      <c r="J2191" t="s">
        <v>237</v>
      </c>
      <c r="K2191">
        <f>_xlfn.XLOOKUP(J2191,[1]go_moves!$B:$B,[1]go_moves!$A:$A)</f>
        <v>173</v>
      </c>
    </row>
    <row r="2192" spans="1:11" x14ac:dyDescent="0.25">
      <c r="A2192" s="4" t="str">
        <f t="shared" ref="A2192:A2195" si="399">A2191</f>
        <v>Spheal0363</v>
      </c>
      <c r="C2192" t="s">
        <v>40</v>
      </c>
      <c r="I2192" t="s">
        <v>46</v>
      </c>
      <c r="J2192" t="s">
        <v>79</v>
      </c>
      <c r="K2192">
        <f>_xlfn.XLOOKUP(J2192,[1]go_moves!$B:$B,[1]go_moves!$A:$A)</f>
        <v>163</v>
      </c>
    </row>
    <row r="2193" spans="1:11" x14ac:dyDescent="0.25">
      <c r="A2193" s="4" t="str">
        <f t="shared" si="399"/>
        <v>Spheal0363</v>
      </c>
      <c r="J2193" t="s">
        <v>44</v>
      </c>
      <c r="K2193">
        <f>_xlfn.XLOOKUP(J2193,[1]go_moves!$B:$B,[1]go_moves!$A:$A)</f>
        <v>145</v>
      </c>
    </row>
    <row r="2194" spans="1:11" x14ac:dyDescent="0.25">
      <c r="A2194" s="4" t="str">
        <f t="shared" si="399"/>
        <v>Spheal0363</v>
      </c>
      <c r="J2194" t="s">
        <v>7</v>
      </c>
      <c r="K2194" t="e">
        <f>_xlfn.XLOOKUP(J2194,[1]go_moves!$B:$B,[1]go_moves!$A:$A)</f>
        <v>#N/A</v>
      </c>
    </row>
    <row r="2195" spans="1:11" x14ac:dyDescent="0.25">
      <c r="A2195" s="4" t="str">
        <f t="shared" si="399"/>
        <v>Spheal0363</v>
      </c>
      <c r="J2195" t="s">
        <v>8</v>
      </c>
      <c r="K2195" t="e">
        <f>_xlfn.XLOOKUP(J2195,[1]go_moves!$B:$B,[1]go_moves!$A:$A)</f>
        <v>#N/A</v>
      </c>
    </row>
    <row r="2196" spans="1:11" x14ac:dyDescent="0.25">
      <c r="A2196" s="4" t="s">
        <v>861</v>
      </c>
      <c r="C2196" t="s">
        <v>126</v>
      </c>
      <c r="D2196">
        <v>137</v>
      </c>
      <c r="E2196">
        <v>132</v>
      </c>
      <c r="F2196">
        <v>207</v>
      </c>
      <c r="G2196" s="1">
        <v>0.25</v>
      </c>
      <c r="H2196" s="1">
        <v>7.0000000000000007E-2</v>
      </c>
      <c r="I2196" t="s">
        <v>129</v>
      </c>
      <c r="J2196" t="s">
        <v>237</v>
      </c>
      <c r="K2196">
        <f>_xlfn.XLOOKUP(J2196,[1]go_moves!$B:$B,[1]go_moves!$A:$A)</f>
        <v>173</v>
      </c>
    </row>
    <row r="2197" spans="1:11" x14ac:dyDescent="0.25">
      <c r="A2197" s="4" t="str">
        <f t="shared" ref="A2197:A2200" si="400">A2196</f>
        <v>Sealeo0364</v>
      </c>
      <c r="C2197" t="s">
        <v>40</v>
      </c>
      <c r="I2197" t="s">
        <v>46</v>
      </c>
      <c r="J2197" t="s">
        <v>79</v>
      </c>
      <c r="K2197">
        <f>_xlfn.XLOOKUP(J2197,[1]go_moves!$B:$B,[1]go_moves!$A:$A)</f>
        <v>163</v>
      </c>
    </row>
    <row r="2198" spans="1:11" x14ac:dyDescent="0.25">
      <c r="A2198" s="4" t="str">
        <f t="shared" si="400"/>
        <v>Sealeo0364</v>
      </c>
      <c r="J2198" t="s">
        <v>44</v>
      </c>
      <c r="K2198">
        <f>_xlfn.XLOOKUP(J2198,[1]go_moves!$B:$B,[1]go_moves!$A:$A)</f>
        <v>145</v>
      </c>
    </row>
    <row r="2199" spans="1:11" x14ac:dyDescent="0.25">
      <c r="A2199" s="4" t="str">
        <f t="shared" si="400"/>
        <v>Sealeo0364</v>
      </c>
      <c r="J2199" t="s">
        <v>7</v>
      </c>
      <c r="K2199" t="e">
        <f>_xlfn.XLOOKUP(J2199,[1]go_moves!$B:$B,[1]go_moves!$A:$A)</f>
        <v>#N/A</v>
      </c>
    </row>
    <row r="2200" spans="1:11" x14ac:dyDescent="0.25">
      <c r="A2200" s="4" t="str">
        <f t="shared" si="400"/>
        <v>Sealeo0364</v>
      </c>
      <c r="J2200" t="s">
        <v>8</v>
      </c>
      <c r="K2200" t="e">
        <f>_xlfn.XLOOKUP(J2200,[1]go_moves!$B:$B,[1]go_moves!$A:$A)</f>
        <v>#N/A</v>
      </c>
    </row>
    <row r="2201" spans="1:11" x14ac:dyDescent="0.25">
      <c r="A2201" s="4" t="s">
        <v>862</v>
      </c>
      <c r="C2201" t="s">
        <v>126</v>
      </c>
      <c r="D2201">
        <v>182</v>
      </c>
      <c r="E2201">
        <v>176</v>
      </c>
      <c r="F2201">
        <v>242</v>
      </c>
      <c r="G2201" s="2">
        <v>0.125</v>
      </c>
      <c r="H2201" s="1">
        <v>0.05</v>
      </c>
      <c r="I2201" t="s">
        <v>240</v>
      </c>
      <c r="J2201" t="s">
        <v>130</v>
      </c>
      <c r="K2201">
        <f>_xlfn.XLOOKUP(J2201,[1]go_moves!$B:$B,[1]go_moves!$A:$A)</f>
        <v>94</v>
      </c>
    </row>
    <row r="2202" spans="1:11" x14ac:dyDescent="0.25">
      <c r="A2202" s="4" t="str">
        <f t="shared" ref="A2202:A2206" si="401">A2201</f>
        <v>Walrein0365</v>
      </c>
      <c r="C2202" t="s">
        <v>40</v>
      </c>
      <c r="I2202" t="s">
        <v>282</v>
      </c>
      <c r="J2202" t="s">
        <v>134</v>
      </c>
      <c r="K2202">
        <f>_xlfn.XLOOKUP(J2202,[1]go_moves!$B:$B,[1]go_moves!$A:$A)</f>
        <v>86</v>
      </c>
    </row>
    <row r="2203" spans="1:11" x14ac:dyDescent="0.25">
      <c r="A2203" s="4" t="str">
        <f t="shared" si="401"/>
        <v>Walrein0365</v>
      </c>
      <c r="I2203" t="s">
        <v>362</v>
      </c>
      <c r="J2203" t="s">
        <v>44</v>
      </c>
      <c r="K2203">
        <f>_xlfn.XLOOKUP(J2203,[1]go_moves!$B:$B,[1]go_moves!$A:$A)</f>
        <v>145</v>
      </c>
    </row>
    <row r="2204" spans="1:11" x14ac:dyDescent="0.25">
      <c r="A2204" s="4" t="str">
        <f t="shared" si="401"/>
        <v>Walrein0365</v>
      </c>
      <c r="J2204" t="s">
        <v>363</v>
      </c>
      <c r="K2204" t="e">
        <f>_xlfn.XLOOKUP(J2204,[1]go_moves!$B:$B,[1]go_moves!$A:$A)</f>
        <v>#N/A</v>
      </c>
    </row>
    <row r="2205" spans="1:11" x14ac:dyDescent="0.25">
      <c r="A2205" s="4" t="str">
        <f t="shared" si="401"/>
        <v>Walrein0365</v>
      </c>
      <c r="J2205" t="s">
        <v>7</v>
      </c>
      <c r="K2205" t="e">
        <f>_xlfn.XLOOKUP(J2205,[1]go_moves!$B:$B,[1]go_moves!$A:$A)</f>
        <v>#N/A</v>
      </c>
    </row>
    <row r="2206" spans="1:11" x14ac:dyDescent="0.25">
      <c r="A2206" s="4" t="str">
        <f t="shared" si="401"/>
        <v>Walrein0365</v>
      </c>
      <c r="J2206" t="s">
        <v>8</v>
      </c>
      <c r="K2206" t="e">
        <f>_xlfn.XLOOKUP(J2206,[1]go_moves!$B:$B,[1]go_moves!$A:$A)</f>
        <v>#N/A</v>
      </c>
    </row>
    <row r="2207" spans="1:11" x14ac:dyDescent="0.25">
      <c r="A2207" s="4" t="s">
        <v>863</v>
      </c>
      <c r="C2207" t="s">
        <v>40</v>
      </c>
      <c r="D2207">
        <v>133</v>
      </c>
      <c r="E2207">
        <v>135</v>
      </c>
      <c r="F2207">
        <v>111</v>
      </c>
      <c r="G2207" s="1">
        <v>0.5</v>
      </c>
      <c r="H2207" s="1">
        <v>0.1</v>
      </c>
      <c r="I2207" t="s">
        <v>46</v>
      </c>
      <c r="J2207" t="s">
        <v>79</v>
      </c>
      <c r="K2207">
        <f>_xlfn.XLOOKUP(J2207,[1]go_moves!$B:$B,[1]go_moves!$A:$A)</f>
        <v>163</v>
      </c>
    </row>
    <row r="2208" spans="1:11" x14ac:dyDescent="0.25">
      <c r="A2208" s="4" t="str">
        <f t="shared" ref="A2208:A2209" si="402">A2207</f>
        <v>Clamperl0366</v>
      </c>
      <c r="J2208" t="s">
        <v>48</v>
      </c>
      <c r="K2208">
        <f>_xlfn.XLOOKUP(J2208,[1]go_moves!$B:$B,[1]go_moves!$A:$A)</f>
        <v>93</v>
      </c>
    </row>
    <row r="2209" spans="1:11" x14ac:dyDescent="0.25">
      <c r="A2209" s="4" t="str">
        <f t="shared" si="402"/>
        <v>Clamperl0366</v>
      </c>
      <c r="J2209" t="s">
        <v>44</v>
      </c>
      <c r="K2209">
        <f>_xlfn.XLOOKUP(J2209,[1]go_moves!$B:$B,[1]go_moves!$A:$A)</f>
        <v>145</v>
      </c>
    </row>
    <row r="2210" spans="1:11" x14ac:dyDescent="0.25">
      <c r="A2210" s="4" t="s">
        <v>864</v>
      </c>
      <c r="C2210" t="s">
        <v>40</v>
      </c>
      <c r="D2210">
        <v>197</v>
      </c>
      <c r="E2210">
        <v>179</v>
      </c>
      <c r="F2210">
        <v>146</v>
      </c>
      <c r="G2210" s="1">
        <v>0.2</v>
      </c>
      <c r="H2210" s="1">
        <v>0.06</v>
      </c>
      <c r="I2210" t="s">
        <v>45</v>
      </c>
      <c r="J2210" t="s">
        <v>43</v>
      </c>
      <c r="K2210">
        <f>_xlfn.XLOOKUP(J2210,[1]go_moves!$B:$B,[1]go_moves!$A:$A)</f>
        <v>107</v>
      </c>
    </row>
    <row r="2211" spans="1:11" x14ac:dyDescent="0.25">
      <c r="A2211" s="4" t="str">
        <f t="shared" ref="A2211:A2212" si="403">A2210</f>
        <v>Huntail0367</v>
      </c>
      <c r="I2211" t="s">
        <v>46</v>
      </c>
      <c r="J2211" t="s">
        <v>83</v>
      </c>
      <c r="K2211">
        <f>_xlfn.XLOOKUP(J2211,[1]go_moves!$B:$B,[1]go_moves!$A:$A)</f>
        <v>191</v>
      </c>
    </row>
    <row r="2212" spans="1:11" x14ac:dyDescent="0.25">
      <c r="A2212" s="4" t="str">
        <f t="shared" si="403"/>
        <v>Huntail0367</v>
      </c>
      <c r="J2212" t="s">
        <v>48</v>
      </c>
      <c r="K2212">
        <f>_xlfn.XLOOKUP(J2212,[1]go_moves!$B:$B,[1]go_moves!$A:$A)</f>
        <v>93</v>
      </c>
    </row>
    <row r="2213" spans="1:11" x14ac:dyDescent="0.25">
      <c r="A2213" s="4" t="s">
        <v>865</v>
      </c>
      <c r="C2213" t="s">
        <v>40</v>
      </c>
      <c r="D2213">
        <v>211</v>
      </c>
      <c r="E2213">
        <v>179</v>
      </c>
      <c r="F2213">
        <v>146</v>
      </c>
      <c r="G2213" s="1">
        <v>0.2</v>
      </c>
      <c r="H2213" s="1">
        <v>0.06</v>
      </c>
      <c r="I2213" t="s">
        <v>55</v>
      </c>
      <c r="J2213" t="s">
        <v>114</v>
      </c>
      <c r="K2213">
        <f>_xlfn.XLOOKUP(J2213,[1]go_moves!$B:$B,[1]go_moves!$A:$A)</f>
        <v>128</v>
      </c>
    </row>
    <row r="2214" spans="1:11" x14ac:dyDescent="0.25">
      <c r="A2214" s="4" t="str">
        <f t="shared" ref="A2214:A2215" si="404">A2213</f>
        <v>Gorebyss0368</v>
      </c>
      <c r="I2214" t="s">
        <v>46</v>
      </c>
      <c r="J2214" t="s">
        <v>59</v>
      </c>
      <c r="K2214" t="e">
        <f>_xlfn.XLOOKUP(J2214,[1]go_moves!$B:$B,[1]go_moves!$A:$A)</f>
        <v>#N/A</v>
      </c>
    </row>
    <row r="2215" spans="1:11" x14ac:dyDescent="0.25">
      <c r="A2215" s="4" t="str">
        <f t="shared" si="404"/>
        <v>Gorebyss0368</v>
      </c>
      <c r="J2215" t="s">
        <v>44</v>
      </c>
      <c r="K2215">
        <f>_xlfn.XLOOKUP(J2215,[1]go_moves!$B:$B,[1]go_moves!$A:$A)</f>
        <v>145</v>
      </c>
    </row>
    <row r="2216" spans="1:11" x14ac:dyDescent="0.25">
      <c r="A2216" s="4" t="s">
        <v>866</v>
      </c>
      <c r="C2216" t="s">
        <v>40</v>
      </c>
      <c r="D2216">
        <v>162</v>
      </c>
      <c r="E2216">
        <v>203</v>
      </c>
      <c r="F2216">
        <v>225</v>
      </c>
      <c r="G2216" s="1">
        <v>0.9</v>
      </c>
      <c r="H2216" s="1">
        <v>0.01</v>
      </c>
      <c r="I2216" t="s">
        <v>46</v>
      </c>
      <c r="J2216" t="s">
        <v>224</v>
      </c>
      <c r="K2216">
        <f>_xlfn.XLOOKUP(J2216,[1]go_moves!$B:$B,[1]go_moves!$A:$A)</f>
        <v>110</v>
      </c>
    </row>
    <row r="2217" spans="1:11" x14ac:dyDescent="0.25">
      <c r="A2217" s="4" t="str">
        <f t="shared" ref="A2217:A2218" si="405">A2216</f>
        <v>Relicanth0369</v>
      </c>
      <c r="C2217" t="s">
        <v>193</v>
      </c>
      <c r="I2217" t="s">
        <v>149</v>
      </c>
      <c r="J2217" t="s">
        <v>43</v>
      </c>
      <c r="K2217">
        <f>_xlfn.XLOOKUP(J2217,[1]go_moves!$B:$B,[1]go_moves!$A:$A)</f>
        <v>107</v>
      </c>
    </row>
    <row r="2218" spans="1:11" x14ac:dyDescent="0.25">
      <c r="A2218" s="4" t="str">
        <f t="shared" si="405"/>
        <v>Relicanth0369</v>
      </c>
      <c r="J2218" t="s">
        <v>47</v>
      </c>
      <c r="K2218">
        <f>_xlfn.XLOOKUP(J2218,[1]go_moves!$B:$B,[1]go_moves!$A:$A)</f>
        <v>147</v>
      </c>
    </row>
    <row r="2219" spans="1:11" x14ac:dyDescent="0.25">
      <c r="A2219" s="4" t="s">
        <v>867</v>
      </c>
      <c r="C2219" t="s">
        <v>40</v>
      </c>
      <c r="D2219">
        <v>81</v>
      </c>
      <c r="E2219">
        <v>128</v>
      </c>
      <c r="F2219">
        <v>125</v>
      </c>
      <c r="G2219" s="1">
        <v>0.3</v>
      </c>
      <c r="H2219" s="1">
        <v>0.1</v>
      </c>
      <c r="I2219" t="s">
        <v>293</v>
      </c>
      <c r="J2219" t="s">
        <v>42</v>
      </c>
      <c r="K2219">
        <f>_xlfn.XLOOKUP(J2219,[1]go_moves!$B:$B,[1]go_moves!$A:$A)</f>
        <v>106</v>
      </c>
    </row>
    <row r="2220" spans="1:11" x14ac:dyDescent="0.25">
      <c r="A2220" s="4" t="str">
        <f t="shared" ref="A2220:A2221" si="406">A2219</f>
        <v>Luvdisc0370</v>
      </c>
      <c r="I2220" t="s">
        <v>46</v>
      </c>
      <c r="J2220" t="s">
        <v>114</v>
      </c>
      <c r="K2220">
        <f>_xlfn.XLOOKUP(J2220,[1]go_moves!$B:$B,[1]go_moves!$A:$A)</f>
        <v>128</v>
      </c>
    </row>
    <row r="2221" spans="1:11" x14ac:dyDescent="0.25">
      <c r="A2221" s="4" t="str">
        <f t="shared" si="406"/>
        <v>Luvdisc0370</v>
      </c>
      <c r="J2221" t="s">
        <v>44</v>
      </c>
      <c r="K2221">
        <f>_xlfn.XLOOKUP(J2221,[1]go_moves!$B:$B,[1]go_moves!$A:$A)</f>
        <v>145</v>
      </c>
    </row>
    <row r="2222" spans="1:11" x14ac:dyDescent="0.25">
      <c r="A2222" s="4" t="s">
        <v>868</v>
      </c>
      <c r="C2222" t="s">
        <v>39</v>
      </c>
      <c r="D2222">
        <v>134</v>
      </c>
      <c r="E2222">
        <v>93</v>
      </c>
      <c r="F2222">
        <v>128</v>
      </c>
      <c r="G2222" s="1">
        <v>0.4</v>
      </c>
      <c r="H2222" s="1">
        <v>0.09</v>
      </c>
      <c r="I2222" t="s">
        <v>45</v>
      </c>
      <c r="J2222" t="s">
        <v>83</v>
      </c>
      <c r="K2222">
        <f>_xlfn.XLOOKUP(J2222,[1]go_moves!$B:$B,[1]go_moves!$A:$A)</f>
        <v>191</v>
      </c>
    </row>
    <row r="2223" spans="1:11" x14ac:dyDescent="0.25">
      <c r="A2223" s="4" t="str">
        <f t="shared" ref="A2223:A2226" si="407">A2222</f>
        <v>Bagon0371</v>
      </c>
      <c r="I2223" t="s">
        <v>18</v>
      </c>
      <c r="J2223" t="s">
        <v>22</v>
      </c>
      <c r="K2223">
        <f>_xlfn.XLOOKUP(J2223,[1]go_moves!$B:$B,[1]go_moves!$A:$A)</f>
        <v>82</v>
      </c>
    </row>
    <row r="2224" spans="1:11" x14ac:dyDescent="0.25">
      <c r="A2224" s="4" t="str">
        <f t="shared" si="407"/>
        <v>Bagon0371</v>
      </c>
      <c r="J2224" t="s">
        <v>71</v>
      </c>
      <c r="K2224">
        <f>_xlfn.XLOOKUP(J2224,[1]go_moves!$B:$B,[1]go_moves!$A:$A)</f>
        <v>124</v>
      </c>
    </row>
    <row r="2225" spans="1:11" x14ac:dyDescent="0.25">
      <c r="A2225" s="4" t="str">
        <f t="shared" si="407"/>
        <v>Bagon0371</v>
      </c>
      <c r="J2225" t="s">
        <v>7</v>
      </c>
      <c r="K2225" t="e">
        <f>_xlfn.XLOOKUP(J2225,[1]go_moves!$B:$B,[1]go_moves!$A:$A)</f>
        <v>#N/A</v>
      </c>
    </row>
    <row r="2226" spans="1:11" x14ac:dyDescent="0.25">
      <c r="A2226" s="4" t="str">
        <f t="shared" si="407"/>
        <v>Bagon0371</v>
      </c>
      <c r="J2226" t="s">
        <v>8</v>
      </c>
      <c r="K2226" t="e">
        <f>_xlfn.XLOOKUP(J2226,[1]go_moves!$B:$B,[1]go_moves!$A:$A)</f>
        <v>#N/A</v>
      </c>
    </row>
    <row r="2227" spans="1:11" x14ac:dyDescent="0.25">
      <c r="A2227" s="4" t="s">
        <v>869</v>
      </c>
      <c r="C2227" t="s">
        <v>39</v>
      </c>
      <c r="D2227">
        <v>172</v>
      </c>
      <c r="E2227">
        <v>155</v>
      </c>
      <c r="F2227">
        <v>163</v>
      </c>
      <c r="G2227" s="1">
        <v>0.1</v>
      </c>
      <c r="H2227" s="1">
        <v>0.06</v>
      </c>
      <c r="I2227" t="s">
        <v>281</v>
      </c>
      <c r="J2227" t="s">
        <v>269</v>
      </c>
      <c r="K2227">
        <f>_xlfn.XLOOKUP(J2227,[1]go_moves!$B:$B,[1]go_moves!$A:$A)</f>
        <v>125</v>
      </c>
    </row>
    <row r="2228" spans="1:11" x14ac:dyDescent="0.25">
      <c r="A2228" s="4" t="str">
        <f t="shared" ref="A2228:A2231" si="408">A2227</f>
        <v>Shelgon0372</v>
      </c>
      <c r="I2228" t="s">
        <v>18</v>
      </c>
      <c r="J2228" t="s">
        <v>22</v>
      </c>
      <c r="K2228">
        <f>_xlfn.XLOOKUP(J2228,[1]go_moves!$B:$B,[1]go_moves!$A:$A)</f>
        <v>82</v>
      </c>
    </row>
    <row r="2229" spans="1:11" x14ac:dyDescent="0.25">
      <c r="A2229" s="4" t="str">
        <f t="shared" si="408"/>
        <v>Shelgon0372</v>
      </c>
      <c r="J2229" t="s">
        <v>71</v>
      </c>
      <c r="K2229">
        <f>_xlfn.XLOOKUP(J2229,[1]go_moves!$B:$B,[1]go_moves!$A:$A)</f>
        <v>124</v>
      </c>
    </row>
    <row r="2230" spans="1:11" x14ac:dyDescent="0.25">
      <c r="A2230" s="4" t="str">
        <f t="shared" si="408"/>
        <v>Shelgon0372</v>
      </c>
      <c r="J2230" t="s">
        <v>7</v>
      </c>
      <c r="K2230" t="e">
        <f>_xlfn.XLOOKUP(J2230,[1]go_moves!$B:$B,[1]go_moves!$A:$A)</f>
        <v>#N/A</v>
      </c>
    </row>
    <row r="2231" spans="1:11" x14ac:dyDescent="0.25">
      <c r="A2231" s="4" t="str">
        <f t="shared" si="408"/>
        <v>Shelgon0372</v>
      </c>
      <c r="J2231" t="s">
        <v>8</v>
      </c>
      <c r="K2231" t="e">
        <f>_xlfn.XLOOKUP(J2231,[1]go_moves!$B:$B,[1]go_moves!$A:$A)</f>
        <v>#N/A</v>
      </c>
    </row>
    <row r="2232" spans="1:11" x14ac:dyDescent="0.25">
      <c r="A2232" s="4" t="s">
        <v>870</v>
      </c>
      <c r="C2232" t="s">
        <v>39</v>
      </c>
      <c r="D2232">
        <v>277</v>
      </c>
      <c r="E2232">
        <v>168</v>
      </c>
      <c r="F2232">
        <v>216</v>
      </c>
      <c r="G2232" s="1">
        <v>0.05</v>
      </c>
      <c r="H2232" s="1">
        <v>0.05</v>
      </c>
      <c r="I2232" t="s">
        <v>45</v>
      </c>
      <c r="J2232" t="s">
        <v>364</v>
      </c>
      <c r="K2232">
        <f>_xlfn.XLOOKUP(J2232,[1]go_moves!$B:$B,[1]go_moves!$A:$A)</f>
        <v>194</v>
      </c>
    </row>
    <row r="2233" spans="1:11" x14ac:dyDescent="0.25">
      <c r="A2233" s="4" t="str">
        <f t="shared" ref="A2233:A2237" si="409">A2232</f>
        <v>Salamence0373</v>
      </c>
      <c r="C2233" t="s">
        <v>28</v>
      </c>
      <c r="I2233" t="s">
        <v>95</v>
      </c>
      <c r="J2233" t="s">
        <v>35</v>
      </c>
      <c r="K2233">
        <f>_xlfn.XLOOKUP(J2233,[1]go_moves!$B:$B,[1]go_moves!$A:$A)</f>
        <v>143</v>
      </c>
    </row>
    <row r="2234" spans="1:11" x14ac:dyDescent="0.25">
      <c r="A2234" s="4" t="str">
        <f t="shared" si="409"/>
        <v>Salamence0373</v>
      </c>
      <c r="I2234" t="s">
        <v>24</v>
      </c>
      <c r="J2234" t="s">
        <v>47</v>
      </c>
      <c r="K2234">
        <f>_xlfn.XLOOKUP(J2234,[1]go_moves!$B:$B,[1]go_moves!$A:$A)</f>
        <v>147</v>
      </c>
    </row>
    <row r="2235" spans="1:11" x14ac:dyDescent="0.25">
      <c r="A2235" s="4" t="str">
        <f t="shared" si="409"/>
        <v>Salamence0373</v>
      </c>
      <c r="J2235" t="s">
        <v>365</v>
      </c>
      <c r="K2235" t="e">
        <f>_xlfn.XLOOKUP(J2235,[1]go_moves!$B:$B,[1]go_moves!$A:$A)</f>
        <v>#N/A</v>
      </c>
    </row>
    <row r="2236" spans="1:11" x14ac:dyDescent="0.25">
      <c r="A2236" s="4" t="str">
        <f t="shared" si="409"/>
        <v>Salamence0373</v>
      </c>
      <c r="J2236" t="s">
        <v>7</v>
      </c>
      <c r="K2236" t="e">
        <f>_xlfn.XLOOKUP(J2236,[1]go_moves!$B:$B,[1]go_moves!$A:$A)</f>
        <v>#N/A</v>
      </c>
    </row>
    <row r="2237" spans="1:11" x14ac:dyDescent="0.25">
      <c r="A2237" s="4" t="str">
        <f t="shared" si="409"/>
        <v>Salamence0373</v>
      </c>
      <c r="J2237" t="s">
        <v>8</v>
      </c>
      <c r="K2237" t="e">
        <f>_xlfn.XLOOKUP(J2237,[1]go_moves!$B:$B,[1]go_moves!$A:$A)</f>
        <v>#N/A</v>
      </c>
    </row>
    <row r="2238" spans="1:11" x14ac:dyDescent="0.25">
      <c r="A2238" s="4" t="s">
        <v>871</v>
      </c>
      <c r="C2238" t="s">
        <v>39</v>
      </c>
      <c r="D2238">
        <v>310</v>
      </c>
      <c r="E2238">
        <v>251</v>
      </c>
      <c r="F2238">
        <v>216</v>
      </c>
      <c r="G2238" s="1">
        <v>0.05</v>
      </c>
      <c r="H2238" s="1">
        <v>0.05</v>
      </c>
      <c r="K2238" t="e">
        <f>_xlfn.XLOOKUP(J2238,[1]go_moves!$B:$B,[1]go_moves!$A:$A)</f>
        <v>#N/A</v>
      </c>
    </row>
    <row r="2239" spans="1:11" x14ac:dyDescent="0.25">
      <c r="A2239" s="4" t="str">
        <f>A2238</f>
        <v>Mega Salamence0373</v>
      </c>
      <c r="C2239" t="s">
        <v>28</v>
      </c>
      <c r="K2239" t="e">
        <f>_xlfn.XLOOKUP(J2239,[1]go_moves!$B:$B,[1]go_moves!$A:$A)</f>
        <v>#N/A</v>
      </c>
    </row>
    <row r="2240" spans="1:11" x14ac:dyDescent="0.25">
      <c r="A2240" s="4" t="s">
        <v>872</v>
      </c>
      <c r="C2240" t="s">
        <v>127</v>
      </c>
      <c r="D2240">
        <v>96</v>
      </c>
      <c r="E2240">
        <v>132</v>
      </c>
      <c r="F2240">
        <v>120</v>
      </c>
      <c r="G2240" s="1">
        <v>0.4</v>
      </c>
      <c r="H2240" s="1">
        <v>0.09</v>
      </c>
      <c r="I2240" t="s">
        <v>348</v>
      </c>
      <c r="J2240" t="s">
        <v>54</v>
      </c>
      <c r="K2240">
        <f>_xlfn.XLOOKUP(J2240,[1]go_moves!$B:$B,[1]go_moves!$A:$A)</f>
        <v>165</v>
      </c>
    </row>
    <row r="2241" spans="1:11" x14ac:dyDescent="0.25">
      <c r="A2241" s="4" t="str">
        <f t="shared" ref="A2241:A2242" si="410">A2240</f>
        <v>Beldum0374</v>
      </c>
      <c r="C2241" t="s">
        <v>119</v>
      </c>
      <c r="J2241" t="s">
        <v>7</v>
      </c>
      <c r="K2241" t="e">
        <f>_xlfn.XLOOKUP(J2241,[1]go_moves!$B:$B,[1]go_moves!$A:$A)</f>
        <v>#N/A</v>
      </c>
    </row>
    <row r="2242" spans="1:11" x14ac:dyDescent="0.25">
      <c r="A2242" s="4" t="str">
        <f t="shared" si="410"/>
        <v>Beldum0374</v>
      </c>
      <c r="J2242" t="s">
        <v>8</v>
      </c>
      <c r="K2242" t="e">
        <f>_xlfn.XLOOKUP(J2242,[1]go_moves!$B:$B,[1]go_moves!$A:$A)</f>
        <v>#N/A</v>
      </c>
    </row>
    <row r="2243" spans="1:11" x14ac:dyDescent="0.25">
      <c r="A2243" s="4" t="s">
        <v>873</v>
      </c>
      <c r="C2243" t="s">
        <v>127</v>
      </c>
      <c r="D2243">
        <v>138</v>
      </c>
      <c r="E2243">
        <v>176</v>
      </c>
      <c r="F2243">
        <v>155</v>
      </c>
      <c r="G2243" s="1">
        <v>0.1</v>
      </c>
      <c r="H2243" s="1">
        <v>0.06</v>
      </c>
      <c r="I2243" t="s">
        <v>128</v>
      </c>
      <c r="J2243" t="s">
        <v>131</v>
      </c>
      <c r="K2243">
        <f>_xlfn.XLOOKUP(J2243,[1]go_moves!$B:$B,[1]go_moves!$A:$A)</f>
        <v>183</v>
      </c>
    </row>
    <row r="2244" spans="1:11" x14ac:dyDescent="0.25">
      <c r="A2244" s="4" t="str">
        <f t="shared" ref="A2244:A2247" si="411">A2243</f>
        <v>Metang0375</v>
      </c>
      <c r="C2244" t="s">
        <v>119</v>
      </c>
      <c r="I2244" t="s">
        <v>149</v>
      </c>
      <c r="J2244" t="s">
        <v>59</v>
      </c>
      <c r="K2244" t="e">
        <f>_xlfn.XLOOKUP(J2244,[1]go_moves!$B:$B,[1]go_moves!$A:$A)</f>
        <v>#N/A</v>
      </c>
    </row>
    <row r="2245" spans="1:11" x14ac:dyDescent="0.25">
      <c r="A2245" s="4" t="str">
        <f t="shared" si="411"/>
        <v>Metang0375</v>
      </c>
      <c r="J2245" t="s">
        <v>160</v>
      </c>
      <c r="K2245">
        <f>_xlfn.XLOOKUP(J2245,[1]go_moves!$B:$B,[1]go_moves!$A:$A)</f>
        <v>109</v>
      </c>
    </row>
    <row r="2246" spans="1:11" x14ac:dyDescent="0.25">
      <c r="A2246" s="4" t="str">
        <f t="shared" si="411"/>
        <v>Metang0375</v>
      </c>
      <c r="J2246" t="s">
        <v>7</v>
      </c>
      <c r="K2246" t="e">
        <f>_xlfn.XLOOKUP(J2246,[1]go_moves!$B:$B,[1]go_moves!$A:$A)</f>
        <v>#N/A</v>
      </c>
    </row>
    <row r="2247" spans="1:11" x14ac:dyDescent="0.25">
      <c r="A2247" s="4" t="str">
        <f t="shared" si="411"/>
        <v>Metang0375</v>
      </c>
      <c r="J2247" t="s">
        <v>8</v>
      </c>
      <c r="K2247" t="e">
        <f>_xlfn.XLOOKUP(J2247,[1]go_moves!$B:$B,[1]go_moves!$A:$A)</f>
        <v>#N/A</v>
      </c>
    </row>
    <row r="2248" spans="1:11" x14ac:dyDescent="0.25">
      <c r="A2248" s="4" t="s">
        <v>874</v>
      </c>
      <c r="C2248" t="s">
        <v>127</v>
      </c>
      <c r="D2248">
        <v>257</v>
      </c>
      <c r="E2248">
        <v>228</v>
      </c>
      <c r="F2248">
        <v>190</v>
      </c>
      <c r="G2248" s="1">
        <v>0.05</v>
      </c>
      <c r="H2248" s="1">
        <v>0.05</v>
      </c>
      <c r="I2248" t="s">
        <v>213</v>
      </c>
      <c r="J2248" t="s">
        <v>134</v>
      </c>
      <c r="K2248">
        <f>_xlfn.XLOOKUP(J2248,[1]go_moves!$B:$B,[1]go_moves!$A:$A)</f>
        <v>86</v>
      </c>
    </row>
    <row r="2249" spans="1:11" x14ac:dyDescent="0.25">
      <c r="A2249" s="4" t="str">
        <f t="shared" ref="A2249:A2253" si="412">A2248</f>
        <v>Metagross0376</v>
      </c>
      <c r="C2249" t="s">
        <v>119</v>
      </c>
      <c r="I2249" t="s">
        <v>149</v>
      </c>
      <c r="J2249" t="s">
        <v>49</v>
      </c>
      <c r="K2249">
        <f>_xlfn.XLOOKUP(J2249,[1]go_moves!$B:$B,[1]go_moves!$A:$A)</f>
        <v>91</v>
      </c>
    </row>
    <row r="2250" spans="1:11" x14ac:dyDescent="0.25">
      <c r="A2250" s="4" t="str">
        <f t="shared" si="412"/>
        <v>Metagross0376</v>
      </c>
      <c r="J2250" t="s">
        <v>59</v>
      </c>
      <c r="K2250" t="e">
        <f>_xlfn.XLOOKUP(J2250,[1]go_moves!$B:$B,[1]go_moves!$A:$A)</f>
        <v>#N/A</v>
      </c>
    </row>
    <row r="2251" spans="1:11" x14ac:dyDescent="0.25">
      <c r="A2251" s="4" t="str">
        <f t="shared" si="412"/>
        <v>Metagross0376</v>
      </c>
      <c r="J2251" t="s">
        <v>366</v>
      </c>
      <c r="K2251" t="e">
        <f>_xlfn.XLOOKUP(J2251,[1]go_moves!$B:$B,[1]go_moves!$A:$A)</f>
        <v>#N/A</v>
      </c>
    </row>
    <row r="2252" spans="1:11" x14ac:dyDescent="0.25">
      <c r="A2252" s="4" t="str">
        <f t="shared" si="412"/>
        <v>Metagross0376</v>
      </c>
      <c r="J2252" t="s">
        <v>7</v>
      </c>
      <c r="K2252" t="e">
        <f>_xlfn.XLOOKUP(J2252,[1]go_moves!$B:$B,[1]go_moves!$A:$A)</f>
        <v>#N/A</v>
      </c>
    </row>
    <row r="2253" spans="1:11" x14ac:dyDescent="0.25">
      <c r="A2253" s="4" t="str">
        <f t="shared" si="412"/>
        <v>Metagross0376</v>
      </c>
      <c r="J2253" t="s">
        <v>8</v>
      </c>
      <c r="K2253" t="e">
        <f>_xlfn.XLOOKUP(J2253,[1]go_moves!$B:$B,[1]go_moves!$A:$A)</f>
        <v>#N/A</v>
      </c>
    </row>
    <row r="2254" spans="1:11" x14ac:dyDescent="0.25">
      <c r="A2254" s="4" t="s">
        <v>875</v>
      </c>
      <c r="C2254" t="s">
        <v>193</v>
      </c>
      <c r="D2254">
        <v>179</v>
      </c>
      <c r="E2254">
        <v>309</v>
      </c>
      <c r="F2254">
        <v>190</v>
      </c>
      <c r="G2254" s="1">
        <v>0.02</v>
      </c>
      <c r="H2254" s="1">
        <v>0.01</v>
      </c>
      <c r="I2254" t="s">
        <v>333</v>
      </c>
      <c r="J2254" t="s">
        <v>207</v>
      </c>
      <c r="K2254">
        <f>_xlfn.XLOOKUP(J2254,[1]go_moves!$B:$B,[1]go_moves!$A:$A)</f>
        <v>172</v>
      </c>
    </row>
    <row r="2255" spans="1:11" x14ac:dyDescent="0.25">
      <c r="A2255" s="4" t="str">
        <f t="shared" ref="A2255:A2259" si="413">A2254</f>
        <v>Regirock0377</v>
      </c>
      <c r="I2255" t="s">
        <v>199</v>
      </c>
      <c r="J2255" t="s">
        <v>141</v>
      </c>
      <c r="K2255">
        <f>_xlfn.XLOOKUP(J2255,[1]go_moves!$B:$B,[1]go_moves!$A:$A)</f>
        <v>87</v>
      </c>
    </row>
    <row r="2256" spans="1:11" x14ac:dyDescent="0.25">
      <c r="A2256" s="4" t="str">
        <f t="shared" si="413"/>
        <v>Regirock0377</v>
      </c>
      <c r="I2256" t="s">
        <v>221</v>
      </c>
      <c r="J2256" t="s">
        <v>231</v>
      </c>
      <c r="K2256">
        <f>_xlfn.XLOOKUP(J2256,[1]go_moves!$B:$B,[1]go_moves!$A:$A)</f>
        <v>175</v>
      </c>
    </row>
    <row r="2257" spans="1:11" x14ac:dyDescent="0.25">
      <c r="A2257" s="4" t="str">
        <f t="shared" si="413"/>
        <v>Regirock0377</v>
      </c>
      <c r="J2257" t="s">
        <v>324</v>
      </c>
      <c r="K2257" t="e">
        <f>_xlfn.XLOOKUP(J2257,[1]go_moves!$B:$B,[1]go_moves!$A:$A)</f>
        <v>#N/A</v>
      </c>
    </row>
    <row r="2258" spans="1:11" x14ac:dyDescent="0.25">
      <c r="A2258" s="4" t="str">
        <f t="shared" si="413"/>
        <v>Regirock0377</v>
      </c>
      <c r="J2258" t="s">
        <v>7</v>
      </c>
      <c r="K2258" t="e">
        <f>_xlfn.XLOOKUP(J2258,[1]go_moves!$B:$B,[1]go_moves!$A:$A)</f>
        <v>#N/A</v>
      </c>
    </row>
    <row r="2259" spans="1:11" x14ac:dyDescent="0.25">
      <c r="A2259" s="4" t="str">
        <f t="shared" si="413"/>
        <v>Regirock0377</v>
      </c>
      <c r="J2259" t="s">
        <v>8</v>
      </c>
      <c r="K2259" t="e">
        <f>_xlfn.XLOOKUP(J2259,[1]go_moves!$B:$B,[1]go_moves!$A:$A)</f>
        <v>#N/A</v>
      </c>
    </row>
    <row r="2260" spans="1:11" x14ac:dyDescent="0.25">
      <c r="A2260" s="4" t="s">
        <v>876</v>
      </c>
      <c r="C2260" t="s">
        <v>126</v>
      </c>
      <c r="D2260">
        <v>179</v>
      </c>
      <c r="E2260">
        <v>309</v>
      </c>
      <c r="F2260">
        <v>190</v>
      </c>
      <c r="G2260" s="1">
        <v>0.02</v>
      </c>
      <c r="H2260" s="1">
        <v>0.01</v>
      </c>
      <c r="I2260" t="s">
        <v>240</v>
      </c>
      <c r="J2260" t="s">
        <v>130</v>
      </c>
      <c r="K2260">
        <f>_xlfn.XLOOKUP(J2260,[1]go_moves!$B:$B,[1]go_moves!$A:$A)</f>
        <v>94</v>
      </c>
    </row>
    <row r="2261" spans="1:11" x14ac:dyDescent="0.25">
      <c r="A2261" s="4" t="str">
        <f t="shared" ref="A2261:A2265" si="414">A2260</f>
        <v>Regice0378</v>
      </c>
      <c r="I2261" t="s">
        <v>333</v>
      </c>
      <c r="J2261" t="s">
        <v>134</v>
      </c>
      <c r="K2261">
        <f>_xlfn.XLOOKUP(J2261,[1]go_moves!$B:$B,[1]go_moves!$A:$A)</f>
        <v>86</v>
      </c>
    </row>
    <row r="2262" spans="1:11" x14ac:dyDescent="0.25">
      <c r="A2262" s="4" t="str">
        <f t="shared" si="414"/>
        <v>Regice0378</v>
      </c>
      <c r="I2262" t="s">
        <v>199</v>
      </c>
      <c r="J2262" t="s">
        <v>207</v>
      </c>
      <c r="K2262">
        <f>_xlfn.XLOOKUP(J2262,[1]go_moves!$B:$B,[1]go_moves!$A:$A)</f>
        <v>172</v>
      </c>
    </row>
    <row r="2263" spans="1:11" x14ac:dyDescent="0.25">
      <c r="A2263" s="4" t="str">
        <f t="shared" si="414"/>
        <v>Regice0378</v>
      </c>
      <c r="J2263" t="s">
        <v>286</v>
      </c>
      <c r="K2263">
        <f>_xlfn.XLOOKUP(J2263,[1]go_moves!$B:$B,[1]go_moves!$A:$A)</f>
        <v>122</v>
      </c>
    </row>
    <row r="2264" spans="1:11" x14ac:dyDescent="0.25">
      <c r="A2264" s="4" t="str">
        <f t="shared" si="414"/>
        <v>Regice0378</v>
      </c>
      <c r="J2264" t="s">
        <v>7</v>
      </c>
      <c r="K2264" t="e">
        <f>_xlfn.XLOOKUP(J2264,[1]go_moves!$B:$B,[1]go_moves!$A:$A)</f>
        <v>#N/A</v>
      </c>
    </row>
    <row r="2265" spans="1:11" x14ac:dyDescent="0.25">
      <c r="A2265" s="4" t="str">
        <f t="shared" si="414"/>
        <v>Regice0378</v>
      </c>
      <c r="J2265" t="s">
        <v>8</v>
      </c>
      <c r="K2265" t="e">
        <f>_xlfn.XLOOKUP(J2265,[1]go_moves!$B:$B,[1]go_moves!$A:$A)</f>
        <v>#N/A</v>
      </c>
    </row>
    <row r="2266" spans="1:11" x14ac:dyDescent="0.25">
      <c r="A2266" s="4" t="s">
        <v>877</v>
      </c>
      <c r="C2266" t="s">
        <v>127</v>
      </c>
      <c r="D2266">
        <v>143</v>
      </c>
      <c r="E2266">
        <v>285</v>
      </c>
      <c r="F2266">
        <v>190</v>
      </c>
      <c r="G2266" s="1">
        <v>0.02</v>
      </c>
      <c r="H2266" s="1">
        <v>0.01</v>
      </c>
      <c r="I2266" t="s">
        <v>333</v>
      </c>
      <c r="J2266" t="s">
        <v>49</v>
      </c>
      <c r="K2266">
        <f>_xlfn.XLOOKUP(J2266,[1]go_moves!$B:$B,[1]go_moves!$A:$A)</f>
        <v>91</v>
      </c>
    </row>
    <row r="2267" spans="1:11" x14ac:dyDescent="0.25">
      <c r="A2267" s="4" t="str">
        <f t="shared" ref="A2267:A2271" si="415">A2266</f>
        <v>Registeel0379</v>
      </c>
      <c r="I2267" t="s">
        <v>128</v>
      </c>
      <c r="J2267" t="s">
        <v>207</v>
      </c>
      <c r="K2267">
        <f>_xlfn.XLOOKUP(J2267,[1]go_moves!$B:$B,[1]go_moves!$A:$A)</f>
        <v>172</v>
      </c>
    </row>
    <row r="2268" spans="1:11" x14ac:dyDescent="0.25">
      <c r="A2268" s="4" t="str">
        <f t="shared" si="415"/>
        <v>Registeel0379</v>
      </c>
      <c r="I2268" t="s">
        <v>199</v>
      </c>
      <c r="J2268" t="s">
        <v>85</v>
      </c>
      <c r="K2268">
        <f>_xlfn.XLOOKUP(J2268,[1]go_moves!$B:$B,[1]go_moves!$A:$A)</f>
        <v>76</v>
      </c>
    </row>
    <row r="2269" spans="1:11" x14ac:dyDescent="0.25">
      <c r="A2269" s="4" t="str">
        <f t="shared" si="415"/>
        <v>Registeel0379</v>
      </c>
      <c r="J2269" t="s">
        <v>231</v>
      </c>
      <c r="K2269">
        <f>_xlfn.XLOOKUP(J2269,[1]go_moves!$B:$B,[1]go_moves!$A:$A)</f>
        <v>175</v>
      </c>
    </row>
    <row r="2270" spans="1:11" x14ac:dyDescent="0.25">
      <c r="A2270" s="4" t="str">
        <f t="shared" si="415"/>
        <v>Registeel0379</v>
      </c>
      <c r="J2270" t="s">
        <v>7</v>
      </c>
      <c r="K2270" t="e">
        <f>_xlfn.XLOOKUP(J2270,[1]go_moves!$B:$B,[1]go_moves!$A:$A)</f>
        <v>#N/A</v>
      </c>
    </row>
    <row r="2271" spans="1:11" x14ac:dyDescent="0.25">
      <c r="A2271" s="4" t="str">
        <f t="shared" si="415"/>
        <v>Registeel0379</v>
      </c>
      <c r="J2271" t="s">
        <v>8</v>
      </c>
      <c r="K2271" t="e">
        <f>_xlfn.XLOOKUP(J2271,[1]go_moves!$B:$B,[1]go_moves!$A:$A)</f>
        <v>#N/A</v>
      </c>
    </row>
    <row r="2272" spans="1:11" x14ac:dyDescent="0.25">
      <c r="A2272" s="4" t="s">
        <v>878</v>
      </c>
      <c r="C2272" t="s">
        <v>39</v>
      </c>
      <c r="D2272">
        <v>228</v>
      </c>
      <c r="E2272">
        <v>246</v>
      </c>
      <c r="F2272">
        <v>190</v>
      </c>
      <c r="G2272" s="1">
        <v>0.02</v>
      </c>
      <c r="H2272" s="1">
        <v>0.01</v>
      </c>
      <c r="I2272" t="s">
        <v>108</v>
      </c>
      <c r="J2272" t="s">
        <v>280</v>
      </c>
      <c r="K2272">
        <f>_xlfn.XLOOKUP(J2272,[1]go_moves!$B:$B,[1]go_moves!$A:$A)</f>
        <v>190</v>
      </c>
    </row>
    <row r="2273" spans="1:11" x14ac:dyDescent="0.25">
      <c r="A2273" s="4" t="str">
        <f t="shared" ref="A2273:A2277" si="416">A2272</f>
        <v>Latias0380</v>
      </c>
      <c r="C2273" t="s">
        <v>119</v>
      </c>
      <c r="I2273" t="s">
        <v>281</v>
      </c>
      <c r="J2273" t="s">
        <v>59</v>
      </c>
      <c r="K2273" t="e">
        <f>_xlfn.XLOOKUP(J2273,[1]go_moves!$B:$B,[1]go_moves!$A:$A)</f>
        <v>#N/A</v>
      </c>
    </row>
    <row r="2274" spans="1:11" x14ac:dyDescent="0.25">
      <c r="A2274" s="4" t="str">
        <f t="shared" si="416"/>
        <v>Latias0380</v>
      </c>
      <c r="I2274" t="s">
        <v>149</v>
      </c>
      <c r="J2274" t="s">
        <v>286</v>
      </c>
      <c r="K2274">
        <f>_xlfn.XLOOKUP(J2274,[1]go_moves!$B:$B,[1]go_moves!$A:$A)</f>
        <v>122</v>
      </c>
    </row>
    <row r="2275" spans="1:11" x14ac:dyDescent="0.25">
      <c r="A2275" s="4" t="str">
        <f t="shared" si="416"/>
        <v>Latias0380</v>
      </c>
      <c r="J2275" t="s">
        <v>367</v>
      </c>
      <c r="K2275" t="e">
        <f>_xlfn.XLOOKUP(J2275,[1]go_moves!$B:$B,[1]go_moves!$A:$A)</f>
        <v>#N/A</v>
      </c>
    </row>
    <row r="2276" spans="1:11" x14ac:dyDescent="0.25">
      <c r="A2276" s="4" t="str">
        <f t="shared" si="416"/>
        <v>Latias0380</v>
      </c>
      <c r="J2276" t="s">
        <v>7</v>
      </c>
      <c r="K2276" t="e">
        <f>_xlfn.XLOOKUP(J2276,[1]go_moves!$B:$B,[1]go_moves!$A:$A)</f>
        <v>#N/A</v>
      </c>
    </row>
    <row r="2277" spans="1:11" x14ac:dyDescent="0.25">
      <c r="A2277" s="4" t="str">
        <f t="shared" si="416"/>
        <v>Latias0380</v>
      </c>
      <c r="J2277" t="s">
        <v>8</v>
      </c>
      <c r="K2277" t="e">
        <f>_xlfn.XLOOKUP(J2277,[1]go_moves!$B:$B,[1]go_moves!$A:$A)</f>
        <v>#N/A</v>
      </c>
    </row>
    <row r="2278" spans="1:11" x14ac:dyDescent="0.25">
      <c r="A2278" s="4" t="s">
        <v>879</v>
      </c>
      <c r="C2278" t="s">
        <v>39</v>
      </c>
      <c r="D2278">
        <v>289</v>
      </c>
      <c r="E2278">
        <v>297</v>
      </c>
      <c r="F2278">
        <v>190</v>
      </c>
      <c r="G2278" s="1">
        <v>0.02</v>
      </c>
      <c r="H2278" s="1">
        <v>0.01</v>
      </c>
      <c r="K2278" t="e">
        <f>_xlfn.XLOOKUP(J2278,[1]go_moves!$B:$B,[1]go_moves!$A:$A)</f>
        <v>#N/A</v>
      </c>
    </row>
    <row r="2279" spans="1:11" x14ac:dyDescent="0.25">
      <c r="A2279" s="4" t="str">
        <f>A2278</f>
        <v>Mega Latias0380</v>
      </c>
      <c r="C2279" t="s">
        <v>119</v>
      </c>
      <c r="K2279" t="e">
        <f>_xlfn.XLOOKUP(J2279,[1]go_moves!$B:$B,[1]go_moves!$A:$A)</f>
        <v>#N/A</v>
      </c>
    </row>
    <row r="2280" spans="1:11" x14ac:dyDescent="0.25">
      <c r="A2280" s="4" t="s">
        <v>880</v>
      </c>
      <c r="C2280" t="s">
        <v>39</v>
      </c>
      <c r="D2280">
        <v>268</v>
      </c>
      <c r="E2280">
        <v>212</v>
      </c>
      <c r="F2280">
        <v>190</v>
      </c>
      <c r="G2280" s="1">
        <v>0.02</v>
      </c>
      <c r="H2280" s="1">
        <v>0.01</v>
      </c>
      <c r="I2280" t="s">
        <v>281</v>
      </c>
      <c r="J2280" t="s">
        <v>34</v>
      </c>
      <c r="K2280">
        <f>_xlfn.XLOOKUP(J2280,[1]go_moves!$B:$B,[1]go_moves!$A:$A)</f>
        <v>126</v>
      </c>
    </row>
    <row r="2281" spans="1:11" x14ac:dyDescent="0.25">
      <c r="A2281" s="4" t="str">
        <f t="shared" ref="A2281:A2285" si="417">A2280</f>
        <v>Latios0381</v>
      </c>
      <c r="C2281" t="s">
        <v>119</v>
      </c>
      <c r="I2281" t="s">
        <v>149</v>
      </c>
      <c r="J2281" t="s">
        <v>59</v>
      </c>
      <c r="K2281" t="e">
        <f>_xlfn.XLOOKUP(J2281,[1]go_moves!$B:$B,[1]go_moves!$A:$A)</f>
        <v>#N/A</v>
      </c>
    </row>
    <row r="2282" spans="1:11" x14ac:dyDescent="0.25">
      <c r="A2282" s="4" t="str">
        <f t="shared" si="417"/>
        <v>Latios0381</v>
      </c>
      <c r="J2282" t="s">
        <v>11</v>
      </c>
      <c r="K2282">
        <f>_xlfn.XLOOKUP(J2282,[1]go_moves!$B:$B,[1]go_moves!$A:$A)</f>
        <v>153</v>
      </c>
    </row>
    <row r="2283" spans="1:11" x14ac:dyDescent="0.25">
      <c r="A2283" s="4" t="str">
        <f t="shared" si="417"/>
        <v>Latios0381</v>
      </c>
      <c r="J2283" t="s">
        <v>368</v>
      </c>
      <c r="K2283" t="e">
        <f>_xlfn.XLOOKUP(J2283,[1]go_moves!$B:$B,[1]go_moves!$A:$A)</f>
        <v>#N/A</v>
      </c>
    </row>
    <row r="2284" spans="1:11" x14ac:dyDescent="0.25">
      <c r="A2284" s="4" t="str">
        <f t="shared" si="417"/>
        <v>Latios0381</v>
      </c>
      <c r="J2284" t="s">
        <v>7</v>
      </c>
      <c r="K2284" t="e">
        <f>_xlfn.XLOOKUP(J2284,[1]go_moves!$B:$B,[1]go_moves!$A:$A)</f>
        <v>#N/A</v>
      </c>
    </row>
    <row r="2285" spans="1:11" x14ac:dyDescent="0.25">
      <c r="A2285" s="4" t="str">
        <f t="shared" si="417"/>
        <v>Latios0381</v>
      </c>
      <c r="J2285" t="s">
        <v>8</v>
      </c>
      <c r="K2285" t="e">
        <f>_xlfn.XLOOKUP(J2285,[1]go_moves!$B:$B,[1]go_moves!$A:$A)</f>
        <v>#N/A</v>
      </c>
    </row>
    <row r="2286" spans="1:11" x14ac:dyDescent="0.25">
      <c r="A2286" s="4" t="s">
        <v>881</v>
      </c>
      <c r="C2286" t="s">
        <v>39</v>
      </c>
      <c r="D2286">
        <v>335</v>
      </c>
      <c r="E2286">
        <v>241</v>
      </c>
      <c r="F2286">
        <v>190</v>
      </c>
      <c r="G2286" s="1">
        <v>0.02</v>
      </c>
      <c r="H2286" s="1">
        <v>0.01</v>
      </c>
      <c r="K2286" t="e">
        <f>_xlfn.XLOOKUP(J2286,[1]go_moves!$B:$B,[1]go_moves!$A:$A)</f>
        <v>#N/A</v>
      </c>
    </row>
    <row r="2287" spans="1:11" x14ac:dyDescent="0.25">
      <c r="A2287" s="4" t="str">
        <f>A2286</f>
        <v>Mega Latios0381</v>
      </c>
      <c r="C2287" t="s">
        <v>119</v>
      </c>
      <c r="K2287" t="e">
        <f>_xlfn.XLOOKUP(J2287,[1]go_moves!$B:$B,[1]go_moves!$A:$A)</f>
        <v>#N/A</v>
      </c>
    </row>
    <row r="2288" spans="1:11" x14ac:dyDescent="0.25">
      <c r="A2288" s="4" t="s">
        <v>882</v>
      </c>
      <c r="C2288" t="s">
        <v>40</v>
      </c>
      <c r="D2288">
        <v>270</v>
      </c>
      <c r="E2288">
        <v>228</v>
      </c>
      <c r="F2288">
        <v>205</v>
      </c>
      <c r="G2288" s="1">
        <v>0.02</v>
      </c>
      <c r="H2288" s="1">
        <v>0.01</v>
      </c>
      <c r="I2288" t="s">
        <v>282</v>
      </c>
      <c r="J2288" t="s">
        <v>130</v>
      </c>
      <c r="K2288">
        <f>_xlfn.XLOOKUP(J2288,[1]go_moves!$B:$B,[1]go_moves!$A:$A)</f>
        <v>94</v>
      </c>
    </row>
    <row r="2289" spans="1:11" x14ac:dyDescent="0.25">
      <c r="A2289" s="4" t="str">
        <f t="shared" ref="A2289:A2292" si="418">A2288</f>
        <v>Kyogre0382</v>
      </c>
      <c r="J2289" t="s">
        <v>47</v>
      </c>
      <c r="K2289">
        <f>_xlfn.XLOOKUP(J2289,[1]go_moves!$B:$B,[1]go_moves!$A:$A)</f>
        <v>147</v>
      </c>
    </row>
    <row r="2290" spans="1:11" x14ac:dyDescent="0.25">
      <c r="A2290" s="4" t="str">
        <f t="shared" si="418"/>
        <v>Kyogre0382</v>
      </c>
      <c r="J2290" t="s">
        <v>229</v>
      </c>
      <c r="K2290">
        <f>_xlfn.XLOOKUP(J2290,[1]go_moves!$B:$B,[1]go_moves!$A:$A)</f>
        <v>193</v>
      </c>
    </row>
    <row r="2291" spans="1:11" x14ac:dyDescent="0.25">
      <c r="A2291" s="4" t="str">
        <f t="shared" si="418"/>
        <v>Kyogre0382</v>
      </c>
      <c r="J2291" t="s">
        <v>286</v>
      </c>
      <c r="K2291">
        <f>_xlfn.XLOOKUP(J2291,[1]go_moves!$B:$B,[1]go_moves!$A:$A)</f>
        <v>122</v>
      </c>
    </row>
    <row r="2292" spans="1:11" x14ac:dyDescent="0.25">
      <c r="A2292" s="4" t="str">
        <f t="shared" si="418"/>
        <v>Kyogre0382</v>
      </c>
      <c r="J2292" t="s">
        <v>369</v>
      </c>
      <c r="K2292" t="e">
        <f>_xlfn.XLOOKUP(J2292,[1]go_moves!$B:$B,[1]go_moves!$A:$A)</f>
        <v>#N/A</v>
      </c>
    </row>
    <row r="2293" spans="1:11" x14ac:dyDescent="0.25">
      <c r="A2293" s="4" t="s">
        <v>883</v>
      </c>
      <c r="C2293" t="s">
        <v>40</v>
      </c>
      <c r="D2293">
        <v>353</v>
      </c>
      <c r="E2293">
        <v>268</v>
      </c>
      <c r="F2293">
        <v>218</v>
      </c>
      <c r="G2293" s="1">
        <v>0.02</v>
      </c>
      <c r="H2293" s="1">
        <v>0.01</v>
      </c>
      <c r="K2293" t="e">
        <f>_xlfn.XLOOKUP(J2293,[1]go_moves!$B:$B,[1]go_moves!$A:$A)</f>
        <v>#N/A</v>
      </c>
    </row>
    <row r="2294" spans="1:11" x14ac:dyDescent="0.25">
      <c r="A2294" s="4" t="str">
        <f>A2293</f>
        <v>Primal Kyogre0382</v>
      </c>
      <c r="K2294" t="e">
        <f>_xlfn.XLOOKUP(J2294,[1]go_moves!$B:$B,[1]go_moves!$A:$A)</f>
        <v>#N/A</v>
      </c>
    </row>
    <row r="2295" spans="1:11" x14ac:dyDescent="0.25">
      <c r="A2295" s="4" t="s">
        <v>884</v>
      </c>
      <c r="C2295" t="s">
        <v>121</v>
      </c>
      <c r="D2295">
        <v>270</v>
      </c>
      <c r="E2295">
        <v>228</v>
      </c>
      <c r="F2295">
        <v>205</v>
      </c>
      <c r="G2295" s="1">
        <v>0.02</v>
      </c>
      <c r="H2295" s="1">
        <v>0.01</v>
      </c>
      <c r="I2295" t="s">
        <v>95</v>
      </c>
      <c r="J2295" t="s">
        <v>134</v>
      </c>
      <c r="K2295">
        <f>_xlfn.XLOOKUP(J2295,[1]go_moves!$B:$B,[1]go_moves!$A:$A)</f>
        <v>86</v>
      </c>
    </row>
    <row r="2296" spans="1:11" x14ac:dyDescent="0.25">
      <c r="A2296" s="4" t="str">
        <f t="shared" ref="A2296:A2299" si="419">A2295</f>
        <v>Groudon0383</v>
      </c>
      <c r="I2296" t="s">
        <v>122</v>
      </c>
      <c r="J2296" t="s">
        <v>35</v>
      </c>
      <c r="K2296">
        <f>_xlfn.XLOOKUP(J2296,[1]go_moves!$B:$B,[1]go_moves!$A:$A)</f>
        <v>143</v>
      </c>
    </row>
    <row r="2297" spans="1:11" x14ac:dyDescent="0.25">
      <c r="A2297" s="4" t="str">
        <f t="shared" si="419"/>
        <v>Groudon0383</v>
      </c>
      <c r="J2297" t="s">
        <v>11</v>
      </c>
      <c r="K2297">
        <f>_xlfn.XLOOKUP(J2297,[1]go_moves!$B:$B,[1]go_moves!$A:$A)</f>
        <v>153</v>
      </c>
    </row>
    <row r="2298" spans="1:11" x14ac:dyDescent="0.25">
      <c r="A2298" s="4" t="str">
        <f t="shared" si="419"/>
        <v>Groudon0383</v>
      </c>
      <c r="J2298" t="s">
        <v>370</v>
      </c>
      <c r="K2298" t="e">
        <f>_xlfn.XLOOKUP(J2298,[1]go_moves!$B:$B,[1]go_moves!$A:$A)</f>
        <v>#N/A</v>
      </c>
    </row>
    <row r="2299" spans="1:11" x14ac:dyDescent="0.25">
      <c r="A2299" s="4" t="str">
        <f t="shared" si="419"/>
        <v>Groudon0383</v>
      </c>
      <c r="J2299" t="s">
        <v>371</v>
      </c>
      <c r="K2299" t="e">
        <f>_xlfn.XLOOKUP(J2299,[1]go_moves!$B:$B,[1]go_moves!$A:$A)</f>
        <v>#N/A</v>
      </c>
    </row>
    <row r="2300" spans="1:11" x14ac:dyDescent="0.25">
      <c r="A2300" s="4" t="s">
        <v>885</v>
      </c>
      <c r="C2300" t="s">
        <v>121</v>
      </c>
      <c r="D2300">
        <v>353</v>
      </c>
      <c r="E2300">
        <v>268</v>
      </c>
      <c r="F2300">
        <v>218</v>
      </c>
      <c r="G2300" s="1">
        <v>0.02</v>
      </c>
      <c r="H2300" s="1">
        <v>0.01</v>
      </c>
      <c r="K2300" t="e">
        <f>_xlfn.XLOOKUP(J2300,[1]go_moves!$B:$B,[1]go_moves!$A:$A)</f>
        <v>#N/A</v>
      </c>
    </row>
    <row r="2301" spans="1:11" x14ac:dyDescent="0.25">
      <c r="A2301" s="4" t="str">
        <f>A2300</f>
        <v>Primal Groudon0383</v>
      </c>
      <c r="C2301" t="s">
        <v>17</v>
      </c>
      <c r="K2301" t="e">
        <f>_xlfn.XLOOKUP(J2301,[1]go_moves!$B:$B,[1]go_moves!$A:$A)</f>
        <v>#N/A</v>
      </c>
    </row>
    <row r="2302" spans="1:11" x14ac:dyDescent="0.25">
      <c r="A2302" s="4" t="s">
        <v>886</v>
      </c>
      <c r="C2302" t="s">
        <v>39</v>
      </c>
      <c r="D2302">
        <v>284</v>
      </c>
      <c r="E2302">
        <v>170</v>
      </c>
      <c r="F2302">
        <v>213</v>
      </c>
      <c r="G2302" s="1">
        <v>0.02</v>
      </c>
      <c r="H2302" s="1">
        <v>0.01</v>
      </c>
      <c r="I2302" t="s">
        <v>29</v>
      </c>
      <c r="J2302" t="s">
        <v>64</v>
      </c>
      <c r="K2302">
        <f>_xlfn.XLOOKUP(J2302,[1]go_moves!$B:$B,[1]go_moves!$A:$A)</f>
        <v>96</v>
      </c>
    </row>
    <row r="2303" spans="1:11" x14ac:dyDescent="0.25">
      <c r="A2303" s="4" t="str">
        <f t="shared" ref="A2303:A2307" si="420">A2302</f>
        <v>Rayquaza0384</v>
      </c>
      <c r="C2303" t="s">
        <v>28</v>
      </c>
      <c r="I2303" t="s">
        <v>95</v>
      </c>
      <c r="J2303" t="s">
        <v>224</v>
      </c>
      <c r="K2303">
        <f>_xlfn.XLOOKUP(J2303,[1]go_moves!$B:$B,[1]go_moves!$A:$A)</f>
        <v>110</v>
      </c>
    </row>
    <row r="2304" spans="1:11" x14ac:dyDescent="0.25">
      <c r="A2304" s="4" t="str">
        <f t="shared" si="420"/>
        <v>Rayquaza0384</v>
      </c>
      <c r="J2304" t="s">
        <v>280</v>
      </c>
      <c r="K2304">
        <f>_xlfn.XLOOKUP(J2304,[1]go_moves!$B:$B,[1]go_moves!$A:$A)</f>
        <v>190</v>
      </c>
    </row>
    <row r="2305" spans="1:11" x14ac:dyDescent="0.25">
      <c r="A2305" s="4" t="str">
        <f t="shared" si="420"/>
        <v>Rayquaza0384</v>
      </c>
      <c r="J2305" t="s">
        <v>372</v>
      </c>
      <c r="K2305" t="e">
        <f>_xlfn.XLOOKUP(J2305,[1]go_moves!$B:$B,[1]go_moves!$A:$A)</f>
        <v>#N/A</v>
      </c>
    </row>
    <row r="2306" spans="1:11" x14ac:dyDescent="0.25">
      <c r="A2306" s="4" t="str">
        <f t="shared" si="420"/>
        <v>Rayquaza0384</v>
      </c>
      <c r="J2306" t="s">
        <v>373</v>
      </c>
      <c r="K2306" t="e">
        <f>_xlfn.XLOOKUP(J2306,[1]go_moves!$B:$B,[1]go_moves!$A:$A)</f>
        <v>#N/A</v>
      </c>
    </row>
    <row r="2307" spans="1:11" x14ac:dyDescent="0.25">
      <c r="A2307" s="4" t="str">
        <f t="shared" si="420"/>
        <v>Rayquaza0384</v>
      </c>
      <c r="J2307" t="s">
        <v>309</v>
      </c>
      <c r="K2307" t="e">
        <f>_xlfn.XLOOKUP(J2307,[1]go_moves!$B:$B,[1]go_moves!$A:$A)</f>
        <v>#N/A</v>
      </c>
    </row>
    <row r="2308" spans="1:11" x14ac:dyDescent="0.25">
      <c r="A2308" s="4" t="s">
        <v>887</v>
      </c>
      <c r="C2308" t="s">
        <v>127</v>
      </c>
      <c r="D2308">
        <v>210</v>
      </c>
      <c r="E2308">
        <v>210</v>
      </c>
      <c r="F2308">
        <v>225</v>
      </c>
      <c r="G2308" s="1">
        <v>1</v>
      </c>
      <c r="H2308" s="1">
        <v>0</v>
      </c>
      <c r="I2308" t="s">
        <v>152</v>
      </c>
      <c r="J2308" t="s">
        <v>155</v>
      </c>
      <c r="K2308">
        <f>_xlfn.XLOOKUP(J2308,[1]go_moves!$B:$B,[1]go_moves!$A:$A)</f>
        <v>129</v>
      </c>
    </row>
    <row r="2309" spans="1:11" x14ac:dyDescent="0.25">
      <c r="A2309" s="4" t="str">
        <f t="shared" ref="A2309:A2310" si="421">A2308</f>
        <v>Jirachi0385</v>
      </c>
      <c r="C2309" t="s">
        <v>119</v>
      </c>
      <c r="I2309" t="s">
        <v>55</v>
      </c>
      <c r="J2309" t="s">
        <v>374</v>
      </c>
      <c r="K2309">
        <f>_xlfn.XLOOKUP(J2309,[1]go_moves!$B:$B,[1]go_moves!$A:$A)</f>
        <v>195</v>
      </c>
    </row>
    <row r="2310" spans="1:11" x14ac:dyDescent="0.25">
      <c r="A2310" s="4" t="str">
        <f t="shared" si="421"/>
        <v>Jirachi0385</v>
      </c>
      <c r="J2310" t="s">
        <v>59</v>
      </c>
      <c r="K2310" t="e">
        <f>_xlfn.XLOOKUP(J2310,[1]go_moves!$B:$B,[1]go_moves!$A:$A)</f>
        <v>#N/A</v>
      </c>
    </row>
    <row r="2311" spans="1:11" x14ac:dyDescent="0.25">
      <c r="A2311" s="4" t="s">
        <v>888</v>
      </c>
      <c r="C2311" t="s">
        <v>119</v>
      </c>
      <c r="D2311">
        <v>345</v>
      </c>
      <c r="E2311">
        <v>115</v>
      </c>
      <c r="F2311">
        <v>137</v>
      </c>
      <c r="G2311" s="1">
        <v>0.02</v>
      </c>
      <c r="H2311" s="1">
        <v>0.01</v>
      </c>
      <c r="I2311" t="s">
        <v>152</v>
      </c>
      <c r="J2311" t="s">
        <v>85</v>
      </c>
      <c r="K2311">
        <f>_xlfn.XLOOKUP(J2311,[1]go_moves!$B:$B,[1]go_moves!$A:$A)</f>
        <v>76</v>
      </c>
    </row>
    <row r="2312" spans="1:11" x14ac:dyDescent="0.25">
      <c r="A2312" s="4" t="str">
        <f t="shared" ref="A2312:A2313" si="422">A2311</f>
        <v>Deoxys (Normal Forme)0386</v>
      </c>
      <c r="I2312" t="s">
        <v>149</v>
      </c>
      <c r="J2312" t="s">
        <v>375</v>
      </c>
      <c r="K2312">
        <f>_xlfn.XLOOKUP(J2312,[1]go_moves!$B:$B,[1]go_moves!$A:$A)</f>
        <v>196</v>
      </c>
    </row>
    <row r="2313" spans="1:11" x14ac:dyDescent="0.25">
      <c r="A2313" s="4" t="str">
        <f t="shared" si="422"/>
        <v>Deoxys (Normal Forme)0386</v>
      </c>
      <c r="J2313" t="s">
        <v>231</v>
      </c>
      <c r="K2313">
        <f>_xlfn.XLOOKUP(J2313,[1]go_moves!$B:$B,[1]go_moves!$A:$A)</f>
        <v>175</v>
      </c>
    </row>
    <row r="2314" spans="1:11" x14ac:dyDescent="0.25">
      <c r="A2314" s="4" t="s">
        <v>889</v>
      </c>
      <c r="C2314" t="s">
        <v>119</v>
      </c>
      <c r="D2314">
        <v>414</v>
      </c>
      <c r="E2314">
        <v>46</v>
      </c>
      <c r="F2314">
        <v>137</v>
      </c>
      <c r="G2314" s="1">
        <v>0.02</v>
      </c>
      <c r="H2314" s="1">
        <v>0.01</v>
      </c>
      <c r="I2314" t="s">
        <v>63</v>
      </c>
      <c r="J2314" t="s">
        <v>97</v>
      </c>
      <c r="K2314">
        <f>_xlfn.XLOOKUP(J2314,[1]go_moves!$B:$B,[1]go_moves!$A:$A)</f>
        <v>77</v>
      </c>
    </row>
    <row r="2315" spans="1:11" x14ac:dyDescent="0.25">
      <c r="A2315" s="4" t="str">
        <f t="shared" ref="A2315:A2316" si="423">A2314</f>
        <v>Deoxys (Attack Forme)0386</v>
      </c>
      <c r="I2315" t="s">
        <v>149</v>
      </c>
      <c r="J2315" t="s">
        <v>375</v>
      </c>
      <c r="K2315">
        <f>_xlfn.XLOOKUP(J2315,[1]go_moves!$B:$B,[1]go_moves!$A:$A)</f>
        <v>196</v>
      </c>
    </row>
    <row r="2316" spans="1:11" x14ac:dyDescent="0.25">
      <c r="A2316" s="4" t="str">
        <f t="shared" si="423"/>
        <v>Deoxys (Attack Forme)0386</v>
      </c>
      <c r="J2316" t="s">
        <v>231</v>
      </c>
      <c r="K2316">
        <f>_xlfn.XLOOKUP(J2316,[1]go_moves!$B:$B,[1]go_moves!$A:$A)</f>
        <v>175</v>
      </c>
    </row>
    <row r="2317" spans="1:11" x14ac:dyDescent="0.25">
      <c r="A2317" s="4" t="s">
        <v>890</v>
      </c>
      <c r="C2317" t="s">
        <v>119</v>
      </c>
      <c r="D2317">
        <v>144</v>
      </c>
      <c r="E2317">
        <v>330</v>
      </c>
      <c r="F2317">
        <v>137</v>
      </c>
      <c r="G2317" s="1">
        <v>0.02</v>
      </c>
      <c r="H2317" s="1">
        <v>0.01</v>
      </c>
      <c r="I2317" t="s">
        <v>187</v>
      </c>
      <c r="J2317" t="s">
        <v>375</v>
      </c>
      <c r="K2317">
        <f>_xlfn.XLOOKUP(J2317,[1]go_moves!$B:$B,[1]go_moves!$A:$A)</f>
        <v>196</v>
      </c>
    </row>
    <row r="2318" spans="1:11" x14ac:dyDescent="0.25">
      <c r="A2318" s="4" t="str">
        <f t="shared" ref="A2318:A2319" si="424">A2317</f>
        <v>Deoxys (Defense Forme)0386</v>
      </c>
      <c r="I2318" t="s">
        <v>149</v>
      </c>
      <c r="J2318" t="s">
        <v>123</v>
      </c>
      <c r="K2318">
        <f>_xlfn.XLOOKUP(J2318,[1]go_moves!$B:$B,[1]go_moves!$A:$A)</f>
        <v>112</v>
      </c>
    </row>
    <row r="2319" spans="1:11" x14ac:dyDescent="0.25">
      <c r="A2319" s="4" t="str">
        <f t="shared" si="424"/>
        <v>Deoxys (Defense Forme)0386</v>
      </c>
      <c r="J2319" t="s">
        <v>104</v>
      </c>
      <c r="K2319">
        <f>_xlfn.XLOOKUP(J2319,[1]go_moves!$B:$B,[1]go_moves!$A:$A)</f>
        <v>123</v>
      </c>
    </row>
    <row r="2320" spans="1:11" x14ac:dyDescent="0.25">
      <c r="A2320" s="4" t="s">
        <v>891</v>
      </c>
      <c r="C2320" t="s">
        <v>119</v>
      </c>
      <c r="D2320">
        <v>230</v>
      </c>
      <c r="E2320">
        <v>218</v>
      </c>
      <c r="F2320">
        <v>137</v>
      </c>
      <c r="G2320" s="1">
        <v>0.02</v>
      </c>
      <c r="H2320" s="1">
        <v>0.01</v>
      </c>
      <c r="I2320" t="s">
        <v>152</v>
      </c>
      <c r="J2320" t="s">
        <v>375</v>
      </c>
      <c r="K2320">
        <f>_xlfn.XLOOKUP(J2320,[1]go_moves!$B:$B,[1]go_moves!$A:$A)</f>
        <v>196</v>
      </c>
    </row>
    <row r="2321" spans="1:11" x14ac:dyDescent="0.25">
      <c r="A2321" s="4" t="str">
        <f t="shared" ref="A2321:A2322" si="425">A2320</f>
        <v>Deoxys (Speed Forme)0386</v>
      </c>
      <c r="I2321" t="s">
        <v>149</v>
      </c>
      <c r="J2321" t="s">
        <v>164</v>
      </c>
      <c r="K2321">
        <f>_xlfn.XLOOKUP(J2321,[1]go_moves!$B:$B,[1]go_moves!$A:$A)</f>
        <v>159</v>
      </c>
    </row>
    <row r="2322" spans="1:11" x14ac:dyDescent="0.25">
      <c r="A2322" s="4" t="str">
        <f t="shared" si="425"/>
        <v>Deoxys (Speed Forme)0386</v>
      </c>
      <c r="J2322" t="s">
        <v>104</v>
      </c>
      <c r="K2322">
        <f>_xlfn.XLOOKUP(J2322,[1]go_moves!$B:$B,[1]go_moves!$A:$A)</f>
        <v>123</v>
      </c>
    </row>
    <row r="2323" spans="1:11" x14ac:dyDescent="0.25">
      <c r="A2323" s="4" t="s">
        <v>892</v>
      </c>
      <c r="C2323" t="s">
        <v>0</v>
      </c>
      <c r="D2323">
        <v>119</v>
      </c>
      <c r="E2323">
        <v>110</v>
      </c>
      <c r="F2323">
        <v>146</v>
      </c>
      <c r="G2323" s="1">
        <v>0.2</v>
      </c>
      <c r="H2323" s="1">
        <v>0.1</v>
      </c>
      <c r="I2323" t="s">
        <v>10</v>
      </c>
      <c r="J2323" t="s">
        <v>79</v>
      </c>
      <c r="K2323">
        <f>_xlfn.XLOOKUP(J2323,[1]go_moves!$B:$B,[1]go_moves!$A:$A)</f>
        <v>163</v>
      </c>
    </row>
    <row r="2324" spans="1:11" x14ac:dyDescent="0.25">
      <c r="A2324" s="4" t="str">
        <f t="shared" ref="A2324:A2327" si="426">A2323</f>
        <v>Turtwig0387</v>
      </c>
      <c r="I2324" t="s">
        <v>2</v>
      </c>
      <c r="J2324" t="s">
        <v>265</v>
      </c>
      <c r="K2324">
        <f>_xlfn.XLOOKUP(J2324,[1]go_moves!$B:$B,[1]go_moves!$A:$A)</f>
        <v>187</v>
      </c>
    </row>
    <row r="2325" spans="1:11" x14ac:dyDescent="0.25">
      <c r="A2325" s="4" t="str">
        <f t="shared" si="426"/>
        <v>Turtwig0387</v>
      </c>
      <c r="J2325" t="s">
        <v>5</v>
      </c>
      <c r="K2325">
        <f>_xlfn.XLOOKUP(J2325,[1]go_moves!$B:$B,[1]go_moves!$A:$A)</f>
        <v>108</v>
      </c>
    </row>
    <row r="2326" spans="1:11" x14ac:dyDescent="0.25">
      <c r="A2326" s="4" t="str">
        <f t="shared" si="426"/>
        <v>Turtwig0387</v>
      </c>
      <c r="J2326" t="s">
        <v>7</v>
      </c>
      <c r="K2326" t="e">
        <f>_xlfn.XLOOKUP(J2326,[1]go_moves!$B:$B,[1]go_moves!$A:$A)</f>
        <v>#N/A</v>
      </c>
    </row>
    <row r="2327" spans="1:11" x14ac:dyDescent="0.25">
      <c r="A2327" s="4" t="str">
        <f t="shared" si="426"/>
        <v>Turtwig0387</v>
      </c>
      <c r="J2327" t="s">
        <v>8</v>
      </c>
      <c r="K2327" t="e">
        <f>_xlfn.XLOOKUP(J2327,[1]go_moves!$B:$B,[1]go_moves!$A:$A)</f>
        <v>#N/A</v>
      </c>
    </row>
    <row r="2328" spans="1:11" x14ac:dyDescent="0.25">
      <c r="A2328" s="4" t="s">
        <v>893</v>
      </c>
      <c r="C2328" t="s">
        <v>0</v>
      </c>
      <c r="D2328">
        <v>157</v>
      </c>
      <c r="E2328">
        <v>143</v>
      </c>
      <c r="F2328">
        <v>181</v>
      </c>
      <c r="G2328" s="1">
        <v>0.1</v>
      </c>
      <c r="H2328" s="1">
        <v>7.0000000000000007E-2</v>
      </c>
      <c r="I2328" t="s">
        <v>45</v>
      </c>
      <c r="J2328" t="s">
        <v>79</v>
      </c>
      <c r="K2328">
        <f>_xlfn.XLOOKUP(J2328,[1]go_moves!$B:$B,[1]go_moves!$A:$A)</f>
        <v>163</v>
      </c>
    </row>
    <row r="2329" spans="1:11" x14ac:dyDescent="0.25">
      <c r="A2329" s="4" t="str">
        <f t="shared" ref="A2329:A2332" si="427">A2328</f>
        <v>Grotle0388</v>
      </c>
      <c r="I2329" t="s">
        <v>10</v>
      </c>
      <c r="J2329" t="s">
        <v>265</v>
      </c>
      <c r="K2329">
        <f>_xlfn.XLOOKUP(J2329,[1]go_moves!$B:$B,[1]go_moves!$A:$A)</f>
        <v>187</v>
      </c>
    </row>
    <row r="2330" spans="1:11" x14ac:dyDescent="0.25">
      <c r="A2330" s="4" t="str">
        <f t="shared" si="427"/>
        <v>Grotle0388</v>
      </c>
      <c r="J2330" t="s">
        <v>11</v>
      </c>
      <c r="K2330">
        <f>_xlfn.XLOOKUP(J2330,[1]go_moves!$B:$B,[1]go_moves!$A:$A)</f>
        <v>153</v>
      </c>
    </row>
    <row r="2331" spans="1:11" x14ac:dyDescent="0.25">
      <c r="A2331" s="4" t="str">
        <f t="shared" si="427"/>
        <v>Grotle0388</v>
      </c>
      <c r="J2331" t="s">
        <v>7</v>
      </c>
      <c r="K2331" t="e">
        <f>_xlfn.XLOOKUP(J2331,[1]go_moves!$B:$B,[1]go_moves!$A:$A)</f>
        <v>#N/A</v>
      </c>
    </row>
    <row r="2332" spans="1:11" x14ac:dyDescent="0.25">
      <c r="A2332" s="4" t="str">
        <f t="shared" si="427"/>
        <v>Grotle0388</v>
      </c>
      <c r="J2332" t="s">
        <v>8</v>
      </c>
      <c r="K2332" t="e">
        <f>_xlfn.XLOOKUP(J2332,[1]go_moves!$B:$B,[1]go_moves!$A:$A)</f>
        <v>#N/A</v>
      </c>
    </row>
    <row r="2333" spans="1:11" x14ac:dyDescent="0.25">
      <c r="A2333" s="4" t="s">
        <v>894</v>
      </c>
      <c r="C2333" t="s">
        <v>0</v>
      </c>
      <c r="D2333">
        <v>202</v>
      </c>
      <c r="E2333">
        <v>188</v>
      </c>
      <c r="F2333">
        <v>216</v>
      </c>
      <c r="G2333" s="1">
        <v>0.05</v>
      </c>
      <c r="H2333" s="1">
        <v>0.05</v>
      </c>
      <c r="I2333" t="s">
        <v>45</v>
      </c>
      <c r="J2333" t="s">
        <v>134</v>
      </c>
      <c r="K2333">
        <f>_xlfn.XLOOKUP(J2333,[1]go_moves!$B:$B,[1]go_moves!$A:$A)</f>
        <v>86</v>
      </c>
    </row>
    <row r="2334" spans="1:11" x14ac:dyDescent="0.25">
      <c r="A2334" s="4" t="str">
        <f t="shared" ref="A2334:A2339" si="428">A2333</f>
        <v>Torterra0389</v>
      </c>
      <c r="C2334" t="s">
        <v>121</v>
      </c>
      <c r="I2334" t="s">
        <v>10</v>
      </c>
      <c r="J2334" t="s">
        <v>124</v>
      </c>
      <c r="K2334">
        <f>_xlfn.XLOOKUP(J2334,[1]go_moves!$B:$B,[1]go_moves!$A:$A)</f>
        <v>179</v>
      </c>
    </row>
    <row r="2335" spans="1:11" x14ac:dyDescent="0.25">
      <c r="A2335" s="4" t="str">
        <f t="shared" si="428"/>
        <v>Torterra0389</v>
      </c>
      <c r="J2335" t="s">
        <v>11</v>
      </c>
      <c r="K2335">
        <f>_xlfn.XLOOKUP(J2335,[1]go_moves!$B:$B,[1]go_moves!$A:$A)</f>
        <v>153</v>
      </c>
    </row>
    <row r="2336" spans="1:11" x14ac:dyDescent="0.25">
      <c r="A2336" s="4" t="str">
        <f t="shared" si="428"/>
        <v>Torterra0389</v>
      </c>
      <c r="J2336" t="s">
        <v>141</v>
      </c>
      <c r="K2336">
        <f>_xlfn.XLOOKUP(J2336,[1]go_moves!$B:$B,[1]go_moves!$A:$A)</f>
        <v>87</v>
      </c>
    </row>
    <row r="2337" spans="1:11" x14ac:dyDescent="0.25">
      <c r="A2337" s="4" t="str">
        <f t="shared" si="428"/>
        <v>Torterra0389</v>
      </c>
      <c r="J2337" t="s">
        <v>14</v>
      </c>
      <c r="K2337" t="e">
        <f>_xlfn.XLOOKUP(J2337,[1]go_moves!$B:$B,[1]go_moves!$A:$A)</f>
        <v>#N/A</v>
      </c>
    </row>
    <row r="2338" spans="1:11" x14ac:dyDescent="0.25">
      <c r="A2338" s="4" t="str">
        <f t="shared" si="428"/>
        <v>Torterra0389</v>
      </c>
      <c r="J2338" t="s">
        <v>7</v>
      </c>
      <c r="K2338" t="e">
        <f>_xlfn.XLOOKUP(J2338,[1]go_moves!$B:$B,[1]go_moves!$A:$A)</f>
        <v>#N/A</v>
      </c>
    </row>
    <row r="2339" spans="1:11" x14ac:dyDescent="0.25">
      <c r="A2339" s="4" t="str">
        <f t="shared" si="428"/>
        <v>Torterra0389</v>
      </c>
      <c r="J2339" t="s">
        <v>8</v>
      </c>
      <c r="K2339" t="e">
        <f>_xlfn.XLOOKUP(J2339,[1]go_moves!$B:$B,[1]go_moves!$A:$A)</f>
        <v>#N/A</v>
      </c>
    </row>
    <row r="2340" spans="1:11" x14ac:dyDescent="0.25">
      <c r="A2340" s="4" t="s">
        <v>895</v>
      </c>
      <c r="C2340" t="s">
        <v>17</v>
      </c>
      <c r="D2340">
        <v>113</v>
      </c>
      <c r="E2340">
        <v>86</v>
      </c>
      <c r="F2340">
        <v>127</v>
      </c>
      <c r="G2340" s="1">
        <v>0.2</v>
      </c>
      <c r="H2340" s="1">
        <v>0.1</v>
      </c>
      <c r="I2340" t="s">
        <v>18</v>
      </c>
      <c r="J2340" t="s">
        <v>21</v>
      </c>
      <c r="K2340">
        <f>_xlfn.XLOOKUP(J2340,[1]go_moves!$B:$B,[1]go_moves!$A:$A)</f>
        <v>141</v>
      </c>
    </row>
    <row r="2341" spans="1:11" x14ac:dyDescent="0.25">
      <c r="A2341" s="4" t="str">
        <f t="shared" ref="A2341:A2344" si="429">A2340</f>
        <v>Chimchar0390</v>
      </c>
      <c r="I2341" t="s">
        <v>19</v>
      </c>
      <c r="J2341" t="s">
        <v>192</v>
      </c>
      <c r="K2341">
        <f>_xlfn.XLOOKUP(J2341,[1]go_moves!$B:$B,[1]go_moves!$A:$A)</f>
        <v>80</v>
      </c>
    </row>
    <row r="2342" spans="1:11" x14ac:dyDescent="0.25">
      <c r="A2342" s="4" t="str">
        <f t="shared" si="429"/>
        <v>Chimchar0390</v>
      </c>
      <c r="J2342" t="s">
        <v>22</v>
      </c>
      <c r="K2342">
        <f>_xlfn.XLOOKUP(J2342,[1]go_moves!$B:$B,[1]go_moves!$A:$A)</f>
        <v>82</v>
      </c>
    </row>
    <row r="2343" spans="1:11" x14ac:dyDescent="0.25">
      <c r="A2343" s="4" t="str">
        <f t="shared" si="429"/>
        <v>Chimchar0390</v>
      </c>
      <c r="J2343" t="s">
        <v>7</v>
      </c>
      <c r="K2343" t="e">
        <f>_xlfn.XLOOKUP(J2343,[1]go_moves!$B:$B,[1]go_moves!$A:$A)</f>
        <v>#N/A</v>
      </c>
    </row>
    <row r="2344" spans="1:11" x14ac:dyDescent="0.25">
      <c r="A2344" s="4" t="str">
        <f t="shared" si="429"/>
        <v>Chimchar0390</v>
      </c>
      <c r="J2344" t="s">
        <v>8</v>
      </c>
      <c r="K2344" t="e">
        <f>_xlfn.XLOOKUP(J2344,[1]go_moves!$B:$B,[1]go_moves!$A:$A)</f>
        <v>#N/A</v>
      </c>
    </row>
    <row r="2345" spans="1:11" x14ac:dyDescent="0.25">
      <c r="A2345" s="4" t="s">
        <v>896</v>
      </c>
      <c r="C2345" t="s">
        <v>17</v>
      </c>
      <c r="D2345">
        <v>158</v>
      </c>
      <c r="E2345">
        <v>105</v>
      </c>
      <c r="F2345">
        <v>162</v>
      </c>
      <c r="G2345" s="1">
        <v>0.1</v>
      </c>
      <c r="H2345" s="1">
        <v>7.0000000000000007E-2</v>
      </c>
      <c r="I2345" t="s">
        <v>18</v>
      </c>
      <c r="J2345" t="s">
        <v>192</v>
      </c>
      <c r="K2345">
        <f>_xlfn.XLOOKUP(J2345,[1]go_moves!$B:$B,[1]go_moves!$A:$A)</f>
        <v>80</v>
      </c>
    </row>
    <row r="2346" spans="1:11" x14ac:dyDescent="0.25">
      <c r="A2346" s="4" t="str">
        <f t="shared" ref="A2346:A2349" si="430">A2345</f>
        <v>Monferno0391</v>
      </c>
      <c r="C2346" t="s">
        <v>184</v>
      </c>
      <c r="I2346" t="s">
        <v>199</v>
      </c>
      <c r="J2346" t="s">
        <v>22</v>
      </c>
      <c r="K2346">
        <f>_xlfn.XLOOKUP(J2346,[1]go_moves!$B:$B,[1]go_moves!$A:$A)</f>
        <v>82</v>
      </c>
    </row>
    <row r="2347" spans="1:11" x14ac:dyDescent="0.25">
      <c r="A2347" s="4" t="str">
        <f t="shared" si="430"/>
        <v>Monferno0391</v>
      </c>
      <c r="J2347" t="s">
        <v>186</v>
      </c>
      <c r="K2347">
        <f>_xlfn.XLOOKUP(J2347,[1]go_moves!$B:$B,[1]go_moves!$A:$A)</f>
        <v>105</v>
      </c>
    </row>
    <row r="2348" spans="1:11" x14ac:dyDescent="0.25">
      <c r="A2348" s="4" t="str">
        <f t="shared" si="430"/>
        <v>Monferno0391</v>
      </c>
      <c r="J2348" t="s">
        <v>7</v>
      </c>
      <c r="K2348" t="e">
        <f>_xlfn.XLOOKUP(J2348,[1]go_moves!$B:$B,[1]go_moves!$A:$A)</f>
        <v>#N/A</v>
      </c>
    </row>
    <row r="2349" spans="1:11" x14ac:dyDescent="0.25">
      <c r="A2349" s="4" t="str">
        <f t="shared" si="430"/>
        <v>Monferno0391</v>
      </c>
      <c r="J2349" t="s">
        <v>8</v>
      </c>
      <c r="K2349" t="e">
        <f>_xlfn.XLOOKUP(J2349,[1]go_moves!$B:$B,[1]go_moves!$A:$A)</f>
        <v>#N/A</v>
      </c>
    </row>
    <row r="2350" spans="1:11" x14ac:dyDescent="0.25">
      <c r="A2350" s="4" t="s">
        <v>897</v>
      </c>
      <c r="C2350" t="s">
        <v>17</v>
      </c>
      <c r="D2350">
        <v>222</v>
      </c>
      <c r="E2350">
        <v>151</v>
      </c>
      <c r="F2350">
        <v>183</v>
      </c>
      <c r="G2350" s="1">
        <v>0.05</v>
      </c>
      <c r="H2350" s="1">
        <v>0.05</v>
      </c>
      <c r="I2350" t="s">
        <v>30</v>
      </c>
      <c r="J2350" t="s">
        <v>190</v>
      </c>
      <c r="K2350">
        <f>_xlfn.XLOOKUP(J2350,[1]go_moves!$B:$B,[1]go_moves!$A:$A)</f>
        <v>170</v>
      </c>
    </row>
    <row r="2351" spans="1:11" x14ac:dyDescent="0.25">
      <c r="A2351" s="4" t="str">
        <f t="shared" ref="A2351:A2355" si="431">A2350</f>
        <v>Infernape0392</v>
      </c>
      <c r="C2351" t="s">
        <v>184</v>
      </c>
      <c r="I2351" t="s">
        <v>199</v>
      </c>
      <c r="J2351" t="s">
        <v>22</v>
      </c>
      <c r="K2351">
        <f>_xlfn.XLOOKUP(J2351,[1]go_moves!$B:$B,[1]go_moves!$A:$A)</f>
        <v>82</v>
      </c>
    </row>
    <row r="2352" spans="1:11" x14ac:dyDescent="0.25">
      <c r="A2352" s="4" t="str">
        <f t="shared" si="431"/>
        <v>Infernape0392</v>
      </c>
      <c r="J2352" t="s">
        <v>11</v>
      </c>
      <c r="K2352">
        <f>_xlfn.XLOOKUP(J2352,[1]go_moves!$B:$B,[1]go_moves!$A:$A)</f>
        <v>153</v>
      </c>
    </row>
    <row r="2353" spans="1:11" x14ac:dyDescent="0.25">
      <c r="A2353" s="4" t="str">
        <f t="shared" si="431"/>
        <v>Infernape0392</v>
      </c>
      <c r="J2353" t="s">
        <v>38</v>
      </c>
      <c r="K2353" t="e">
        <f>_xlfn.XLOOKUP(J2353,[1]go_moves!$B:$B,[1]go_moves!$A:$A)</f>
        <v>#N/A</v>
      </c>
    </row>
    <row r="2354" spans="1:11" x14ac:dyDescent="0.25">
      <c r="A2354" s="4" t="str">
        <f t="shared" si="431"/>
        <v>Infernape0392</v>
      </c>
      <c r="J2354" t="s">
        <v>7</v>
      </c>
      <c r="K2354" t="e">
        <f>_xlfn.XLOOKUP(J2354,[1]go_moves!$B:$B,[1]go_moves!$A:$A)</f>
        <v>#N/A</v>
      </c>
    </row>
    <row r="2355" spans="1:11" x14ac:dyDescent="0.25">
      <c r="A2355" s="4" t="str">
        <f t="shared" si="431"/>
        <v>Infernape0392</v>
      </c>
      <c r="J2355" t="s">
        <v>8</v>
      </c>
      <c r="K2355" t="e">
        <f>_xlfn.XLOOKUP(J2355,[1]go_moves!$B:$B,[1]go_moves!$A:$A)</f>
        <v>#N/A</v>
      </c>
    </row>
    <row r="2356" spans="1:11" x14ac:dyDescent="0.25">
      <c r="A2356" s="4" t="s">
        <v>898</v>
      </c>
      <c r="C2356" t="s">
        <v>40</v>
      </c>
      <c r="D2356">
        <v>112</v>
      </c>
      <c r="E2356">
        <v>102</v>
      </c>
      <c r="F2356">
        <v>142</v>
      </c>
      <c r="G2356" s="1">
        <v>0.2</v>
      </c>
      <c r="H2356" s="1">
        <v>0.1</v>
      </c>
      <c r="I2356" t="s">
        <v>41</v>
      </c>
      <c r="J2356" t="s">
        <v>181</v>
      </c>
      <c r="K2356">
        <f>_xlfn.XLOOKUP(J2356,[1]go_moves!$B:$B,[1]go_moves!$A:$A)</f>
        <v>103</v>
      </c>
    </row>
    <row r="2357" spans="1:11" x14ac:dyDescent="0.25">
      <c r="A2357" s="4" t="str">
        <f t="shared" ref="A2357:A2358" si="432">A2356</f>
        <v>Piplup0393</v>
      </c>
      <c r="I2357" t="s">
        <v>148</v>
      </c>
      <c r="J2357" t="s">
        <v>87</v>
      </c>
      <c r="K2357">
        <f>_xlfn.XLOOKUP(J2357,[1]go_moves!$B:$B,[1]go_moves!$A:$A)</f>
        <v>92</v>
      </c>
    </row>
    <row r="2358" spans="1:11" x14ac:dyDescent="0.25">
      <c r="A2358" s="4" t="str">
        <f t="shared" si="432"/>
        <v>Piplup0393</v>
      </c>
      <c r="J2358" t="s">
        <v>238</v>
      </c>
      <c r="K2358">
        <f>_xlfn.XLOOKUP(J2358,[1]go_moves!$B:$B,[1]go_moves!$A:$A)</f>
        <v>150</v>
      </c>
    </row>
    <row r="2359" spans="1:11" x14ac:dyDescent="0.25">
      <c r="A2359" s="4" t="s">
        <v>899</v>
      </c>
      <c r="C2359" t="s">
        <v>40</v>
      </c>
      <c r="D2359">
        <v>150</v>
      </c>
      <c r="E2359">
        <v>139</v>
      </c>
      <c r="F2359">
        <v>162</v>
      </c>
      <c r="G2359" s="1">
        <v>0.1</v>
      </c>
      <c r="H2359" s="1">
        <v>7.0000000000000007E-2</v>
      </c>
      <c r="I2359" t="s">
        <v>41</v>
      </c>
      <c r="J2359" t="s">
        <v>181</v>
      </c>
      <c r="K2359">
        <f>_xlfn.XLOOKUP(J2359,[1]go_moves!$B:$B,[1]go_moves!$A:$A)</f>
        <v>103</v>
      </c>
    </row>
    <row r="2360" spans="1:11" x14ac:dyDescent="0.25">
      <c r="A2360" s="4" t="str">
        <f t="shared" ref="A2360:A2361" si="433">A2359</f>
        <v>Prinplup0394</v>
      </c>
      <c r="I2360" t="s">
        <v>128</v>
      </c>
      <c r="J2360" t="s">
        <v>47</v>
      </c>
      <c r="K2360">
        <f>_xlfn.XLOOKUP(J2360,[1]go_moves!$B:$B,[1]go_moves!$A:$A)</f>
        <v>147</v>
      </c>
    </row>
    <row r="2361" spans="1:11" x14ac:dyDescent="0.25">
      <c r="A2361" s="4" t="str">
        <f t="shared" si="433"/>
        <v>Prinplup0394</v>
      </c>
      <c r="J2361" t="s">
        <v>238</v>
      </c>
      <c r="K2361">
        <f>_xlfn.XLOOKUP(J2361,[1]go_moves!$B:$B,[1]go_moves!$A:$A)</f>
        <v>150</v>
      </c>
    </row>
    <row r="2362" spans="1:11" x14ac:dyDescent="0.25">
      <c r="A2362" s="4" t="s">
        <v>900</v>
      </c>
      <c r="C2362" t="s">
        <v>40</v>
      </c>
      <c r="D2362">
        <v>210</v>
      </c>
      <c r="E2362">
        <v>186</v>
      </c>
      <c r="F2362">
        <v>197</v>
      </c>
      <c r="G2362" s="1">
        <v>0.05</v>
      </c>
      <c r="H2362" s="1">
        <v>0.05</v>
      </c>
      <c r="I2362" t="s">
        <v>128</v>
      </c>
      <c r="J2362" t="s">
        <v>130</v>
      </c>
      <c r="K2362">
        <f>_xlfn.XLOOKUP(J2362,[1]go_moves!$B:$B,[1]go_moves!$A:$A)</f>
        <v>94</v>
      </c>
    </row>
    <row r="2363" spans="1:11" x14ac:dyDescent="0.25">
      <c r="A2363" s="4" t="str">
        <f t="shared" ref="A2363:A2366" si="434">A2362</f>
        <v>Empoleon0395</v>
      </c>
      <c r="C2363" t="s">
        <v>127</v>
      </c>
      <c r="I2363" t="s">
        <v>282</v>
      </c>
      <c r="J2363" t="s">
        <v>87</v>
      </c>
      <c r="K2363">
        <f>_xlfn.XLOOKUP(J2363,[1]go_moves!$B:$B,[1]go_moves!$A:$A)</f>
        <v>92</v>
      </c>
    </row>
    <row r="2364" spans="1:11" x14ac:dyDescent="0.25">
      <c r="A2364" s="4" t="str">
        <f t="shared" si="434"/>
        <v>Empoleon0395</v>
      </c>
      <c r="J2364" t="s">
        <v>49</v>
      </c>
      <c r="K2364">
        <f>_xlfn.XLOOKUP(J2364,[1]go_moves!$B:$B,[1]go_moves!$A:$A)</f>
        <v>91</v>
      </c>
    </row>
    <row r="2365" spans="1:11" x14ac:dyDescent="0.25">
      <c r="A2365" s="4" t="str">
        <f t="shared" si="434"/>
        <v>Empoleon0395</v>
      </c>
      <c r="J2365" t="s">
        <v>47</v>
      </c>
      <c r="K2365">
        <f>_xlfn.XLOOKUP(J2365,[1]go_moves!$B:$B,[1]go_moves!$A:$A)</f>
        <v>147</v>
      </c>
    </row>
    <row r="2366" spans="1:11" x14ac:dyDescent="0.25">
      <c r="A2366" s="4" t="str">
        <f t="shared" si="434"/>
        <v>Empoleon0395</v>
      </c>
      <c r="J2366" t="s">
        <v>51</v>
      </c>
      <c r="K2366" t="e">
        <f>_xlfn.XLOOKUP(J2366,[1]go_moves!$B:$B,[1]go_moves!$A:$A)</f>
        <v>#N/A</v>
      </c>
    </row>
    <row r="2367" spans="1:11" x14ac:dyDescent="0.25">
      <c r="A2367" s="4" t="s">
        <v>901</v>
      </c>
      <c r="C2367" t="s">
        <v>68</v>
      </c>
      <c r="D2367">
        <v>101</v>
      </c>
      <c r="E2367">
        <v>58</v>
      </c>
      <c r="F2367">
        <v>120</v>
      </c>
      <c r="G2367" s="1">
        <v>0.5</v>
      </c>
      <c r="H2367" s="1">
        <v>0.2</v>
      </c>
      <c r="I2367" t="s">
        <v>69</v>
      </c>
      <c r="J2367" t="s">
        <v>64</v>
      </c>
      <c r="K2367">
        <f>_xlfn.XLOOKUP(J2367,[1]go_moves!$B:$B,[1]go_moves!$A:$A)</f>
        <v>96</v>
      </c>
    </row>
    <row r="2368" spans="1:11" x14ac:dyDescent="0.25">
      <c r="A2368" s="4" t="str">
        <f t="shared" ref="A2368:A2370" si="435">A2367</f>
        <v>Starly0396</v>
      </c>
      <c r="C2368" t="s">
        <v>28</v>
      </c>
      <c r="I2368" t="s">
        <v>2</v>
      </c>
      <c r="J2368" t="s">
        <v>75</v>
      </c>
      <c r="K2368">
        <f>_xlfn.XLOOKUP(J2368,[1]go_moves!$B:$B,[1]go_moves!$A:$A)</f>
        <v>177</v>
      </c>
    </row>
    <row r="2369" spans="1:11" x14ac:dyDescent="0.25">
      <c r="A2369" s="4" t="str">
        <f t="shared" si="435"/>
        <v>Starly0396</v>
      </c>
      <c r="J2369" t="s">
        <v>7</v>
      </c>
      <c r="K2369" t="e">
        <f>_xlfn.XLOOKUP(J2369,[1]go_moves!$B:$B,[1]go_moves!$A:$A)</f>
        <v>#N/A</v>
      </c>
    </row>
    <row r="2370" spans="1:11" x14ac:dyDescent="0.25">
      <c r="A2370" s="4" t="str">
        <f t="shared" si="435"/>
        <v>Starly0396</v>
      </c>
      <c r="J2370" t="s">
        <v>8</v>
      </c>
      <c r="K2370" t="e">
        <f>_xlfn.XLOOKUP(J2370,[1]go_moves!$B:$B,[1]go_moves!$A:$A)</f>
        <v>#N/A</v>
      </c>
    </row>
    <row r="2371" spans="1:11" x14ac:dyDescent="0.25">
      <c r="A2371" s="4" t="s">
        <v>902</v>
      </c>
      <c r="C2371" t="s">
        <v>68</v>
      </c>
      <c r="D2371">
        <v>142</v>
      </c>
      <c r="E2371">
        <v>94</v>
      </c>
      <c r="F2371">
        <v>146</v>
      </c>
      <c r="G2371" s="1">
        <v>0.25</v>
      </c>
      <c r="H2371" s="1">
        <v>0.09</v>
      </c>
      <c r="I2371" t="s">
        <v>69</v>
      </c>
      <c r="J2371" t="s">
        <v>64</v>
      </c>
      <c r="K2371">
        <f>_xlfn.XLOOKUP(J2371,[1]go_moves!$B:$B,[1]go_moves!$A:$A)</f>
        <v>96</v>
      </c>
    </row>
    <row r="2372" spans="1:11" x14ac:dyDescent="0.25">
      <c r="A2372" s="4" t="str">
        <f t="shared" ref="A2372:A2375" si="436">A2371</f>
        <v>Staravia0397</v>
      </c>
      <c r="C2372" t="s">
        <v>28</v>
      </c>
      <c r="I2372" t="s">
        <v>73</v>
      </c>
      <c r="J2372" t="s">
        <v>75</v>
      </c>
      <c r="K2372">
        <f>_xlfn.XLOOKUP(J2372,[1]go_moves!$B:$B,[1]go_moves!$A:$A)</f>
        <v>177</v>
      </c>
    </row>
    <row r="2373" spans="1:11" x14ac:dyDescent="0.25">
      <c r="A2373" s="4" t="str">
        <f t="shared" si="436"/>
        <v>Staravia0397</v>
      </c>
      <c r="J2373" t="s">
        <v>159</v>
      </c>
      <c r="K2373">
        <f>_xlfn.XLOOKUP(J2373,[1]go_moves!$B:$B,[1]go_moves!$A:$A)</f>
        <v>95</v>
      </c>
    </row>
    <row r="2374" spans="1:11" x14ac:dyDescent="0.25">
      <c r="A2374" s="4" t="str">
        <f t="shared" si="436"/>
        <v>Staravia0397</v>
      </c>
      <c r="J2374" t="s">
        <v>7</v>
      </c>
      <c r="K2374" t="e">
        <f>_xlfn.XLOOKUP(J2374,[1]go_moves!$B:$B,[1]go_moves!$A:$A)</f>
        <v>#N/A</v>
      </c>
    </row>
    <row r="2375" spans="1:11" x14ac:dyDescent="0.25">
      <c r="A2375" s="4" t="str">
        <f t="shared" si="436"/>
        <v>Staravia0397</v>
      </c>
      <c r="J2375" t="s">
        <v>8</v>
      </c>
      <c r="K2375" t="e">
        <f>_xlfn.XLOOKUP(J2375,[1]go_moves!$B:$B,[1]go_moves!$A:$A)</f>
        <v>#N/A</v>
      </c>
    </row>
    <row r="2376" spans="1:11" x14ac:dyDescent="0.25">
      <c r="A2376" s="4" t="s">
        <v>903</v>
      </c>
      <c r="C2376" t="s">
        <v>68</v>
      </c>
      <c r="D2376">
        <v>234</v>
      </c>
      <c r="E2376">
        <v>140</v>
      </c>
      <c r="F2376">
        <v>198</v>
      </c>
      <c r="G2376" s="2">
        <v>0.125</v>
      </c>
      <c r="H2376" s="1">
        <v>0.06</v>
      </c>
      <c r="I2376" t="s">
        <v>69</v>
      </c>
      <c r="J2376" t="s">
        <v>75</v>
      </c>
      <c r="K2376">
        <f>_xlfn.XLOOKUP(J2376,[1]go_moves!$B:$B,[1]go_moves!$A:$A)</f>
        <v>177</v>
      </c>
    </row>
    <row r="2377" spans="1:11" x14ac:dyDescent="0.25">
      <c r="A2377" s="4" t="str">
        <f t="shared" ref="A2377:A2380" si="437">A2376</f>
        <v>Staraptor0398</v>
      </c>
      <c r="C2377" t="s">
        <v>28</v>
      </c>
      <c r="I2377" t="s">
        <v>73</v>
      </c>
      <c r="J2377" t="s">
        <v>190</v>
      </c>
      <c r="K2377">
        <f>_xlfn.XLOOKUP(J2377,[1]go_moves!$B:$B,[1]go_moves!$A:$A)</f>
        <v>170</v>
      </c>
    </row>
    <row r="2378" spans="1:11" x14ac:dyDescent="0.25">
      <c r="A2378" s="4" t="str">
        <f t="shared" si="437"/>
        <v>Staraptor0398</v>
      </c>
      <c r="I2378" t="s">
        <v>376</v>
      </c>
      <c r="J2378" t="s">
        <v>159</v>
      </c>
      <c r="K2378">
        <f>_xlfn.XLOOKUP(J2378,[1]go_moves!$B:$B,[1]go_moves!$A:$A)</f>
        <v>95</v>
      </c>
    </row>
    <row r="2379" spans="1:11" x14ac:dyDescent="0.25">
      <c r="A2379" s="4" t="str">
        <f t="shared" si="437"/>
        <v>Staraptor0398</v>
      </c>
      <c r="J2379" t="s">
        <v>7</v>
      </c>
      <c r="K2379" t="e">
        <f>_xlfn.XLOOKUP(J2379,[1]go_moves!$B:$B,[1]go_moves!$A:$A)</f>
        <v>#N/A</v>
      </c>
    </row>
    <row r="2380" spans="1:11" x14ac:dyDescent="0.25">
      <c r="A2380" s="4" t="str">
        <f t="shared" si="437"/>
        <v>Staraptor0398</v>
      </c>
      <c r="J2380" t="s">
        <v>8</v>
      </c>
      <c r="K2380" t="e">
        <f>_xlfn.XLOOKUP(J2380,[1]go_moves!$B:$B,[1]go_moves!$A:$A)</f>
        <v>#N/A</v>
      </c>
    </row>
    <row r="2381" spans="1:11" x14ac:dyDescent="0.25">
      <c r="A2381" s="4" t="s">
        <v>904</v>
      </c>
      <c r="C2381" t="s">
        <v>68</v>
      </c>
      <c r="D2381">
        <v>80</v>
      </c>
      <c r="E2381">
        <v>73</v>
      </c>
      <c r="F2381">
        <v>153</v>
      </c>
      <c r="G2381" s="1">
        <v>0.5</v>
      </c>
      <c r="H2381" s="1">
        <v>0.2</v>
      </c>
      <c r="I2381" t="s">
        <v>2</v>
      </c>
      <c r="J2381" t="s">
        <v>83</v>
      </c>
      <c r="K2381">
        <f>_xlfn.XLOOKUP(J2381,[1]go_moves!$B:$B,[1]go_moves!$A:$A)</f>
        <v>191</v>
      </c>
    </row>
    <row r="2382" spans="1:11" x14ac:dyDescent="0.25">
      <c r="A2382" s="4" t="str">
        <f t="shared" ref="A2382:A2389" si="438">A2381</f>
        <v>Bidoof0399</v>
      </c>
      <c r="I2382" t="s">
        <v>348</v>
      </c>
      <c r="J2382" t="s">
        <v>120</v>
      </c>
      <c r="K2382">
        <f>_xlfn.XLOOKUP(J2382,[1]go_moves!$B:$B,[1]go_moves!$A:$A)</f>
        <v>186</v>
      </c>
    </row>
    <row r="2383" spans="1:11" x14ac:dyDescent="0.25">
      <c r="A2383" s="4" t="str">
        <f t="shared" si="438"/>
        <v>Bidoof0399</v>
      </c>
      <c r="J2383" t="s">
        <v>81</v>
      </c>
      <c r="K2383">
        <f>_xlfn.XLOOKUP(J2383,[1]go_moves!$B:$B,[1]go_moves!$A:$A)</f>
        <v>162</v>
      </c>
    </row>
    <row r="2384" spans="1:11" x14ac:dyDescent="0.25">
      <c r="A2384" s="4" t="str">
        <f t="shared" si="438"/>
        <v>Bidoof0399</v>
      </c>
      <c r="J2384" t="s">
        <v>297</v>
      </c>
      <c r="K2384" t="e">
        <f>_xlfn.XLOOKUP(J2384,[1]go_moves!$B:$B,[1]go_moves!$A:$A)</f>
        <v>#N/A</v>
      </c>
    </row>
    <row r="2385" spans="1:11" x14ac:dyDescent="0.25">
      <c r="A2385" s="4" t="str">
        <f t="shared" si="438"/>
        <v>Bidoof0399</v>
      </c>
      <c r="J2385" t="s">
        <v>315</v>
      </c>
      <c r="K2385" t="e">
        <f>_xlfn.XLOOKUP(J2385,[1]go_moves!$B:$B,[1]go_moves!$A:$A)</f>
        <v>#N/A</v>
      </c>
    </row>
    <row r="2386" spans="1:11" x14ac:dyDescent="0.25">
      <c r="A2386" s="4" t="str">
        <f t="shared" si="438"/>
        <v>Bidoof0399</v>
      </c>
      <c r="J2386" t="s">
        <v>377</v>
      </c>
      <c r="K2386" t="e">
        <f>_xlfn.XLOOKUP(J2386,[1]go_moves!$B:$B,[1]go_moves!$A:$A)</f>
        <v>#N/A</v>
      </c>
    </row>
    <row r="2387" spans="1:11" x14ac:dyDescent="0.25">
      <c r="A2387" s="4" t="str">
        <f t="shared" si="438"/>
        <v>Bidoof0399</v>
      </c>
      <c r="J2387" t="s">
        <v>337</v>
      </c>
      <c r="K2387" t="e">
        <f>_xlfn.XLOOKUP(J2387,[1]go_moves!$B:$B,[1]go_moves!$A:$A)</f>
        <v>#N/A</v>
      </c>
    </row>
    <row r="2388" spans="1:11" x14ac:dyDescent="0.25">
      <c r="A2388" s="4" t="str">
        <f t="shared" si="438"/>
        <v>Bidoof0399</v>
      </c>
      <c r="J2388" t="s">
        <v>7</v>
      </c>
      <c r="K2388" t="e">
        <f>_xlfn.XLOOKUP(J2388,[1]go_moves!$B:$B,[1]go_moves!$A:$A)</f>
        <v>#N/A</v>
      </c>
    </row>
    <row r="2389" spans="1:11" x14ac:dyDescent="0.25">
      <c r="A2389" s="4" t="str">
        <f t="shared" si="438"/>
        <v>Bidoof0399</v>
      </c>
      <c r="J2389" t="s">
        <v>8</v>
      </c>
      <c r="K2389" t="e">
        <f>_xlfn.XLOOKUP(J2389,[1]go_moves!$B:$B,[1]go_moves!$A:$A)</f>
        <v>#N/A</v>
      </c>
    </row>
    <row r="2390" spans="1:11" x14ac:dyDescent="0.25">
      <c r="A2390" s="4" t="s">
        <v>905</v>
      </c>
      <c r="C2390" t="s">
        <v>68</v>
      </c>
      <c r="D2390">
        <v>162</v>
      </c>
      <c r="E2390">
        <v>119</v>
      </c>
      <c r="F2390">
        <v>188</v>
      </c>
      <c r="G2390" s="1">
        <v>0.2</v>
      </c>
      <c r="H2390" s="1">
        <v>7.0000000000000007E-2</v>
      </c>
      <c r="I2390" t="s">
        <v>348</v>
      </c>
      <c r="J2390" t="s">
        <v>85</v>
      </c>
      <c r="K2390">
        <f>_xlfn.XLOOKUP(J2390,[1]go_moves!$B:$B,[1]go_moves!$A:$A)</f>
        <v>76</v>
      </c>
    </row>
    <row r="2391" spans="1:11" x14ac:dyDescent="0.25">
      <c r="A2391" s="4" t="str">
        <f t="shared" ref="A2391:A2394" si="439">A2390</f>
        <v>Bibarel0400</v>
      </c>
      <c r="C2391" t="s">
        <v>40</v>
      </c>
      <c r="I2391" t="s">
        <v>46</v>
      </c>
      <c r="J2391" t="s">
        <v>81</v>
      </c>
      <c r="K2391">
        <f>_xlfn.XLOOKUP(J2391,[1]go_moves!$B:$B,[1]go_moves!$A:$A)</f>
        <v>162</v>
      </c>
    </row>
    <row r="2392" spans="1:11" x14ac:dyDescent="0.25">
      <c r="A2392" s="4" t="str">
        <f t="shared" si="439"/>
        <v>Bibarel0400</v>
      </c>
      <c r="J2392" t="s">
        <v>229</v>
      </c>
      <c r="K2392">
        <f>_xlfn.XLOOKUP(J2392,[1]go_moves!$B:$B,[1]go_moves!$A:$A)</f>
        <v>193</v>
      </c>
    </row>
    <row r="2393" spans="1:11" x14ac:dyDescent="0.25">
      <c r="A2393" s="4" t="str">
        <f t="shared" si="439"/>
        <v>Bibarel0400</v>
      </c>
      <c r="J2393" t="s">
        <v>7</v>
      </c>
      <c r="K2393" t="e">
        <f>_xlfn.XLOOKUP(J2393,[1]go_moves!$B:$B,[1]go_moves!$A:$A)</f>
        <v>#N/A</v>
      </c>
    </row>
    <row r="2394" spans="1:11" x14ac:dyDescent="0.25">
      <c r="A2394" s="4" t="str">
        <f t="shared" si="439"/>
        <v>Bibarel0400</v>
      </c>
      <c r="J2394" t="s">
        <v>8</v>
      </c>
      <c r="K2394" t="e">
        <f>_xlfn.XLOOKUP(J2394,[1]go_moves!$B:$B,[1]go_moves!$A:$A)</f>
        <v>#N/A</v>
      </c>
    </row>
    <row r="2395" spans="1:11" x14ac:dyDescent="0.25">
      <c r="A2395" s="4" t="s">
        <v>906</v>
      </c>
      <c r="C2395" t="s">
        <v>52</v>
      </c>
      <c r="D2395">
        <v>45</v>
      </c>
      <c r="E2395">
        <v>74</v>
      </c>
      <c r="F2395">
        <v>114</v>
      </c>
      <c r="G2395" s="1">
        <v>0.5</v>
      </c>
      <c r="H2395" s="1">
        <v>0.2</v>
      </c>
      <c r="I2395" t="s">
        <v>53</v>
      </c>
      <c r="J2395" t="s">
        <v>54</v>
      </c>
      <c r="K2395">
        <f>_xlfn.XLOOKUP(J2395,[1]go_moves!$B:$B,[1]go_moves!$A:$A)</f>
        <v>165</v>
      </c>
    </row>
    <row r="2396" spans="1:11" x14ac:dyDescent="0.25">
      <c r="A2396" s="4" t="str">
        <f>A2395</f>
        <v>Kricketot0401</v>
      </c>
      <c r="I2396" t="s">
        <v>56</v>
      </c>
      <c r="K2396" t="e">
        <f>_xlfn.XLOOKUP(J2396,[1]go_moves!$B:$B,[1]go_moves!$A:$A)</f>
        <v>#N/A</v>
      </c>
    </row>
    <row r="2397" spans="1:11" x14ac:dyDescent="0.25">
      <c r="A2397" s="4" t="s">
        <v>907</v>
      </c>
      <c r="C2397" t="s">
        <v>52</v>
      </c>
      <c r="D2397">
        <v>160</v>
      </c>
      <c r="E2397">
        <v>100</v>
      </c>
      <c r="F2397">
        <v>184</v>
      </c>
      <c r="G2397" s="1">
        <v>0.2</v>
      </c>
      <c r="H2397" s="1">
        <v>7.0000000000000007E-2</v>
      </c>
      <c r="I2397" t="s">
        <v>168</v>
      </c>
      <c r="J2397" t="s">
        <v>64</v>
      </c>
      <c r="K2397">
        <f>_xlfn.XLOOKUP(J2397,[1]go_moves!$B:$B,[1]go_moves!$A:$A)</f>
        <v>96</v>
      </c>
    </row>
    <row r="2398" spans="1:11" x14ac:dyDescent="0.25">
      <c r="A2398" s="4" t="str">
        <f t="shared" ref="A2398:A2399" si="440">A2397</f>
        <v>Kricketune0402</v>
      </c>
      <c r="I2398" t="s">
        <v>56</v>
      </c>
      <c r="J2398" t="s">
        <v>58</v>
      </c>
      <c r="K2398">
        <f>_xlfn.XLOOKUP(J2398,[1]go_moves!$B:$B,[1]go_moves!$A:$A)</f>
        <v>100</v>
      </c>
    </row>
    <row r="2399" spans="1:11" x14ac:dyDescent="0.25">
      <c r="A2399" s="4" t="str">
        <f t="shared" si="440"/>
        <v>Kricketune0402</v>
      </c>
      <c r="J2399" t="s">
        <v>66</v>
      </c>
      <c r="K2399">
        <f>_xlfn.XLOOKUP(J2399,[1]go_moves!$B:$B,[1]go_moves!$A:$A)</f>
        <v>140</v>
      </c>
    </row>
    <row r="2400" spans="1:11" x14ac:dyDescent="0.25">
      <c r="A2400" s="4" t="s">
        <v>908</v>
      </c>
      <c r="C2400" t="s">
        <v>100</v>
      </c>
      <c r="D2400">
        <v>117</v>
      </c>
      <c r="E2400">
        <v>64</v>
      </c>
      <c r="F2400">
        <v>128</v>
      </c>
      <c r="G2400" s="1">
        <v>0.5</v>
      </c>
      <c r="H2400" s="1">
        <v>0.1</v>
      </c>
      <c r="I2400" t="s">
        <v>116</v>
      </c>
      <c r="J2400" t="s">
        <v>103</v>
      </c>
      <c r="K2400">
        <f>_xlfn.XLOOKUP(J2400,[1]go_moves!$B:$B,[1]go_moves!$A:$A)</f>
        <v>90</v>
      </c>
    </row>
    <row r="2401" spans="1:11" x14ac:dyDescent="0.25">
      <c r="A2401" s="4" t="str">
        <f t="shared" ref="A2401:A2404" si="441">A2400</f>
        <v>Shinx0403</v>
      </c>
      <c r="I2401" t="s">
        <v>2</v>
      </c>
      <c r="J2401" t="s">
        <v>164</v>
      </c>
      <c r="K2401">
        <f>_xlfn.XLOOKUP(J2401,[1]go_moves!$B:$B,[1]go_moves!$A:$A)</f>
        <v>159</v>
      </c>
    </row>
    <row r="2402" spans="1:11" x14ac:dyDescent="0.25">
      <c r="A2402" s="4" t="str">
        <f t="shared" si="441"/>
        <v>Shinx0403</v>
      </c>
      <c r="J2402" t="s">
        <v>104</v>
      </c>
      <c r="K2402">
        <f>_xlfn.XLOOKUP(J2402,[1]go_moves!$B:$B,[1]go_moves!$A:$A)</f>
        <v>123</v>
      </c>
    </row>
    <row r="2403" spans="1:11" x14ac:dyDescent="0.25">
      <c r="A2403" s="4" t="str">
        <f t="shared" si="441"/>
        <v>Shinx0403</v>
      </c>
      <c r="J2403" t="s">
        <v>7</v>
      </c>
      <c r="K2403" t="e">
        <f>_xlfn.XLOOKUP(J2403,[1]go_moves!$B:$B,[1]go_moves!$A:$A)</f>
        <v>#N/A</v>
      </c>
    </row>
    <row r="2404" spans="1:11" x14ac:dyDescent="0.25">
      <c r="A2404" s="4" t="str">
        <f t="shared" si="441"/>
        <v>Shinx0403</v>
      </c>
      <c r="J2404" t="s">
        <v>8</v>
      </c>
      <c r="K2404" t="e">
        <f>_xlfn.XLOOKUP(J2404,[1]go_moves!$B:$B,[1]go_moves!$A:$A)</f>
        <v>#N/A</v>
      </c>
    </row>
    <row r="2405" spans="1:11" x14ac:dyDescent="0.25">
      <c r="A2405" s="4" t="s">
        <v>909</v>
      </c>
      <c r="C2405" t="s">
        <v>100</v>
      </c>
      <c r="D2405">
        <v>159</v>
      </c>
      <c r="E2405">
        <v>95</v>
      </c>
      <c r="F2405">
        <v>155</v>
      </c>
      <c r="G2405" s="1">
        <v>0.25</v>
      </c>
      <c r="H2405" s="1">
        <v>7.0000000000000007E-2</v>
      </c>
      <c r="I2405" t="s">
        <v>45</v>
      </c>
      <c r="J2405" t="s">
        <v>83</v>
      </c>
      <c r="K2405">
        <f>_xlfn.XLOOKUP(J2405,[1]go_moves!$B:$B,[1]go_moves!$A:$A)</f>
        <v>191</v>
      </c>
    </row>
    <row r="2406" spans="1:11" x14ac:dyDescent="0.25">
      <c r="A2406" s="4" t="str">
        <f t="shared" ref="A2406:A2409" si="442">A2405</f>
        <v>Luxio0404</v>
      </c>
      <c r="I2406" t="s">
        <v>116</v>
      </c>
      <c r="J2406" t="s">
        <v>104</v>
      </c>
      <c r="K2406">
        <f>_xlfn.XLOOKUP(J2406,[1]go_moves!$B:$B,[1]go_moves!$A:$A)</f>
        <v>123</v>
      </c>
    </row>
    <row r="2407" spans="1:11" x14ac:dyDescent="0.25">
      <c r="A2407" s="4" t="str">
        <f t="shared" si="442"/>
        <v>Luxio0404</v>
      </c>
      <c r="J2407" t="s">
        <v>105</v>
      </c>
      <c r="K2407">
        <f>_xlfn.XLOOKUP(J2407,[1]go_moves!$B:$B,[1]go_moves!$A:$A)</f>
        <v>174</v>
      </c>
    </row>
    <row r="2408" spans="1:11" x14ac:dyDescent="0.25">
      <c r="A2408" s="4" t="str">
        <f t="shared" si="442"/>
        <v>Luxio0404</v>
      </c>
      <c r="J2408" t="s">
        <v>7</v>
      </c>
      <c r="K2408" t="e">
        <f>_xlfn.XLOOKUP(J2408,[1]go_moves!$B:$B,[1]go_moves!$A:$A)</f>
        <v>#N/A</v>
      </c>
    </row>
    <row r="2409" spans="1:11" x14ac:dyDescent="0.25">
      <c r="A2409" s="4" t="str">
        <f t="shared" si="442"/>
        <v>Luxio0404</v>
      </c>
      <c r="J2409" t="s">
        <v>8</v>
      </c>
      <c r="K2409" t="e">
        <f>_xlfn.XLOOKUP(J2409,[1]go_moves!$B:$B,[1]go_moves!$A:$A)</f>
        <v>#N/A</v>
      </c>
    </row>
    <row r="2410" spans="1:11" x14ac:dyDescent="0.25">
      <c r="A2410" s="4" t="s">
        <v>910</v>
      </c>
      <c r="C2410" t="s">
        <v>100</v>
      </c>
      <c r="D2410">
        <v>232</v>
      </c>
      <c r="E2410">
        <v>156</v>
      </c>
      <c r="F2410">
        <v>190</v>
      </c>
      <c r="G2410" s="2">
        <v>0.125</v>
      </c>
      <c r="H2410" s="1">
        <v>0.05</v>
      </c>
      <c r="I2410" t="s">
        <v>285</v>
      </c>
      <c r="J2410" t="s">
        <v>83</v>
      </c>
      <c r="K2410">
        <f>_xlfn.XLOOKUP(J2410,[1]go_moves!$B:$B,[1]go_moves!$A:$A)</f>
        <v>191</v>
      </c>
    </row>
    <row r="2411" spans="1:11" x14ac:dyDescent="0.25">
      <c r="A2411" s="4" t="str">
        <f t="shared" ref="A2411:A2415" si="443">A2410</f>
        <v>Luxray0405</v>
      </c>
      <c r="I2411" t="s">
        <v>194</v>
      </c>
      <c r="J2411" t="s">
        <v>85</v>
      </c>
      <c r="K2411">
        <f>_xlfn.XLOOKUP(J2411,[1]go_moves!$B:$B,[1]go_moves!$A:$A)</f>
        <v>76</v>
      </c>
    </row>
    <row r="2412" spans="1:11" x14ac:dyDescent="0.25">
      <c r="A2412" s="4" t="str">
        <f t="shared" si="443"/>
        <v>Luxray0405</v>
      </c>
      <c r="I2412" t="s">
        <v>116</v>
      </c>
      <c r="J2412" t="s">
        <v>105</v>
      </c>
      <c r="K2412">
        <f>_xlfn.XLOOKUP(J2412,[1]go_moves!$B:$B,[1]go_moves!$A:$A)</f>
        <v>174</v>
      </c>
    </row>
    <row r="2413" spans="1:11" x14ac:dyDescent="0.25">
      <c r="A2413" s="4" t="str">
        <f t="shared" si="443"/>
        <v>Luxray0405</v>
      </c>
      <c r="J2413" t="s">
        <v>378</v>
      </c>
      <c r="K2413" t="e">
        <f>_xlfn.XLOOKUP(J2413,[1]go_moves!$B:$B,[1]go_moves!$A:$A)</f>
        <v>#N/A</v>
      </c>
    </row>
    <row r="2414" spans="1:11" x14ac:dyDescent="0.25">
      <c r="A2414" s="4" t="str">
        <f t="shared" si="443"/>
        <v>Luxray0405</v>
      </c>
      <c r="J2414" t="s">
        <v>7</v>
      </c>
      <c r="K2414" t="e">
        <f>_xlfn.XLOOKUP(J2414,[1]go_moves!$B:$B,[1]go_moves!$A:$A)</f>
        <v>#N/A</v>
      </c>
    </row>
    <row r="2415" spans="1:11" x14ac:dyDescent="0.25">
      <c r="A2415" s="4" t="str">
        <f t="shared" si="443"/>
        <v>Luxray0405</v>
      </c>
      <c r="J2415" t="s">
        <v>8</v>
      </c>
      <c r="K2415" t="e">
        <f>_xlfn.XLOOKUP(J2415,[1]go_moves!$B:$B,[1]go_moves!$A:$A)</f>
        <v>#N/A</v>
      </c>
    </row>
    <row r="2416" spans="1:11" x14ac:dyDescent="0.25">
      <c r="A2416" s="4" t="s">
        <v>911</v>
      </c>
      <c r="C2416" t="s">
        <v>0</v>
      </c>
      <c r="D2416">
        <v>91</v>
      </c>
      <c r="E2416">
        <v>109</v>
      </c>
      <c r="F2416">
        <v>120</v>
      </c>
      <c r="G2416" s="1">
        <v>0.1</v>
      </c>
      <c r="H2416" s="1">
        <v>0.04</v>
      </c>
      <c r="I2416" t="s">
        <v>285</v>
      </c>
      <c r="J2416" t="s">
        <v>265</v>
      </c>
      <c r="K2416">
        <f>_xlfn.XLOOKUP(J2416,[1]go_moves!$B:$B,[1]go_moves!$A:$A)</f>
        <v>187</v>
      </c>
    </row>
    <row r="2417" spans="1:11" x14ac:dyDescent="0.25">
      <c r="A2417" s="4" t="str">
        <f>A2416</f>
        <v>Budew0406</v>
      </c>
      <c r="C2417" t="s">
        <v>1</v>
      </c>
      <c r="I2417" t="s">
        <v>10</v>
      </c>
      <c r="J2417" t="s">
        <v>120</v>
      </c>
      <c r="K2417">
        <f>_xlfn.XLOOKUP(J2417,[1]go_moves!$B:$B,[1]go_moves!$A:$A)</f>
        <v>186</v>
      </c>
    </row>
    <row r="2418" spans="1:11" x14ac:dyDescent="0.25">
      <c r="A2418" s="4" t="s">
        <v>912</v>
      </c>
      <c r="C2418" t="s">
        <v>0</v>
      </c>
      <c r="D2418">
        <v>243</v>
      </c>
      <c r="E2418">
        <v>185</v>
      </c>
      <c r="F2418">
        <v>155</v>
      </c>
      <c r="G2418" s="1">
        <v>0.15</v>
      </c>
      <c r="H2418" s="1">
        <v>7.0000000000000007E-2</v>
      </c>
      <c r="I2418" t="s">
        <v>287</v>
      </c>
      <c r="J2418" t="s">
        <v>155</v>
      </c>
      <c r="K2418">
        <f>_xlfn.XLOOKUP(J2418,[1]go_moves!$B:$B,[1]go_moves!$A:$A)</f>
        <v>129</v>
      </c>
    </row>
    <row r="2419" spans="1:11" x14ac:dyDescent="0.25">
      <c r="A2419" s="4" t="str">
        <f t="shared" ref="A2419:A2423" si="444">A2418</f>
        <v>Roserade0407</v>
      </c>
      <c r="C2419" t="s">
        <v>1</v>
      </c>
      <c r="I2419" t="s">
        <v>63</v>
      </c>
      <c r="J2419" t="s">
        <v>120</v>
      </c>
      <c r="K2419">
        <f>_xlfn.XLOOKUP(J2419,[1]go_moves!$B:$B,[1]go_moves!$A:$A)</f>
        <v>186</v>
      </c>
    </row>
    <row r="2420" spans="1:11" x14ac:dyDescent="0.25">
      <c r="A2420" s="4" t="str">
        <f t="shared" si="444"/>
        <v>Roserade0407</v>
      </c>
      <c r="I2420" t="s">
        <v>10</v>
      </c>
      <c r="J2420" t="s">
        <v>327</v>
      </c>
      <c r="K2420">
        <f>_xlfn.XLOOKUP(J2420,[1]go_moves!$B:$B,[1]go_moves!$A:$A)</f>
        <v>245</v>
      </c>
    </row>
    <row r="2421" spans="1:11" x14ac:dyDescent="0.25">
      <c r="A2421" s="4" t="str">
        <f t="shared" si="444"/>
        <v>Roserade0407</v>
      </c>
      <c r="I2421" t="s">
        <v>349</v>
      </c>
      <c r="J2421" t="s">
        <v>6</v>
      </c>
      <c r="K2421">
        <f>_xlfn.XLOOKUP(J2421,[1]go_moves!$B:$B,[1]go_moves!$A:$A)</f>
        <v>133</v>
      </c>
    </row>
    <row r="2422" spans="1:11" x14ac:dyDescent="0.25">
      <c r="A2422" s="4" t="str">
        <f t="shared" si="444"/>
        <v>Roserade0407</v>
      </c>
      <c r="J2422" t="s">
        <v>11</v>
      </c>
      <c r="K2422">
        <f>_xlfn.XLOOKUP(J2422,[1]go_moves!$B:$B,[1]go_moves!$A:$A)</f>
        <v>153</v>
      </c>
    </row>
    <row r="2423" spans="1:11" x14ac:dyDescent="0.25">
      <c r="A2423" s="4" t="str">
        <f t="shared" si="444"/>
        <v>Roserade0407</v>
      </c>
      <c r="J2423" t="s">
        <v>379</v>
      </c>
      <c r="K2423" t="e">
        <f>_xlfn.XLOOKUP(J2423,[1]go_moves!$B:$B,[1]go_moves!$A:$A)</f>
        <v>#N/A</v>
      </c>
    </row>
    <row r="2424" spans="1:11" x14ac:dyDescent="0.25">
      <c r="A2424" s="4" t="s">
        <v>913</v>
      </c>
      <c r="C2424" t="s">
        <v>193</v>
      </c>
      <c r="D2424">
        <v>218</v>
      </c>
      <c r="E2424">
        <v>71</v>
      </c>
      <c r="F2424">
        <v>167</v>
      </c>
      <c r="G2424" s="1">
        <v>0.5</v>
      </c>
      <c r="H2424" s="1">
        <v>0.1</v>
      </c>
      <c r="I2424" t="s">
        <v>348</v>
      </c>
      <c r="J2424" t="s">
        <v>224</v>
      </c>
      <c r="K2424">
        <f>_xlfn.XLOOKUP(J2424,[1]go_moves!$B:$B,[1]go_moves!$A:$A)</f>
        <v>110</v>
      </c>
    </row>
    <row r="2425" spans="1:11" x14ac:dyDescent="0.25">
      <c r="A2425" s="4" t="str">
        <f t="shared" ref="A2425:A2428" si="445">A2424</f>
        <v>Cranidos0408</v>
      </c>
      <c r="I2425" t="s">
        <v>149</v>
      </c>
      <c r="J2425" t="s">
        <v>133</v>
      </c>
      <c r="K2425">
        <f>_xlfn.XLOOKUP(J2425,[1]go_moves!$B:$B,[1]go_moves!$A:$A)</f>
        <v>137</v>
      </c>
    </row>
    <row r="2426" spans="1:11" x14ac:dyDescent="0.25">
      <c r="A2426" s="4" t="str">
        <f t="shared" si="445"/>
        <v>Cranidos0408</v>
      </c>
      <c r="J2426" t="s">
        <v>135</v>
      </c>
      <c r="K2426">
        <f>_xlfn.XLOOKUP(J2426,[1]go_moves!$B:$B,[1]go_moves!$A:$A)</f>
        <v>111</v>
      </c>
    </row>
    <row r="2427" spans="1:11" x14ac:dyDescent="0.25">
      <c r="A2427" s="4" t="str">
        <f t="shared" si="445"/>
        <v>Cranidos0408</v>
      </c>
      <c r="J2427" t="s">
        <v>7</v>
      </c>
      <c r="K2427" t="e">
        <f>_xlfn.XLOOKUP(J2427,[1]go_moves!$B:$B,[1]go_moves!$A:$A)</f>
        <v>#N/A</v>
      </c>
    </row>
    <row r="2428" spans="1:11" x14ac:dyDescent="0.25">
      <c r="A2428" s="4" t="str">
        <f t="shared" si="445"/>
        <v>Cranidos0408</v>
      </c>
      <c r="J2428" t="s">
        <v>8</v>
      </c>
      <c r="K2428" t="e">
        <f>_xlfn.XLOOKUP(J2428,[1]go_moves!$B:$B,[1]go_moves!$A:$A)</f>
        <v>#N/A</v>
      </c>
    </row>
    <row r="2429" spans="1:11" x14ac:dyDescent="0.25">
      <c r="A2429" s="4" t="s">
        <v>914</v>
      </c>
      <c r="C2429" t="s">
        <v>193</v>
      </c>
      <c r="D2429">
        <v>295</v>
      </c>
      <c r="E2429">
        <v>109</v>
      </c>
      <c r="F2429">
        <v>219</v>
      </c>
      <c r="G2429" s="1">
        <v>0.2</v>
      </c>
      <c r="H2429" s="1">
        <v>0.06</v>
      </c>
      <c r="I2429" t="s">
        <v>356</v>
      </c>
      <c r="J2429" t="s">
        <v>22</v>
      </c>
      <c r="K2429">
        <f>_xlfn.XLOOKUP(J2429,[1]go_moves!$B:$B,[1]go_moves!$A:$A)</f>
        <v>82</v>
      </c>
    </row>
    <row r="2430" spans="1:11" x14ac:dyDescent="0.25">
      <c r="A2430" s="4" t="str">
        <f t="shared" ref="A2430:A2433" si="446">A2429</f>
        <v>Rampardos0409</v>
      </c>
      <c r="I2430" t="s">
        <v>149</v>
      </c>
      <c r="J2430" t="s">
        <v>280</v>
      </c>
      <c r="K2430">
        <f>_xlfn.XLOOKUP(J2430,[1]go_moves!$B:$B,[1]go_moves!$A:$A)</f>
        <v>190</v>
      </c>
    </row>
    <row r="2431" spans="1:11" x14ac:dyDescent="0.25">
      <c r="A2431" s="4" t="str">
        <f t="shared" si="446"/>
        <v>Rampardos0409</v>
      </c>
      <c r="J2431" t="s">
        <v>123</v>
      </c>
      <c r="K2431">
        <f>_xlfn.XLOOKUP(J2431,[1]go_moves!$B:$B,[1]go_moves!$A:$A)</f>
        <v>112</v>
      </c>
    </row>
    <row r="2432" spans="1:11" x14ac:dyDescent="0.25">
      <c r="A2432" s="4" t="str">
        <f t="shared" si="446"/>
        <v>Rampardos0409</v>
      </c>
      <c r="J2432" t="s">
        <v>7</v>
      </c>
      <c r="K2432" t="e">
        <f>_xlfn.XLOOKUP(J2432,[1]go_moves!$B:$B,[1]go_moves!$A:$A)</f>
        <v>#N/A</v>
      </c>
    </row>
    <row r="2433" spans="1:11" x14ac:dyDescent="0.25">
      <c r="A2433" s="4" t="str">
        <f t="shared" si="446"/>
        <v>Rampardos0409</v>
      </c>
      <c r="J2433" t="s">
        <v>8</v>
      </c>
      <c r="K2433" t="e">
        <f>_xlfn.XLOOKUP(J2433,[1]go_moves!$B:$B,[1]go_moves!$A:$A)</f>
        <v>#N/A</v>
      </c>
    </row>
    <row r="2434" spans="1:11" x14ac:dyDescent="0.25">
      <c r="A2434" s="4" t="s">
        <v>915</v>
      </c>
      <c r="C2434" t="s">
        <v>193</v>
      </c>
      <c r="D2434">
        <v>76</v>
      </c>
      <c r="E2434">
        <v>195</v>
      </c>
      <c r="F2434">
        <v>102</v>
      </c>
      <c r="G2434" s="1">
        <v>0.5</v>
      </c>
      <c r="H2434" s="1">
        <v>0.1</v>
      </c>
      <c r="I2434" t="s">
        <v>144</v>
      </c>
      <c r="J2434" t="s">
        <v>224</v>
      </c>
      <c r="K2434">
        <f>_xlfn.XLOOKUP(J2434,[1]go_moves!$B:$B,[1]go_moves!$A:$A)</f>
        <v>110</v>
      </c>
    </row>
    <row r="2435" spans="1:11" x14ac:dyDescent="0.25">
      <c r="A2435" s="4" t="str">
        <f t="shared" ref="A2435:A2438" si="447">A2434</f>
        <v>Shieldon0410</v>
      </c>
      <c r="C2435" t="s">
        <v>127</v>
      </c>
      <c r="I2435" t="s">
        <v>2</v>
      </c>
      <c r="J2435" t="s">
        <v>214</v>
      </c>
      <c r="K2435">
        <f>_xlfn.XLOOKUP(J2435,[1]go_moves!$B:$B,[1]go_moves!$A:$A)</f>
        <v>184</v>
      </c>
    </row>
    <row r="2436" spans="1:11" x14ac:dyDescent="0.25">
      <c r="A2436" s="4" t="str">
        <f t="shared" si="447"/>
        <v>Shieldon0410</v>
      </c>
      <c r="J2436" t="s">
        <v>135</v>
      </c>
      <c r="K2436">
        <f>_xlfn.XLOOKUP(J2436,[1]go_moves!$B:$B,[1]go_moves!$A:$A)</f>
        <v>111</v>
      </c>
    </row>
    <row r="2437" spans="1:11" x14ac:dyDescent="0.25">
      <c r="A2437" s="4" t="str">
        <f t="shared" si="447"/>
        <v>Shieldon0410</v>
      </c>
      <c r="J2437" t="s">
        <v>7</v>
      </c>
      <c r="K2437" t="e">
        <f>_xlfn.XLOOKUP(J2437,[1]go_moves!$B:$B,[1]go_moves!$A:$A)</f>
        <v>#N/A</v>
      </c>
    </row>
    <row r="2438" spans="1:11" x14ac:dyDescent="0.25">
      <c r="A2438" s="4" t="str">
        <f t="shared" si="447"/>
        <v>Shieldon0410</v>
      </c>
      <c r="J2438" t="s">
        <v>8</v>
      </c>
      <c r="K2438" t="e">
        <f>_xlfn.XLOOKUP(J2438,[1]go_moves!$B:$B,[1]go_moves!$A:$A)</f>
        <v>#N/A</v>
      </c>
    </row>
    <row r="2439" spans="1:11" x14ac:dyDescent="0.25">
      <c r="A2439" s="4" t="s">
        <v>916</v>
      </c>
      <c r="C2439" t="s">
        <v>193</v>
      </c>
      <c r="D2439">
        <v>94</v>
      </c>
      <c r="E2439">
        <v>286</v>
      </c>
      <c r="F2439">
        <v>155</v>
      </c>
      <c r="G2439" s="1">
        <v>0.2</v>
      </c>
      <c r="H2439" s="1">
        <v>0.06</v>
      </c>
      <c r="I2439" t="s">
        <v>144</v>
      </c>
      <c r="J2439" t="s">
        <v>22</v>
      </c>
      <c r="K2439">
        <f>_xlfn.XLOOKUP(J2439,[1]go_moves!$B:$B,[1]go_moves!$A:$A)</f>
        <v>82</v>
      </c>
    </row>
    <row r="2440" spans="1:11" x14ac:dyDescent="0.25">
      <c r="A2440" s="4" t="str">
        <f t="shared" ref="A2440:A2443" si="448">A2439</f>
        <v>Bastiodon0411</v>
      </c>
      <c r="C2440" t="s">
        <v>127</v>
      </c>
      <c r="I2440" t="s">
        <v>356</v>
      </c>
      <c r="J2440" t="s">
        <v>49</v>
      </c>
      <c r="K2440">
        <f>_xlfn.XLOOKUP(J2440,[1]go_moves!$B:$B,[1]go_moves!$A:$A)</f>
        <v>91</v>
      </c>
    </row>
    <row r="2441" spans="1:11" x14ac:dyDescent="0.25">
      <c r="A2441" s="4" t="str">
        <f t="shared" si="448"/>
        <v>Bastiodon0411</v>
      </c>
      <c r="J2441" t="s">
        <v>141</v>
      </c>
      <c r="K2441">
        <f>_xlfn.XLOOKUP(J2441,[1]go_moves!$B:$B,[1]go_moves!$A:$A)</f>
        <v>87</v>
      </c>
    </row>
    <row r="2442" spans="1:11" x14ac:dyDescent="0.25">
      <c r="A2442" s="4" t="str">
        <f t="shared" si="448"/>
        <v>Bastiodon0411</v>
      </c>
      <c r="J2442" t="s">
        <v>7</v>
      </c>
      <c r="K2442" t="e">
        <f>_xlfn.XLOOKUP(J2442,[1]go_moves!$B:$B,[1]go_moves!$A:$A)</f>
        <v>#N/A</v>
      </c>
    </row>
    <row r="2443" spans="1:11" x14ac:dyDescent="0.25">
      <c r="A2443" s="4" t="str">
        <f t="shared" si="448"/>
        <v>Bastiodon0411</v>
      </c>
      <c r="J2443" t="s">
        <v>8</v>
      </c>
      <c r="K2443" t="e">
        <f>_xlfn.XLOOKUP(J2443,[1]go_moves!$B:$B,[1]go_moves!$A:$A)</f>
        <v>#N/A</v>
      </c>
    </row>
    <row r="2444" spans="1:11" x14ac:dyDescent="0.25">
      <c r="A2444" s="4" t="s">
        <v>917</v>
      </c>
      <c r="C2444" t="s">
        <v>52</v>
      </c>
      <c r="D2444">
        <v>53</v>
      </c>
      <c r="E2444">
        <v>83</v>
      </c>
      <c r="F2444">
        <v>120</v>
      </c>
      <c r="G2444" s="1">
        <v>0.5</v>
      </c>
      <c r="H2444" s="1">
        <v>0.2</v>
      </c>
      <c r="I2444" t="s">
        <v>53</v>
      </c>
      <c r="J2444" t="s">
        <v>54</v>
      </c>
      <c r="K2444">
        <f>_xlfn.XLOOKUP(J2444,[1]go_moves!$B:$B,[1]go_moves!$A:$A)</f>
        <v>165</v>
      </c>
    </row>
    <row r="2445" spans="1:11" x14ac:dyDescent="0.25">
      <c r="A2445" s="4" t="str">
        <f>A2444</f>
        <v>Burmy (Plant Cloak)0412</v>
      </c>
      <c r="I2445" t="s">
        <v>2</v>
      </c>
      <c r="K2445" t="e">
        <f>_xlfn.XLOOKUP(J2445,[1]go_moves!$B:$B,[1]go_moves!$A:$A)</f>
        <v>#N/A</v>
      </c>
    </row>
    <row r="2446" spans="1:11" x14ac:dyDescent="0.25">
      <c r="A2446" s="4" t="s">
        <v>918</v>
      </c>
      <c r="C2446" t="s">
        <v>52</v>
      </c>
      <c r="D2446">
        <v>53</v>
      </c>
      <c r="E2446">
        <v>83</v>
      </c>
      <c r="F2446">
        <v>120</v>
      </c>
      <c r="G2446" s="1">
        <v>0.5</v>
      </c>
      <c r="H2446" s="1">
        <v>0</v>
      </c>
      <c r="I2446" t="s">
        <v>53</v>
      </c>
      <c r="J2446" t="s">
        <v>54</v>
      </c>
      <c r="K2446">
        <f>_xlfn.XLOOKUP(J2446,[1]go_moves!$B:$B,[1]go_moves!$A:$A)</f>
        <v>165</v>
      </c>
    </row>
    <row r="2447" spans="1:11" x14ac:dyDescent="0.25">
      <c r="A2447" s="4" t="str">
        <f>A2446</f>
        <v>Burmy (Sandy Cloak)0412</v>
      </c>
      <c r="I2447" t="s">
        <v>2</v>
      </c>
      <c r="K2447" t="e">
        <f>_xlfn.XLOOKUP(J2447,[1]go_moves!$B:$B,[1]go_moves!$A:$A)</f>
        <v>#N/A</v>
      </c>
    </row>
    <row r="2448" spans="1:11" x14ac:dyDescent="0.25">
      <c r="A2448" s="4" t="s">
        <v>919</v>
      </c>
      <c r="C2448" t="s">
        <v>52</v>
      </c>
      <c r="D2448">
        <v>53</v>
      </c>
      <c r="E2448">
        <v>83</v>
      </c>
      <c r="F2448">
        <v>120</v>
      </c>
      <c r="G2448" s="1">
        <v>0.5</v>
      </c>
      <c r="H2448" s="1">
        <v>0</v>
      </c>
      <c r="I2448" t="s">
        <v>53</v>
      </c>
      <c r="J2448" t="s">
        <v>54</v>
      </c>
      <c r="K2448">
        <f>_xlfn.XLOOKUP(J2448,[1]go_moves!$B:$B,[1]go_moves!$A:$A)</f>
        <v>165</v>
      </c>
    </row>
    <row r="2449" spans="1:11" x14ac:dyDescent="0.25">
      <c r="A2449" s="4" t="str">
        <f>A2448</f>
        <v>Burmy (Trash Cloak)0412</v>
      </c>
      <c r="I2449" t="s">
        <v>2</v>
      </c>
      <c r="K2449" t="e">
        <f>_xlfn.XLOOKUP(J2449,[1]go_moves!$B:$B,[1]go_moves!$A:$A)</f>
        <v>#N/A</v>
      </c>
    </row>
    <row r="2450" spans="1:11" x14ac:dyDescent="0.25">
      <c r="A2450" s="4" t="s">
        <v>920</v>
      </c>
      <c r="C2450" t="s">
        <v>52</v>
      </c>
      <c r="D2450">
        <v>141</v>
      </c>
      <c r="E2450">
        <v>180</v>
      </c>
      <c r="F2450">
        <v>155</v>
      </c>
      <c r="G2450" s="1">
        <v>0.15</v>
      </c>
      <c r="H2450" s="1">
        <v>7.0000000000000007E-2</v>
      </c>
      <c r="I2450" t="s">
        <v>53</v>
      </c>
      <c r="J2450" t="s">
        <v>58</v>
      </c>
      <c r="K2450">
        <f>_xlfn.XLOOKUP(J2450,[1]go_moves!$B:$B,[1]go_moves!$A:$A)</f>
        <v>100</v>
      </c>
    </row>
    <row r="2451" spans="1:11" x14ac:dyDescent="0.25">
      <c r="A2451" s="4" t="str">
        <f t="shared" ref="A2451:A2452" si="449">A2450</f>
        <v>Wormadam (Plant Cloak)0413</v>
      </c>
      <c r="C2451" t="s">
        <v>0</v>
      </c>
      <c r="I2451" t="s">
        <v>55</v>
      </c>
      <c r="J2451" t="s">
        <v>265</v>
      </c>
      <c r="K2451">
        <f>_xlfn.XLOOKUP(J2451,[1]go_moves!$B:$B,[1]go_moves!$A:$A)</f>
        <v>187</v>
      </c>
    </row>
    <row r="2452" spans="1:11" x14ac:dyDescent="0.25">
      <c r="A2452" s="4" t="str">
        <f t="shared" si="449"/>
        <v>Wormadam (Plant Cloak)0413</v>
      </c>
      <c r="J2452" t="s">
        <v>169</v>
      </c>
      <c r="K2452">
        <f>_xlfn.XLOOKUP(J2452,[1]go_moves!$B:$B,[1]go_moves!$A:$A)</f>
        <v>85</v>
      </c>
    </row>
    <row r="2453" spans="1:11" x14ac:dyDescent="0.25">
      <c r="A2453" s="4" t="s">
        <v>921</v>
      </c>
      <c r="C2453" t="s">
        <v>52</v>
      </c>
      <c r="D2453">
        <v>141</v>
      </c>
      <c r="E2453">
        <v>180</v>
      </c>
      <c r="F2453">
        <v>155</v>
      </c>
      <c r="G2453" s="1">
        <v>0.15</v>
      </c>
      <c r="H2453" s="1">
        <v>7.0000000000000007E-2</v>
      </c>
      <c r="I2453" t="s">
        <v>53</v>
      </c>
      <c r="J2453" t="s">
        <v>58</v>
      </c>
      <c r="K2453">
        <f>_xlfn.XLOOKUP(J2453,[1]go_moves!$B:$B,[1]go_moves!$A:$A)</f>
        <v>100</v>
      </c>
    </row>
    <row r="2454" spans="1:11" x14ac:dyDescent="0.25">
      <c r="A2454" s="4" t="str">
        <f t="shared" ref="A2454:A2455" si="450">A2453</f>
        <v>Wormadam (Sandy Cloak)0413</v>
      </c>
      <c r="C2454" t="s">
        <v>121</v>
      </c>
      <c r="I2454" t="s">
        <v>55</v>
      </c>
      <c r="J2454" t="s">
        <v>133</v>
      </c>
      <c r="K2454">
        <f>_xlfn.XLOOKUP(J2454,[1]go_moves!$B:$B,[1]go_moves!$A:$A)</f>
        <v>137</v>
      </c>
    </row>
    <row r="2455" spans="1:11" x14ac:dyDescent="0.25">
      <c r="A2455" s="4" t="str">
        <f t="shared" si="450"/>
        <v>Wormadam (Sandy Cloak)0413</v>
      </c>
      <c r="J2455" t="s">
        <v>169</v>
      </c>
      <c r="K2455">
        <f>_xlfn.XLOOKUP(J2455,[1]go_moves!$B:$B,[1]go_moves!$A:$A)</f>
        <v>85</v>
      </c>
    </row>
    <row r="2456" spans="1:11" x14ac:dyDescent="0.25">
      <c r="A2456" s="4" t="s">
        <v>922</v>
      </c>
      <c r="C2456" t="s">
        <v>52</v>
      </c>
      <c r="D2456">
        <v>127</v>
      </c>
      <c r="E2456">
        <v>175</v>
      </c>
      <c r="F2456">
        <v>155</v>
      </c>
      <c r="G2456" s="1">
        <v>0.15</v>
      </c>
      <c r="H2456" s="1">
        <v>7.0000000000000007E-2</v>
      </c>
      <c r="I2456" t="s">
        <v>53</v>
      </c>
      <c r="J2456" t="s">
        <v>58</v>
      </c>
      <c r="K2456">
        <f>_xlfn.XLOOKUP(J2456,[1]go_moves!$B:$B,[1]go_moves!$A:$A)</f>
        <v>100</v>
      </c>
    </row>
    <row r="2457" spans="1:11" x14ac:dyDescent="0.25">
      <c r="A2457" s="4" t="str">
        <f t="shared" ref="A2457:A2458" si="451">A2456</f>
        <v>Wormadam (Trash Cloak)0413</v>
      </c>
      <c r="C2457" t="s">
        <v>127</v>
      </c>
      <c r="I2457" t="s">
        <v>55</v>
      </c>
      <c r="J2457" t="s">
        <v>174</v>
      </c>
      <c r="K2457">
        <f>_xlfn.XLOOKUP(J2457,[1]go_moves!$B:$B,[1]go_moves!$A:$A)</f>
        <v>119</v>
      </c>
    </row>
    <row r="2458" spans="1:11" x14ac:dyDescent="0.25">
      <c r="A2458" s="4" t="str">
        <f t="shared" si="451"/>
        <v>Wormadam (Trash Cloak)0413</v>
      </c>
      <c r="J2458" t="s">
        <v>169</v>
      </c>
      <c r="K2458">
        <f>_xlfn.XLOOKUP(J2458,[1]go_moves!$B:$B,[1]go_moves!$A:$A)</f>
        <v>85</v>
      </c>
    </row>
    <row r="2459" spans="1:11" x14ac:dyDescent="0.25">
      <c r="A2459" s="4" t="s">
        <v>923</v>
      </c>
      <c r="C2459" t="s">
        <v>52</v>
      </c>
      <c r="D2459">
        <v>185</v>
      </c>
      <c r="E2459">
        <v>98</v>
      </c>
      <c r="F2459">
        <v>172</v>
      </c>
      <c r="G2459" s="1">
        <v>0.15</v>
      </c>
      <c r="H2459" s="1">
        <v>7.0000000000000007E-2</v>
      </c>
      <c r="I2459" t="s">
        <v>29</v>
      </c>
      <c r="J2459" t="s">
        <v>64</v>
      </c>
      <c r="K2459">
        <f>_xlfn.XLOOKUP(J2459,[1]go_moves!$B:$B,[1]go_moves!$A:$A)</f>
        <v>96</v>
      </c>
    </row>
    <row r="2460" spans="1:11" x14ac:dyDescent="0.25">
      <c r="A2460" s="4" t="str">
        <f t="shared" ref="A2460:A2461" si="452">A2459</f>
        <v>Mothim0414</v>
      </c>
      <c r="C2460" t="s">
        <v>28</v>
      </c>
      <c r="I2460" t="s">
        <v>53</v>
      </c>
      <c r="J2460" t="s">
        <v>58</v>
      </c>
      <c r="K2460">
        <f>_xlfn.XLOOKUP(J2460,[1]go_moves!$B:$B,[1]go_moves!$A:$A)</f>
        <v>100</v>
      </c>
    </row>
    <row r="2461" spans="1:11" x14ac:dyDescent="0.25">
      <c r="A2461" s="4" t="str">
        <f t="shared" si="452"/>
        <v>Mothim0414</v>
      </c>
      <c r="J2461" t="s">
        <v>169</v>
      </c>
      <c r="K2461">
        <f>_xlfn.XLOOKUP(J2461,[1]go_moves!$B:$B,[1]go_moves!$A:$A)</f>
        <v>85</v>
      </c>
    </row>
    <row r="2462" spans="1:11" x14ac:dyDescent="0.25">
      <c r="A2462" s="4" t="s">
        <v>924</v>
      </c>
      <c r="C2462" t="s">
        <v>52</v>
      </c>
      <c r="D2462">
        <v>59</v>
      </c>
      <c r="E2462">
        <v>83</v>
      </c>
      <c r="F2462">
        <v>102</v>
      </c>
      <c r="G2462" s="1">
        <v>0.15</v>
      </c>
      <c r="H2462" s="1">
        <v>7.0000000000000007E-2</v>
      </c>
      <c r="I2462" t="s">
        <v>53</v>
      </c>
      <c r="J2462" t="s">
        <v>58</v>
      </c>
      <c r="K2462">
        <f>_xlfn.XLOOKUP(J2462,[1]go_moves!$B:$B,[1]go_moves!$A:$A)</f>
        <v>100</v>
      </c>
    </row>
    <row r="2463" spans="1:11" x14ac:dyDescent="0.25">
      <c r="A2463" s="4" t="str">
        <f>A2462</f>
        <v>Combee0415</v>
      </c>
      <c r="C2463" t="s">
        <v>28</v>
      </c>
      <c r="K2463" t="e">
        <f>_xlfn.XLOOKUP(J2463,[1]go_moves!$B:$B,[1]go_moves!$A:$A)</f>
        <v>#N/A</v>
      </c>
    </row>
    <row r="2464" spans="1:11" x14ac:dyDescent="0.25">
      <c r="A2464" s="4" t="s">
        <v>925</v>
      </c>
      <c r="C2464" t="s">
        <v>52</v>
      </c>
      <c r="D2464">
        <v>149</v>
      </c>
      <c r="E2464">
        <v>190</v>
      </c>
      <c r="F2464">
        <v>172</v>
      </c>
      <c r="G2464" s="1">
        <v>0.15</v>
      </c>
      <c r="H2464" s="1">
        <v>7.0000000000000007E-2</v>
      </c>
      <c r="I2464" t="s">
        <v>29</v>
      </c>
      <c r="J2464" t="s">
        <v>58</v>
      </c>
      <c r="K2464">
        <f>_xlfn.XLOOKUP(J2464,[1]go_moves!$B:$B,[1]go_moves!$A:$A)</f>
        <v>100</v>
      </c>
    </row>
    <row r="2465" spans="1:11" x14ac:dyDescent="0.25">
      <c r="A2465" s="4" t="str">
        <f t="shared" ref="A2465:A2468" si="453">A2464</f>
        <v>Vespiquen0416</v>
      </c>
      <c r="C2465" t="s">
        <v>28</v>
      </c>
      <c r="I2465" t="s">
        <v>53</v>
      </c>
      <c r="J2465" t="s">
        <v>65</v>
      </c>
      <c r="K2465">
        <f>_xlfn.XLOOKUP(J2465,[1]go_moves!$B:$B,[1]go_moves!$A:$A)</f>
        <v>217</v>
      </c>
    </row>
    <row r="2466" spans="1:11" x14ac:dyDescent="0.25">
      <c r="A2466" s="4" t="str">
        <f t="shared" si="453"/>
        <v>Vespiquen0416</v>
      </c>
      <c r="I2466" t="s">
        <v>168</v>
      </c>
      <c r="J2466" t="s">
        <v>178</v>
      </c>
      <c r="K2466">
        <f>_xlfn.XLOOKUP(J2466,[1]go_moves!$B:$B,[1]go_moves!$A:$A)</f>
        <v>113</v>
      </c>
    </row>
    <row r="2467" spans="1:11" x14ac:dyDescent="0.25">
      <c r="A2467" s="4" t="str">
        <f t="shared" si="453"/>
        <v>Vespiquen0416</v>
      </c>
      <c r="I2467" t="s">
        <v>61</v>
      </c>
      <c r="J2467" t="s">
        <v>60</v>
      </c>
      <c r="K2467">
        <f>_xlfn.XLOOKUP(J2467,[1]go_moves!$B:$B,[1]go_moves!$A:$A)</f>
        <v>139</v>
      </c>
    </row>
    <row r="2468" spans="1:11" x14ac:dyDescent="0.25">
      <c r="A2468" s="4" t="str">
        <f t="shared" si="453"/>
        <v>Vespiquen0416</v>
      </c>
      <c r="J2468" t="s">
        <v>66</v>
      </c>
      <c r="K2468">
        <f>_xlfn.XLOOKUP(J2468,[1]go_moves!$B:$B,[1]go_moves!$A:$A)</f>
        <v>140</v>
      </c>
    </row>
    <row r="2469" spans="1:11" x14ac:dyDescent="0.25">
      <c r="A2469" s="4" t="s">
        <v>926</v>
      </c>
      <c r="C2469" t="s">
        <v>100</v>
      </c>
      <c r="D2469">
        <v>94</v>
      </c>
      <c r="E2469">
        <v>172</v>
      </c>
      <c r="F2469">
        <v>155</v>
      </c>
      <c r="G2469" s="1">
        <v>0.3</v>
      </c>
      <c r="H2469" s="1">
        <v>0.09</v>
      </c>
      <c r="I2469" t="s">
        <v>116</v>
      </c>
      <c r="J2469" t="s">
        <v>286</v>
      </c>
      <c r="K2469">
        <f>_xlfn.XLOOKUP(J2469,[1]go_moves!$B:$B,[1]go_moves!$A:$A)</f>
        <v>122</v>
      </c>
    </row>
    <row r="2470" spans="1:11" x14ac:dyDescent="0.25">
      <c r="A2470" s="4" t="str">
        <f t="shared" ref="A2470:A2471" si="454">A2469</f>
        <v>Pachirisu0417</v>
      </c>
      <c r="I2470" t="s">
        <v>117</v>
      </c>
      <c r="J2470" t="s">
        <v>111</v>
      </c>
      <c r="K2470">
        <f>_xlfn.XLOOKUP(J2470,[1]go_moves!$B:$B,[1]go_moves!$A:$A)</f>
        <v>121</v>
      </c>
    </row>
    <row r="2471" spans="1:11" x14ac:dyDescent="0.25">
      <c r="A2471" s="4" t="str">
        <f t="shared" si="454"/>
        <v>Pachirisu0417</v>
      </c>
      <c r="J2471" t="s">
        <v>104</v>
      </c>
      <c r="K2471">
        <f>_xlfn.XLOOKUP(J2471,[1]go_moves!$B:$B,[1]go_moves!$A:$A)</f>
        <v>123</v>
      </c>
    </row>
    <row r="2472" spans="1:11" x14ac:dyDescent="0.25">
      <c r="A2472" s="4" t="s">
        <v>927</v>
      </c>
      <c r="C2472" t="s">
        <v>40</v>
      </c>
      <c r="D2472">
        <v>132</v>
      </c>
      <c r="E2472">
        <v>67</v>
      </c>
      <c r="F2472">
        <v>146</v>
      </c>
      <c r="G2472" s="1">
        <v>0.5</v>
      </c>
      <c r="H2472" s="1">
        <v>0.1</v>
      </c>
      <c r="I2472" t="s">
        <v>69</v>
      </c>
      <c r="J2472" t="s">
        <v>42</v>
      </c>
      <c r="K2472">
        <f>_xlfn.XLOOKUP(J2472,[1]go_moves!$B:$B,[1]go_moves!$A:$A)</f>
        <v>106</v>
      </c>
    </row>
    <row r="2473" spans="1:11" x14ac:dyDescent="0.25">
      <c r="A2473" s="4" t="str">
        <f t="shared" ref="A2473:A2474" si="455">A2472</f>
        <v>Buizel0418</v>
      </c>
      <c r="I2473" t="s">
        <v>46</v>
      </c>
      <c r="J2473" t="s">
        <v>164</v>
      </c>
      <c r="K2473">
        <f>_xlfn.XLOOKUP(J2473,[1]go_moves!$B:$B,[1]go_moves!$A:$A)</f>
        <v>159</v>
      </c>
    </row>
    <row r="2474" spans="1:11" x14ac:dyDescent="0.25">
      <c r="A2474" s="4" t="str">
        <f t="shared" si="455"/>
        <v>Buizel0418</v>
      </c>
      <c r="J2474" t="s">
        <v>44</v>
      </c>
      <c r="K2474">
        <f>_xlfn.XLOOKUP(J2474,[1]go_moves!$B:$B,[1]go_moves!$A:$A)</f>
        <v>145</v>
      </c>
    </row>
    <row r="2475" spans="1:11" x14ac:dyDescent="0.25">
      <c r="A2475" s="4" t="s">
        <v>928</v>
      </c>
      <c r="C2475" t="s">
        <v>40</v>
      </c>
      <c r="D2475">
        <v>221</v>
      </c>
      <c r="E2475">
        <v>114</v>
      </c>
      <c r="F2475">
        <v>198</v>
      </c>
      <c r="G2475" s="1">
        <v>0.2</v>
      </c>
      <c r="H2475" s="1">
        <v>0.06</v>
      </c>
      <c r="I2475" t="s">
        <v>46</v>
      </c>
      <c r="J2475" t="s">
        <v>42</v>
      </c>
      <c r="K2475">
        <f>_xlfn.XLOOKUP(J2475,[1]go_moves!$B:$B,[1]go_moves!$A:$A)</f>
        <v>106</v>
      </c>
    </row>
    <row r="2476" spans="1:11" x14ac:dyDescent="0.25">
      <c r="A2476" s="4" t="str">
        <f t="shared" ref="A2476:A2478" si="456">A2475</f>
        <v>Floatzel0419</v>
      </c>
      <c r="I2476" t="s">
        <v>282</v>
      </c>
      <c r="J2476" t="s">
        <v>47</v>
      </c>
      <c r="K2476">
        <f>_xlfn.XLOOKUP(J2476,[1]go_moves!$B:$B,[1]go_moves!$A:$A)</f>
        <v>147</v>
      </c>
    </row>
    <row r="2477" spans="1:11" x14ac:dyDescent="0.25">
      <c r="A2477" s="4" t="str">
        <f t="shared" si="456"/>
        <v>Floatzel0419</v>
      </c>
      <c r="J2477" t="s">
        <v>182</v>
      </c>
      <c r="K2477">
        <f>_xlfn.XLOOKUP(J2477,[1]go_moves!$B:$B,[1]go_moves!$A:$A)</f>
        <v>265</v>
      </c>
    </row>
    <row r="2478" spans="1:11" x14ac:dyDescent="0.25">
      <c r="A2478" s="4" t="str">
        <f t="shared" si="456"/>
        <v>Floatzel0419</v>
      </c>
      <c r="J2478" t="s">
        <v>164</v>
      </c>
      <c r="K2478">
        <f>_xlfn.XLOOKUP(J2478,[1]go_moves!$B:$B,[1]go_moves!$A:$A)</f>
        <v>159</v>
      </c>
    </row>
    <row r="2479" spans="1:11" x14ac:dyDescent="0.25">
      <c r="A2479" s="4" t="s">
        <v>929</v>
      </c>
      <c r="C2479" t="s">
        <v>0</v>
      </c>
      <c r="D2479">
        <v>108</v>
      </c>
      <c r="E2479">
        <v>92</v>
      </c>
      <c r="F2479">
        <v>128</v>
      </c>
      <c r="G2479" s="1">
        <v>0.5</v>
      </c>
      <c r="H2479" s="1">
        <v>0.09</v>
      </c>
      <c r="I2479" t="s">
        <v>217</v>
      </c>
      <c r="J2479" t="s">
        <v>155</v>
      </c>
      <c r="K2479">
        <f>_xlfn.XLOOKUP(J2479,[1]go_moves!$B:$B,[1]go_moves!$A:$A)</f>
        <v>129</v>
      </c>
    </row>
    <row r="2480" spans="1:11" x14ac:dyDescent="0.25">
      <c r="A2480" s="4" t="str">
        <f t="shared" ref="A2480:A2481" si="457">A2479</f>
        <v>Cherubi0420</v>
      </c>
      <c r="I2480" t="s">
        <v>2</v>
      </c>
      <c r="J2480" t="s">
        <v>13</v>
      </c>
      <c r="K2480">
        <f>_xlfn.XLOOKUP(J2480,[1]go_moves!$B:$B,[1]go_moves!$A:$A)</f>
        <v>98</v>
      </c>
    </row>
    <row r="2481" spans="1:11" x14ac:dyDescent="0.25">
      <c r="A2481" s="4" t="str">
        <f t="shared" si="457"/>
        <v>Cherubi0420</v>
      </c>
      <c r="J2481" t="s">
        <v>5</v>
      </c>
      <c r="K2481">
        <f>_xlfn.XLOOKUP(J2481,[1]go_moves!$B:$B,[1]go_moves!$A:$A)</f>
        <v>108</v>
      </c>
    </row>
    <row r="2482" spans="1:11" x14ac:dyDescent="0.25">
      <c r="A2482" s="4" t="s">
        <v>930</v>
      </c>
      <c r="C2482" t="s">
        <v>0</v>
      </c>
      <c r="D2482">
        <v>170</v>
      </c>
      <c r="E2482">
        <v>153</v>
      </c>
      <c r="F2482">
        <v>172</v>
      </c>
      <c r="G2482" s="1">
        <v>0.1</v>
      </c>
      <c r="H2482" s="1">
        <v>7.0000000000000007E-2</v>
      </c>
      <c r="I2482" t="s">
        <v>217</v>
      </c>
      <c r="J2482" t="s">
        <v>155</v>
      </c>
      <c r="K2482">
        <f>_xlfn.XLOOKUP(J2482,[1]go_moves!$B:$B,[1]go_moves!$A:$A)</f>
        <v>129</v>
      </c>
    </row>
    <row r="2483" spans="1:11" x14ac:dyDescent="0.25">
      <c r="A2483" s="4" t="str">
        <f t="shared" ref="A2483:A2484" si="458">A2482</f>
        <v>Cherrim (Overcast Form)0421</v>
      </c>
      <c r="I2483" t="s">
        <v>10</v>
      </c>
      <c r="J2483" t="s">
        <v>85</v>
      </c>
      <c r="K2483">
        <f>_xlfn.XLOOKUP(J2483,[1]go_moves!$B:$B,[1]go_moves!$A:$A)</f>
        <v>76</v>
      </c>
    </row>
    <row r="2484" spans="1:11" x14ac:dyDescent="0.25">
      <c r="A2484" s="4" t="str">
        <f t="shared" si="458"/>
        <v>Cherrim (Overcast Form)0421</v>
      </c>
      <c r="J2484" t="s">
        <v>11</v>
      </c>
      <c r="K2484">
        <f>_xlfn.XLOOKUP(J2484,[1]go_moves!$B:$B,[1]go_moves!$A:$A)</f>
        <v>153</v>
      </c>
    </row>
    <row r="2485" spans="1:11" x14ac:dyDescent="0.25">
      <c r="A2485" s="4" t="s">
        <v>931</v>
      </c>
      <c r="C2485" t="s">
        <v>0</v>
      </c>
      <c r="D2485">
        <v>170</v>
      </c>
      <c r="E2485">
        <v>153</v>
      </c>
      <c r="F2485">
        <v>172</v>
      </c>
      <c r="G2485" s="1">
        <v>0.1</v>
      </c>
      <c r="H2485" s="1">
        <v>7.0000000000000007E-2</v>
      </c>
      <c r="I2485" t="s">
        <v>217</v>
      </c>
      <c r="J2485" t="s">
        <v>155</v>
      </c>
      <c r="K2485">
        <f>_xlfn.XLOOKUP(J2485,[1]go_moves!$B:$B,[1]go_moves!$A:$A)</f>
        <v>129</v>
      </c>
    </row>
    <row r="2486" spans="1:11" x14ac:dyDescent="0.25">
      <c r="A2486" s="4" t="str">
        <f t="shared" ref="A2486:A2488" si="459">A2485</f>
        <v>Cherrim (Sunshine Form)0421</v>
      </c>
      <c r="I2486" t="s">
        <v>10</v>
      </c>
      <c r="J2486" t="s">
        <v>85</v>
      </c>
      <c r="K2486">
        <f>_xlfn.XLOOKUP(J2486,[1]go_moves!$B:$B,[1]go_moves!$A:$A)</f>
        <v>76</v>
      </c>
    </row>
    <row r="2487" spans="1:11" x14ac:dyDescent="0.25">
      <c r="A2487" s="4" t="str">
        <f t="shared" si="459"/>
        <v>Cherrim (Sunshine Form)0421</v>
      </c>
      <c r="J2487" t="s">
        <v>11</v>
      </c>
      <c r="K2487">
        <f>_xlfn.XLOOKUP(J2487,[1]go_moves!$B:$B,[1]go_moves!$A:$A)</f>
        <v>153</v>
      </c>
    </row>
    <row r="2488" spans="1:11" x14ac:dyDescent="0.25">
      <c r="A2488" s="4" t="str">
        <f t="shared" si="459"/>
        <v>Cherrim (Sunshine Form)0421</v>
      </c>
      <c r="J2488" t="s">
        <v>156</v>
      </c>
      <c r="K2488" t="e">
        <f>_xlfn.XLOOKUP(J2488,[1]go_moves!$B:$B,[1]go_moves!$A:$A)</f>
        <v>#N/A</v>
      </c>
    </row>
    <row r="2489" spans="1:11" x14ac:dyDescent="0.25">
      <c r="A2489" s="4" t="s">
        <v>932</v>
      </c>
      <c r="C2489" t="s">
        <v>40</v>
      </c>
      <c r="D2489">
        <v>103</v>
      </c>
      <c r="E2489">
        <v>105</v>
      </c>
      <c r="F2489">
        <v>183</v>
      </c>
      <c r="G2489" s="1">
        <v>0.5</v>
      </c>
      <c r="H2489" s="1">
        <v>0.1</v>
      </c>
      <c r="I2489" t="s">
        <v>285</v>
      </c>
      <c r="J2489" t="s">
        <v>79</v>
      </c>
      <c r="K2489">
        <f>_xlfn.XLOOKUP(J2489,[1]go_moves!$B:$B,[1]go_moves!$A:$A)</f>
        <v>163</v>
      </c>
    </row>
    <row r="2490" spans="1:11" x14ac:dyDescent="0.25">
      <c r="A2490" s="4" t="str">
        <f t="shared" ref="A2490:A2491" si="460">A2489</f>
        <v>Shellos (East Sea)0422</v>
      </c>
      <c r="I2490" t="s">
        <v>171</v>
      </c>
      <c r="J2490" t="s">
        <v>172</v>
      </c>
      <c r="K2490">
        <f>_xlfn.XLOOKUP(J2490,[1]go_moves!$B:$B,[1]go_moves!$A:$A)</f>
        <v>138</v>
      </c>
    </row>
    <row r="2491" spans="1:11" x14ac:dyDescent="0.25">
      <c r="A2491" s="4" t="str">
        <f t="shared" si="460"/>
        <v>Shellos (East Sea)0422</v>
      </c>
      <c r="J2491" t="s">
        <v>44</v>
      </c>
      <c r="K2491">
        <f>_xlfn.XLOOKUP(J2491,[1]go_moves!$B:$B,[1]go_moves!$A:$A)</f>
        <v>145</v>
      </c>
    </row>
    <row r="2492" spans="1:11" x14ac:dyDescent="0.25">
      <c r="A2492" s="4" t="s">
        <v>933</v>
      </c>
      <c r="C2492" t="s">
        <v>40</v>
      </c>
      <c r="D2492">
        <v>103</v>
      </c>
      <c r="E2492">
        <v>105</v>
      </c>
      <c r="F2492">
        <v>183</v>
      </c>
      <c r="G2492" s="1">
        <v>0.5</v>
      </c>
      <c r="H2492" s="1">
        <v>0</v>
      </c>
      <c r="I2492" t="s">
        <v>285</v>
      </c>
      <c r="J2492" t="s">
        <v>79</v>
      </c>
      <c r="K2492">
        <f>_xlfn.XLOOKUP(J2492,[1]go_moves!$B:$B,[1]go_moves!$A:$A)</f>
        <v>163</v>
      </c>
    </row>
    <row r="2493" spans="1:11" x14ac:dyDescent="0.25">
      <c r="A2493" s="4" t="str">
        <f t="shared" ref="A2493:A2494" si="461">A2492</f>
        <v>Shellos (West Sea)0422</v>
      </c>
      <c r="I2493" t="s">
        <v>171</v>
      </c>
      <c r="J2493" t="s">
        <v>172</v>
      </c>
      <c r="K2493">
        <f>_xlfn.XLOOKUP(J2493,[1]go_moves!$B:$B,[1]go_moves!$A:$A)</f>
        <v>138</v>
      </c>
    </row>
    <row r="2494" spans="1:11" x14ac:dyDescent="0.25">
      <c r="A2494" s="4" t="str">
        <f t="shared" si="461"/>
        <v>Shellos (West Sea)0422</v>
      </c>
      <c r="J2494" t="s">
        <v>44</v>
      </c>
      <c r="K2494">
        <f>_xlfn.XLOOKUP(J2494,[1]go_moves!$B:$B,[1]go_moves!$A:$A)</f>
        <v>145</v>
      </c>
    </row>
    <row r="2495" spans="1:11" x14ac:dyDescent="0.25">
      <c r="A2495" s="4" t="s">
        <v>934</v>
      </c>
      <c r="C2495" t="s">
        <v>40</v>
      </c>
      <c r="D2495">
        <v>169</v>
      </c>
      <c r="E2495">
        <v>143</v>
      </c>
      <c r="F2495">
        <v>244</v>
      </c>
      <c r="G2495" s="1">
        <v>0.2</v>
      </c>
      <c r="H2495" s="1">
        <v>0.06</v>
      </c>
      <c r="I2495" t="s">
        <v>285</v>
      </c>
      <c r="J2495" t="s">
        <v>79</v>
      </c>
      <c r="K2495">
        <f>_xlfn.XLOOKUP(J2495,[1]go_moves!$B:$B,[1]go_moves!$A:$A)</f>
        <v>163</v>
      </c>
    </row>
    <row r="2496" spans="1:11" x14ac:dyDescent="0.25">
      <c r="A2496" s="4" t="str">
        <f t="shared" ref="A2496:A2497" si="462">A2495</f>
        <v>Gastrodon (East Sea)0423</v>
      </c>
      <c r="C2496" t="s">
        <v>121</v>
      </c>
      <c r="I2496" t="s">
        <v>171</v>
      </c>
      <c r="J2496" t="s">
        <v>140</v>
      </c>
      <c r="K2496">
        <f>_xlfn.XLOOKUP(J2496,[1]go_moves!$B:$B,[1]go_moves!$A:$A)</f>
        <v>210</v>
      </c>
    </row>
    <row r="2497" spans="1:11" x14ac:dyDescent="0.25">
      <c r="A2497" s="4" t="str">
        <f t="shared" si="462"/>
        <v>Gastrodon (East Sea)0423</v>
      </c>
      <c r="J2497" t="s">
        <v>44</v>
      </c>
      <c r="K2497">
        <f>_xlfn.XLOOKUP(J2497,[1]go_moves!$B:$B,[1]go_moves!$A:$A)</f>
        <v>145</v>
      </c>
    </row>
    <row r="2498" spans="1:11" x14ac:dyDescent="0.25">
      <c r="A2498" s="4" t="s">
        <v>935</v>
      </c>
      <c r="C2498" t="s">
        <v>40</v>
      </c>
      <c r="D2498">
        <v>169</v>
      </c>
      <c r="E2498">
        <v>143</v>
      </c>
      <c r="F2498">
        <v>244</v>
      </c>
      <c r="G2498" s="1">
        <v>0.2</v>
      </c>
      <c r="H2498" s="1">
        <v>0</v>
      </c>
      <c r="I2498" t="s">
        <v>285</v>
      </c>
      <c r="J2498" t="s">
        <v>79</v>
      </c>
      <c r="K2498">
        <f>_xlfn.XLOOKUP(J2498,[1]go_moves!$B:$B,[1]go_moves!$A:$A)</f>
        <v>163</v>
      </c>
    </row>
    <row r="2499" spans="1:11" x14ac:dyDescent="0.25">
      <c r="A2499" s="4" t="str">
        <f t="shared" ref="A2499:A2500" si="463">A2498</f>
        <v>Gastrodon (West Sea)0423</v>
      </c>
      <c r="C2499" t="s">
        <v>121</v>
      </c>
      <c r="I2499" t="s">
        <v>171</v>
      </c>
      <c r="J2499" t="s">
        <v>140</v>
      </c>
      <c r="K2499">
        <f>_xlfn.XLOOKUP(J2499,[1]go_moves!$B:$B,[1]go_moves!$A:$A)</f>
        <v>210</v>
      </c>
    </row>
    <row r="2500" spans="1:11" x14ac:dyDescent="0.25">
      <c r="A2500" s="4" t="str">
        <f t="shared" si="463"/>
        <v>Gastrodon (West Sea)0423</v>
      </c>
      <c r="J2500" t="s">
        <v>44</v>
      </c>
      <c r="K2500">
        <f>_xlfn.XLOOKUP(J2500,[1]go_moves!$B:$B,[1]go_moves!$A:$A)</f>
        <v>145</v>
      </c>
    </row>
    <row r="2501" spans="1:11" x14ac:dyDescent="0.25">
      <c r="A2501" s="4" t="s">
        <v>936</v>
      </c>
      <c r="C2501" t="s">
        <v>68</v>
      </c>
      <c r="D2501">
        <v>205</v>
      </c>
      <c r="E2501">
        <v>143</v>
      </c>
      <c r="F2501">
        <v>181</v>
      </c>
      <c r="G2501" s="1">
        <v>0.2</v>
      </c>
      <c r="H2501" s="1">
        <v>0.06</v>
      </c>
      <c r="I2501" t="s">
        <v>249</v>
      </c>
      <c r="J2501" t="s">
        <v>64</v>
      </c>
      <c r="K2501">
        <f>_xlfn.XLOOKUP(J2501,[1]go_moves!$B:$B,[1]go_moves!$A:$A)</f>
        <v>96</v>
      </c>
    </row>
    <row r="2502" spans="1:11" x14ac:dyDescent="0.25">
      <c r="A2502" s="4" t="str">
        <f t="shared" ref="A2502:A2505" si="464">A2501</f>
        <v>Ambipom0424</v>
      </c>
      <c r="I2502" t="s">
        <v>19</v>
      </c>
      <c r="J2502" t="s">
        <v>85</v>
      </c>
      <c r="K2502">
        <f>_xlfn.XLOOKUP(J2502,[1]go_moves!$B:$B,[1]go_moves!$A:$A)</f>
        <v>76</v>
      </c>
    </row>
    <row r="2503" spans="1:11" x14ac:dyDescent="0.25">
      <c r="A2503" s="4" t="str">
        <f t="shared" si="464"/>
        <v>Ambipom0424</v>
      </c>
      <c r="J2503" t="s">
        <v>186</v>
      </c>
      <c r="K2503">
        <f>_xlfn.XLOOKUP(J2503,[1]go_moves!$B:$B,[1]go_moves!$A:$A)</f>
        <v>105</v>
      </c>
    </row>
    <row r="2504" spans="1:11" x14ac:dyDescent="0.25">
      <c r="A2504" s="4" t="str">
        <f t="shared" si="464"/>
        <v>Ambipom0424</v>
      </c>
      <c r="J2504" t="s">
        <v>7</v>
      </c>
      <c r="K2504" t="e">
        <f>_xlfn.XLOOKUP(J2504,[1]go_moves!$B:$B,[1]go_moves!$A:$A)</f>
        <v>#N/A</v>
      </c>
    </row>
    <row r="2505" spans="1:11" x14ac:dyDescent="0.25">
      <c r="A2505" s="4" t="str">
        <f t="shared" si="464"/>
        <v>Ambipom0424</v>
      </c>
      <c r="J2505" t="s">
        <v>8</v>
      </c>
      <c r="K2505" t="e">
        <f>_xlfn.XLOOKUP(J2505,[1]go_moves!$B:$B,[1]go_moves!$A:$A)</f>
        <v>#N/A</v>
      </c>
    </row>
    <row r="2506" spans="1:11" x14ac:dyDescent="0.25">
      <c r="A2506" s="4" t="s">
        <v>937</v>
      </c>
      <c r="C2506" t="s">
        <v>248</v>
      </c>
      <c r="D2506">
        <v>117</v>
      </c>
      <c r="E2506">
        <v>80</v>
      </c>
      <c r="F2506">
        <v>207</v>
      </c>
      <c r="G2506" s="1">
        <v>0.4</v>
      </c>
      <c r="H2506" s="1">
        <v>0.1</v>
      </c>
      <c r="I2506" t="s">
        <v>249</v>
      </c>
      <c r="J2506" t="s">
        <v>238</v>
      </c>
      <c r="K2506">
        <f>_xlfn.XLOOKUP(J2506,[1]go_moves!$B:$B,[1]go_moves!$A:$A)</f>
        <v>150</v>
      </c>
    </row>
    <row r="2507" spans="1:11" x14ac:dyDescent="0.25">
      <c r="A2507" s="4" t="str">
        <f t="shared" ref="A2507:A2510" si="465">A2506</f>
        <v>Drifloon0425</v>
      </c>
      <c r="C2507" t="s">
        <v>28</v>
      </c>
      <c r="I2507" t="s">
        <v>254</v>
      </c>
      <c r="J2507" t="s">
        <v>320</v>
      </c>
      <c r="K2507">
        <f>_xlfn.XLOOKUP(J2507,[1]go_moves!$B:$B,[1]go_moves!$A:$A)</f>
        <v>116</v>
      </c>
    </row>
    <row r="2508" spans="1:11" x14ac:dyDescent="0.25">
      <c r="A2508" s="4" t="str">
        <f t="shared" si="465"/>
        <v>Drifloon0425</v>
      </c>
      <c r="J2508" t="s">
        <v>84</v>
      </c>
      <c r="K2508">
        <f>_xlfn.XLOOKUP(J2508,[1]go_moves!$B:$B,[1]go_moves!$A:$A)</f>
        <v>117</v>
      </c>
    </row>
    <row r="2509" spans="1:11" x14ac:dyDescent="0.25">
      <c r="A2509" s="4" t="str">
        <f t="shared" si="465"/>
        <v>Drifloon0425</v>
      </c>
      <c r="J2509" t="s">
        <v>7</v>
      </c>
      <c r="K2509" t="e">
        <f>_xlfn.XLOOKUP(J2509,[1]go_moves!$B:$B,[1]go_moves!$A:$A)</f>
        <v>#N/A</v>
      </c>
    </row>
    <row r="2510" spans="1:11" x14ac:dyDescent="0.25">
      <c r="A2510" s="4" t="str">
        <f t="shared" si="465"/>
        <v>Drifloon0425</v>
      </c>
      <c r="J2510" t="s">
        <v>8</v>
      </c>
      <c r="K2510" t="e">
        <f>_xlfn.XLOOKUP(J2510,[1]go_moves!$B:$B,[1]go_moves!$A:$A)</f>
        <v>#N/A</v>
      </c>
    </row>
    <row r="2511" spans="1:11" x14ac:dyDescent="0.25">
      <c r="A2511" s="4" t="s">
        <v>938</v>
      </c>
      <c r="C2511" t="s">
        <v>248</v>
      </c>
      <c r="D2511">
        <v>180</v>
      </c>
      <c r="E2511">
        <v>102</v>
      </c>
      <c r="F2511">
        <v>312</v>
      </c>
      <c r="G2511" s="1">
        <v>0.2</v>
      </c>
      <c r="H2511" s="1">
        <v>7.0000000000000007E-2</v>
      </c>
      <c r="I2511" t="s">
        <v>249</v>
      </c>
      <c r="J2511" t="s">
        <v>238</v>
      </c>
      <c r="K2511">
        <f>_xlfn.XLOOKUP(J2511,[1]go_moves!$B:$B,[1]go_moves!$A:$A)</f>
        <v>150</v>
      </c>
    </row>
    <row r="2512" spans="1:11" x14ac:dyDescent="0.25">
      <c r="A2512" s="4" t="str">
        <f t="shared" ref="A2512:A2516" si="466">A2511</f>
        <v>Drifblim0426</v>
      </c>
      <c r="C2512" t="s">
        <v>28</v>
      </c>
      <c r="I2512" t="s">
        <v>254</v>
      </c>
      <c r="J2512" t="s">
        <v>380</v>
      </c>
      <c r="K2512" t="e">
        <f>_xlfn.XLOOKUP(J2512,[1]go_moves!$B:$B,[1]go_moves!$A:$A)</f>
        <v>#N/A</v>
      </c>
    </row>
    <row r="2513" spans="1:11" x14ac:dyDescent="0.25">
      <c r="A2513" s="4" t="str">
        <f t="shared" si="466"/>
        <v>Drifblim0426</v>
      </c>
      <c r="J2513" t="s">
        <v>320</v>
      </c>
      <c r="K2513">
        <f>_xlfn.XLOOKUP(J2513,[1]go_moves!$B:$B,[1]go_moves!$A:$A)</f>
        <v>116</v>
      </c>
    </row>
    <row r="2514" spans="1:11" x14ac:dyDescent="0.25">
      <c r="A2514" s="4" t="str">
        <f t="shared" si="466"/>
        <v>Drifblim0426</v>
      </c>
      <c r="J2514" t="s">
        <v>84</v>
      </c>
      <c r="K2514">
        <f>_xlfn.XLOOKUP(J2514,[1]go_moves!$B:$B,[1]go_moves!$A:$A)</f>
        <v>117</v>
      </c>
    </row>
    <row r="2515" spans="1:11" x14ac:dyDescent="0.25">
      <c r="A2515" s="4" t="str">
        <f t="shared" si="466"/>
        <v>Drifblim0426</v>
      </c>
      <c r="J2515" t="s">
        <v>7</v>
      </c>
      <c r="K2515" t="e">
        <f>_xlfn.XLOOKUP(J2515,[1]go_moves!$B:$B,[1]go_moves!$A:$A)</f>
        <v>#N/A</v>
      </c>
    </row>
    <row r="2516" spans="1:11" x14ac:dyDescent="0.25">
      <c r="A2516" s="4" t="str">
        <f t="shared" si="466"/>
        <v>Drifblim0426</v>
      </c>
      <c r="J2516" t="s">
        <v>8</v>
      </c>
      <c r="K2516" t="e">
        <f>_xlfn.XLOOKUP(J2516,[1]go_moves!$B:$B,[1]go_moves!$A:$A)</f>
        <v>#N/A</v>
      </c>
    </row>
    <row r="2517" spans="1:11" x14ac:dyDescent="0.25">
      <c r="A2517" s="4" t="s">
        <v>939</v>
      </c>
      <c r="C2517" t="s">
        <v>68</v>
      </c>
      <c r="D2517">
        <v>130</v>
      </c>
      <c r="E2517">
        <v>105</v>
      </c>
      <c r="F2517">
        <v>146</v>
      </c>
      <c r="G2517" s="1">
        <v>0.5</v>
      </c>
      <c r="H2517" s="1">
        <v>0.1</v>
      </c>
      <c r="I2517" t="s">
        <v>148</v>
      </c>
      <c r="J2517" t="s">
        <v>26</v>
      </c>
      <c r="K2517">
        <f>_xlfn.XLOOKUP(J2517,[1]go_moves!$B:$B,[1]go_moves!$A:$A)</f>
        <v>152</v>
      </c>
    </row>
    <row r="2518" spans="1:11" x14ac:dyDescent="0.25">
      <c r="A2518" s="4" t="str">
        <f>A2517</f>
        <v>Buneary0427</v>
      </c>
      <c r="I2518" t="s">
        <v>69</v>
      </c>
      <c r="J2518" t="s">
        <v>164</v>
      </c>
      <c r="K2518">
        <f>_xlfn.XLOOKUP(J2518,[1]go_moves!$B:$B,[1]go_moves!$A:$A)</f>
        <v>159</v>
      </c>
    </row>
    <row r="2519" spans="1:11" x14ac:dyDescent="0.25">
      <c r="A2519" s="4" t="s">
        <v>940</v>
      </c>
      <c r="C2519" t="s">
        <v>68</v>
      </c>
      <c r="D2519">
        <v>156</v>
      </c>
      <c r="E2519">
        <v>194</v>
      </c>
      <c r="F2519">
        <v>163</v>
      </c>
      <c r="G2519" s="1">
        <v>0.2</v>
      </c>
      <c r="H2519" s="1">
        <v>0.06</v>
      </c>
      <c r="I2519" t="s">
        <v>143</v>
      </c>
      <c r="J2519" t="s">
        <v>26</v>
      </c>
      <c r="K2519">
        <f>_xlfn.XLOOKUP(J2519,[1]go_moves!$B:$B,[1]go_moves!$A:$A)</f>
        <v>152</v>
      </c>
    </row>
    <row r="2520" spans="1:11" x14ac:dyDescent="0.25">
      <c r="A2520" s="4" t="str">
        <f t="shared" ref="A2520:A2522" si="467">A2519</f>
        <v>Lopunny0428</v>
      </c>
      <c r="I2520" t="s">
        <v>188</v>
      </c>
      <c r="J2520" t="s">
        <v>207</v>
      </c>
      <c r="K2520">
        <f>_xlfn.XLOOKUP(J2520,[1]go_moves!$B:$B,[1]go_moves!$A:$A)</f>
        <v>172</v>
      </c>
    </row>
    <row r="2521" spans="1:11" x14ac:dyDescent="0.25">
      <c r="A2521" s="4" t="str">
        <f t="shared" si="467"/>
        <v>Lopunny0428</v>
      </c>
      <c r="I2521" t="s">
        <v>148</v>
      </c>
      <c r="J2521" t="s">
        <v>85</v>
      </c>
      <c r="K2521">
        <f>_xlfn.XLOOKUP(J2521,[1]go_moves!$B:$B,[1]go_moves!$A:$A)</f>
        <v>76</v>
      </c>
    </row>
    <row r="2522" spans="1:11" x14ac:dyDescent="0.25">
      <c r="A2522" s="4" t="str">
        <f t="shared" si="467"/>
        <v>Lopunny0428</v>
      </c>
      <c r="J2522" t="s">
        <v>288</v>
      </c>
      <c r="K2522" t="e">
        <f>_xlfn.XLOOKUP(J2522,[1]go_moves!$B:$B,[1]go_moves!$A:$A)</f>
        <v>#N/A</v>
      </c>
    </row>
    <row r="2523" spans="1:11" x14ac:dyDescent="0.25">
      <c r="A2523" s="4" t="s">
        <v>941</v>
      </c>
      <c r="C2523" t="s">
        <v>68</v>
      </c>
      <c r="D2523">
        <v>282</v>
      </c>
      <c r="E2523">
        <v>214</v>
      </c>
      <c r="F2523">
        <v>163</v>
      </c>
      <c r="G2523" s="1">
        <v>0.2</v>
      </c>
      <c r="H2523" s="1">
        <v>0.06</v>
      </c>
      <c r="K2523" t="e">
        <f>_xlfn.XLOOKUP(J2523,[1]go_moves!$B:$B,[1]go_moves!$A:$A)</f>
        <v>#N/A</v>
      </c>
    </row>
    <row r="2524" spans="1:11" x14ac:dyDescent="0.25">
      <c r="A2524" s="4" t="str">
        <f>A2523</f>
        <v>Mega Lopunny0428</v>
      </c>
      <c r="C2524" t="s">
        <v>184</v>
      </c>
      <c r="K2524" t="e">
        <f>_xlfn.XLOOKUP(J2524,[1]go_moves!$B:$B,[1]go_moves!$A:$A)</f>
        <v>#N/A</v>
      </c>
    </row>
    <row r="2525" spans="1:11" x14ac:dyDescent="0.25">
      <c r="A2525" s="4" t="s">
        <v>942</v>
      </c>
      <c r="C2525" t="s">
        <v>248</v>
      </c>
      <c r="D2525">
        <v>211</v>
      </c>
      <c r="E2525">
        <v>187</v>
      </c>
      <c r="F2525">
        <v>155</v>
      </c>
      <c r="G2525" s="1">
        <v>0.1</v>
      </c>
      <c r="H2525" s="1">
        <v>7.0000000000000007E-2</v>
      </c>
      <c r="I2525" t="s">
        <v>254</v>
      </c>
      <c r="J2525" t="s">
        <v>97</v>
      </c>
      <c r="K2525">
        <f>_xlfn.XLOOKUP(J2525,[1]go_moves!$B:$B,[1]go_moves!$A:$A)</f>
        <v>77</v>
      </c>
    </row>
    <row r="2526" spans="1:11" x14ac:dyDescent="0.25">
      <c r="A2526" s="4" t="str">
        <f t="shared" ref="A2526:A2529" si="468">A2525</f>
        <v>Mismagius0429</v>
      </c>
      <c r="I2526" t="s">
        <v>287</v>
      </c>
      <c r="J2526" t="s">
        <v>155</v>
      </c>
      <c r="K2526">
        <f>_xlfn.XLOOKUP(J2526,[1]go_moves!$B:$B,[1]go_moves!$A:$A)</f>
        <v>129</v>
      </c>
    </row>
    <row r="2527" spans="1:11" x14ac:dyDescent="0.25">
      <c r="A2527" s="4" t="str">
        <f t="shared" si="468"/>
        <v>Mismagius0429</v>
      </c>
      <c r="I2527" t="s">
        <v>173</v>
      </c>
      <c r="J2527" t="s">
        <v>84</v>
      </c>
      <c r="K2527">
        <f>_xlfn.XLOOKUP(J2527,[1]go_moves!$B:$B,[1]go_moves!$A:$A)</f>
        <v>117</v>
      </c>
    </row>
    <row r="2528" spans="1:11" x14ac:dyDescent="0.25">
      <c r="A2528" s="4" t="str">
        <f t="shared" si="468"/>
        <v>Mismagius0429</v>
      </c>
      <c r="J2528" t="s">
        <v>7</v>
      </c>
      <c r="K2528" t="e">
        <f>_xlfn.XLOOKUP(J2528,[1]go_moves!$B:$B,[1]go_moves!$A:$A)</f>
        <v>#N/A</v>
      </c>
    </row>
    <row r="2529" spans="1:11" x14ac:dyDescent="0.25">
      <c r="A2529" s="4" t="str">
        <f t="shared" si="468"/>
        <v>Mismagius0429</v>
      </c>
      <c r="J2529" t="s">
        <v>8</v>
      </c>
      <c r="K2529" t="e">
        <f>_xlfn.XLOOKUP(J2529,[1]go_moves!$B:$B,[1]go_moves!$A:$A)</f>
        <v>#N/A</v>
      </c>
    </row>
    <row r="2530" spans="1:11" x14ac:dyDescent="0.25">
      <c r="A2530" s="4" t="s">
        <v>943</v>
      </c>
      <c r="C2530" t="s">
        <v>82</v>
      </c>
      <c r="D2530">
        <v>243</v>
      </c>
      <c r="E2530">
        <v>103</v>
      </c>
      <c r="F2530">
        <v>225</v>
      </c>
      <c r="G2530" s="1">
        <v>0.1</v>
      </c>
      <c r="H2530" s="1">
        <v>7.0000000000000007E-2</v>
      </c>
      <c r="I2530" t="s">
        <v>86</v>
      </c>
      <c r="J2530" t="s">
        <v>75</v>
      </c>
      <c r="K2530">
        <f>_xlfn.XLOOKUP(J2530,[1]go_moves!$B:$B,[1]go_moves!$A:$A)</f>
        <v>177</v>
      </c>
    </row>
    <row r="2531" spans="1:11" x14ac:dyDescent="0.25">
      <c r="A2531" s="4" t="str">
        <f t="shared" ref="A2531:A2535" si="469">A2530</f>
        <v>Honchkrow0430</v>
      </c>
      <c r="C2531" t="s">
        <v>28</v>
      </c>
      <c r="I2531" t="s">
        <v>194</v>
      </c>
      <c r="J2531" t="s">
        <v>97</v>
      </c>
      <c r="K2531">
        <f>_xlfn.XLOOKUP(J2531,[1]go_moves!$B:$B,[1]go_moves!$A:$A)</f>
        <v>77</v>
      </c>
    </row>
    <row r="2532" spans="1:11" x14ac:dyDescent="0.25">
      <c r="A2532" s="4" t="str">
        <f t="shared" si="469"/>
        <v>Honchkrow0430</v>
      </c>
      <c r="J2532" t="s">
        <v>59</v>
      </c>
      <c r="K2532" t="e">
        <f>_xlfn.XLOOKUP(J2532,[1]go_moves!$B:$B,[1]go_moves!$A:$A)</f>
        <v>#N/A</v>
      </c>
    </row>
    <row r="2533" spans="1:11" x14ac:dyDescent="0.25">
      <c r="A2533" s="4" t="str">
        <f t="shared" si="469"/>
        <v>Honchkrow0430</v>
      </c>
      <c r="J2533" t="s">
        <v>88</v>
      </c>
      <c r="K2533">
        <f>_xlfn.XLOOKUP(J2533,[1]go_moves!$B:$B,[1]go_moves!$A:$A)</f>
        <v>178</v>
      </c>
    </row>
    <row r="2534" spans="1:11" x14ac:dyDescent="0.25">
      <c r="A2534" s="4" t="str">
        <f t="shared" si="469"/>
        <v>Honchkrow0430</v>
      </c>
      <c r="J2534" t="s">
        <v>7</v>
      </c>
      <c r="K2534" t="e">
        <f>_xlfn.XLOOKUP(J2534,[1]go_moves!$B:$B,[1]go_moves!$A:$A)</f>
        <v>#N/A</v>
      </c>
    </row>
    <row r="2535" spans="1:11" x14ac:dyDescent="0.25">
      <c r="A2535" s="4" t="str">
        <f t="shared" si="469"/>
        <v>Honchkrow0430</v>
      </c>
      <c r="J2535" t="s">
        <v>8</v>
      </c>
      <c r="K2535" t="e">
        <f>_xlfn.XLOOKUP(J2535,[1]go_moves!$B:$B,[1]go_moves!$A:$A)</f>
        <v>#N/A</v>
      </c>
    </row>
    <row r="2536" spans="1:11" x14ac:dyDescent="0.25">
      <c r="A2536" s="4" t="s">
        <v>944</v>
      </c>
      <c r="C2536" t="s">
        <v>68</v>
      </c>
      <c r="D2536">
        <v>109</v>
      </c>
      <c r="E2536">
        <v>82</v>
      </c>
      <c r="F2536">
        <v>135</v>
      </c>
      <c r="G2536" s="1">
        <v>0.4</v>
      </c>
      <c r="H2536" s="1">
        <v>0.1</v>
      </c>
      <c r="I2536" t="s">
        <v>69</v>
      </c>
      <c r="J2536" t="s">
        <v>64</v>
      </c>
      <c r="K2536">
        <f>_xlfn.XLOOKUP(J2536,[1]go_moves!$B:$B,[1]go_moves!$A:$A)</f>
        <v>96</v>
      </c>
    </row>
    <row r="2537" spans="1:11" x14ac:dyDescent="0.25">
      <c r="A2537" s="4" t="str">
        <f t="shared" ref="A2537:A2540" si="470">A2536</f>
        <v>Glameow0431</v>
      </c>
      <c r="I2537" t="s">
        <v>19</v>
      </c>
      <c r="J2537" t="s">
        <v>110</v>
      </c>
      <c r="K2537">
        <f>_xlfn.XLOOKUP(J2537,[1]go_moves!$B:$B,[1]go_moves!$A:$A)</f>
        <v>131</v>
      </c>
    </row>
    <row r="2538" spans="1:11" x14ac:dyDescent="0.25">
      <c r="A2538" s="4" t="str">
        <f t="shared" si="470"/>
        <v>Glameow0431</v>
      </c>
      <c r="J2538" t="s">
        <v>104</v>
      </c>
      <c r="K2538">
        <f>_xlfn.XLOOKUP(J2538,[1]go_moves!$B:$B,[1]go_moves!$A:$A)</f>
        <v>123</v>
      </c>
    </row>
    <row r="2539" spans="1:11" x14ac:dyDescent="0.25">
      <c r="A2539" s="4" t="str">
        <f t="shared" si="470"/>
        <v>Glameow0431</v>
      </c>
      <c r="J2539" t="s">
        <v>7</v>
      </c>
      <c r="K2539" t="e">
        <f>_xlfn.XLOOKUP(J2539,[1]go_moves!$B:$B,[1]go_moves!$A:$A)</f>
        <v>#N/A</v>
      </c>
    </row>
    <row r="2540" spans="1:11" x14ac:dyDescent="0.25">
      <c r="A2540" s="4" t="str">
        <f t="shared" si="470"/>
        <v>Glameow0431</v>
      </c>
      <c r="J2540" t="s">
        <v>8</v>
      </c>
      <c r="K2540" t="e">
        <f>_xlfn.XLOOKUP(J2540,[1]go_moves!$B:$B,[1]go_moves!$A:$A)</f>
        <v>#N/A</v>
      </c>
    </row>
    <row r="2541" spans="1:11" x14ac:dyDescent="0.25">
      <c r="A2541" s="4" t="s">
        <v>945</v>
      </c>
      <c r="C2541" t="s">
        <v>68</v>
      </c>
      <c r="D2541">
        <v>172</v>
      </c>
      <c r="E2541">
        <v>133</v>
      </c>
      <c r="F2541">
        <v>174</v>
      </c>
      <c r="G2541" s="1">
        <v>0.15</v>
      </c>
      <c r="H2541" s="1">
        <v>0.08</v>
      </c>
      <c r="I2541" t="s">
        <v>19</v>
      </c>
      <c r="J2541" t="s">
        <v>64</v>
      </c>
      <c r="K2541">
        <f>_xlfn.XLOOKUP(J2541,[1]go_moves!$B:$B,[1]go_moves!$A:$A)</f>
        <v>96</v>
      </c>
    </row>
    <row r="2542" spans="1:11" x14ac:dyDescent="0.25">
      <c r="A2542" s="4" t="str">
        <f t="shared" ref="A2542:A2545" si="471">A2541</f>
        <v>Purugly0432</v>
      </c>
      <c r="I2542" t="s">
        <v>252</v>
      </c>
      <c r="J2542" t="s">
        <v>110</v>
      </c>
      <c r="K2542">
        <f>_xlfn.XLOOKUP(J2542,[1]go_moves!$B:$B,[1]go_moves!$A:$A)</f>
        <v>131</v>
      </c>
    </row>
    <row r="2543" spans="1:11" x14ac:dyDescent="0.25">
      <c r="A2543" s="4" t="str">
        <f t="shared" si="471"/>
        <v>Purugly0432</v>
      </c>
      <c r="J2543" t="s">
        <v>286</v>
      </c>
      <c r="K2543">
        <f>_xlfn.XLOOKUP(J2543,[1]go_moves!$B:$B,[1]go_moves!$A:$A)</f>
        <v>122</v>
      </c>
    </row>
    <row r="2544" spans="1:11" x14ac:dyDescent="0.25">
      <c r="A2544" s="4" t="str">
        <f t="shared" si="471"/>
        <v>Purugly0432</v>
      </c>
      <c r="J2544" t="s">
        <v>7</v>
      </c>
      <c r="K2544" t="e">
        <f>_xlfn.XLOOKUP(J2544,[1]go_moves!$B:$B,[1]go_moves!$A:$A)</f>
        <v>#N/A</v>
      </c>
    </row>
    <row r="2545" spans="1:11" x14ac:dyDescent="0.25">
      <c r="A2545" s="4" t="str">
        <f t="shared" si="471"/>
        <v>Purugly0432</v>
      </c>
      <c r="J2545" t="s">
        <v>8</v>
      </c>
      <c r="K2545" t="e">
        <f>_xlfn.XLOOKUP(J2545,[1]go_moves!$B:$B,[1]go_moves!$A:$A)</f>
        <v>#N/A</v>
      </c>
    </row>
    <row r="2546" spans="1:11" x14ac:dyDescent="0.25">
      <c r="A2546" s="4" t="s">
        <v>946</v>
      </c>
      <c r="C2546" t="s">
        <v>119</v>
      </c>
      <c r="D2546">
        <v>114</v>
      </c>
      <c r="E2546">
        <v>94</v>
      </c>
      <c r="F2546">
        <v>128</v>
      </c>
      <c r="G2546" s="1">
        <v>0.1</v>
      </c>
      <c r="H2546" s="1">
        <v>0.04</v>
      </c>
      <c r="I2546" t="s">
        <v>249</v>
      </c>
      <c r="J2546" t="s">
        <v>160</v>
      </c>
      <c r="K2546">
        <f>_xlfn.XLOOKUP(J2546,[1]go_moves!$B:$B,[1]go_moves!$A:$A)</f>
        <v>109</v>
      </c>
    </row>
    <row r="2547" spans="1:11" x14ac:dyDescent="0.25">
      <c r="A2547" s="4" t="str">
        <f t="shared" ref="A2547:A2548" si="472">A2546</f>
        <v>Chingling0433</v>
      </c>
      <c r="I2547" t="s">
        <v>149</v>
      </c>
      <c r="J2547" t="s">
        <v>84</v>
      </c>
      <c r="K2547">
        <f>_xlfn.XLOOKUP(J2547,[1]go_moves!$B:$B,[1]go_moves!$A:$A)</f>
        <v>117</v>
      </c>
    </row>
    <row r="2548" spans="1:11" x14ac:dyDescent="0.25">
      <c r="A2548" s="4" t="str">
        <f t="shared" si="472"/>
        <v>Chingling0433</v>
      </c>
      <c r="J2548" t="s">
        <v>93</v>
      </c>
      <c r="K2548">
        <f>_xlfn.XLOOKUP(J2548,[1]go_moves!$B:$B,[1]go_moves!$A:$A)</f>
        <v>75</v>
      </c>
    </row>
    <row r="2549" spans="1:11" x14ac:dyDescent="0.25">
      <c r="A2549" s="4" t="s">
        <v>947</v>
      </c>
      <c r="C2549" t="s">
        <v>1</v>
      </c>
      <c r="D2549">
        <v>121</v>
      </c>
      <c r="E2549">
        <v>90</v>
      </c>
      <c r="F2549">
        <v>160</v>
      </c>
      <c r="G2549" s="1">
        <v>0.5</v>
      </c>
      <c r="H2549" s="1">
        <v>0.1</v>
      </c>
      <c r="I2549" t="s">
        <v>45</v>
      </c>
      <c r="J2549" t="s">
        <v>83</v>
      </c>
      <c r="K2549">
        <f>_xlfn.XLOOKUP(J2549,[1]go_moves!$B:$B,[1]go_moves!$A:$A)</f>
        <v>191</v>
      </c>
    </row>
    <row r="2550" spans="1:11" x14ac:dyDescent="0.25">
      <c r="A2550" s="4" t="str">
        <f t="shared" ref="A2550:A2554" si="473">A2549</f>
        <v>Stunky0434</v>
      </c>
      <c r="C2550" t="s">
        <v>82</v>
      </c>
      <c r="I2550" t="s">
        <v>19</v>
      </c>
      <c r="J2550" t="s">
        <v>22</v>
      </c>
      <c r="K2550">
        <f>_xlfn.XLOOKUP(J2550,[1]go_moves!$B:$B,[1]go_moves!$A:$A)</f>
        <v>82</v>
      </c>
    </row>
    <row r="2551" spans="1:11" x14ac:dyDescent="0.25">
      <c r="A2551" s="4" t="str">
        <f t="shared" si="473"/>
        <v>Stunky0434</v>
      </c>
      <c r="J2551" t="s">
        <v>6</v>
      </c>
      <c r="K2551">
        <f>_xlfn.XLOOKUP(J2551,[1]go_moves!$B:$B,[1]go_moves!$A:$A)</f>
        <v>133</v>
      </c>
    </row>
    <row r="2552" spans="1:11" x14ac:dyDescent="0.25">
      <c r="A2552" s="4" t="str">
        <f t="shared" si="473"/>
        <v>Stunky0434</v>
      </c>
      <c r="J2552" t="s">
        <v>176</v>
      </c>
      <c r="K2552" t="e">
        <f>_xlfn.XLOOKUP(J2552,[1]go_moves!$B:$B,[1]go_moves!$A:$A)</f>
        <v>#N/A</v>
      </c>
    </row>
    <row r="2553" spans="1:11" x14ac:dyDescent="0.25">
      <c r="A2553" s="4" t="str">
        <f t="shared" si="473"/>
        <v>Stunky0434</v>
      </c>
      <c r="J2553" t="s">
        <v>7</v>
      </c>
      <c r="K2553" t="e">
        <f>_xlfn.XLOOKUP(J2553,[1]go_moves!$B:$B,[1]go_moves!$A:$A)</f>
        <v>#N/A</v>
      </c>
    </row>
    <row r="2554" spans="1:11" x14ac:dyDescent="0.25">
      <c r="A2554" s="4" t="str">
        <f t="shared" si="473"/>
        <v>Stunky0434</v>
      </c>
      <c r="J2554" t="s">
        <v>8</v>
      </c>
      <c r="K2554" t="e">
        <f>_xlfn.XLOOKUP(J2554,[1]go_moves!$B:$B,[1]go_moves!$A:$A)</f>
        <v>#N/A</v>
      </c>
    </row>
    <row r="2555" spans="1:11" x14ac:dyDescent="0.25">
      <c r="A2555" s="4" t="s">
        <v>948</v>
      </c>
      <c r="C2555" t="s">
        <v>1</v>
      </c>
      <c r="D2555">
        <v>184</v>
      </c>
      <c r="E2555">
        <v>132</v>
      </c>
      <c r="F2555">
        <v>230</v>
      </c>
      <c r="G2555" s="1">
        <v>0.2</v>
      </c>
      <c r="H2555" s="1">
        <v>0.06</v>
      </c>
      <c r="I2555" t="s">
        <v>45</v>
      </c>
      <c r="J2555" t="s">
        <v>83</v>
      </c>
      <c r="K2555">
        <f>_xlfn.XLOOKUP(J2555,[1]go_moves!$B:$B,[1]go_moves!$A:$A)</f>
        <v>191</v>
      </c>
    </row>
    <row r="2556" spans="1:11" x14ac:dyDescent="0.25">
      <c r="A2556" s="4" t="str">
        <f t="shared" ref="A2556:A2560" si="474">A2555</f>
        <v>Skuntank0435</v>
      </c>
      <c r="C2556" t="s">
        <v>82</v>
      </c>
      <c r="I2556" t="s">
        <v>63</v>
      </c>
      <c r="J2556" t="s">
        <v>22</v>
      </c>
      <c r="K2556">
        <f>_xlfn.XLOOKUP(J2556,[1]go_moves!$B:$B,[1]go_moves!$A:$A)</f>
        <v>82</v>
      </c>
    </row>
    <row r="2557" spans="1:11" x14ac:dyDescent="0.25">
      <c r="A2557" s="4" t="str">
        <f t="shared" si="474"/>
        <v>Skuntank0435</v>
      </c>
      <c r="J2557" t="s">
        <v>6</v>
      </c>
      <c r="K2557">
        <f>_xlfn.XLOOKUP(J2557,[1]go_moves!$B:$B,[1]go_moves!$A:$A)</f>
        <v>133</v>
      </c>
    </row>
    <row r="2558" spans="1:11" x14ac:dyDescent="0.25">
      <c r="A2558" s="4" t="str">
        <f t="shared" si="474"/>
        <v>Skuntank0435</v>
      </c>
      <c r="J2558" t="s">
        <v>176</v>
      </c>
      <c r="K2558" t="e">
        <f>_xlfn.XLOOKUP(J2558,[1]go_moves!$B:$B,[1]go_moves!$A:$A)</f>
        <v>#N/A</v>
      </c>
    </row>
    <row r="2559" spans="1:11" x14ac:dyDescent="0.25">
      <c r="A2559" s="4" t="str">
        <f t="shared" si="474"/>
        <v>Skuntank0435</v>
      </c>
      <c r="J2559" t="s">
        <v>7</v>
      </c>
      <c r="K2559" t="e">
        <f>_xlfn.XLOOKUP(J2559,[1]go_moves!$B:$B,[1]go_moves!$A:$A)</f>
        <v>#N/A</v>
      </c>
    </row>
    <row r="2560" spans="1:11" x14ac:dyDescent="0.25">
      <c r="A2560" s="4" t="str">
        <f t="shared" si="474"/>
        <v>Skuntank0435</v>
      </c>
      <c r="J2560" t="s">
        <v>8</v>
      </c>
      <c r="K2560" t="e">
        <f>_xlfn.XLOOKUP(J2560,[1]go_moves!$B:$B,[1]go_moves!$A:$A)</f>
        <v>#N/A</v>
      </c>
    </row>
    <row r="2561" spans="1:11" x14ac:dyDescent="0.25">
      <c r="A2561" s="4" t="s">
        <v>949</v>
      </c>
      <c r="C2561" t="s">
        <v>127</v>
      </c>
      <c r="D2561">
        <v>43</v>
      </c>
      <c r="E2561">
        <v>154</v>
      </c>
      <c r="F2561">
        <v>149</v>
      </c>
      <c r="G2561" s="1">
        <v>0.5</v>
      </c>
      <c r="H2561" s="1">
        <v>0.1</v>
      </c>
      <c r="I2561" t="s">
        <v>55</v>
      </c>
      <c r="J2561" t="s">
        <v>131</v>
      </c>
      <c r="K2561">
        <f>_xlfn.XLOOKUP(J2561,[1]go_moves!$B:$B,[1]go_moves!$A:$A)</f>
        <v>183</v>
      </c>
    </row>
    <row r="2562" spans="1:11" x14ac:dyDescent="0.25">
      <c r="A2562" s="4" t="str">
        <f t="shared" ref="A2562:A2564" si="475">A2561</f>
        <v>Bronzor0436</v>
      </c>
      <c r="C2562" t="s">
        <v>119</v>
      </c>
      <c r="I2562" t="s">
        <v>2</v>
      </c>
      <c r="J2562" t="s">
        <v>214</v>
      </c>
      <c r="K2562">
        <f>_xlfn.XLOOKUP(J2562,[1]go_moves!$B:$B,[1]go_moves!$A:$A)</f>
        <v>184</v>
      </c>
    </row>
    <row r="2563" spans="1:11" x14ac:dyDescent="0.25">
      <c r="A2563" s="4" t="str">
        <f t="shared" si="475"/>
        <v>Bronzor0436</v>
      </c>
      <c r="J2563" t="s">
        <v>177</v>
      </c>
      <c r="K2563">
        <f>_xlfn.XLOOKUP(J2563,[1]go_moves!$B:$B,[1]go_moves!$A:$A)</f>
        <v>235</v>
      </c>
    </row>
    <row r="2564" spans="1:11" x14ac:dyDescent="0.25">
      <c r="A2564" s="4" t="str">
        <f t="shared" si="475"/>
        <v>Bronzor0436</v>
      </c>
      <c r="J2564" t="s">
        <v>160</v>
      </c>
      <c r="K2564">
        <f>_xlfn.XLOOKUP(J2564,[1]go_moves!$B:$B,[1]go_moves!$A:$A)</f>
        <v>109</v>
      </c>
    </row>
    <row r="2565" spans="1:11" x14ac:dyDescent="0.25">
      <c r="A2565" s="4" t="s">
        <v>950</v>
      </c>
      <c r="C2565" t="s">
        <v>127</v>
      </c>
      <c r="D2565">
        <v>161</v>
      </c>
      <c r="E2565">
        <v>213</v>
      </c>
      <c r="F2565">
        <v>167</v>
      </c>
      <c r="G2565" s="1">
        <v>0.2</v>
      </c>
      <c r="H2565" s="1">
        <v>0.06</v>
      </c>
      <c r="I2565" t="s">
        <v>55</v>
      </c>
      <c r="J2565" t="s">
        <v>133</v>
      </c>
      <c r="K2565">
        <f>_xlfn.XLOOKUP(J2565,[1]go_moves!$B:$B,[1]go_moves!$A:$A)</f>
        <v>137</v>
      </c>
    </row>
    <row r="2566" spans="1:11" x14ac:dyDescent="0.25">
      <c r="A2566" s="4" t="str">
        <f t="shared" ref="A2566:A2570" si="476">A2565</f>
        <v>Bronzong0437</v>
      </c>
      <c r="C2566" t="s">
        <v>119</v>
      </c>
      <c r="I2566" t="s">
        <v>158</v>
      </c>
      <c r="J2566" t="s">
        <v>49</v>
      </c>
      <c r="K2566">
        <f>_xlfn.XLOOKUP(J2566,[1]go_moves!$B:$B,[1]go_moves!$A:$A)</f>
        <v>91</v>
      </c>
    </row>
    <row r="2567" spans="1:11" x14ac:dyDescent="0.25">
      <c r="A2567" s="4" t="str">
        <f t="shared" si="476"/>
        <v>Bronzong0437</v>
      </c>
      <c r="J2567" t="s">
        <v>214</v>
      </c>
      <c r="K2567">
        <f>_xlfn.XLOOKUP(J2567,[1]go_moves!$B:$B,[1]go_moves!$A:$A)</f>
        <v>184</v>
      </c>
    </row>
    <row r="2568" spans="1:11" x14ac:dyDescent="0.25">
      <c r="A2568" s="4" t="str">
        <f t="shared" si="476"/>
        <v>Bronzong0437</v>
      </c>
      <c r="J2568" t="s">
        <v>177</v>
      </c>
      <c r="K2568">
        <f>_xlfn.XLOOKUP(J2568,[1]go_moves!$B:$B,[1]go_moves!$A:$A)</f>
        <v>235</v>
      </c>
    </row>
    <row r="2569" spans="1:11" x14ac:dyDescent="0.25">
      <c r="A2569" s="4" t="str">
        <f t="shared" si="476"/>
        <v>Bronzong0437</v>
      </c>
      <c r="J2569" t="s">
        <v>59</v>
      </c>
      <c r="K2569" t="e">
        <f>_xlfn.XLOOKUP(J2569,[1]go_moves!$B:$B,[1]go_moves!$A:$A)</f>
        <v>#N/A</v>
      </c>
    </row>
    <row r="2570" spans="1:11" x14ac:dyDescent="0.25">
      <c r="A2570" s="4" t="str">
        <f t="shared" si="476"/>
        <v>Bronzong0437</v>
      </c>
      <c r="J2570" t="s">
        <v>160</v>
      </c>
      <c r="K2570">
        <f>_xlfn.XLOOKUP(J2570,[1]go_moves!$B:$B,[1]go_moves!$A:$A)</f>
        <v>109</v>
      </c>
    </row>
    <row r="2571" spans="1:11" x14ac:dyDescent="0.25">
      <c r="A2571" s="4" t="s">
        <v>951</v>
      </c>
      <c r="C2571" t="s">
        <v>193</v>
      </c>
      <c r="D2571">
        <v>124</v>
      </c>
      <c r="E2571">
        <v>133</v>
      </c>
      <c r="F2571">
        <v>137</v>
      </c>
      <c r="G2571" s="1">
        <v>0.1</v>
      </c>
      <c r="H2571" s="1">
        <v>0.04</v>
      </c>
      <c r="I2571" t="s">
        <v>187</v>
      </c>
      <c r="J2571" t="s">
        <v>134</v>
      </c>
      <c r="K2571">
        <f>_xlfn.XLOOKUP(J2571,[1]go_moves!$B:$B,[1]go_moves!$A:$A)</f>
        <v>86</v>
      </c>
    </row>
    <row r="2572" spans="1:11" x14ac:dyDescent="0.25">
      <c r="A2572" s="4" t="str">
        <f t="shared" ref="A2572:A2573" si="477">A2571</f>
        <v>Bonsly0438</v>
      </c>
      <c r="I2572" t="s">
        <v>221</v>
      </c>
      <c r="J2572" t="s">
        <v>123</v>
      </c>
      <c r="K2572">
        <f>_xlfn.XLOOKUP(J2572,[1]go_moves!$B:$B,[1]go_moves!$A:$A)</f>
        <v>112</v>
      </c>
    </row>
    <row r="2573" spans="1:11" x14ac:dyDescent="0.25">
      <c r="A2573" s="4" t="str">
        <f t="shared" si="477"/>
        <v>Bonsly0438</v>
      </c>
      <c r="J2573" t="s">
        <v>135</v>
      </c>
      <c r="K2573">
        <f>_xlfn.XLOOKUP(J2573,[1]go_moves!$B:$B,[1]go_moves!$A:$A)</f>
        <v>111</v>
      </c>
    </row>
    <row r="2574" spans="1:11" x14ac:dyDescent="0.25">
      <c r="A2574" s="4" t="s">
        <v>952</v>
      </c>
      <c r="C2574" t="s">
        <v>119</v>
      </c>
      <c r="D2574">
        <v>125</v>
      </c>
      <c r="E2574">
        <v>142</v>
      </c>
      <c r="F2574">
        <v>85</v>
      </c>
      <c r="G2574" s="1">
        <v>0.1</v>
      </c>
      <c r="H2574" s="1">
        <v>0.04</v>
      </c>
      <c r="I2574" t="s">
        <v>55</v>
      </c>
      <c r="J2574" t="s">
        <v>169</v>
      </c>
      <c r="K2574">
        <f>_xlfn.XLOOKUP(J2574,[1]go_moves!$B:$B,[1]go_moves!$A:$A)</f>
        <v>85</v>
      </c>
    </row>
    <row r="2575" spans="1:11" x14ac:dyDescent="0.25">
      <c r="A2575" s="4" t="str">
        <f t="shared" ref="A2575:A2576" si="478">A2574</f>
        <v>Mime Jr.0439</v>
      </c>
      <c r="C2575" t="s">
        <v>147</v>
      </c>
      <c r="I2575" t="s">
        <v>148</v>
      </c>
      <c r="J2575" t="s">
        <v>59</v>
      </c>
      <c r="K2575" t="e">
        <f>_xlfn.XLOOKUP(J2575,[1]go_moves!$B:$B,[1]go_moves!$A:$A)</f>
        <v>#N/A</v>
      </c>
    </row>
    <row r="2576" spans="1:11" x14ac:dyDescent="0.25">
      <c r="A2576" s="4" t="str">
        <f t="shared" si="478"/>
        <v>Mime Jr.0439</v>
      </c>
      <c r="J2576" t="s">
        <v>160</v>
      </c>
      <c r="K2576">
        <f>_xlfn.XLOOKUP(J2576,[1]go_moves!$B:$B,[1]go_moves!$A:$A)</f>
        <v>109</v>
      </c>
    </row>
    <row r="2577" spans="1:11" x14ac:dyDescent="0.25">
      <c r="A2577" s="4" t="s">
        <v>953</v>
      </c>
      <c r="C2577" t="s">
        <v>68</v>
      </c>
      <c r="D2577">
        <v>25</v>
      </c>
      <c r="E2577">
        <v>77</v>
      </c>
      <c r="F2577">
        <v>225</v>
      </c>
      <c r="G2577" s="1">
        <v>0.1</v>
      </c>
      <c r="H2577" s="1">
        <v>0.04</v>
      </c>
      <c r="I2577" t="s">
        <v>148</v>
      </c>
      <c r="J2577" t="s">
        <v>59</v>
      </c>
      <c r="K2577" t="e">
        <f>_xlfn.XLOOKUP(J2577,[1]go_moves!$B:$B,[1]go_moves!$A:$A)</f>
        <v>#N/A</v>
      </c>
    </row>
    <row r="2578" spans="1:11" x14ac:dyDescent="0.25">
      <c r="A2578" s="4" t="str">
        <f>A2577</f>
        <v>Happiny0440</v>
      </c>
      <c r="I2578" t="s">
        <v>149</v>
      </c>
      <c r="K2578" t="e">
        <f>_xlfn.XLOOKUP(J2578,[1]go_moves!$B:$B,[1]go_moves!$A:$A)</f>
        <v>#N/A</v>
      </c>
    </row>
    <row r="2579" spans="1:11" x14ac:dyDescent="0.25">
      <c r="A2579" s="4" t="s">
        <v>954</v>
      </c>
      <c r="C2579" t="s">
        <v>68</v>
      </c>
      <c r="D2579">
        <v>183</v>
      </c>
      <c r="E2579">
        <v>91</v>
      </c>
      <c r="F2579">
        <v>183</v>
      </c>
      <c r="G2579" s="1">
        <v>0.3</v>
      </c>
      <c r="H2579" s="1">
        <v>0.09</v>
      </c>
      <c r="I2579" t="s">
        <v>86</v>
      </c>
      <c r="J2579" t="s">
        <v>159</v>
      </c>
      <c r="K2579">
        <f>_xlfn.XLOOKUP(J2579,[1]go_moves!$B:$B,[1]go_moves!$A:$A)</f>
        <v>95</v>
      </c>
    </row>
    <row r="2580" spans="1:11" x14ac:dyDescent="0.25">
      <c r="A2580" s="4" t="str">
        <f t="shared" ref="A2580:A2581" si="479">A2579</f>
        <v>Chatot0441</v>
      </c>
      <c r="C2580" t="s">
        <v>28</v>
      </c>
      <c r="I2580" t="s">
        <v>72</v>
      </c>
      <c r="J2580" t="s">
        <v>251</v>
      </c>
      <c r="K2580">
        <f>_xlfn.XLOOKUP(J2580,[1]go_moves!$B:$B,[1]go_moves!$A:$A)</f>
        <v>182</v>
      </c>
    </row>
    <row r="2581" spans="1:11" x14ac:dyDescent="0.25">
      <c r="A2581" s="4" t="str">
        <f t="shared" si="479"/>
        <v>Chatot0441</v>
      </c>
      <c r="J2581" t="s">
        <v>88</v>
      </c>
      <c r="K2581">
        <f>_xlfn.XLOOKUP(J2581,[1]go_moves!$B:$B,[1]go_moves!$A:$A)</f>
        <v>178</v>
      </c>
    </row>
    <row r="2582" spans="1:11" x14ac:dyDescent="0.25">
      <c r="A2582" s="4" t="s">
        <v>955</v>
      </c>
      <c r="C2582" t="s">
        <v>248</v>
      </c>
      <c r="D2582">
        <v>169</v>
      </c>
      <c r="E2582">
        <v>199</v>
      </c>
      <c r="F2582">
        <v>137</v>
      </c>
      <c r="G2582" s="1">
        <v>0.1</v>
      </c>
      <c r="H2582" s="1">
        <v>0.04</v>
      </c>
      <c r="I2582" t="s">
        <v>158</v>
      </c>
      <c r="J2582" t="s">
        <v>320</v>
      </c>
      <c r="K2582">
        <f>_xlfn.XLOOKUP(J2582,[1]go_moves!$B:$B,[1]go_moves!$A:$A)</f>
        <v>116</v>
      </c>
    </row>
    <row r="2583" spans="1:11" x14ac:dyDescent="0.25">
      <c r="A2583" s="4" t="str">
        <f t="shared" ref="A2583:A2584" si="480">A2582</f>
        <v>Spiritomb0442</v>
      </c>
      <c r="C2583" t="s">
        <v>82</v>
      </c>
      <c r="I2583" t="s">
        <v>173</v>
      </c>
      <c r="J2583" t="s">
        <v>84</v>
      </c>
      <c r="K2583">
        <f>_xlfn.XLOOKUP(J2583,[1]go_moves!$B:$B,[1]go_moves!$A:$A)</f>
        <v>117</v>
      </c>
    </row>
    <row r="2584" spans="1:11" x14ac:dyDescent="0.25">
      <c r="A2584" s="4" t="str">
        <f t="shared" si="480"/>
        <v>Spiritomb0442</v>
      </c>
      <c r="J2584" t="s">
        <v>319</v>
      </c>
      <c r="K2584">
        <f>_xlfn.XLOOKUP(J2584,[1]go_moves!$B:$B,[1]go_moves!$A:$A)</f>
        <v>114</v>
      </c>
    </row>
    <row r="2585" spans="1:11" x14ac:dyDescent="0.25">
      <c r="A2585" s="4" t="s">
        <v>956</v>
      </c>
      <c r="C2585" t="s">
        <v>39</v>
      </c>
      <c r="D2585">
        <v>124</v>
      </c>
      <c r="E2585">
        <v>84</v>
      </c>
      <c r="F2585">
        <v>151</v>
      </c>
      <c r="G2585" s="1">
        <v>0.4</v>
      </c>
      <c r="H2585" s="1">
        <v>0.09</v>
      </c>
      <c r="I2585" t="s">
        <v>122</v>
      </c>
      <c r="J2585" t="s">
        <v>79</v>
      </c>
      <c r="K2585">
        <f>_xlfn.XLOOKUP(J2585,[1]go_moves!$B:$B,[1]go_moves!$A:$A)</f>
        <v>163</v>
      </c>
    </row>
    <row r="2586" spans="1:11" x14ac:dyDescent="0.25">
      <c r="A2586" s="4" t="str">
        <f t="shared" ref="A2586:A2589" si="481">A2585</f>
        <v>Gible0443</v>
      </c>
      <c r="C2586" t="s">
        <v>121</v>
      </c>
      <c r="I2586" t="s">
        <v>348</v>
      </c>
      <c r="J2586" t="s">
        <v>80</v>
      </c>
      <c r="K2586">
        <f>_xlfn.XLOOKUP(J2586,[1]go_moves!$B:$B,[1]go_moves!$A:$A)</f>
        <v>83</v>
      </c>
    </row>
    <row r="2587" spans="1:11" x14ac:dyDescent="0.25">
      <c r="A2587" s="4" t="str">
        <f t="shared" si="481"/>
        <v>Gible0443</v>
      </c>
      <c r="J2587" t="s">
        <v>71</v>
      </c>
      <c r="K2587">
        <f>_xlfn.XLOOKUP(J2587,[1]go_moves!$B:$B,[1]go_moves!$A:$A)</f>
        <v>124</v>
      </c>
    </row>
    <row r="2588" spans="1:11" x14ac:dyDescent="0.25">
      <c r="A2588" s="4" t="str">
        <f t="shared" si="481"/>
        <v>Gible0443</v>
      </c>
      <c r="J2588" t="s">
        <v>7</v>
      </c>
      <c r="K2588" t="e">
        <f>_xlfn.XLOOKUP(J2588,[1]go_moves!$B:$B,[1]go_moves!$A:$A)</f>
        <v>#N/A</v>
      </c>
    </row>
    <row r="2589" spans="1:11" x14ac:dyDescent="0.25">
      <c r="A2589" s="4" t="str">
        <f t="shared" si="481"/>
        <v>Gible0443</v>
      </c>
      <c r="J2589" t="s">
        <v>8</v>
      </c>
      <c r="K2589" t="e">
        <f>_xlfn.XLOOKUP(J2589,[1]go_moves!$B:$B,[1]go_moves!$A:$A)</f>
        <v>#N/A</v>
      </c>
    </row>
    <row r="2590" spans="1:11" x14ac:dyDescent="0.25">
      <c r="A2590" s="4" t="s">
        <v>957</v>
      </c>
      <c r="C2590" t="s">
        <v>39</v>
      </c>
      <c r="D2590">
        <v>172</v>
      </c>
      <c r="E2590">
        <v>125</v>
      </c>
      <c r="F2590">
        <v>169</v>
      </c>
      <c r="G2590" s="1">
        <v>0.1</v>
      </c>
      <c r="H2590" s="1">
        <v>0.06</v>
      </c>
      <c r="I2590" t="s">
        <v>122</v>
      </c>
      <c r="J2590" t="s">
        <v>80</v>
      </c>
      <c r="K2590">
        <f>_xlfn.XLOOKUP(J2590,[1]go_moves!$B:$B,[1]go_moves!$A:$A)</f>
        <v>83</v>
      </c>
    </row>
    <row r="2591" spans="1:11" x14ac:dyDescent="0.25">
      <c r="A2591" s="4" t="str">
        <f t="shared" ref="A2591:A2594" si="482">A2590</f>
        <v>Gabite0444</v>
      </c>
      <c r="C2591" t="s">
        <v>121</v>
      </c>
      <c r="I2591" t="s">
        <v>348</v>
      </c>
      <c r="J2591" t="s">
        <v>22</v>
      </c>
      <c r="K2591">
        <f>_xlfn.XLOOKUP(J2591,[1]go_moves!$B:$B,[1]go_moves!$A:$A)</f>
        <v>82</v>
      </c>
    </row>
    <row r="2592" spans="1:11" x14ac:dyDescent="0.25">
      <c r="A2592" s="4" t="str">
        <f t="shared" si="482"/>
        <v>Gabite0444</v>
      </c>
      <c r="J2592" t="s">
        <v>71</v>
      </c>
      <c r="K2592">
        <f>_xlfn.XLOOKUP(J2592,[1]go_moves!$B:$B,[1]go_moves!$A:$A)</f>
        <v>124</v>
      </c>
    </row>
    <row r="2593" spans="1:11" x14ac:dyDescent="0.25">
      <c r="A2593" s="4" t="str">
        <f t="shared" si="482"/>
        <v>Gabite0444</v>
      </c>
      <c r="J2593" t="s">
        <v>7</v>
      </c>
      <c r="K2593" t="e">
        <f>_xlfn.XLOOKUP(J2593,[1]go_moves!$B:$B,[1]go_moves!$A:$A)</f>
        <v>#N/A</v>
      </c>
    </row>
    <row r="2594" spans="1:11" x14ac:dyDescent="0.25">
      <c r="A2594" s="4" t="str">
        <f t="shared" si="482"/>
        <v>Gabite0444</v>
      </c>
      <c r="J2594" t="s">
        <v>8</v>
      </c>
      <c r="K2594" t="e">
        <f>_xlfn.XLOOKUP(J2594,[1]go_moves!$B:$B,[1]go_moves!$A:$A)</f>
        <v>#N/A</v>
      </c>
    </row>
    <row r="2595" spans="1:11" x14ac:dyDescent="0.25">
      <c r="A2595" s="4" t="s">
        <v>958</v>
      </c>
      <c r="C2595" t="s">
        <v>39</v>
      </c>
      <c r="D2595">
        <v>261</v>
      </c>
      <c r="E2595">
        <v>193</v>
      </c>
      <c r="F2595">
        <v>239</v>
      </c>
      <c r="G2595" s="1">
        <v>0.05</v>
      </c>
      <c r="H2595" s="1">
        <v>0.05</v>
      </c>
      <c r="I2595" t="s">
        <v>95</v>
      </c>
      <c r="J2595" t="s">
        <v>134</v>
      </c>
      <c r="K2595">
        <f>_xlfn.XLOOKUP(J2595,[1]go_moves!$B:$B,[1]go_moves!$A:$A)</f>
        <v>86</v>
      </c>
    </row>
    <row r="2596" spans="1:11" x14ac:dyDescent="0.25">
      <c r="A2596" s="4" t="str">
        <f t="shared" ref="A2596:A2601" si="483">A2595</f>
        <v>Garchomp0445</v>
      </c>
      <c r="C2596" t="s">
        <v>121</v>
      </c>
      <c r="I2596" t="s">
        <v>122</v>
      </c>
      <c r="J2596" t="s">
        <v>35</v>
      </c>
      <c r="K2596">
        <f>_xlfn.XLOOKUP(J2596,[1]go_moves!$B:$B,[1]go_moves!$A:$A)</f>
        <v>143</v>
      </c>
    </row>
    <row r="2597" spans="1:11" x14ac:dyDescent="0.25">
      <c r="A2597" s="4" t="str">
        <f t="shared" si="483"/>
        <v>Garchomp0445</v>
      </c>
      <c r="J2597" t="s">
        <v>280</v>
      </c>
      <c r="K2597">
        <f>_xlfn.XLOOKUP(J2597,[1]go_moves!$B:$B,[1]go_moves!$A:$A)</f>
        <v>190</v>
      </c>
    </row>
    <row r="2598" spans="1:11" x14ac:dyDescent="0.25">
      <c r="A2598" s="4" t="str">
        <f t="shared" si="483"/>
        <v>Garchomp0445</v>
      </c>
      <c r="J2598" t="s">
        <v>124</v>
      </c>
      <c r="K2598">
        <f>_xlfn.XLOOKUP(J2598,[1]go_moves!$B:$B,[1]go_moves!$A:$A)</f>
        <v>179</v>
      </c>
    </row>
    <row r="2599" spans="1:11" x14ac:dyDescent="0.25">
      <c r="A2599" s="4" t="str">
        <f t="shared" si="483"/>
        <v>Garchomp0445</v>
      </c>
      <c r="J2599" t="s">
        <v>357</v>
      </c>
      <c r="K2599" t="e">
        <f>_xlfn.XLOOKUP(J2599,[1]go_moves!$B:$B,[1]go_moves!$A:$A)</f>
        <v>#N/A</v>
      </c>
    </row>
    <row r="2600" spans="1:11" x14ac:dyDescent="0.25">
      <c r="A2600" s="4" t="str">
        <f t="shared" si="483"/>
        <v>Garchomp0445</v>
      </c>
      <c r="J2600" t="s">
        <v>7</v>
      </c>
      <c r="K2600" t="e">
        <f>_xlfn.XLOOKUP(J2600,[1]go_moves!$B:$B,[1]go_moves!$A:$A)</f>
        <v>#N/A</v>
      </c>
    </row>
    <row r="2601" spans="1:11" x14ac:dyDescent="0.25">
      <c r="A2601" s="4" t="str">
        <f t="shared" si="483"/>
        <v>Garchomp0445</v>
      </c>
      <c r="J2601" t="s">
        <v>8</v>
      </c>
      <c r="K2601" t="e">
        <f>_xlfn.XLOOKUP(J2601,[1]go_moves!$B:$B,[1]go_moves!$A:$A)</f>
        <v>#N/A</v>
      </c>
    </row>
    <row r="2602" spans="1:11" x14ac:dyDescent="0.25">
      <c r="A2602" s="4" t="s">
        <v>959</v>
      </c>
      <c r="C2602" t="s">
        <v>68</v>
      </c>
      <c r="D2602">
        <v>137</v>
      </c>
      <c r="E2602">
        <v>117</v>
      </c>
      <c r="F2602">
        <v>286</v>
      </c>
      <c r="G2602" s="1">
        <v>0.1</v>
      </c>
      <c r="H2602" s="1">
        <v>0.04</v>
      </c>
      <c r="I2602" t="s">
        <v>235</v>
      </c>
      <c r="J2602" t="s">
        <v>79</v>
      </c>
      <c r="K2602">
        <f>_xlfn.XLOOKUP(J2602,[1]go_moves!$B:$B,[1]go_moves!$A:$A)</f>
        <v>163</v>
      </c>
    </row>
    <row r="2603" spans="1:11" x14ac:dyDescent="0.25">
      <c r="A2603" s="4" t="str">
        <f t="shared" ref="A2603:A2604" si="484">A2602</f>
        <v>Munchlax0446</v>
      </c>
      <c r="I2603" t="s">
        <v>2</v>
      </c>
      <c r="J2603" t="s">
        <v>133</v>
      </c>
      <c r="K2603">
        <f>_xlfn.XLOOKUP(J2603,[1]go_moves!$B:$B,[1]go_moves!$A:$A)</f>
        <v>137</v>
      </c>
    </row>
    <row r="2604" spans="1:11" x14ac:dyDescent="0.25">
      <c r="A2604" s="4" t="str">
        <f t="shared" si="484"/>
        <v>Munchlax0446</v>
      </c>
      <c r="J2604" t="s">
        <v>98</v>
      </c>
      <c r="K2604">
        <f>_xlfn.XLOOKUP(J2604,[1]go_moves!$B:$B,[1]go_moves!$A:$A)</f>
        <v>135</v>
      </c>
    </row>
    <row r="2605" spans="1:11" x14ac:dyDescent="0.25">
      <c r="A2605" s="4" t="s">
        <v>960</v>
      </c>
      <c r="C2605" t="s">
        <v>184</v>
      </c>
      <c r="D2605">
        <v>127</v>
      </c>
      <c r="E2605">
        <v>78</v>
      </c>
      <c r="F2605">
        <v>120</v>
      </c>
      <c r="G2605" s="1">
        <v>0.25</v>
      </c>
      <c r="H2605" s="1">
        <v>0.2</v>
      </c>
      <c r="I2605" t="s">
        <v>187</v>
      </c>
      <c r="J2605" t="s">
        <v>273</v>
      </c>
      <c r="K2605">
        <f>_xlfn.XLOOKUP(J2605,[1]go_moves!$B:$B,[1]go_moves!$A:$A)</f>
        <v>223</v>
      </c>
    </row>
    <row r="2606" spans="1:11" x14ac:dyDescent="0.25">
      <c r="A2606" s="4" t="str">
        <f t="shared" ref="A2606:A2608" si="485">A2605</f>
        <v>Riolu0447</v>
      </c>
      <c r="I2606" t="s">
        <v>69</v>
      </c>
      <c r="J2606" t="s">
        <v>118</v>
      </c>
      <c r="K2606">
        <f>_xlfn.XLOOKUP(J2606,[1]go_moves!$B:$B,[1]go_moves!$A:$A)</f>
        <v>158</v>
      </c>
    </row>
    <row r="2607" spans="1:11" x14ac:dyDescent="0.25">
      <c r="A2607" s="4" t="str">
        <f t="shared" si="485"/>
        <v>Riolu0447</v>
      </c>
      <c r="J2607" t="s">
        <v>180</v>
      </c>
      <c r="K2607">
        <f>_xlfn.XLOOKUP(J2607,[1]go_moves!$B:$B,[1]go_moves!$A:$A)</f>
        <v>84</v>
      </c>
    </row>
    <row r="2608" spans="1:11" x14ac:dyDescent="0.25">
      <c r="A2608" s="4" t="str">
        <f t="shared" si="485"/>
        <v>Riolu0447</v>
      </c>
      <c r="J2608" t="s">
        <v>186</v>
      </c>
      <c r="K2608">
        <f>_xlfn.XLOOKUP(J2608,[1]go_moves!$B:$B,[1]go_moves!$A:$A)</f>
        <v>105</v>
      </c>
    </row>
    <row r="2609" spans="1:11" x14ac:dyDescent="0.25">
      <c r="A2609" s="4" t="s">
        <v>961</v>
      </c>
      <c r="C2609" t="s">
        <v>184</v>
      </c>
      <c r="D2609">
        <v>236</v>
      </c>
      <c r="E2609">
        <v>144</v>
      </c>
      <c r="F2609">
        <v>172</v>
      </c>
      <c r="G2609" s="1">
        <v>0.1</v>
      </c>
      <c r="H2609" s="1">
        <v>0.05</v>
      </c>
      <c r="I2609" t="s">
        <v>213</v>
      </c>
      <c r="J2609" t="s">
        <v>381</v>
      </c>
      <c r="K2609">
        <f>_xlfn.XLOOKUP(J2609,[1]go_moves!$B:$B,[1]go_moves!$A:$A)</f>
        <v>234</v>
      </c>
    </row>
    <row r="2610" spans="1:11" x14ac:dyDescent="0.25">
      <c r="A2610" s="4" t="str">
        <f t="shared" ref="A2610:A2614" si="486">A2609</f>
        <v>Lucario0448</v>
      </c>
      <c r="C2610" t="s">
        <v>127</v>
      </c>
      <c r="I2610" t="s">
        <v>187</v>
      </c>
      <c r="J2610" t="s">
        <v>273</v>
      </c>
      <c r="K2610">
        <f>_xlfn.XLOOKUP(J2610,[1]go_moves!$B:$B,[1]go_moves!$A:$A)</f>
        <v>223</v>
      </c>
    </row>
    <row r="2611" spans="1:11" x14ac:dyDescent="0.25">
      <c r="A2611" s="4" t="str">
        <f t="shared" si="486"/>
        <v>Lucario0448</v>
      </c>
      <c r="J2611" t="s">
        <v>190</v>
      </c>
      <c r="K2611">
        <f>_xlfn.XLOOKUP(J2611,[1]go_moves!$B:$B,[1]go_moves!$A:$A)</f>
        <v>170</v>
      </c>
    </row>
    <row r="2612" spans="1:11" x14ac:dyDescent="0.25">
      <c r="A2612" s="4" t="str">
        <f t="shared" si="486"/>
        <v>Lucario0448</v>
      </c>
      <c r="J2612" t="s">
        <v>49</v>
      </c>
      <c r="K2612">
        <f>_xlfn.XLOOKUP(J2612,[1]go_moves!$B:$B,[1]go_moves!$A:$A)</f>
        <v>91</v>
      </c>
    </row>
    <row r="2613" spans="1:11" x14ac:dyDescent="0.25">
      <c r="A2613" s="4" t="str">
        <f t="shared" si="486"/>
        <v>Lucario0448</v>
      </c>
      <c r="J2613" t="s">
        <v>203</v>
      </c>
      <c r="K2613">
        <f>_xlfn.XLOOKUP(J2613,[1]go_moves!$B:$B,[1]go_moves!$A:$A)</f>
        <v>225</v>
      </c>
    </row>
    <row r="2614" spans="1:11" x14ac:dyDescent="0.25">
      <c r="A2614" s="4" t="str">
        <f t="shared" si="486"/>
        <v>Lucario0448</v>
      </c>
      <c r="J2614" t="s">
        <v>84</v>
      </c>
      <c r="K2614">
        <f>_xlfn.XLOOKUP(J2614,[1]go_moves!$B:$B,[1]go_moves!$A:$A)</f>
        <v>117</v>
      </c>
    </row>
    <row r="2615" spans="1:11" x14ac:dyDescent="0.25">
      <c r="A2615" s="4" t="s">
        <v>962</v>
      </c>
      <c r="C2615" t="s">
        <v>121</v>
      </c>
      <c r="D2615">
        <v>124</v>
      </c>
      <c r="E2615">
        <v>118</v>
      </c>
      <c r="F2615">
        <v>169</v>
      </c>
      <c r="G2615" s="1">
        <v>0.4</v>
      </c>
      <c r="H2615" s="1">
        <v>0.1</v>
      </c>
      <c r="I2615" t="s">
        <v>45</v>
      </c>
      <c r="J2615" t="s">
        <v>79</v>
      </c>
      <c r="K2615">
        <f>_xlfn.XLOOKUP(J2615,[1]go_moves!$B:$B,[1]go_moves!$A:$A)</f>
        <v>163</v>
      </c>
    </row>
    <row r="2616" spans="1:11" x14ac:dyDescent="0.25">
      <c r="A2616" s="4" t="str">
        <f t="shared" ref="A2616:A2619" si="487">A2615</f>
        <v>Hippopotas0449</v>
      </c>
      <c r="I2616" t="s">
        <v>2</v>
      </c>
      <c r="J2616" t="s">
        <v>80</v>
      </c>
      <c r="K2616">
        <f>_xlfn.XLOOKUP(J2616,[1]go_moves!$B:$B,[1]go_moves!$A:$A)</f>
        <v>83</v>
      </c>
    </row>
    <row r="2617" spans="1:11" x14ac:dyDescent="0.25">
      <c r="A2617" s="4" t="str">
        <f t="shared" si="487"/>
        <v>Hippopotas0449</v>
      </c>
      <c r="J2617" t="s">
        <v>135</v>
      </c>
      <c r="K2617">
        <f>_xlfn.XLOOKUP(J2617,[1]go_moves!$B:$B,[1]go_moves!$A:$A)</f>
        <v>111</v>
      </c>
    </row>
    <row r="2618" spans="1:11" x14ac:dyDescent="0.25">
      <c r="A2618" s="4" t="str">
        <f t="shared" si="487"/>
        <v>Hippopotas0449</v>
      </c>
      <c r="J2618" t="s">
        <v>7</v>
      </c>
      <c r="K2618" t="e">
        <f>_xlfn.XLOOKUP(J2618,[1]go_moves!$B:$B,[1]go_moves!$A:$A)</f>
        <v>#N/A</v>
      </c>
    </row>
    <row r="2619" spans="1:11" x14ac:dyDescent="0.25">
      <c r="A2619" s="4" t="str">
        <f t="shared" si="487"/>
        <v>Hippopotas0449</v>
      </c>
      <c r="J2619" t="s">
        <v>8</v>
      </c>
      <c r="K2619" t="e">
        <f>_xlfn.XLOOKUP(J2619,[1]go_moves!$B:$B,[1]go_moves!$A:$A)</f>
        <v>#N/A</v>
      </c>
    </row>
    <row r="2620" spans="1:11" x14ac:dyDescent="0.25">
      <c r="A2620" s="4" t="s">
        <v>963</v>
      </c>
      <c r="C2620" t="s">
        <v>121</v>
      </c>
      <c r="D2620">
        <v>201</v>
      </c>
      <c r="E2620">
        <v>191</v>
      </c>
      <c r="F2620">
        <v>239</v>
      </c>
      <c r="G2620" s="1">
        <v>0.15</v>
      </c>
      <c r="H2620" s="1">
        <v>0.08</v>
      </c>
      <c r="I2620" t="s">
        <v>45</v>
      </c>
      <c r="J2620" t="s">
        <v>79</v>
      </c>
      <c r="K2620">
        <f>_xlfn.XLOOKUP(J2620,[1]go_moves!$B:$B,[1]go_moves!$A:$A)</f>
        <v>163</v>
      </c>
    </row>
    <row r="2621" spans="1:11" x14ac:dyDescent="0.25">
      <c r="A2621" s="4" t="str">
        <f t="shared" ref="A2621:A2627" si="488">A2620</f>
        <v>Hippowdon0450</v>
      </c>
      <c r="I2621" t="s">
        <v>24</v>
      </c>
      <c r="J2621" t="s">
        <v>140</v>
      </c>
      <c r="K2621">
        <f>_xlfn.XLOOKUP(J2621,[1]go_moves!$B:$B,[1]go_moves!$A:$A)</f>
        <v>210</v>
      </c>
    </row>
    <row r="2622" spans="1:11" x14ac:dyDescent="0.25">
      <c r="A2622" s="4" t="str">
        <f t="shared" si="488"/>
        <v>Hippowdon0450</v>
      </c>
      <c r="I2622" t="s">
        <v>317</v>
      </c>
      <c r="J2622" t="s">
        <v>134</v>
      </c>
      <c r="K2622">
        <f>_xlfn.XLOOKUP(J2622,[1]go_moves!$B:$B,[1]go_moves!$A:$A)</f>
        <v>86</v>
      </c>
    </row>
    <row r="2623" spans="1:11" x14ac:dyDescent="0.25">
      <c r="A2623" s="4" t="str">
        <f t="shared" si="488"/>
        <v>Hippowdon0450</v>
      </c>
      <c r="I2623" t="s">
        <v>195</v>
      </c>
      <c r="J2623" t="s">
        <v>136</v>
      </c>
      <c r="K2623" t="e">
        <f>_xlfn.XLOOKUP(J2623,[1]go_moves!$B:$B,[1]go_moves!$A:$A)</f>
        <v>#N/A</v>
      </c>
    </row>
    <row r="2624" spans="1:11" x14ac:dyDescent="0.25">
      <c r="A2624" s="4" t="str">
        <f t="shared" si="488"/>
        <v>Hippowdon0450</v>
      </c>
      <c r="J2624" t="s">
        <v>141</v>
      </c>
      <c r="K2624">
        <f>_xlfn.XLOOKUP(J2624,[1]go_moves!$B:$B,[1]go_moves!$A:$A)</f>
        <v>87</v>
      </c>
    </row>
    <row r="2625" spans="1:11" x14ac:dyDescent="0.25">
      <c r="A2625" s="4" t="str">
        <f t="shared" si="488"/>
        <v>Hippowdon0450</v>
      </c>
      <c r="J2625" t="s">
        <v>359</v>
      </c>
      <c r="K2625" t="e">
        <f>_xlfn.XLOOKUP(J2625,[1]go_moves!$B:$B,[1]go_moves!$A:$A)</f>
        <v>#N/A</v>
      </c>
    </row>
    <row r="2626" spans="1:11" x14ac:dyDescent="0.25">
      <c r="A2626" s="4" t="str">
        <f t="shared" si="488"/>
        <v>Hippowdon0450</v>
      </c>
      <c r="J2626" t="s">
        <v>7</v>
      </c>
      <c r="K2626" t="e">
        <f>_xlfn.XLOOKUP(J2626,[1]go_moves!$B:$B,[1]go_moves!$A:$A)</f>
        <v>#N/A</v>
      </c>
    </row>
    <row r="2627" spans="1:11" x14ac:dyDescent="0.25">
      <c r="A2627" s="4" t="str">
        <f t="shared" si="488"/>
        <v>Hippowdon0450</v>
      </c>
      <c r="J2627" t="s">
        <v>8</v>
      </c>
      <c r="K2627" t="e">
        <f>_xlfn.XLOOKUP(J2627,[1]go_moves!$B:$B,[1]go_moves!$A:$A)</f>
        <v>#N/A</v>
      </c>
    </row>
    <row r="2628" spans="1:11" x14ac:dyDescent="0.25">
      <c r="A2628" s="4" t="s">
        <v>964</v>
      </c>
      <c r="C2628" t="s">
        <v>1</v>
      </c>
      <c r="D2628">
        <v>93</v>
      </c>
      <c r="E2628">
        <v>151</v>
      </c>
      <c r="F2628">
        <v>120</v>
      </c>
      <c r="G2628" s="1">
        <v>0.4</v>
      </c>
      <c r="H2628" s="1">
        <v>0.1</v>
      </c>
      <c r="I2628" t="s">
        <v>62</v>
      </c>
      <c r="J2628" t="s">
        <v>43</v>
      </c>
      <c r="K2628">
        <f>_xlfn.XLOOKUP(J2628,[1]go_moves!$B:$B,[1]go_moves!$A:$A)</f>
        <v>107</v>
      </c>
    </row>
    <row r="2629" spans="1:11" x14ac:dyDescent="0.25">
      <c r="A2629" s="4" t="str">
        <f t="shared" ref="A2629:A2632" si="489">A2628</f>
        <v>Skorupi0451</v>
      </c>
      <c r="C2629" t="s">
        <v>52</v>
      </c>
      <c r="I2629" t="s">
        <v>61</v>
      </c>
      <c r="J2629" t="s">
        <v>167</v>
      </c>
      <c r="K2629">
        <f>_xlfn.XLOOKUP(J2629,[1]go_moves!$B:$B,[1]go_moves!$A:$A)</f>
        <v>132</v>
      </c>
    </row>
    <row r="2630" spans="1:11" x14ac:dyDescent="0.25">
      <c r="A2630" s="4" t="str">
        <f t="shared" si="489"/>
        <v>Skorupi0451</v>
      </c>
      <c r="J2630" t="s">
        <v>6</v>
      </c>
      <c r="K2630">
        <f>_xlfn.XLOOKUP(J2630,[1]go_moves!$B:$B,[1]go_moves!$A:$A)</f>
        <v>133</v>
      </c>
    </row>
    <row r="2631" spans="1:11" x14ac:dyDescent="0.25">
      <c r="A2631" s="4" t="str">
        <f t="shared" si="489"/>
        <v>Skorupi0451</v>
      </c>
      <c r="J2631" t="s">
        <v>7</v>
      </c>
      <c r="K2631" t="e">
        <f>_xlfn.XLOOKUP(J2631,[1]go_moves!$B:$B,[1]go_moves!$A:$A)</f>
        <v>#N/A</v>
      </c>
    </row>
    <row r="2632" spans="1:11" x14ac:dyDescent="0.25">
      <c r="A2632" s="4" t="str">
        <f t="shared" si="489"/>
        <v>Skorupi0451</v>
      </c>
      <c r="J2632" t="s">
        <v>8</v>
      </c>
      <c r="K2632" t="e">
        <f>_xlfn.XLOOKUP(J2632,[1]go_moves!$B:$B,[1]go_moves!$A:$A)</f>
        <v>#N/A</v>
      </c>
    </row>
    <row r="2633" spans="1:11" x14ac:dyDescent="0.25">
      <c r="A2633" s="4" t="s">
        <v>965</v>
      </c>
      <c r="C2633" t="s">
        <v>1</v>
      </c>
      <c r="D2633">
        <v>180</v>
      </c>
      <c r="E2633">
        <v>202</v>
      </c>
      <c r="F2633">
        <v>172</v>
      </c>
      <c r="G2633" s="1">
        <v>0.15</v>
      </c>
      <c r="H2633" s="1">
        <v>0.08</v>
      </c>
      <c r="I2633" t="s">
        <v>45</v>
      </c>
      <c r="J2633" t="s">
        <v>43</v>
      </c>
      <c r="K2633">
        <f>_xlfn.XLOOKUP(J2633,[1]go_moves!$B:$B,[1]go_moves!$A:$A)</f>
        <v>107</v>
      </c>
    </row>
    <row r="2634" spans="1:11" x14ac:dyDescent="0.25">
      <c r="A2634" s="4" t="str">
        <f t="shared" ref="A2634:A2638" si="490">A2633</f>
        <v>Drapion0452</v>
      </c>
      <c r="C2634" t="s">
        <v>82</v>
      </c>
      <c r="I2634" t="s">
        <v>317</v>
      </c>
      <c r="J2634" t="s">
        <v>83</v>
      </c>
      <c r="K2634">
        <f>_xlfn.XLOOKUP(J2634,[1]go_moves!$B:$B,[1]go_moves!$A:$A)</f>
        <v>191</v>
      </c>
    </row>
    <row r="2635" spans="1:11" x14ac:dyDescent="0.25">
      <c r="A2635" s="4" t="str">
        <f t="shared" si="490"/>
        <v>Drapion0452</v>
      </c>
      <c r="I2635" t="s">
        <v>62</v>
      </c>
      <c r="J2635" t="s">
        <v>65</v>
      </c>
      <c r="K2635">
        <f>_xlfn.XLOOKUP(J2635,[1]go_moves!$B:$B,[1]go_moves!$A:$A)</f>
        <v>217</v>
      </c>
    </row>
    <row r="2636" spans="1:11" x14ac:dyDescent="0.25">
      <c r="A2636" s="4" t="str">
        <f t="shared" si="490"/>
        <v>Drapion0452</v>
      </c>
      <c r="I2636" t="s">
        <v>61</v>
      </c>
      <c r="J2636" t="s">
        <v>6</v>
      </c>
      <c r="K2636">
        <f>_xlfn.XLOOKUP(J2636,[1]go_moves!$B:$B,[1]go_moves!$A:$A)</f>
        <v>133</v>
      </c>
    </row>
    <row r="2637" spans="1:11" x14ac:dyDescent="0.25">
      <c r="A2637" s="4" t="str">
        <f t="shared" si="490"/>
        <v>Drapion0452</v>
      </c>
      <c r="J2637" t="s">
        <v>7</v>
      </c>
      <c r="K2637" t="e">
        <f>_xlfn.XLOOKUP(J2637,[1]go_moves!$B:$B,[1]go_moves!$A:$A)</f>
        <v>#N/A</v>
      </c>
    </row>
    <row r="2638" spans="1:11" x14ac:dyDescent="0.25">
      <c r="A2638" s="4" t="str">
        <f t="shared" si="490"/>
        <v>Drapion0452</v>
      </c>
      <c r="J2638" t="s">
        <v>8</v>
      </c>
      <c r="K2638" t="e">
        <f>_xlfn.XLOOKUP(J2638,[1]go_moves!$B:$B,[1]go_moves!$A:$A)</f>
        <v>#N/A</v>
      </c>
    </row>
    <row r="2639" spans="1:11" x14ac:dyDescent="0.25">
      <c r="A2639" s="4" t="s">
        <v>966</v>
      </c>
      <c r="C2639" t="s">
        <v>1</v>
      </c>
      <c r="D2639">
        <v>116</v>
      </c>
      <c r="E2639">
        <v>76</v>
      </c>
      <c r="F2639">
        <v>134</v>
      </c>
      <c r="G2639" s="1">
        <v>0.4</v>
      </c>
      <c r="H2639" s="1">
        <v>0.12</v>
      </c>
      <c r="I2639" t="s">
        <v>122</v>
      </c>
      <c r="J2639" t="s">
        <v>118</v>
      </c>
      <c r="K2639">
        <f>_xlfn.XLOOKUP(J2639,[1]go_moves!$B:$B,[1]go_moves!$A:$A)</f>
        <v>158</v>
      </c>
    </row>
    <row r="2640" spans="1:11" x14ac:dyDescent="0.25">
      <c r="A2640" s="4" t="str">
        <f t="shared" ref="A2640:A2641" si="491">A2639</f>
        <v>Croagunk0453</v>
      </c>
      <c r="C2640" t="s">
        <v>184</v>
      </c>
      <c r="I2640" t="s">
        <v>63</v>
      </c>
      <c r="J2640" t="s">
        <v>186</v>
      </c>
      <c r="K2640">
        <f>_xlfn.XLOOKUP(J2640,[1]go_moves!$B:$B,[1]go_moves!$A:$A)</f>
        <v>105</v>
      </c>
    </row>
    <row r="2641" spans="1:11" x14ac:dyDescent="0.25">
      <c r="A2641" s="4" t="str">
        <f t="shared" si="491"/>
        <v>Croagunk0453</v>
      </c>
      <c r="I2641" t="s">
        <v>61</v>
      </c>
      <c r="J2641" t="s">
        <v>6</v>
      </c>
      <c r="K2641">
        <f>_xlfn.XLOOKUP(J2641,[1]go_moves!$B:$B,[1]go_moves!$A:$A)</f>
        <v>133</v>
      </c>
    </row>
    <row r="2642" spans="1:11" x14ac:dyDescent="0.25">
      <c r="A2642" s="4" t="s">
        <v>967</v>
      </c>
      <c r="C2642" t="s">
        <v>1</v>
      </c>
      <c r="D2642">
        <v>211</v>
      </c>
      <c r="E2642">
        <v>133</v>
      </c>
      <c r="F2642">
        <v>195</v>
      </c>
      <c r="G2642" s="1">
        <v>0.15</v>
      </c>
      <c r="H2642" s="1">
        <v>7.0000000000000007E-2</v>
      </c>
      <c r="I2642" t="s">
        <v>187</v>
      </c>
      <c r="J2642" t="s">
        <v>202</v>
      </c>
      <c r="K2642">
        <f>_xlfn.XLOOKUP(J2642,[1]go_moves!$B:$B,[1]go_moves!$A:$A)</f>
        <v>171</v>
      </c>
    </row>
    <row r="2643" spans="1:11" x14ac:dyDescent="0.25">
      <c r="A2643" s="4" t="str">
        <f t="shared" ref="A2643:A2644" si="492">A2642</f>
        <v>Toxicroak0454</v>
      </c>
      <c r="C2643" t="s">
        <v>184</v>
      </c>
      <c r="I2643" t="s">
        <v>122</v>
      </c>
      <c r="J2643" t="s">
        <v>172</v>
      </c>
      <c r="K2643">
        <f>_xlfn.XLOOKUP(J2643,[1]go_moves!$B:$B,[1]go_moves!$A:$A)</f>
        <v>138</v>
      </c>
    </row>
    <row r="2644" spans="1:11" x14ac:dyDescent="0.25">
      <c r="A2644" s="4" t="str">
        <f t="shared" si="492"/>
        <v>Toxicroak0454</v>
      </c>
      <c r="I2644" t="s">
        <v>63</v>
      </c>
      <c r="J2644" t="s">
        <v>6</v>
      </c>
      <c r="K2644">
        <f>_xlfn.XLOOKUP(J2644,[1]go_moves!$B:$B,[1]go_moves!$A:$A)</f>
        <v>133</v>
      </c>
    </row>
    <row r="2645" spans="1:11" x14ac:dyDescent="0.25">
      <c r="A2645" s="4" t="s">
        <v>968</v>
      </c>
      <c r="C2645" t="s">
        <v>0</v>
      </c>
      <c r="D2645">
        <v>187</v>
      </c>
      <c r="E2645">
        <v>136</v>
      </c>
      <c r="F2645">
        <v>179</v>
      </c>
      <c r="G2645" s="1">
        <v>0.9</v>
      </c>
      <c r="H2645" s="1">
        <v>0.01</v>
      </c>
      <c r="I2645" t="s">
        <v>45</v>
      </c>
      <c r="J2645" t="s">
        <v>83</v>
      </c>
      <c r="K2645">
        <f>_xlfn.XLOOKUP(J2645,[1]go_moves!$B:$B,[1]go_moves!$A:$A)</f>
        <v>191</v>
      </c>
    </row>
    <row r="2646" spans="1:11" x14ac:dyDescent="0.25">
      <c r="A2646" s="4" t="str">
        <f t="shared" ref="A2646:A2647" si="493">A2645</f>
        <v>Carnivine0455</v>
      </c>
      <c r="I2646" t="s">
        <v>3</v>
      </c>
      <c r="J2646" t="s">
        <v>265</v>
      </c>
      <c r="K2646">
        <f>_xlfn.XLOOKUP(J2646,[1]go_moves!$B:$B,[1]go_moves!$A:$A)</f>
        <v>187</v>
      </c>
    </row>
    <row r="2647" spans="1:11" x14ac:dyDescent="0.25">
      <c r="A2647" s="4" t="str">
        <f t="shared" si="493"/>
        <v>Carnivine0455</v>
      </c>
      <c r="J2647" t="s">
        <v>4</v>
      </c>
      <c r="K2647">
        <f>_xlfn.XLOOKUP(J2647,[1]go_moves!$B:$B,[1]go_moves!$A:$A)</f>
        <v>155</v>
      </c>
    </row>
    <row r="2648" spans="1:11" x14ac:dyDescent="0.25">
      <c r="A2648" s="4" t="s">
        <v>969</v>
      </c>
      <c r="C2648" t="s">
        <v>40</v>
      </c>
      <c r="D2648">
        <v>96</v>
      </c>
      <c r="E2648">
        <v>116</v>
      </c>
      <c r="F2648">
        <v>135</v>
      </c>
      <c r="G2648" s="1">
        <v>0.5</v>
      </c>
      <c r="H2648" s="1">
        <v>0.1</v>
      </c>
      <c r="I2648" t="s">
        <v>148</v>
      </c>
      <c r="J2648" t="s">
        <v>48</v>
      </c>
      <c r="K2648">
        <f>_xlfn.XLOOKUP(J2648,[1]go_moves!$B:$B,[1]go_moves!$A:$A)</f>
        <v>93</v>
      </c>
    </row>
    <row r="2649" spans="1:11" x14ac:dyDescent="0.25">
      <c r="A2649" s="4" t="str">
        <f t="shared" ref="A2649:A2650" si="494">A2648</f>
        <v>Finneon0456</v>
      </c>
      <c r="I2649" t="s">
        <v>46</v>
      </c>
      <c r="J2649" t="s">
        <v>170</v>
      </c>
      <c r="K2649">
        <f>_xlfn.XLOOKUP(J2649,[1]go_moves!$B:$B,[1]go_moves!$A:$A)</f>
        <v>181</v>
      </c>
    </row>
    <row r="2650" spans="1:11" x14ac:dyDescent="0.25">
      <c r="A2650" s="4" t="str">
        <f t="shared" si="494"/>
        <v>Finneon0456</v>
      </c>
      <c r="J2650" t="s">
        <v>44</v>
      </c>
      <c r="K2650">
        <f>_xlfn.XLOOKUP(J2650,[1]go_moves!$B:$B,[1]go_moves!$A:$A)</f>
        <v>145</v>
      </c>
    </row>
    <row r="2651" spans="1:11" x14ac:dyDescent="0.25">
      <c r="A2651" s="4" t="s">
        <v>970</v>
      </c>
      <c r="C2651" t="s">
        <v>40</v>
      </c>
      <c r="D2651">
        <v>142</v>
      </c>
      <c r="E2651">
        <v>170</v>
      </c>
      <c r="F2651">
        <v>170</v>
      </c>
      <c r="G2651" s="1">
        <v>0.2</v>
      </c>
      <c r="H2651" s="1">
        <v>0.06</v>
      </c>
      <c r="I2651" t="s">
        <v>46</v>
      </c>
      <c r="J2651" t="s">
        <v>130</v>
      </c>
      <c r="K2651">
        <f>_xlfn.XLOOKUP(J2651,[1]go_moves!$B:$B,[1]go_moves!$A:$A)</f>
        <v>94</v>
      </c>
    </row>
    <row r="2652" spans="1:11" x14ac:dyDescent="0.25">
      <c r="A2652" s="4" t="str">
        <f t="shared" ref="A2652:A2653" si="495">A2651</f>
        <v>Lumineon0457</v>
      </c>
      <c r="I2652" t="s">
        <v>282</v>
      </c>
      <c r="J2652" t="s">
        <v>170</v>
      </c>
      <c r="K2652">
        <f>_xlfn.XLOOKUP(J2652,[1]go_moves!$B:$B,[1]go_moves!$A:$A)</f>
        <v>181</v>
      </c>
    </row>
    <row r="2653" spans="1:11" x14ac:dyDescent="0.25">
      <c r="A2653" s="4" t="str">
        <f t="shared" si="495"/>
        <v>Lumineon0457</v>
      </c>
      <c r="J2653" t="s">
        <v>44</v>
      </c>
      <c r="K2653">
        <f>_xlfn.XLOOKUP(J2653,[1]go_moves!$B:$B,[1]go_moves!$A:$A)</f>
        <v>145</v>
      </c>
    </row>
    <row r="2654" spans="1:11" x14ac:dyDescent="0.25">
      <c r="A2654" s="4" t="s">
        <v>971</v>
      </c>
      <c r="C2654" t="s">
        <v>40</v>
      </c>
      <c r="D2654">
        <v>105</v>
      </c>
      <c r="E2654">
        <v>179</v>
      </c>
      <c r="F2654">
        <v>128</v>
      </c>
      <c r="G2654" s="1">
        <v>0.1</v>
      </c>
      <c r="H2654" s="1">
        <v>0.04</v>
      </c>
      <c r="I2654" t="s">
        <v>41</v>
      </c>
      <c r="J2654" t="s">
        <v>64</v>
      </c>
      <c r="K2654">
        <f>_xlfn.XLOOKUP(J2654,[1]go_moves!$B:$B,[1]go_moves!$A:$A)</f>
        <v>96</v>
      </c>
    </row>
    <row r="2655" spans="1:11" x14ac:dyDescent="0.25">
      <c r="A2655" s="4" t="str">
        <f t="shared" ref="A2655:A2656" si="496">A2654</f>
        <v>Mantyke0458</v>
      </c>
      <c r="C2655" t="s">
        <v>28</v>
      </c>
      <c r="I2655" t="s">
        <v>2</v>
      </c>
      <c r="J2655" t="s">
        <v>48</v>
      </c>
      <c r="K2655">
        <f>_xlfn.XLOOKUP(J2655,[1]go_moves!$B:$B,[1]go_moves!$A:$A)</f>
        <v>93</v>
      </c>
    </row>
    <row r="2656" spans="1:11" x14ac:dyDescent="0.25">
      <c r="A2656" s="4" t="str">
        <f t="shared" si="496"/>
        <v>Mantyke0458</v>
      </c>
      <c r="J2656" t="s">
        <v>44</v>
      </c>
      <c r="K2656">
        <f>_xlfn.XLOOKUP(J2656,[1]go_moves!$B:$B,[1]go_moves!$A:$A)</f>
        <v>145</v>
      </c>
    </row>
    <row r="2657" spans="1:11" x14ac:dyDescent="0.25">
      <c r="A2657" s="4" t="s">
        <v>972</v>
      </c>
      <c r="C2657" t="s">
        <v>0</v>
      </c>
      <c r="D2657">
        <v>115</v>
      </c>
      <c r="E2657">
        <v>105</v>
      </c>
      <c r="F2657">
        <v>155</v>
      </c>
      <c r="G2657" s="1">
        <v>0.3</v>
      </c>
      <c r="H2657" s="1">
        <v>0.1</v>
      </c>
      <c r="I2657" t="s">
        <v>234</v>
      </c>
      <c r="J2657" t="s">
        <v>265</v>
      </c>
      <c r="K2657">
        <f>_xlfn.XLOOKUP(J2657,[1]go_moves!$B:$B,[1]go_moves!$A:$A)</f>
        <v>187</v>
      </c>
    </row>
    <row r="2658" spans="1:11" x14ac:dyDescent="0.25">
      <c r="A2658" s="4" t="str">
        <f t="shared" ref="A2658:A2661" si="497">A2657</f>
        <v>Snover0459</v>
      </c>
      <c r="C2658" t="s">
        <v>126</v>
      </c>
      <c r="I2658" t="s">
        <v>382</v>
      </c>
      <c r="J2658" t="s">
        <v>48</v>
      </c>
      <c r="K2658">
        <f>_xlfn.XLOOKUP(J2658,[1]go_moves!$B:$B,[1]go_moves!$A:$A)</f>
        <v>93</v>
      </c>
    </row>
    <row r="2659" spans="1:11" x14ac:dyDescent="0.25">
      <c r="A2659" s="4" t="str">
        <f t="shared" si="497"/>
        <v>Snover0459</v>
      </c>
      <c r="I2659" t="s">
        <v>129</v>
      </c>
      <c r="J2659" t="s">
        <v>226</v>
      </c>
      <c r="K2659">
        <f>_xlfn.XLOOKUP(J2659,[1]go_moves!$B:$B,[1]go_moves!$A:$A)</f>
        <v>161</v>
      </c>
    </row>
    <row r="2660" spans="1:11" x14ac:dyDescent="0.25">
      <c r="A2660" s="4" t="str">
        <f t="shared" si="497"/>
        <v>Snover0459</v>
      </c>
      <c r="J2660" t="s">
        <v>7</v>
      </c>
      <c r="K2660" t="e">
        <f>_xlfn.XLOOKUP(J2660,[1]go_moves!$B:$B,[1]go_moves!$A:$A)</f>
        <v>#N/A</v>
      </c>
    </row>
    <row r="2661" spans="1:11" x14ac:dyDescent="0.25">
      <c r="A2661" s="4" t="str">
        <f t="shared" si="497"/>
        <v>Snover0459</v>
      </c>
      <c r="J2661" t="s">
        <v>8</v>
      </c>
      <c r="K2661" t="e">
        <f>_xlfn.XLOOKUP(J2661,[1]go_moves!$B:$B,[1]go_moves!$A:$A)</f>
        <v>#N/A</v>
      </c>
    </row>
    <row r="2662" spans="1:11" x14ac:dyDescent="0.25">
      <c r="A2662" s="4" t="s">
        <v>973</v>
      </c>
      <c r="C2662" t="s">
        <v>0</v>
      </c>
      <c r="D2662">
        <v>178</v>
      </c>
      <c r="E2662">
        <v>158</v>
      </c>
      <c r="F2662">
        <v>207</v>
      </c>
      <c r="G2662" s="2">
        <v>0.125</v>
      </c>
      <c r="H2662" s="1">
        <v>0.06</v>
      </c>
      <c r="I2662" t="s">
        <v>382</v>
      </c>
      <c r="J2662" t="s">
        <v>130</v>
      </c>
      <c r="K2662">
        <f>_xlfn.XLOOKUP(J2662,[1]go_moves!$B:$B,[1]go_moves!$A:$A)</f>
        <v>94</v>
      </c>
    </row>
    <row r="2663" spans="1:11" x14ac:dyDescent="0.25">
      <c r="A2663" s="4" t="str">
        <f t="shared" ref="A2663:A2667" si="498">A2662</f>
        <v>Abomasnow0460</v>
      </c>
      <c r="C2663" t="s">
        <v>126</v>
      </c>
      <c r="I2663" t="s">
        <v>129</v>
      </c>
      <c r="J2663" t="s">
        <v>265</v>
      </c>
      <c r="K2663">
        <f>_xlfn.XLOOKUP(J2663,[1]go_moves!$B:$B,[1]go_moves!$A:$A)</f>
        <v>187</v>
      </c>
    </row>
    <row r="2664" spans="1:11" x14ac:dyDescent="0.25">
      <c r="A2664" s="4" t="str">
        <f t="shared" si="498"/>
        <v>Abomasnow0460</v>
      </c>
      <c r="I2664" t="s">
        <v>10</v>
      </c>
      <c r="J2664" t="s">
        <v>280</v>
      </c>
      <c r="K2664">
        <f>_xlfn.XLOOKUP(J2664,[1]go_moves!$B:$B,[1]go_moves!$A:$A)</f>
        <v>190</v>
      </c>
    </row>
    <row r="2665" spans="1:11" x14ac:dyDescent="0.25">
      <c r="A2665" s="4" t="str">
        <f t="shared" si="498"/>
        <v>Abomasnow0460</v>
      </c>
      <c r="J2665" t="s">
        <v>157</v>
      </c>
      <c r="K2665" t="e">
        <f>_xlfn.XLOOKUP(J2665,[1]go_moves!$B:$B,[1]go_moves!$A:$A)</f>
        <v>#N/A</v>
      </c>
    </row>
    <row r="2666" spans="1:11" x14ac:dyDescent="0.25">
      <c r="A2666" s="4" t="str">
        <f t="shared" si="498"/>
        <v>Abomasnow0460</v>
      </c>
      <c r="J2666" t="s">
        <v>7</v>
      </c>
      <c r="K2666" t="e">
        <f>_xlfn.XLOOKUP(J2666,[1]go_moves!$B:$B,[1]go_moves!$A:$A)</f>
        <v>#N/A</v>
      </c>
    </row>
    <row r="2667" spans="1:11" x14ac:dyDescent="0.25">
      <c r="A2667" s="4" t="str">
        <f t="shared" si="498"/>
        <v>Abomasnow0460</v>
      </c>
      <c r="J2667" t="s">
        <v>8</v>
      </c>
      <c r="K2667" t="e">
        <f>_xlfn.XLOOKUP(J2667,[1]go_moves!$B:$B,[1]go_moves!$A:$A)</f>
        <v>#N/A</v>
      </c>
    </row>
    <row r="2668" spans="1:11" x14ac:dyDescent="0.25">
      <c r="A2668" s="4" t="s">
        <v>974</v>
      </c>
      <c r="C2668" t="s">
        <v>0</v>
      </c>
      <c r="D2668">
        <v>240</v>
      </c>
      <c r="E2668">
        <v>191</v>
      </c>
      <c r="F2668">
        <v>207</v>
      </c>
      <c r="G2668" s="2">
        <v>0.125</v>
      </c>
      <c r="H2668" s="1">
        <v>0.06</v>
      </c>
      <c r="K2668" t="e">
        <f>_xlfn.XLOOKUP(J2668,[1]go_moves!$B:$B,[1]go_moves!$A:$A)</f>
        <v>#N/A</v>
      </c>
    </row>
    <row r="2669" spans="1:11" x14ac:dyDescent="0.25">
      <c r="A2669" s="4" t="str">
        <f>A2668</f>
        <v>Mega Abomasnow0460</v>
      </c>
      <c r="C2669" t="s">
        <v>126</v>
      </c>
      <c r="K2669" t="e">
        <f>_xlfn.XLOOKUP(J2669,[1]go_moves!$B:$B,[1]go_moves!$A:$A)</f>
        <v>#N/A</v>
      </c>
    </row>
    <row r="2670" spans="1:11" x14ac:dyDescent="0.25">
      <c r="A2670" s="4" t="s">
        <v>975</v>
      </c>
      <c r="C2670" t="s">
        <v>82</v>
      </c>
      <c r="D2670">
        <v>243</v>
      </c>
      <c r="E2670">
        <v>171</v>
      </c>
      <c r="F2670">
        <v>172</v>
      </c>
      <c r="G2670" s="1">
        <v>0.15</v>
      </c>
      <c r="H2670" s="1">
        <v>0.09</v>
      </c>
      <c r="I2670" t="s">
        <v>158</v>
      </c>
      <c r="J2670" t="s">
        <v>246</v>
      </c>
      <c r="K2670">
        <f>_xlfn.XLOOKUP(J2670,[1]go_moves!$B:$B,[1]go_moves!$A:$A)</f>
        <v>176</v>
      </c>
    </row>
    <row r="2671" spans="1:11" x14ac:dyDescent="0.25">
      <c r="A2671" s="4" t="str">
        <f t="shared" ref="A2671:A2675" si="499">A2670</f>
        <v>Weavile0461</v>
      </c>
      <c r="C2671" t="s">
        <v>126</v>
      </c>
      <c r="I2671" t="s">
        <v>234</v>
      </c>
      <c r="J2671" t="s">
        <v>207</v>
      </c>
      <c r="K2671">
        <f>_xlfn.XLOOKUP(J2671,[1]go_moves!$B:$B,[1]go_moves!$A:$A)</f>
        <v>172</v>
      </c>
    </row>
    <row r="2672" spans="1:11" x14ac:dyDescent="0.25">
      <c r="A2672" s="4" t="str">
        <f t="shared" si="499"/>
        <v>Weavile0461</v>
      </c>
      <c r="I2672" t="s">
        <v>194</v>
      </c>
      <c r="J2672" t="s">
        <v>175</v>
      </c>
      <c r="K2672">
        <f>_xlfn.XLOOKUP(J2672,[1]go_moves!$B:$B,[1]go_moves!$A:$A)</f>
        <v>192</v>
      </c>
    </row>
    <row r="2673" spans="1:11" x14ac:dyDescent="0.25">
      <c r="A2673" s="4" t="str">
        <f t="shared" si="499"/>
        <v>Weavile0461</v>
      </c>
      <c r="J2673" t="s">
        <v>288</v>
      </c>
      <c r="K2673" t="e">
        <f>_xlfn.XLOOKUP(J2673,[1]go_moves!$B:$B,[1]go_moves!$A:$A)</f>
        <v>#N/A</v>
      </c>
    </row>
    <row r="2674" spans="1:11" x14ac:dyDescent="0.25">
      <c r="A2674" s="4" t="str">
        <f t="shared" si="499"/>
        <v>Weavile0461</v>
      </c>
      <c r="J2674" t="s">
        <v>7</v>
      </c>
      <c r="K2674" t="e">
        <f>_xlfn.XLOOKUP(J2674,[1]go_moves!$B:$B,[1]go_moves!$A:$A)</f>
        <v>#N/A</v>
      </c>
    </row>
    <row r="2675" spans="1:11" x14ac:dyDescent="0.25">
      <c r="A2675" s="4" t="str">
        <f t="shared" si="499"/>
        <v>Weavile0461</v>
      </c>
      <c r="J2675" t="s">
        <v>8</v>
      </c>
      <c r="K2675" t="e">
        <f>_xlfn.XLOOKUP(J2675,[1]go_moves!$B:$B,[1]go_moves!$A:$A)</f>
        <v>#N/A</v>
      </c>
    </row>
    <row r="2676" spans="1:11" x14ac:dyDescent="0.25">
      <c r="A2676" s="4" t="s">
        <v>976</v>
      </c>
      <c r="C2676" t="s">
        <v>100</v>
      </c>
      <c r="D2676">
        <v>238</v>
      </c>
      <c r="E2676">
        <v>205</v>
      </c>
      <c r="F2676">
        <v>172</v>
      </c>
      <c r="G2676" s="2">
        <v>0.125</v>
      </c>
      <c r="H2676" s="1">
        <v>0.05</v>
      </c>
      <c r="I2676" t="s">
        <v>152</v>
      </c>
      <c r="J2676" t="s">
        <v>49</v>
      </c>
      <c r="K2676">
        <f>_xlfn.XLOOKUP(J2676,[1]go_moves!$B:$B,[1]go_moves!$A:$A)</f>
        <v>91</v>
      </c>
    </row>
    <row r="2677" spans="1:11" x14ac:dyDescent="0.25">
      <c r="A2677" s="4" t="str">
        <f t="shared" ref="A2677:A2681" si="500">A2676</f>
        <v>Magnezone0462</v>
      </c>
      <c r="C2677" t="s">
        <v>127</v>
      </c>
      <c r="I2677" t="s">
        <v>116</v>
      </c>
      <c r="J2677" t="s">
        <v>331</v>
      </c>
      <c r="K2677">
        <f>_xlfn.XLOOKUP(J2677,[1]go_moves!$B:$B,[1]go_moves!$A:$A)</f>
        <v>215</v>
      </c>
    </row>
    <row r="2678" spans="1:11" x14ac:dyDescent="0.25">
      <c r="A2678" s="4" t="str">
        <f t="shared" si="500"/>
        <v>Magnezone0462</v>
      </c>
      <c r="I2678" t="s">
        <v>117</v>
      </c>
      <c r="J2678" t="s">
        <v>105</v>
      </c>
      <c r="K2678">
        <f>_xlfn.XLOOKUP(J2678,[1]go_moves!$B:$B,[1]go_moves!$A:$A)</f>
        <v>174</v>
      </c>
    </row>
    <row r="2679" spans="1:11" x14ac:dyDescent="0.25">
      <c r="A2679" s="4" t="str">
        <f t="shared" si="500"/>
        <v>Magnezone0462</v>
      </c>
      <c r="J2679" t="s">
        <v>231</v>
      </c>
      <c r="K2679">
        <f>_xlfn.XLOOKUP(J2679,[1]go_moves!$B:$B,[1]go_moves!$A:$A)</f>
        <v>175</v>
      </c>
    </row>
    <row r="2680" spans="1:11" x14ac:dyDescent="0.25">
      <c r="A2680" s="4" t="str">
        <f t="shared" si="500"/>
        <v>Magnezone0462</v>
      </c>
      <c r="J2680" t="s">
        <v>7</v>
      </c>
      <c r="K2680" t="e">
        <f>_xlfn.XLOOKUP(J2680,[1]go_moves!$B:$B,[1]go_moves!$A:$A)</f>
        <v>#N/A</v>
      </c>
    </row>
    <row r="2681" spans="1:11" x14ac:dyDescent="0.25">
      <c r="A2681" s="4" t="str">
        <f t="shared" si="500"/>
        <v>Magnezone0462</v>
      </c>
      <c r="J2681" t="s">
        <v>8</v>
      </c>
      <c r="K2681" t="e">
        <f>_xlfn.XLOOKUP(J2681,[1]go_moves!$B:$B,[1]go_moves!$A:$A)</f>
        <v>#N/A</v>
      </c>
    </row>
    <row r="2682" spans="1:11" x14ac:dyDescent="0.25">
      <c r="A2682" s="4" t="s">
        <v>977</v>
      </c>
      <c r="C2682" t="s">
        <v>68</v>
      </c>
      <c r="D2682">
        <v>161</v>
      </c>
      <c r="E2682">
        <v>181</v>
      </c>
      <c r="F2682">
        <v>242</v>
      </c>
      <c r="G2682" s="1">
        <v>0.15</v>
      </c>
      <c r="H2682" s="1">
        <v>0.09</v>
      </c>
      <c r="I2682" t="s">
        <v>235</v>
      </c>
      <c r="J2682" t="s">
        <v>134</v>
      </c>
      <c r="K2682">
        <f>_xlfn.XLOOKUP(J2682,[1]go_moves!$B:$B,[1]go_moves!$A:$A)</f>
        <v>86</v>
      </c>
    </row>
    <row r="2683" spans="1:11" x14ac:dyDescent="0.25">
      <c r="A2683" s="4" t="str">
        <f t="shared" ref="A2683:A2686" si="501">A2682</f>
        <v>Lickilicky0463</v>
      </c>
      <c r="I2683" t="s">
        <v>149</v>
      </c>
      <c r="J2683" t="s">
        <v>85</v>
      </c>
      <c r="K2683">
        <f>_xlfn.XLOOKUP(J2683,[1]go_moves!$B:$B,[1]go_moves!$A:$A)</f>
        <v>76</v>
      </c>
    </row>
    <row r="2684" spans="1:11" x14ac:dyDescent="0.25">
      <c r="A2684" s="4" t="str">
        <f t="shared" si="501"/>
        <v>Lickilicky0463</v>
      </c>
      <c r="J2684" t="s">
        <v>84</v>
      </c>
      <c r="K2684">
        <f>_xlfn.XLOOKUP(J2684,[1]go_moves!$B:$B,[1]go_moves!$A:$A)</f>
        <v>117</v>
      </c>
    </row>
    <row r="2685" spans="1:11" x14ac:dyDescent="0.25">
      <c r="A2685" s="4" t="str">
        <f t="shared" si="501"/>
        <v>Lickilicky0463</v>
      </c>
      <c r="J2685" t="s">
        <v>11</v>
      </c>
      <c r="K2685">
        <f>_xlfn.XLOOKUP(J2685,[1]go_moves!$B:$B,[1]go_moves!$A:$A)</f>
        <v>153</v>
      </c>
    </row>
    <row r="2686" spans="1:11" x14ac:dyDescent="0.25">
      <c r="A2686" s="4" t="str">
        <f t="shared" si="501"/>
        <v>Lickilicky0463</v>
      </c>
      <c r="J2686" t="s">
        <v>162</v>
      </c>
      <c r="K2686" t="e">
        <f>_xlfn.XLOOKUP(J2686,[1]go_moves!$B:$B,[1]go_moves!$A:$A)</f>
        <v>#N/A</v>
      </c>
    </row>
    <row r="2687" spans="1:11" x14ac:dyDescent="0.25">
      <c r="A2687" s="4" t="s">
        <v>978</v>
      </c>
      <c r="C2687" t="s">
        <v>121</v>
      </c>
      <c r="D2687">
        <v>241</v>
      </c>
      <c r="E2687">
        <v>190</v>
      </c>
      <c r="F2687">
        <v>251</v>
      </c>
      <c r="G2687" s="1">
        <v>0.05</v>
      </c>
      <c r="H2687" s="1">
        <v>0.05</v>
      </c>
      <c r="I2687" t="s">
        <v>171</v>
      </c>
      <c r="J2687" t="s">
        <v>258</v>
      </c>
      <c r="K2687" t="e">
        <f>_xlfn.XLOOKUP(J2687,[1]go_moves!$B:$B,[1]go_moves!$A:$A)</f>
        <v>#N/A</v>
      </c>
    </row>
    <row r="2688" spans="1:11" x14ac:dyDescent="0.25">
      <c r="A2688" s="4" t="str">
        <f t="shared" ref="A2688:A2695" si="502">A2687</f>
        <v>Rhyperior0464</v>
      </c>
      <c r="C2688" t="s">
        <v>193</v>
      </c>
      <c r="I2688" t="s">
        <v>356</v>
      </c>
      <c r="J2688" t="s">
        <v>134</v>
      </c>
      <c r="K2688">
        <f>_xlfn.XLOOKUP(J2688,[1]go_moves!$B:$B,[1]go_moves!$A:$A)</f>
        <v>86</v>
      </c>
    </row>
    <row r="2689" spans="1:11" x14ac:dyDescent="0.25">
      <c r="A2689" s="4" t="str">
        <f t="shared" si="502"/>
        <v>Rhyperior0464</v>
      </c>
      <c r="J2689" t="s">
        <v>50</v>
      </c>
      <c r="K2689">
        <f>_xlfn.XLOOKUP(J2689,[1]go_moves!$B:$B,[1]go_moves!$A:$A)</f>
        <v>208</v>
      </c>
    </row>
    <row r="2690" spans="1:11" x14ac:dyDescent="0.25">
      <c r="A2690" s="4" t="str">
        <f t="shared" si="502"/>
        <v>Rhyperior0464</v>
      </c>
      <c r="J2690" t="s">
        <v>141</v>
      </c>
      <c r="K2690">
        <f>_xlfn.XLOOKUP(J2690,[1]go_moves!$B:$B,[1]go_moves!$A:$A)</f>
        <v>87</v>
      </c>
    </row>
    <row r="2691" spans="1:11" x14ac:dyDescent="0.25">
      <c r="A2691" s="4" t="str">
        <f t="shared" si="502"/>
        <v>Rhyperior0464</v>
      </c>
      <c r="J2691" t="s">
        <v>292</v>
      </c>
      <c r="K2691">
        <f>_xlfn.XLOOKUP(J2691,[1]go_moves!$B:$B,[1]go_moves!$A:$A)</f>
        <v>216</v>
      </c>
    </row>
    <row r="2692" spans="1:11" x14ac:dyDescent="0.25">
      <c r="A2692" s="4" t="str">
        <f t="shared" si="502"/>
        <v>Rhyperior0464</v>
      </c>
      <c r="J2692" t="s">
        <v>229</v>
      </c>
      <c r="K2692">
        <f>_xlfn.XLOOKUP(J2692,[1]go_moves!$B:$B,[1]go_moves!$A:$A)</f>
        <v>193</v>
      </c>
    </row>
    <row r="2693" spans="1:11" x14ac:dyDescent="0.25">
      <c r="A2693" s="4" t="str">
        <f t="shared" si="502"/>
        <v>Rhyperior0464</v>
      </c>
      <c r="J2693" t="s">
        <v>383</v>
      </c>
      <c r="K2693" t="e">
        <f>_xlfn.XLOOKUP(J2693,[1]go_moves!$B:$B,[1]go_moves!$A:$A)</f>
        <v>#N/A</v>
      </c>
    </row>
    <row r="2694" spans="1:11" x14ac:dyDescent="0.25">
      <c r="A2694" s="4" t="str">
        <f t="shared" si="502"/>
        <v>Rhyperior0464</v>
      </c>
      <c r="J2694" t="s">
        <v>7</v>
      </c>
      <c r="K2694" t="e">
        <f>_xlfn.XLOOKUP(J2694,[1]go_moves!$B:$B,[1]go_moves!$A:$A)</f>
        <v>#N/A</v>
      </c>
    </row>
    <row r="2695" spans="1:11" x14ac:dyDescent="0.25">
      <c r="A2695" s="4" t="str">
        <f t="shared" si="502"/>
        <v>Rhyperior0464</v>
      </c>
      <c r="J2695" t="s">
        <v>8</v>
      </c>
      <c r="K2695" t="e">
        <f>_xlfn.XLOOKUP(J2695,[1]go_moves!$B:$B,[1]go_moves!$A:$A)</f>
        <v>#N/A</v>
      </c>
    </row>
    <row r="2696" spans="1:11" x14ac:dyDescent="0.25">
      <c r="A2696" s="4" t="s">
        <v>979</v>
      </c>
      <c r="C2696" t="s">
        <v>0</v>
      </c>
      <c r="D2696">
        <v>207</v>
      </c>
      <c r="E2696">
        <v>184</v>
      </c>
      <c r="F2696">
        <v>225</v>
      </c>
      <c r="G2696" s="1">
        <v>0.15</v>
      </c>
      <c r="H2696" s="1">
        <v>0.1</v>
      </c>
      <c r="I2696" t="s">
        <v>62</v>
      </c>
      <c r="J2696" t="s">
        <v>224</v>
      </c>
      <c r="K2696">
        <f>_xlfn.XLOOKUP(J2696,[1]go_moves!$B:$B,[1]go_moves!$A:$A)</f>
        <v>110</v>
      </c>
    </row>
    <row r="2697" spans="1:11" x14ac:dyDescent="0.25">
      <c r="A2697" s="4" t="str">
        <f t="shared" ref="A2697:A2702" si="503">A2696</f>
        <v>Tangrowth0465</v>
      </c>
      <c r="I2697" t="s">
        <v>3</v>
      </c>
      <c r="J2697" t="s">
        <v>4</v>
      </c>
      <c r="K2697">
        <f>_xlfn.XLOOKUP(J2697,[1]go_moves!$B:$B,[1]go_moves!$A:$A)</f>
        <v>155</v>
      </c>
    </row>
    <row r="2698" spans="1:11" x14ac:dyDescent="0.25">
      <c r="A2698" s="4" t="str">
        <f t="shared" si="503"/>
        <v>Tangrowth0465</v>
      </c>
      <c r="J2698" t="s">
        <v>123</v>
      </c>
      <c r="K2698">
        <f>_xlfn.XLOOKUP(J2698,[1]go_moves!$B:$B,[1]go_moves!$A:$A)</f>
        <v>112</v>
      </c>
    </row>
    <row r="2699" spans="1:11" x14ac:dyDescent="0.25">
      <c r="A2699" s="4" t="str">
        <f t="shared" si="503"/>
        <v>Tangrowth0465</v>
      </c>
      <c r="J2699" t="s">
        <v>6</v>
      </c>
      <c r="K2699">
        <f>_xlfn.XLOOKUP(J2699,[1]go_moves!$B:$B,[1]go_moves!$A:$A)</f>
        <v>133</v>
      </c>
    </row>
    <row r="2700" spans="1:11" x14ac:dyDescent="0.25">
      <c r="A2700" s="4" t="str">
        <f t="shared" si="503"/>
        <v>Tangrowth0465</v>
      </c>
      <c r="J2700" t="s">
        <v>11</v>
      </c>
      <c r="K2700">
        <f>_xlfn.XLOOKUP(J2700,[1]go_moves!$B:$B,[1]go_moves!$A:$A)</f>
        <v>153</v>
      </c>
    </row>
    <row r="2701" spans="1:11" x14ac:dyDescent="0.25">
      <c r="A2701" s="4" t="str">
        <f t="shared" si="503"/>
        <v>Tangrowth0465</v>
      </c>
      <c r="J2701" t="s">
        <v>7</v>
      </c>
      <c r="K2701" t="e">
        <f>_xlfn.XLOOKUP(J2701,[1]go_moves!$B:$B,[1]go_moves!$A:$A)</f>
        <v>#N/A</v>
      </c>
    </row>
    <row r="2702" spans="1:11" x14ac:dyDescent="0.25">
      <c r="A2702" s="4" t="str">
        <f t="shared" si="503"/>
        <v>Tangrowth0465</v>
      </c>
      <c r="J2702" t="s">
        <v>8</v>
      </c>
      <c r="K2702" t="e">
        <f>_xlfn.XLOOKUP(J2702,[1]go_moves!$B:$B,[1]go_moves!$A:$A)</f>
        <v>#N/A</v>
      </c>
    </row>
    <row r="2703" spans="1:11" x14ac:dyDescent="0.25">
      <c r="A2703" s="4" t="s">
        <v>980</v>
      </c>
      <c r="C2703" t="s">
        <v>100</v>
      </c>
      <c r="D2703">
        <v>249</v>
      </c>
      <c r="E2703">
        <v>163</v>
      </c>
      <c r="F2703">
        <v>181</v>
      </c>
      <c r="G2703" s="1">
        <v>0.15</v>
      </c>
      <c r="H2703" s="1">
        <v>0.1</v>
      </c>
      <c r="I2703" t="s">
        <v>188</v>
      </c>
      <c r="J2703" t="s">
        <v>139</v>
      </c>
      <c r="K2703">
        <f>_xlfn.XLOOKUP(J2703,[1]go_moves!$B:$B,[1]go_moves!$A:$A)</f>
        <v>88</v>
      </c>
    </row>
    <row r="2704" spans="1:11" x14ac:dyDescent="0.25">
      <c r="A2704" s="4" t="str">
        <f t="shared" ref="A2704:A2709" si="504">A2703</f>
        <v>Electivire0466</v>
      </c>
      <c r="I2704" t="s">
        <v>101</v>
      </c>
      <c r="J2704" t="s">
        <v>286</v>
      </c>
      <c r="K2704">
        <f>_xlfn.XLOOKUP(J2704,[1]go_moves!$B:$B,[1]go_moves!$A:$A)</f>
        <v>122</v>
      </c>
    </row>
    <row r="2705" spans="1:11" x14ac:dyDescent="0.25">
      <c r="A2705" s="4" t="str">
        <f t="shared" si="504"/>
        <v>Electivire0466</v>
      </c>
      <c r="J2705" t="s">
        <v>111</v>
      </c>
      <c r="K2705">
        <f>_xlfn.XLOOKUP(J2705,[1]go_moves!$B:$B,[1]go_moves!$A:$A)</f>
        <v>121</v>
      </c>
    </row>
    <row r="2706" spans="1:11" x14ac:dyDescent="0.25">
      <c r="A2706" s="4" t="str">
        <f t="shared" si="504"/>
        <v>Electivire0466</v>
      </c>
      <c r="J2706" t="s">
        <v>105</v>
      </c>
      <c r="K2706">
        <f>_xlfn.XLOOKUP(J2706,[1]go_moves!$B:$B,[1]go_moves!$A:$A)</f>
        <v>174</v>
      </c>
    </row>
    <row r="2707" spans="1:11" x14ac:dyDescent="0.25">
      <c r="A2707" s="4" t="str">
        <f t="shared" si="504"/>
        <v>Electivire0466</v>
      </c>
      <c r="J2707" t="s">
        <v>384</v>
      </c>
      <c r="K2707" t="e">
        <f>_xlfn.XLOOKUP(J2707,[1]go_moves!$B:$B,[1]go_moves!$A:$A)</f>
        <v>#N/A</v>
      </c>
    </row>
    <row r="2708" spans="1:11" x14ac:dyDescent="0.25">
      <c r="A2708" s="4" t="str">
        <f t="shared" si="504"/>
        <v>Electivire0466</v>
      </c>
      <c r="J2708" t="s">
        <v>7</v>
      </c>
      <c r="K2708" t="e">
        <f>_xlfn.XLOOKUP(J2708,[1]go_moves!$B:$B,[1]go_moves!$A:$A)</f>
        <v>#N/A</v>
      </c>
    </row>
    <row r="2709" spans="1:11" x14ac:dyDescent="0.25">
      <c r="A2709" s="4" t="str">
        <f t="shared" si="504"/>
        <v>Electivire0466</v>
      </c>
      <c r="J2709" t="s">
        <v>8</v>
      </c>
      <c r="K2709" t="e">
        <f>_xlfn.XLOOKUP(J2709,[1]go_moves!$B:$B,[1]go_moves!$A:$A)</f>
        <v>#N/A</v>
      </c>
    </row>
    <row r="2710" spans="1:11" x14ac:dyDescent="0.25">
      <c r="A2710" s="4" t="s">
        <v>981</v>
      </c>
      <c r="C2710" t="s">
        <v>17</v>
      </c>
      <c r="D2710">
        <v>247</v>
      </c>
      <c r="E2710">
        <v>172</v>
      </c>
      <c r="F2710">
        <v>181</v>
      </c>
      <c r="G2710" s="1">
        <v>0.15</v>
      </c>
      <c r="H2710" s="1">
        <v>0.1</v>
      </c>
      <c r="I2710" t="s">
        <v>30</v>
      </c>
      <c r="J2710" t="s">
        <v>118</v>
      </c>
      <c r="K2710">
        <f>_xlfn.XLOOKUP(J2710,[1]go_moves!$B:$B,[1]go_moves!$A:$A)</f>
        <v>158</v>
      </c>
    </row>
    <row r="2711" spans="1:11" x14ac:dyDescent="0.25">
      <c r="A2711" s="4" t="str">
        <f t="shared" ref="A2711:A2717" si="505">A2710</f>
        <v>Magmortar0467</v>
      </c>
      <c r="I2711" t="s">
        <v>185</v>
      </c>
      <c r="J2711" t="s">
        <v>35</v>
      </c>
      <c r="K2711">
        <f>_xlfn.XLOOKUP(J2711,[1]go_moves!$B:$B,[1]go_moves!$A:$A)</f>
        <v>143</v>
      </c>
    </row>
    <row r="2712" spans="1:11" x14ac:dyDescent="0.25">
      <c r="A2712" s="4" t="str">
        <f t="shared" si="505"/>
        <v>Magmortar0467</v>
      </c>
      <c r="J2712" t="s">
        <v>26</v>
      </c>
      <c r="K2712">
        <f>_xlfn.XLOOKUP(J2712,[1]go_moves!$B:$B,[1]go_moves!$A:$A)</f>
        <v>152</v>
      </c>
    </row>
    <row r="2713" spans="1:11" x14ac:dyDescent="0.25">
      <c r="A2713" s="4" t="str">
        <f t="shared" si="505"/>
        <v>Magmortar0467</v>
      </c>
      <c r="J2713" t="s">
        <v>59</v>
      </c>
      <c r="K2713" t="e">
        <f>_xlfn.XLOOKUP(J2713,[1]go_moves!$B:$B,[1]go_moves!$A:$A)</f>
        <v>#N/A</v>
      </c>
    </row>
    <row r="2714" spans="1:11" x14ac:dyDescent="0.25">
      <c r="A2714" s="4" t="str">
        <f t="shared" si="505"/>
        <v>Magmortar0467</v>
      </c>
      <c r="J2714" t="s">
        <v>136</v>
      </c>
      <c r="K2714" t="e">
        <f>_xlfn.XLOOKUP(J2714,[1]go_moves!$B:$B,[1]go_moves!$A:$A)</f>
        <v>#N/A</v>
      </c>
    </row>
    <row r="2715" spans="1:11" x14ac:dyDescent="0.25">
      <c r="A2715" s="4" t="str">
        <f t="shared" si="505"/>
        <v>Magmortar0467</v>
      </c>
      <c r="J2715" t="s">
        <v>385</v>
      </c>
      <c r="K2715" t="e">
        <f>_xlfn.XLOOKUP(J2715,[1]go_moves!$B:$B,[1]go_moves!$A:$A)</f>
        <v>#N/A</v>
      </c>
    </row>
    <row r="2716" spans="1:11" x14ac:dyDescent="0.25">
      <c r="A2716" s="4" t="str">
        <f t="shared" si="505"/>
        <v>Magmortar0467</v>
      </c>
      <c r="J2716" t="s">
        <v>7</v>
      </c>
      <c r="K2716" t="e">
        <f>_xlfn.XLOOKUP(J2716,[1]go_moves!$B:$B,[1]go_moves!$A:$A)</f>
        <v>#N/A</v>
      </c>
    </row>
    <row r="2717" spans="1:11" x14ac:dyDescent="0.25">
      <c r="A2717" s="4" t="str">
        <f t="shared" si="505"/>
        <v>Magmortar0467</v>
      </c>
      <c r="J2717" t="s">
        <v>8</v>
      </c>
      <c r="K2717" t="e">
        <f>_xlfn.XLOOKUP(J2717,[1]go_moves!$B:$B,[1]go_moves!$A:$A)</f>
        <v>#N/A</v>
      </c>
    </row>
    <row r="2718" spans="1:11" x14ac:dyDescent="0.25">
      <c r="A2718" s="4" t="s">
        <v>982</v>
      </c>
      <c r="C2718" t="s">
        <v>147</v>
      </c>
      <c r="D2718">
        <v>225</v>
      </c>
      <c r="E2718">
        <v>217</v>
      </c>
      <c r="F2718">
        <v>198</v>
      </c>
      <c r="G2718" s="1">
        <v>0.01</v>
      </c>
      <c r="H2718" s="1">
        <v>0.05</v>
      </c>
      <c r="I2718" t="s">
        <v>29</v>
      </c>
      <c r="J2718" t="s">
        <v>64</v>
      </c>
      <c r="K2718">
        <f>_xlfn.XLOOKUP(J2718,[1]go_moves!$B:$B,[1]go_moves!$A:$A)</f>
        <v>96</v>
      </c>
    </row>
    <row r="2719" spans="1:11" x14ac:dyDescent="0.25">
      <c r="A2719" s="4" t="str">
        <f t="shared" ref="A2719:A2722" si="506">A2718</f>
        <v>Togekiss0468</v>
      </c>
      <c r="C2719" t="s">
        <v>28</v>
      </c>
      <c r="I2719" t="s">
        <v>108</v>
      </c>
      <c r="J2719" t="s">
        <v>224</v>
      </c>
      <c r="K2719">
        <f>_xlfn.XLOOKUP(J2719,[1]go_moves!$B:$B,[1]go_moves!$A:$A)</f>
        <v>110</v>
      </c>
    </row>
    <row r="2720" spans="1:11" x14ac:dyDescent="0.25">
      <c r="A2720" s="4" t="str">
        <f t="shared" si="506"/>
        <v>Togekiss0468</v>
      </c>
      <c r="I2720" t="s">
        <v>285</v>
      </c>
      <c r="J2720" t="s">
        <v>155</v>
      </c>
      <c r="K2720">
        <f>_xlfn.XLOOKUP(J2720,[1]go_moves!$B:$B,[1]go_moves!$A:$A)</f>
        <v>129</v>
      </c>
    </row>
    <row r="2721" spans="1:11" x14ac:dyDescent="0.25">
      <c r="A2721" s="4" t="str">
        <f t="shared" si="506"/>
        <v>Togekiss0468</v>
      </c>
      <c r="J2721" t="s">
        <v>22</v>
      </c>
      <c r="K2721">
        <f>_xlfn.XLOOKUP(J2721,[1]go_moves!$B:$B,[1]go_moves!$A:$A)</f>
        <v>82</v>
      </c>
    </row>
    <row r="2722" spans="1:11" x14ac:dyDescent="0.25">
      <c r="A2722" s="4" t="str">
        <f t="shared" si="506"/>
        <v>Togekiss0468</v>
      </c>
      <c r="J2722" t="s">
        <v>386</v>
      </c>
      <c r="K2722" t="e">
        <f>_xlfn.XLOOKUP(J2722,[1]go_moves!$B:$B,[1]go_moves!$A:$A)</f>
        <v>#N/A</v>
      </c>
    </row>
    <row r="2723" spans="1:11" x14ac:dyDescent="0.25">
      <c r="A2723" s="4" t="s">
        <v>983</v>
      </c>
      <c r="C2723" t="s">
        <v>52</v>
      </c>
      <c r="D2723">
        <v>231</v>
      </c>
      <c r="E2723">
        <v>156</v>
      </c>
      <c r="F2723">
        <v>200</v>
      </c>
      <c r="G2723" s="2">
        <v>0.17499999999999999</v>
      </c>
      <c r="H2723" s="1">
        <v>0.05</v>
      </c>
      <c r="I2723" t="s">
        <v>53</v>
      </c>
      <c r="J2723" t="s">
        <v>64</v>
      </c>
      <c r="K2723">
        <f>_xlfn.XLOOKUP(J2723,[1]go_moves!$B:$B,[1]go_moves!$A:$A)</f>
        <v>96</v>
      </c>
    </row>
    <row r="2724" spans="1:11" x14ac:dyDescent="0.25">
      <c r="A2724" s="4" t="str">
        <f t="shared" ref="A2724:A2725" si="507">A2723</f>
        <v>Yanmega0469</v>
      </c>
      <c r="C2724" t="s">
        <v>28</v>
      </c>
      <c r="I2724" t="s">
        <v>73</v>
      </c>
      <c r="J2724" t="s">
        <v>224</v>
      </c>
      <c r="K2724">
        <f>_xlfn.XLOOKUP(J2724,[1]go_moves!$B:$B,[1]go_moves!$A:$A)</f>
        <v>110</v>
      </c>
    </row>
    <row r="2725" spans="1:11" x14ac:dyDescent="0.25">
      <c r="A2725" s="4" t="str">
        <f t="shared" si="507"/>
        <v>Yanmega0469</v>
      </c>
      <c r="J2725" t="s">
        <v>58</v>
      </c>
      <c r="K2725">
        <f>_xlfn.XLOOKUP(J2725,[1]go_moves!$B:$B,[1]go_moves!$A:$A)</f>
        <v>100</v>
      </c>
    </row>
    <row r="2726" spans="1:11" x14ac:dyDescent="0.25">
      <c r="A2726" s="4" t="s">
        <v>984</v>
      </c>
      <c r="C2726" t="s">
        <v>0</v>
      </c>
      <c r="D2726">
        <v>216</v>
      </c>
      <c r="E2726">
        <v>219</v>
      </c>
      <c r="F2726">
        <v>163</v>
      </c>
      <c r="G2726" s="2">
        <v>0.125</v>
      </c>
      <c r="H2726" s="1">
        <v>0.06</v>
      </c>
      <c r="I2726" t="s">
        <v>69</v>
      </c>
      <c r="J2726" t="s">
        <v>265</v>
      </c>
      <c r="K2726">
        <f>_xlfn.XLOOKUP(J2726,[1]go_moves!$B:$B,[1]go_moves!$A:$A)</f>
        <v>187</v>
      </c>
    </row>
    <row r="2727" spans="1:11" x14ac:dyDescent="0.25">
      <c r="A2727" s="4" t="str">
        <f t="shared" ref="A2727:A2729" si="508">A2726</f>
        <v>Leafeon0470</v>
      </c>
      <c r="I2727" t="s">
        <v>10</v>
      </c>
      <c r="J2727" t="s">
        <v>219</v>
      </c>
      <c r="K2727">
        <f>_xlfn.XLOOKUP(J2727,[1]go_moves!$B:$B,[1]go_moves!$A:$A)</f>
        <v>154</v>
      </c>
    </row>
    <row r="2728" spans="1:11" x14ac:dyDescent="0.25">
      <c r="A2728" s="4" t="str">
        <f t="shared" si="508"/>
        <v>Leafeon0470</v>
      </c>
      <c r="I2728" t="s">
        <v>349</v>
      </c>
      <c r="J2728" t="s">
        <v>11</v>
      </c>
      <c r="K2728">
        <f>_xlfn.XLOOKUP(J2728,[1]go_moves!$B:$B,[1]go_moves!$A:$A)</f>
        <v>153</v>
      </c>
    </row>
    <row r="2729" spans="1:11" x14ac:dyDescent="0.25">
      <c r="A2729" s="4" t="str">
        <f t="shared" si="508"/>
        <v>Leafeon0470</v>
      </c>
      <c r="J2729" t="s">
        <v>299</v>
      </c>
      <c r="K2729" t="e">
        <f>_xlfn.XLOOKUP(J2729,[1]go_moves!$B:$B,[1]go_moves!$A:$A)</f>
        <v>#N/A</v>
      </c>
    </row>
    <row r="2730" spans="1:11" x14ac:dyDescent="0.25">
      <c r="A2730" s="4" t="s">
        <v>985</v>
      </c>
      <c r="C2730" t="s">
        <v>126</v>
      </c>
      <c r="D2730">
        <v>238</v>
      </c>
      <c r="E2730">
        <v>205</v>
      </c>
      <c r="F2730">
        <v>163</v>
      </c>
      <c r="G2730" s="2">
        <v>0.125</v>
      </c>
      <c r="H2730" s="1">
        <v>0.06</v>
      </c>
      <c r="I2730" t="s">
        <v>240</v>
      </c>
      <c r="J2730" t="s">
        <v>246</v>
      </c>
      <c r="K2730">
        <f>_xlfn.XLOOKUP(J2730,[1]go_moves!$B:$B,[1]go_moves!$A:$A)</f>
        <v>176</v>
      </c>
    </row>
    <row r="2731" spans="1:11" x14ac:dyDescent="0.25">
      <c r="A2731" s="4" t="str">
        <f t="shared" ref="A2731:A2734" si="509">A2730</f>
        <v>Glaceon0471</v>
      </c>
      <c r="I2731" t="s">
        <v>234</v>
      </c>
      <c r="J2731" t="s">
        <v>48</v>
      </c>
      <c r="K2731">
        <f>_xlfn.XLOOKUP(J2731,[1]go_moves!$B:$B,[1]go_moves!$A:$A)</f>
        <v>93</v>
      </c>
    </row>
    <row r="2732" spans="1:11" x14ac:dyDescent="0.25">
      <c r="A2732" s="4" t="str">
        <f t="shared" si="509"/>
        <v>Glaceon0471</v>
      </c>
      <c r="J2732" t="s">
        <v>238</v>
      </c>
      <c r="K2732">
        <f>_xlfn.XLOOKUP(J2732,[1]go_moves!$B:$B,[1]go_moves!$A:$A)</f>
        <v>150</v>
      </c>
    </row>
    <row r="2733" spans="1:11" x14ac:dyDescent="0.25">
      <c r="A2733" s="4" t="str">
        <f t="shared" si="509"/>
        <v>Glaceon0471</v>
      </c>
      <c r="J2733" t="s">
        <v>299</v>
      </c>
      <c r="K2733" t="e">
        <f>_xlfn.XLOOKUP(J2733,[1]go_moves!$B:$B,[1]go_moves!$A:$A)</f>
        <v>#N/A</v>
      </c>
    </row>
    <row r="2734" spans="1:11" x14ac:dyDescent="0.25">
      <c r="A2734" s="4" t="str">
        <f t="shared" si="509"/>
        <v>Glaceon0471</v>
      </c>
      <c r="J2734" t="s">
        <v>387</v>
      </c>
      <c r="K2734" t="e">
        <f>_xlfn.XLOOKUP(J2734,[1]go_moves!$B:$B,[1]go_moves!$A:$A)</f>
        <v>#N/A</v>
      </c>
    </row>
    <row r="2735" spans="1:11" x14ac:dyDescent="0.25">
      <c r="A2735" s="4" t="s">
        <v>986</v>
      </c>
      <c r="C2735" t="s">
        <v>121</v>
      </c>
      <c r="D2735">
        <v>185</v>
      </c>
      <c r="E2735">
        <v>222</v>
      </c>
      <c r="F2735">
        <v>181</v>
      </c>
      <c r="G2735" s="2">
        <v>0.125</v>
      </c>
      <c r="H2735" s="1">
        <v>0.09</v>
      </c>
      <c r="I2735" t="s">
        <v>168</v>
      </c>
      <c r="J2735" t="s">
        <v>64</v>
      </c>
      <c r="K2735">
        <f>_xlfn.XLOOKUP(J2735,[1]go_moves!$B:$B,[1]go_moves!$A:$A)</f>
        <v>96</v>
      </c>
    </row>
    <row r="2736" spans="1:11" x14ac:dyDescent="0.25">
      <c r="A2736" s="4" t="str">
        <f t="shared" ref="A2736:A2740" si="510">A2735</f>
        <v>Gliscor0472</v>
      </c>
      <c r="C2736" t="s">
        <v>28</v>
      </c>
      <c r="I2736" t="s">
        <v>73</v>
      </c>
      <c r="J2736" t="s">
        <v>134</v>
      </c>
      <c r="K2736">
        <f>_xlfn.XLOOKUP(J2736,[1]go_moves!$B:$B,[1]go_moves!$A:$A)</f>
        <v>86</v>
      </c>
    </row>
    <row r="2737" spans="1:11" x14ac:dyDescent="0.25">
      <c r="A2737" s="4" t="str">
        <f t="shared" si="510"/>
        <v>Gliscor0472</v>
      </c>
      <c r="J2737" t="s">
        <v>132</v>
      </c>
      <c r="K2737">
        <f>_xlfn.XLOOKUP(J2737,[1]go_moves!$B:$B,[1]go_moves!$A:$A)</f>
        <v>102</v>
      </c>
    </row>
    <row r="2738" spans="1:11" x14ac:dyDescent="0.25">
      <c r="A2738" s="4" t="str">
        <f t="shared" si="510"/>
        <v>Gliscor0472</v>
      </c>
      <c r="J2738" t="s">
        <v>124</v>
      </c>
      <c r="K2738">
        <f>_xlfn.XLOOKUP(J2738,[1]go_moves!$B:$B,[1]go_moves!$A:$A)</f>
        <v>179</v>
      </c>
    </row>
    <row r="2739" spans="1:11" x14ac:dyDescent="0.25">
      <c r="A2739" s="4" t="str">
        <f t="shared" si="510"/>
        <v>Gliscor0472</v>
      </c>
      <c r="J2739" t="s">
        <v>7</v>
      </c>
      <c r="K2739" t="e">
        <f>_xlfn.XLOOKUP(J2739,[1]go_moves!$B:$B,[1]go_moves!$A:$A)</f>
        <v>#N/A</v>
      </c>
    </row>
    <row r="2740" spans="1:11" x14ac:dyDescent="0.25">
      <c r="A2740" s="4" t="str">
        <f t="shared" si="510"/>
        <v>Gliscor0472</v>
      </c>
      <c r="J2740" t="s">
        <v>8</v>
      </c>
      <c r="K2740" t="e">
        <f>_xlfn.XLOOKUP(J2740,[1]go_moves!$B:$B,[1]go_moves!$A:$A)</f>
        <v>#N/A</v>
      </c>
    </row>
    <row r="2741" spans="1:11" x14ac:dyDescent="0.25">
      <c r="A2741" s="4" t="s">
        <v>987</v>
      </c>
      <c r="C2741" t="s">
        <v>126</v>
      </c>
      <c r="D2741">
        <v>247</v>
      </c>
      <c r="E2741">
        <v>146</v>
      </c>
      <c r="F2741">
        <v>242</v>
      </c>
      <c r="G2741" s="1">
        <v>0.05</v>
      </c>
      <c r="H2741" s="1">
        <v>0.05</v>
      </c>
      <c r="I2741" t="s">
        <v>171</v>
      </c>
      <c r="J2741" t="s">
        <v>246</v>
      </c>
      <c r="K2741">
        <f>_xlfn.XLOOKUP(J2741,[1]go_moves!$B:$B,[1]go_moves!$A:$A)</f>
        <v>176</v>
      </c>
    </row>
    <row r="2742" spans="1:11" x14ac:dyDescent="0.25">
      <c r="A2742" s="4" t="str">
        <f t="shared" ref="A2742:A2747" si="511">A2741</f>
        <v>Mamoswine0473</v>
      </c>
      <c r="C2742" t="s">
        <v>121</v>
      </c>
      <c r="I2742" t="s">
        <v>129</v>
      </c>
      <c r="J2742" t="s">
        <v>133</v>
      </c>
      <c r="K2742">
        <f>_xlfn.XLOOKUP(J2742,[1]go_moves!$B:$B,[1]go_moves!$A:$A)</f>
        <v>137</v>
      </c>
    </row>
    <row r="2743" spans="1:11" x14ac:dyDescent="0.25">
      <c r="A2743" s="4" t="str">
        <f t="shared" si="511"/>
        <v>Mamoswine0473</v>
      </c>
      <c r="J2743" t="s">
        <v>228</v>
      </c>
      <c r="K2743">
        <f>_xlfn.XLOOKUP(J2743,[1]go_moves!$B:$B,[1]go_moves!$A:$A)</f>
        <v>264</v>
      </c>
    </row>
    <row r="2744" spans="1:11" x14ac:dyDescent="0.25">
      <c r="A2744" s="4" t="str">
        <f t="shared" si="511"/>
        <v>Mamoswine0473</v>
      </c>
      <c r="J2744" t="s">
        <v>141</v>
      </c>
      <c r="K2744">
        <f>_xlfn.XLOOKUP(J2744,[1]go_moves!$B:$B,[1]go_moves!$A:$A)</f>
        <v>87</v>
      </c>
    </row>
    <row r="2745" spans="1:11" x14ac:dyDescent="0.25">
      <c r="A2745" s="4" t="str">
        <f t="shared" si="511"/>
        <v>Mamoswine0473</v>
      </c>
      <c r="J2745" t="s">
        <v>388</v>
      </c>
      <c r="K2745" t="e">
        <f>_xlfn.XLOOKUP(J2745,[1]go_moves!$B:$B,[1]go_moves!$A:$A)</f>
        <v>#N/A</v>
      </c>
    </row>
    <row r="2746" spans="1:11" x14ac:dyDescent="0.25">
      <c r="A2746" s="4" t="str">
        <f t="shared" si="511"/>
        <v>Mamoswine0473</v>
      </c>
      <c r="J2746" t="s">
        <v>7</v>
      </c>
      <c r="K2746" t="e">
        <f>_xlfn.XLOOKUP(J2746,[1]go_moves!$B:$B,[1]go_moves!$A:$A)</f>
        <v>#N/A</v>
      </c>
    </row>
    <row r="2747" spans="1:11" x14ac:dyDescent="0.25">
      <c r="A2747" s="4" t="str">
        <f t="shared" si="511"/>
        <v>Mamoswine0473</v>
      </c>
      <c r="J2747" t="s">
        <v>8</v>
      </c>
      <c r="K2747" t="e">
        <f>_xlfn.XLOOKUP(J2747,[1]go_moves!$B:$B,[1]go_moves!$A:$A)</f>
        <v>#N/A</v>
      </c>
    </row>
    <row r="2748" spans="1:11" x14ac:dyDescent="0.25">
      <c r="A2748" s="4" t="s">
        <v>988</v>
      </c>
      <c r="C2748" t="s">
        <v>68</v>
      </c>
      <c r="D2748">
        <v>264</v>
      </c>
      <c r="E2748">
        <v>150</v>
      </c>
      <c r="F2748">
        <v>198</v>
      </c>
      <c r="G2748" s="1">
        <v>0.05</v>
      </c>
      <c r="H2748" s="1">
        <v>0.05</v>
      </c>
      <c r="I2748" t="s">
        <v>152</v>
      </c>
      <c r="J2748" t="s">
        <v>130</v>
      </c>
      <c r="K2748">
        <f>_xlfn.XLOOKUP(J2748,[1]go_moves!$B:$B,[1]go_moves!$A:$A)</f>
        <v>94</v>
      </c>
    </row>
    <row r="2749" spans="1:11" x14ac:dyDescent="0.25">
      <c r="A2749" s="4" t="str">
        <f t="shared" ref="A2749:A2754" si="512">A2748</f>
        <v>Porygon-Z0474</v>
      </c>
      <c r="I2749" t="s">
        <v>285</v>
      </c>
      <c r="J2749" t="s">
        <v>85</v>
      </c>
      <c r="K2749">
        <f>_xlfn.XLOOKUP(J2749,[1]go_moves!$B:$B,[1]go_moves!$A:$A)</f>
        <v>76</v>
      </c>
    </row>
    <row r="2750" spans="1:11" x14ac:dyDescent="0.25">
      <c r="A2750" s="4" t="str">
        <f t="shared" si="512"/>
        <v>Porygon-Z0474</v>
      </c>
      <c r="I2750" t="s">
        <v>333</v>
      </c>
      <c r="J2750" t="s">
        <v>11</v>
      </c>
      <c r="K2750">
        <f>_xlfn.XLOOKUP(J2750,[1]go_moves!$B:$B,[1]go_moves!$A:$A)</f>
        <v>153</v>
      </c>
    </row>
    <row r="2751" spans="1:11" x14ac:dyDescent="0.25">
      <c r="A2751" s="4" t="str">
        <f t="shared" si="512"/>
        <v>Porygon-Z0474</v>
      </c>
      <c r="J2751" t="s">
        <v>231</v>
      </c>
      <c r="K2751">
        <f>_xlfn.XLOOKUP(J2751,[1]go_moves!$B:$B,[1]go_moves!$A:$A)</f>
        <v>175</v>
      </c>
    </row>
    <row r="2752" spans="1:11" x14ac:dyDescent="0.25">
      <c r="A2752" s="4" t="str">
        <f t="shared" si="512"/>
        <v>Porygon-Z0474</v>
      </c>
      <c r="J2752" t="s">
        <v>389</v>
      </c>
      <c r="K2752" t="e">
        <f>_xlfn.XLOOKUP(J2752,[1]go_moves!$B:$B,[1]go_moves!$A:$A)</f>
        <v>#N/A</v>
      </c>
    </row>
    <row r="2753" spans="1:11" x14ac:dyDescent="0.25">
      <c r="A2753" s="4" t="str">
        <f t="shared" si="512"/>
        <v>Porygon-Z0474</v>
      </c>
      <c r="J2753" t="s">
        <v>7</v>
      </c>
      <c r="K2753" t="e">
        <f>_xlfn.XLOOKUP(J2753,[1]go_moves!$B:$B,[1]go_moves!$A:$A)</f>
        <v>#N/A</v>
      </c>
    </row>
    <row r="2754" spans="1:11" x14ac:dyDescent="0.25">
      <c r="A2754" s="4" t="str">
        <f t="shared" si="512"/>
        <v>Porygon-Z0474</v>
      </c>
      <c r="J2754" t="s">
        <v>8</v>
      </c>
      <c r="K2754" t="e">
        <f>_xlfn.XLOOKUP(J2754,[1]go_moves!$B:$B,[1]go_moves!$A:$A)</f>
        <v>#N/A</v>
      </c>
    </row>
    <row r="2755" spans="1:11" x14ac:dyDescent="0.25">
      <c r="A2755" s="4" t="s">
        <v>989</v>
      </c>
      <c r="C2755" t="s">
        <v>119</v>
      </c>
      <c r="D2755">
        <v>237</v>
      </c>
      <c r="E2755">
        <v>195</v>
      </c>
      <c r="F2755">
        <v>169</v>
      </c>
      <c r="G2755" s="1">
        <v>0.5</v>
      </c>
      <c r="H2755" s="1">
        <v>0.05</v>
      </c>
      <c r="I2755" t="s">
        <v>108</v>
      </c>
      <c r="J2755" t="s">
        <v>190</v>
      </c>
      <c r="K2755">
        <f>_xlfn.XLOOKUP(J2755,[1]go_moves!$B:$B,[1]go_moves!$A:$A)</f>
        <v>170</v>
      </c>
    </row>
    <row r="2756" spans="1:11" x14ac:dyDescent="0.25">
      <c r="A2756" s="4" t="str">
        <f t="shared" ref="A2756:A2760" si="513">A2755</f>
        <v>Gallade0475</v>
      </c>
      <c r="C2756" t="s">
        <v>184</v>
      </c>
      <c r="I2756" t="s">
        <v>55</v>
      </c>
      <c r="J2756" t="s">
        <v>219</v>
      </c>
      <c r="K2756">
        <f>_xlfn.XLOOKUP(J2756,[1]go_moves!$B:$B,[1]go_moves!$A:$A)</f>
        <v>154</v>
      </c>
    </row>
    <row r="2757" spans="1:11" x14ac:dyDescent="0.25">
      <c r="A2757" s="4" t="str">
        <f t="shared" si="513"/>
        <v>Gallade0475</v>
      </c>
      <c r="I2757" t="s">
        <v>188</v>
      </c>
      <c r="J2757" t="s">
        <v>59</v>
      </c>
      <c r="K2757" t="e">
        <f>_xlfn.XLOOKUP(J2757,[1]go_moves!$B:$B,[1]go_moves!$A:$A)</f>
        <v>#N/A</v>
      </c>
    </row>
    <row r="2758" spans="1:11" x14ac:dyDescent="0.25">
      <c r="A2758" s="4" t="str">
        <f t="shared" si="513"/>
        <v>Gallade0475</v>
      </c>
      <c r="J2758" t="s">
        <v>350</v>
      </c>
      <c r="K2758" t="e">
        <f>_xlfn.XLOOKUP(J2758,[1]go_moves!$B:$B,[1]go_moves!$A:$A)</f>
        <v>#N/A</v>
      </c>
    </row>
    <row r="2759" spans="1:11" x14ac:dyDescent="0.25">
      <c r="A2759" s="4" t="str">
        <f t="shared" si="513"/>
        <v>Gallade0475</v>
      </c>
      <c r="J2759" t="s">
        <v>7</v>
      </c>
      <c r="K2759" t="e">
        <f>_xlfn.XLOOKUP(J2759,[1]go_moves!$B:$B,[1]go_moves!$A:$A)</f>
        <v>#N/A</v>
      </c>
    </row>
    <row r="2760" spans="1:11" x14ac:dyDescent="0.25">
      <c r="A2760" s="4" t="str">
        <f t="shared" si="513"/>
        <v>Gallade0475</v>
      </c>
      <c r="J2760" t="s">
        <v>8</v>
      </c>
      <c r="K2760" t="e">
        <f>_xlfn.XLOOKUP(J2760,[1]go_moves!$B:$B,[1]go_moves!$A:$A)</f>
        <v>#N/A</v>
      </c>
    </row>
    <row r="2761" spans="1:11" x14ac:dyDescent="0.25">
      <c r="A2761" s="4" t="s">
        <v>990</v>
      </c>
      <c r="C2761" t="s">
        <v>193</v>
      </c>
      <c r="D2761">
        <v>135</v>
      </c>
      <c r="E2761">
        <v>275</v>
      </c>
      <c r="F2761">
        <v>155</v>
      </c>
      <c r="G2761" s="1">
        <v>0.1</v>
      </c>
      <c r="H2761" s="1">
        <v>7.0000000000000007E-2</v>
      </c>
      <c r="I2761" t="s">
        <v>221</v>
      </c>
      <c r="J2761" t="s">
        <v>230</v>
      </c>
      <c r="K2761">
        <f>_xlfn.XLOOKUP(J2761,[1]go_moves!$B:$B,[1]go_moves!$A:$A)</f>
        <v>118</v>
      </c>
    </row>
    <row r="2762" spans="1:11" x14ac:dyDescent="0.25">
      <c r="A2762" s="4" t="str">
        <f t="shared" ref="A2762:A2766" si="514">A2761</f>
        <v>Probopass0476</v>
      </c>
      <c r="C2762" t="s">
        <v>127</v>
      </c>
      <c r="I2762" t="s">
        <v>116</v>
      </c>
      <c r="J2762" t="s">
        <v>123</v>
      </c>
      <c r="K2762">
        <f>_xlfn.XLOOKUP(J2762,[1]go_moves!$B:$B,[1]go_moves!$A:$A)</f>
        <v>112</v>
      </c>
    </row>
    <row r="2763" spans="1:11" x14ac:dyDescent="0.25">
      <c r="A2763" s="4" t="str">
        <f t="shared" si="514"/>
        <v>Probopass0476</v>
      </c>
      <c r="J2763" t="s">
        <v>104</v>
      </c>
      <c r="K2763">
        <f>_xlfn.XLOOKUP(J2763,[1]go_moves!$B:$B,[1]go_moves!$A:$A)</f>
        <v>123</v>
      </c>
    </row>
    <row r="2764" spans="1:11" x14ac:dyDescent="0.25">
      <c r="A2764" s="4" t="str">
        <f t="shared" si="514"/>
        <v>Probopass0476</v>
      </c>
      <c r="J2764" t="s">
        <v>231</v>
      </c>
      <c r="K2764">
        <f>_xlfn.XLOOKUP(J2764,[1]go_moves!$B:$B,[1]go_moves!$A:$A)</f>
        <v>175</v>
      </c>
    </row>
    <row r="2765" spans="1:11" x14ac:dyDescent="0.25">
      <c r="A2765" s="4" t="str">
        <f t="shared" si="514"/>
        <v>Probopass0476</v>
      </c>
      <c r="J2765" t="s">
        <v>7</v>
      </c>
      <c r="K2765" t="e">
        <f>_xlfn.XLOOKUP(J2765,[1]go_moves!$B:$B,[1]go_moves!$A:$A)</f>
        <v>#N/A</v>
      </c>
    </row>
    <row r="2766" spans="1:11" x14ac:dyDescent="0.25">
      <c r="A2766" s="4" t="str">
        <f t="shared" si="514"/>
        <v>Probopass0476</v>
      </c>
      <c r="J2766" t="s">
        <v>8</v>
      </c>
      <c r="K2766" t="e">
        <f>_xlfn.XLOOKUP(J2766,[1]go_moves!$B:$B,[1]go_moves!$A:$A)</f>
        <v>#N/A</v>
      </c>
    </row>
    <row r="2767" spans="1:11" x14ac:dyDescent="0.25">
      <c r="A2767" s="4" t="s">
        <v>991</v>
      </c>
      <c r="C2767" t="s">
        <v>248</v>
      </c>
      <c r="D2767">
        <v>180</v>
      </c>
      <c r="E2767">
        <v>254</v>
      </c>
      <c r="F2767">
        <v>128</v>
      </c>
      <c r="G2767" s="1">
        <v>0.1</v>
      </c>
      <c r="H2767" s="1">
        <v>0.05</v>
      </c>
      <c r="I2767" t="s">
        <v>249</v>
      </c>
      <c r="J2767" t="s">
        <v>97</v>
      </c>
      <c r="K2767">
        <f>_xlfn.XLOOKUP(J2767,[1]go_moves!$B:$B,[1]go_moves!$A:$A)</f>
        <v>77</v>
      </c>
    </row>
    <row r="2768" spans="1:11" x14ac:dyDescent="0.25">
      <c r="A2768" s="4" t="str">
        <f t="shared" ref="A2768:A2773" si="515">A2767</f>
        <v>Dusknoir0477</v>
      </c>
      <c r="I2768" t="s">
        <v>254</v>
      </c>
      <c r="J2768" t="s">
        <v>320</v>
      </c>
      <c r="K2768">
        <f>_xlfn.XLOOKUP(J2768,[1]go_moves!$B:$B,[1]go_moves!$A:$A)</f>
        <v>116</v>
      </c>
    </row>
    <row r="2769" spans="1:11" x14ac:dyDescent="0.25">
      <c r="A2769" s="4" t="str">
        <f t="shared" si="515"/>
        <v>Dusknoir0477</v>
      </c>
      <c r="J2769" t="s">
        <v>361</v>
      </c>
      <c r="K2769">
        <f>_xlfn.XLOOKUP(J2769,[1]go_moves!$B:$B,[1]go_moves!$A:$A)</f>
        <v>263</v>
      </c>
    </row>
    <row r="2770" spans="1:11" x14ac:dyDescent="0.25">
      <c r="A2770" s="4" t="str">
        <f t="shared" si="515"/>
        <v>Dusknoir0477</v>
      </c>
      <c r="J2770" t="s">
        <v>59</v>
      </c>
      <c r="K2770" t="e">
        <f>_xlfn.XLOOKUP(J2770,[1]go_moves!$B:$B,[1]go_moves!$A:$A)</f>
        <v>#N/A</v>
      </c>
    </row>
    <row r="2771" spans="1:11" x14ac:dyDescent="0.25">
      <c r="A2771" s="4" t="str">
        <f t="shared" si="515"/>
        <v>Dusknoir0477</v>
      </c>
      <c r="J2771" t="s">
        <v>328</v>
      </c>
      <c r="K2771" t="e">
        <f>_xlfn.XLOOKUP(J2771,[1]go_moves!$B:$B,[1]go_moves!$A:$A)</f>
        <v>#N/A</v>
      </c>
    </row>
    <row r="2772" spans="1:11" x14ac:dyDescent="0.25">
      <c r="A2772" s="4" t="str">
        <f t="shared" si="515"/>
        <v>Dusknoir0477</v>
      </c>
      <c r="J2772" t="s">
        <v>7</v>
      </c>
      <c r="K2772" t="e">
        <f>_xlfn.XLOOKUP(J2772,[1]go_moves!$B:$B,[1]go_moves!$A:$A)</f>
        <v>#N/A</v>
      </c>
    </row>
    <row r="2773" spans="1:11" x14ac:dyDescent="0.25">
      <c r="A2773" s="4" t="str">
        <f t="shared" si="515"/>
        <v>Dusknoir0477</v>
      </c>
      <c r="J2773" t="s">
        <v>8</v>
      </c>
      <c r="K2773" t="e">
        <f>_xlfn.XLOOKUP(J2773,[1]go_moves!$B:$B,[1]go_moves!$A:$A)</f>
        <v>#N/A</v>
      </c>
    </row>
    <row r="2774" spans="1:11" x14ac:dyDescent="0.25">
      <c r="A2774" s="4" t="s">
        <v>992</v>
      </c>
      <c r="C2774" t="s">
        <v>126</v>
      </c>
      <c r="D2774">
        <v>171</v>
      </c>
      <c r="E2774">
        <v>150</v>
      </c>
      <c r="F2774">
        <v>172</v>
      </c>
      <c r="G2774" s="1">
        <v>0.2</v>
      </c>
      <c r="H2774" s="1">
        <v>7.0000000000000007E-2</v>
      </c>
      <c r="I2774" t="s">
        <v>254</v>
      </c>
      <c r="J2774" t="s">
        <v>246</v>
      </c>
      <c r="K2774">
        <f>_xlfn.XLOOKUP(J2774,[1]go_moves!$B:$B,[1]go_moves!$A:$A)</f>
        <v>176</v>
      </c>
    </row>
    <row r="2775" spans="1:11" x14ac:dyDescent="0.25">
      <c r="A2775" s="4" t="str">
        <f t="shared" ref="A2775:A2776" si="516">A2774</f>
        <v>Froslass0478</v>
      </c>
      <c r="C2775" t="s">
        <v>248</v>
      </c>
      <c r="I2775" t="s">
        <v>129</v>
      </c>
      <c r="J2775" t="s">
        <v>83</v>
      </c>
      <c r="K2775">
        <f>_xlfn.XLOOKUP(J2775,[1]go_moves!$B:$B,[1]go_moves!$A:$A)</f>
        <v>191</v>
      </c>
    </row>
    <row r="2776" spans="1:11" x14ac:dyDescent="0.25">
      <c r="A2776" s="4" t="str">
        <f t="shared" si="516"/>
        <v>Froslass0478</v>
      </c>
      <c r="J2776" t="s">
        <v>84</v>
      </c>
      <c r="K2776">
        <f>_xlfn.XLOOKUP(J2776,[1]go_moves!$B:$B,[1]go_moves!$A:$A)</f>
        <v>117</v>
      </c>
    </row>
    <row r="2777" spans="1:11" x14ac:dyDescent="0.25">
      <c r="A2777" s="4" t="s">
        <v>993</v>
      </c>
      <c r="C2777" t="s">
        <v>100</v>
      </c>
      <c r="D2777">
        <v>204</v>
      </c>
      <c r="E2777">
        <v>219</v>
      </c>
      <c r="F2777">
        <v>137</v>
      </c>
      <c r="G2777" s="1">
        <v>0.3</v>
      </c>
      <c r="H2777" s="1">
        <v>0.1</v>
      </c>
      <c r="I2777" t="s">
        <v>249</v>
      </c>
      <c r="J2777" t="s">
        <v>47</v>
      </c>
      <c r="K2777">
        <f>_xlfn.XLOOKUP(J2777,[1]go_moves!$B:$B,[1]go_moves!$A:$A)</f>
        <v>147</v>
      </c>
    </row>
    <row r="2778" spans="1:11" x14ac:dyDescent="0.25">
      <c r="A2778" s="4" t="str">
        <f t="shared" ref="A2778:A2779" si="517">A2777</f>
        <v>Rotom (Wash Rotom)0479</v>
      </c>
      <c r="C2778" t="s">
        <v>40</v>
      </c>
      <c r="I2778" t="s">
        <v>101</v>
      </c>
      <c r="J2778" t="s">
        <v>286</v>
      </c>
      <c r="K2778">
        <f>_xlfn.XLOOKUP(J2778,[1]go_moves!$B:$B,[1]go_moves!$A:$A)</f>
        <v>122</v>
      </c>
    </row>
    <row r="2779" spans="1:11" x14ac:dyDescent="0.25">
      <c r="A2779" s="4" t="str">
        <f t="shared" si="517"/>
        <v>Rotom (Wash Rotom)0479</v>
      </c>
      <c r="J2779" t="s">
        <v>104</v>
      </c>
      <c r="K2779">
        <f>_xlfn.XLOOKUP(J2779,[1]go_moves!$B:$B,[1]go_moves!$A:$A)</f>
        <v>123</v>
      </c>
    </row>
    <row r="2780" spans="1:11" x14ac:dyDescent="0.25">
      <c r="A2780" s="4" t="s">
        <v>994</v>
      </c>
      <c r="C2780" t="s">
        <v>100</v>
      </c>
      <c r="D2780">
        <v>204</v>
      </c>
      <c r="E2780">
        <v>219</v>
      </c>
      <c r="F2780">
        <v>137</v>
      </c>
      <c r="G2780" s="1">
        <v>0.3</v>
      </c>
      <c r="H2780" s="1">
        <v>0.1</v>
      </c>
      <c r="I2780" t="s">
        <v>249</v>
      </c>
      <c r="J2780" t="s">
        <v>320</v>
      </c>
      <c r="K2780">
        <f>_xlfn.XLOOKUP(J2780,[1]go_moves!$B:$B,[1]go_moves!$A:$A)</f>
        <v>116</v>
      </c>
    </row>
    <row r="2781" spans="1:11" x14ac:dyDescent="0.25">
      <c r="A2781" s="4" t="str">
        <f t="shared" ref="A2781:A2782" si="518">A2780</f>
        <v>Rotom (Mow Rotom)0479</v>
      </c>
      <c r="C2781" t="s">
        <v>0</v>
      </c>
      <c r="I2781" t="s">
        <v>101</v>
      </c>
      <c r="J2781" t="s">
        <v>286</v>
      </c>
      <c r="K2781">
        <f>_xlfn.XLOOKUP(J2781,[1]go_moves!$B:$B,[1]go_moves!$A:$A)</f>
        <v>122</v>
      </c>
    </row>
    <row r="2782" spans="1:11" x14ac:dyDescent="0.25">
      <c r="A2782" s="4" t="str">
        <f t="shared" si="518"/>
        <v>Rotom (Mow Rotom)0479</v>
      </c>
      <c r="J2782" t="s">
        <v>104</v>
      </c>
      <c r="K2782">
        <f>_xlfn.XLOOKUP(J2782,[1]go_moves!$B:$B,[1]go_moves!$A:$A)</f>
        <v>123</v>
      </c>
    </row>
    <row r="2783" spans="1:11" x14ac:dyDescent="0.25">
      <c r="A2783" s="4" t="s">
        <v>995</v>
      </c>
      <c r="C2783" t="s">
        <v>119</v>
      </c>
      <c r="D2783">
        <v>156</v>
      </c>
      <c r="E2783">
        <v>270</v>
      </c>
      <c r="F2783">
        <v>181</v>
      </c>
      <c r="G2783" s="1">
        <v>0.02</v>
      </c>
      <c r="H2783" s="1">
        <v>0</v>
      </c>
      <c r="I2783" t="s">
        <v>55</v>
      </c>
      <c r="J2783" t="s">
        <v>208</v>
      </c>
      <c r="K2783">
        <f>_xlfn.XLOOKUP(J2783,[1]go_moves!$B:$B,[1]go_moves!$A:$A)</f>
        <v>188</v>
      </c>
    </row>
    <row r="2784" spans="1:11" x14ac:dyDescent="0.25">
      <c r="A2784" s="4" t="str">
        <f t="shared" ref="A2784:A2785" si="519">A2783</f>
        <v>Uxie0480</v>
      </c>
      <c r="I2784" t="s">
        <v>267</v>
      </c>
      <c r="J2784" t="s">
        <v>164</v>
      </c>
      <c r="K2784">
        <f>_xlfn.XLOOKUP(J2784,[1]go_moves!$B:$B,[1]go_moves!$A:$A)</f>
        <v>159</v>
      </c>
    </row>
    <row r="2785" spans="1:11" x14ac:dyDescent="0.25">
      <c r="A2785" s="4" t="str">
        <f t="shared" si="519"/>
        <v>Uxie0480</v>
      </c>
      <c r="J2785" t="s">
        <v>286</v>
      </c>
      <c r="K2785">
        <f>_xlfn.XLOOKUP(J2785,[1]go_moves!$B:$B,[1]go_moves!$A:$A)</f>
        <v>122</v>
      </c>
    </row>
    <row r="2786" spans="1:11" x14ac:dyDescent="0.25">
      <c r="A2786" s="4" t="s">
        <v>996</v>
      </c>
      <c r="C2786" t="s">
        <v>119</v>
      </c>
      <c r="D2786">
        <v>212</v>
      </c>
      <c r="E2786">
        <v>212</v>
      </c>
      <c r="F2786">
        <v>190</v>
      </c>
      <c r="G2786" s="1">
        <v>0.02</v>
      </c>
      <c r="H2786" s="1">
        <v>0</v>
      </c>
      <c r="I2786" t="s">
        <v>55</v>
      </c>
      <c r="J2786" t="s">
        <v>130</v>
      </c>
      <c r="K2786">
        <f>_xlfn.XLOOKUP(J2786,[1]go_moves!$B:$B,[1]go_moves!$A:$A)</f>
        <v>94</v>
      </c>
    </row>
    <row r="2787" spans="1:11" x14ac:dyDescent="0.25">
      <c r="A2787" s="4" t="str">
        <f t="shared" ref="A2787:A2788" si="520">A2786</f>
        <v>Mesprit0481</v>
      </c>
      <c r="I2787" t="s">
        <v>267</v>
      </c>
      <c r="J2787" t="s">
        <v>208</v>
      </c>
      <c r="K2787">
        <f>_xlfn.XLOOKUP(J2787,[1]go_moves!$B:$B,[1]go_moves!$A:$A)</f>
        <v>188</v>
      </c>
    </row>
    <row r="2788" spans="1:11" x14ac:dyDescent="0.25">
      <c r="A2788" s="4" t="str">
        <f t="shared" si="520"/>
        <v>Mesprit0481</v>
      </c>
      <c r="J2788" t="s">
        <v>164</v>
      </c>
      <c r="K2788">
        <f>_xlfn.XLOOKUP(J2788,[1]go_moves!$B:$B,[1]go_moves!$A:$A)</f>
        <v>159</v>
      </c>
    </row>
    <row r="2789" spans="1:11" x14ac:dyDescent="0.25">
      <c r="A2789" s="4" t="s">
        <v>997</v>
      </c>
      <c r="C2789" t="s">
        <v>119</v>
      </c>
      <c r="D2789">
        <v>270</v>
      </c>
      <c r="E2789">
        <v>151</v>
      </c>
      <c r="F2789">
        <v>181</v>
      </c>
      <c r="G2789" s="1">
        <v>0.02</v>
      </c>
      <c r="H2789" s="1">
        <v>0</v>
      </c>
      <c r="I2789" t="s">
        <v>55</v>
      </c>
      <c r="J2789" t="s">
        <v>35</v>
      </c>
      <c r="K2789">
        <f>_xlfn.XLOOKUP(J2789,[1]go_moves!$B:$B,[1]go_moves!$A:$A)</f>
        <v>143</v>
      </c>
    </row>
    <row r="2790" spans="1:11" x14ac:dyDescent="0.25">
      <c r="A2790" s="4" t="str">
        <f t="shared" ref="A2790:A2791" si="521">A2789</f>
        <v>Azelf0482</v>
      </c>
      <c r="I2790" t="s">
        <v>267</v>
      </c>
      <c r="J2790" t="s">
        <v>208</v>
      </c>
      <c r="K2790">
        <f>_xlfn.XLOOKUP(J2790,[1]go_moves!$B:$B,[1]go_moves!$A:$A)</f>
        <v>188</v>
      </c>
    </row>
    <row r="2791" spans="1:11" x14ac:dyDescent="0.25">
      <c r="A2791" s="4" t="str">
        <f t="shared" si="521"/>
        <v>Azelf0482</v>
      </c>
      <c r="J2791" t="s">
        <v>164</v>
      </c>
      <c r="K2791">
        <f>_xlfn.XLOOKUP(J2791,[1]go_moves!$B:$B,[1]go_moves!$A:$A)</f>
        <v>159</v>
      </c>
    </row>
    <row r="2792" spans="1:11" x14ac:dyDescent="0.25">
      <c r="A2792" s="4" t="s">
        <v>998</v>
      </c>
      <c r="C2792" t="s">
        <v>127</v>
      </c>
      <c r="D2792">
        <v>275</v>
      </c>
      <c r="E2792">
        <v>211</v>
      </c>
      <c r="F2792">
        <v>205</v>
      </c>
      <c r="G2792" s="1">
        <v>0.02</v>
      </c>
      <c r="H2792" s="1">
        <v>0.04</v>
      </c>
      <c r="I2792" t="s">
        <v>281</v>
      </c>
      <c r="J2792" t="s">
        <v>364</v>
      </c>
      <c r="K2792">
        <f>_xlfn.XLOOKUP(J2792,[1]go_moves!$B:$B,[1]go_moves!$A:$A)</f>
        <v>194</v>
      </c>
    </row>
    <row r="2793" spans="1:11" x14ac:dyDescent="0.25">
      <c r="A2793" s="4" t="str">
        <f t="shared" ref="A2793:A2794" si="522">A2792</f>
        <v>Dialga0483</v>
      </c>
      <c r="C2793" t="s">
        <v>39</v>
      </c>
      <c r="I2793" t="s">
        <v>128</v>
      </c>
      <c r="J2793" t="s">
        <v>174</v>
      </c>
      <c r="K2793">
        <f>_xlfn.XLOOKUP(J2793,[1]go_moves!$B:$B,[1]go_moves!$A:$A)</f>
        <v>119</v>
      </c>
    </row>
    <row r="2794" spans="1:11" x14ac:dyDescent="0.25">
      <c r="A2794" s="4" t="str">
        <f t="shared" si="522"/>
        <v>Dialga0483</v>
      </c>
      <c r="J2794" t="s">
        <v>286</v>
      </c>
      <c r="K2794">
        <f>_xlfn.XLOOKUP(J2794,[1]go_moves!$B:$B,[1]go_moves!$A:$A)</f>
        <v>122</v>
      </c>
    </row>
    <row r="2795" spans="1:11" x14ac:dyDescent="0.25">
      <c r="A2795" s="4" t="s">
        <v>999</v>
      </c>
      <c r="C2795" t="s">
        <v>40</v>
      </c>
      <c r="D2795">
        <v>280</v>
      </c>
      <c r="E2795">
        <v>215</v>
      </c>
      <c r="F2795">
        <v>189</v>
      </c>
      <c r="G2795" s="1">
        <v>0.02</v>
      </c>
      <c r="H2795" s="1">
        <v>0.04</v>
      </c>
      <c r="I2795" t="s">
        <v>281</v>
      </c>
      <c r="J2795" t="s">
        <v>43</v>
      </c>
      <c r="K2795">
        <f>_xlfn.XLOOKUP(J2795,[1]go_moves!$B:$B,[1]go_moves!$A:$A)</f>
        <v>107</v>
      </c>
    </row>
    <row r="2796" spans="1:11" x14ac:dyDescent="0.25">
      <c r="A2796" s="4" t="str">
        <f t="shared" ref="A2796:A2798" si="523">A2795</f>
        <v>Palkia0484</v>
      </c>
      <c r="C2796" t="s">
        <v>39</v>
      </c>
      <c r="I2796" t="s">
        <v>95</v>
      </c>
      <c r="J2796" t="s">
        <v>364</v>
      </c>
      <c r="K2796">
        <f>_xlfn.XLOOKUP(J2796,[1]go_moves!$B:$B,[1]go_moves!$A:$A)</f>
        <v>194</v>
      </c>
    </row>
    <row r="2797" spans="1:11" x14ac:dyDescent="0.25">
      <c r="A2797" s="4" t="str">
        <f t="shared" si="523"/>
        <v>Palkia0484</v>
      </c>
      <c r="J2797" t="s">
        <v>35</v>
      </c>
      <c r="K2797">
        <f>_xlfn.XLOOKUP(J2797,[1]go_moves!$B:$B,[1]go_moves!$A:$A)</f>
        <v>143</v>
      </c>
    </row>
    <row r="2798" spans="1:11" x14ac:dyDescent="0.25">
      <c r="A2798" s="4" t="str">
        <f t="shared" si="523"/>
        <v>Palkia0484</v>
      </c>
      <c r="J2798" t="s">
        <v>47</v>
      </c>
      <c r="K2798">
        <f>_xlfn.XLOOKUP(J2798,[1]go_moves!$B:$B,[1]go_moves!$A:$A)</f>
        <v>147</v>
      </c>
    </row>
    <row r="2799" spans="1:11" x14ac:dyDescent="0.25">
      <c r="A2799" s="4" t="s">
        <v>1000</v>
      </c>
      <c r="C2799" t="s">
        <v>17</v>
      </c>
      <c r="D2799">
        <v>251</v>
      </c>
      <c r="E2799">
        <v>213</v>
      </c>
      <c r="F2799">
        <v>209</v>
      </c>
      <c r="G2799" s="1">
        <v>0.02</v>
      </c>
      <c r="H2799" s="1">
        <v>0.04</v>
      </c>
      <c r="I2799" t="s">
        <v>53</v>
      </c>
      <c r="J2799" t="s">
        <v>140</v>
      </c>
      <c r="K2799">
        <f>_xlfn.XLOOKUP(J2799,[1]go_moves!$B:$B,[1]go_moves!$A:$A)</f>
        <v>210</v>
      </c>
    </row>
    <row r="2800" spans="1:11" x14ac:dyDescent="0.25">
      <c r="A2800" s="4" t="str">
        <f t="shared" ref="A2800:A2804" si="524">A2799</f>
        <v>Heatran0485</v>
      </c>
      <c r="C2800" t="s">
        <v>127</v>
      </c>
      <c r="I2800" t="s">
        <v>30</v>
      </c>
      <c r="J2800" t="s">
        <v>35</v>
      </c>
      <c r="K2800">
        <f>_xlfn.XLOOKUP(J2800,[1]go_moves!$B:$B,[1]go_moves!$A:$A)</f>
        <v>143</v>
      </c>
    </row>
    <row r="2801" spans="1:11" x14ac:dyDescent="0.25">
      <c r="A2801" s="4" t="str">
        <f t="shared" si="524"/>
        <v>Heatran0485</v>
      </c>
      <c r="J2801" t="s">
        <v>22</v>
      </c>
      <c r="K2801">
        <f>_xlfn.XLOOKUP(J2801,[1]go_moves!$B:$B,[1]go_moves!$A:$A)</f>
        <v>82</v>
      </c>
    </row>
    <row r="2802" spans="1:11" x14ac:dyDescent="0.25">
      <c r="A2802" s="4" t="str">
        <f t="shared" si="524"/>
        <v>Heatran0485</v>
      </c>
      <c r="J2802" t="s">
        <v>174</v>
      </c>
      <c r="K2802">
        <f>_xlfn.XLOOKUP(J2802,[1]go_moves!$B:$B,[1]go_moves!$A:$A)</f>
        <v>119</v>
      </c>
    </row>
    <row r="2803" spans="1:11" x14ac:dyDescent="0.25">
      <c r="A2803" s="4" t="str">
        <f t="shared" si="524"/>
        <v>Heatran0485</v>
      </c>
      <c r="J2803" t="s">
        <v>141</v>
      </c>
      <c r="K2803">
        <f>_xlfn.XLOOKUP(J2803,[1]go_moves!$B:$B,[1]go_moves!$A:$A)</f>
        <v>87</v>
      </c>
    </row>
    <row r="2804" spans="1:11" x14ac:dyDescent="0.25">
      <c r="A2804" s="4" t="str">
        <f t="shared" si="524"/>
        <v>Heatran0485</v>
      </c>
      <c r="J2804" t="s">
        <v>390</v>
      </c>
      <c r="K2804" t="e">
        <f>_xlfn.XLOOKUP(J2804,[1]go_moves!$B:$B,[1]go_moves!$A:$A)</f>
        <v>#N/A</v>
      </c>
    </row>
    <row r="2805" spans="1:11" x14ac:dyDescent="0.25">
      <c r="A2805" s="4" t="s">
        <v>1001</v>
      </c>
      <c r="C2805" t="s">
        <v>68</v>
      </c>
      <c r="D2805">
        <v>287</v>
      </c>
      <c r="E2805">
        <v>210</v>
      </c>
      <c r="F2805">
        <v>221</v>
      </c>
      <c r="G2805" s="1">
        <v>0.02</v>
      </c>
      <c r="H2805" s="1">
        <v>0.04</v>
      </c>
      <c r="I2805" t="s">
        <v>285</v>
      </c>
      <c r="J2805" t="s">
        <v>207</v>
      </c>
      <c r="K2805">
        <f>_xlfn.XLOOKUP(J2805,[1]go_moves!$B:$B,[1]go_moves!$A:$A)</f>
        <v>172</v>
      </c>
    </row>
    <row r="2806" spans="1:11" x14ac:dyDescent="0.25">
      <c r="A2806" s="4" t="str">
        <f t="shared" ref="A2806:A2809" si="525">A2805</f>
        <v>Regigigas0486</v>
      </c>
      <c r="I2806" t="s">
        <v>149</v>
      </c>
      <c r="J2806" t="s">
        <v>391</v>
      </c>
      <c r="K2806">
        <f>_xlfn.XLOOKUP(J2806,[1]go_moves!$B:$B,[1]go_moves!$A:$A)</f>
        <v>226</v>
      </c>
    </row>
    <row r="2807" spans="1:11" x14ac:dyDescent="0.25">
      <c r="A2807" s="4" t="str">
        <f t="shared" si="525"/>
        <v>Regigigas0486</v>
      </c>
      <c r="J2807" t="s">
        <v>286</v>
      </c>
      <c r="K2807">
        <f>_xlfn.XLOOKUP(J2807,[1]go_moves!$B:$B,[1]go_moves!$A:$A)</f>
        <v>122</v>
      </c>
    </row>
    <row r="2808" spans="1:11" x14ac:dyDescent="0.25">
      <c r="A2808" s="4" t="str">
        <f t="shared" si="525"/>
        <v>Regigigas0486</v>
      </c>
      <c r="J2808" t="s">
        <v>7</v>
      </c>
      <c r="K2808" t="e">
        <f>_xlfn.XLOOKUP(J2808,[1]go_moves!$B:$B,[1]go_moves!$A:$A)</f>
        <v>#N/A</v>
      </c>
    </row>
    <row r="2809" spans="1:11" x14ac:dyDescent="0.25">
      <c r="A2809" s="4" t="str">
        <f t="shared" si="525"/>
        <v>Regigigas0486</v>
      </c>
      <c r="J2809" t="s">
        <v>8</v>
      </c>
      <c r="K2809" t="e">
        <f>_xlfn.XLOOKUP(J2809,[1]go_moves!$B:$B,[1]go_moves!$A:$A)</f>
        <v>#N/A</v>
      </c>
    </row>
    <row r="2810" spans="1:11" x14ac:dyDescent="0.25">
      <c r="A2810" s="4" t="s">
        <v>1002</v>
      </c>
      <c r="C2810" t="s">
        <v>248</v>
      </c>
      <c r="D2810">
        <v>187</v>
      </c>
      <c r="E2810">
        <v>225</v>
      </c>
      <c r="F2810">
        <v>284</v>
      </c>
      <c r="G2810" s="1">
        <v>0.02</v>
      </c>
      <c r="H2810" s="1">
        <v>0.04</v>
      </c>
      <c r="I2810" t="s">
        <v>281</v>
      </c>
      <c r="J2810" t="s">
        <v>224</v>
      </c>
      <c r="K2810">
        <f>_xlfn.XLOOKUP(J2810,[1]go_moves!$B:$B,[1]go_moves!$A:$A)</f>
        <v>110</v>
      </c>
    </row>
    <row r="2811" spans="1:11" x14ac:dyDescent="0.25">
      <c r="A2811" s="4" t="str">
        <f t="shared" ref="A2811:A2813" si="526">A2810</f>
        <v>Giratina (Altered Forme)0487</v>
      </c>
      <c r="C2811" t="s">
        <v>39</v>
      </c>
      <c r="I2811" t="s">
        <v>252</v>
      </c>
      <c r="J2811" t="s">
        <v>34</v>
      </c>
      <c r="K2811">
        <f>_xlfn.XLOOKUP(J2811,[1]go_moves!$B:$B,[1]go_moves!$A:$A)</f>
        <v>126</v>
      </c>
    </row>
    <row r="2812" spans="1:11" x14ac:dyDescent="0.25">
      <c r="A2812" s="4" t="str">
        <f t="shared" si="526"/>
        <v>Giratina (Altered Forme)0487</v>
      </c>
      <c r="J2812" t="s">
        <v>319</v>
      </c>
      <c r="K2812">
        <f>_xlfn.XLOOKUP(J2812,[1]go_moves!$B:$B,[1]go_moves!$A:$A)</f>
        <v>114</v>
      </c>
    </row>
    <row r="2813" spans="1:11" x14ac:dyDescent="0.25">
      <c r="A2813" s="4" t="str">
        <f t="shared" si="526"/>
        <v>Giratina (Altered Forme)0487</v>
      </c>
      <c r="J2813" t="s">
        <v>392</v>
      </c>
      <c r="K2813" t="e">
        <f>_xlfn.XLOOKUP(J2813,[1]go_moves!$B:$B,[1]go_moves!$A:$A)</f>
        <v>#N/A</v>
      </c>
    </row>
    <row r="2814" spans="1:11" x14ac:dyDescent="0.25">
      <c r="A2814" s="4" t="s">
        <v>1003</v>
      </c>
      <c r="C2814" t="s">
        <v>248</v>
      </c>
      <c r="D2814">
        <v>225</v>
      </c>
      <c r="E2814">
        <v>187</v>
      </c>
      <c r="F2814">
        <v>284</v>
      </c>
      <c r="G2814" s="1">
        <v>0.02</v>
      </c>
      <c r="H2814" s="1">
        <v>0.04</v>
      </c>
      <c r="I2814" t="s">
        <v>95</v>
      </c>
      <c r="J2814" t="s">
        <v>269</v>
      </c>
      <c r="K2814">
        <f>_xlfn.XLOOKUP(J2814,[1]go_moves!$B:$B,[1]go_moves!$A:$A)</f>
        <v>125</v>
      </c>
    </row>
    <row r="2815" spans="1:11" x14ac:dyDescent="0.25">
      <c r="A2815" s="4" t="str">
        <f t="shared" ref="A2815:A2817" si="527">A2814</f>
        <v>Giratina (Origin Forme)0487</v>
      </c>
      <c r="C2815" t="s">
        <v>39</v>
      </c>
      <c r="I2815" t="s">
        <v>252</v>
      </c>
      <c r="J2815" t="s">
        <v>320</v>
      </c>
      <c r="K2815">
        <f>_xlfn.XLOOKUP(J2815,[1]go_moves!$B:$B,[1]go_moves!$A:$A)</f>
        <v>116</v>
      </c>
    </row>
    <row r="2816" spans="1:11" x14ac:dyDescent="0.25">
      <c r="A2816" s="4" t="str">
        <f t="shared" si="527"/>
        <v>Giratina (Origin Forme)0487</v>
      </c>
      <c r="J2816" t="s">
        <v>84</v>
      </c>
      <c r="K2816">
        <f>_xlfn.XLOOKUP(J2816,[1]go_moves!$B:$B,[1]go_moves!$A:$A)</f>
        <v>117</v>
      </c>
    </row>
    <row r="2817" spans="1:11" x14ac:dyDescent="0.25">
      <c r="A2817" s="4" t="str">
        <f t="shared" si="527"/>
        <v>Giratina (Origin Forme)0487</v>
      </c>
      <c r="J2817" t="s">
        <v>392</v>
      </c>
      <c r="K2817" t="e">
        <f>_xlfn.XLOOKUP(J2817,[1]go_moves!$B:$B,[1]go_moves!$A:$A)</f>
        <v>#N/A</v>
      </c>
    </row>
    <row r="2818" spans="1:11" x14ac:dyDescent="0.25">
      <c r="A2818" s="4" t="s">
        <v>1004</v>
      </c>
      <c r="C2818" t="s">
        <v>119</v>
      </c>
      <c r="D2818">
        <v>152</v>
      </c>
      <c r="E2818">
        <v>258</v>
      </c>
      <c r="F2818">
        <v>260</v>
      </c>
      <c r="G2818" s="1">
        <v>0.02</v>
      </c>
      <c r="H2818" s="1">
        <v>0.04</v>
      </c>
      <c r="I2818" t="s">
        <v>55</v>
      </c>
      <c r="J2818" t="s">
        <v>237</v>
      </c>
      <c r="K2818">
        <f>_xlfn.XLOOKUP(J2818,[1]go_moves!$B:$B,[1]go_moves!$A:$A)</f>
        <v>173</v>
      </c>
    </row>
    <row r="2819" spans="1:11" x14ac:dyDescent="0.25">
      <c r="A2819" s="4" t="str">
        <f t="shared" ref="A2819:A2821" si="528">A2818</f>
        <v>Cresselia0488</v>
      </c>
      <c r="I2819" t="s">
        <v>206</v>
      </c>
      <c r="J2819" t="s">
        <v>208</v>
      </c>
      <c r="K2819">
        <f>_xlfn.XLOOKUP(J2819,[1]go_moves!$B:$B,[1]go_moves!$A:$A)</f>
        <v>188</v>
      </c>
    </row>
    <row r="2820" spans="1:11" x14ac:dyDescent="0.25">
      <c r="A2820" s="4" t="str">
        <f t="shared" si="528"/>
        <v>Cresselia0488</v>
      </c>
      <c r="J2820" t="s">
        <v>151</v>
      </c>
      <c r="K2820">
        <f>_xlfn.XLOOKUP(J2820,[1]go_moves!$B:$B,[1]go_moves!$A:$A)</f>
        <v>130</v>
      </c>
    </row>
    <row r="2821" spans="1:11" x14ac:dyDescent="0.25">
      <c r="A2821" s="4" t="str">
        <f t="shared" si="528"/>
        <v>Cresselia0488</v>
      </c>
      <c r="J2821" t="s">
        <v>351</v>
      </c>
      <c r="K2821" t="e">
        <f>_xlfn.XLOOKUP(J2821,[1]go_moves!$B:$B,[1]go_moves!$A:$A)</f>
        <v>#N/A</v>
      </c>
    </row>
    <row r="2822" spans="1:11" x14ac:dyDescent="0.25">
      <c r="A2822" s="4" t="s">
        <v>1005</v>
      </c>
      <c r="C2822" t="s">
        <v>82</v>
      </c>
      <c r="D2822">
        <v>285</v>
      </c>
      <c r="E2822">
        <v>198</v>
      </c>
      <c r="F2822">
        <v>172</v>
      </c>
      <c r="G2822" s="1">
        <v>0.02</v>
      </c>
      <c r="H2822" s="1">
        <v>0</v>
      </c>
      <c r="I2822" t="s">
        <v>158</v>
      </c>
      <c r="J2822" t="s">
        <v>97</v>
      </c>
      <c r="K2822">
        <f>_xlfn.XLOOKUP(J2822,[1]go_moves!$B:$B,[1]go_moves!$A:$A)</f>
        <v>77</v>
      </c>
    </row>
    <row r="2823" spans="1:11" x14ac:dyDescent="0.25">
      <c r="A2823" s="4" t="str">
        <f t="shared" ref="A2823:A2825" si="529">A2822</f>
        <v>Darkrai0491</v>
      </c>
      <c r="I2823" t="s">
        <v>194</v>
      </c>
      <c r="J2823" t="s">
        <v>207</v>
      </c>
      <c r="K2823">
        <f>_xlfn.XLOOKUP(J2823,[1]go_moves!$B:$B,[1]go_moves!$A:$A)</f>
        <v>172</v>
      </c>
    </row>
    <row r="2824" spans="1:11" x14ac:dyDescent="0.25">
      <c r="A2824" s="4" t="str">
        <f t="shared" si="529"/>
        <v>Darkrai0491</v>
      </c>
      <c r="J2824" t="s">
        <v>84</v>
      </c>
      <c r="K2824">
        <f>_xlfn.XLOOKUP(J2824,[1]go_moves!$B:$B,[1]go_moves!$A:$A)</f>
        <v>117</v>
      </c>
    </row>
    <row r="2825" spans="1:11" x14ac:dyDescent="0.25">
      <c r="A2825" s="4" t="str">
        <f t="shared" si="529"/>
        <v>Darkrai0491</v>
      </c>
      <c r="J2825" t="s">
        <v>165</v>
      </c>
      <c r="K2825" t="e">
        <f>_xlfn.XLOOKUP(J2825,[1]go_moves!$B:$B,[1]go_moves!$A:$A)</f>
        <v>#N/A</v>
      </c>
    </row>
    <row r="2826" spans="1:11" x14ac:dyDescent="0.25">
      <c r="A2826" s="4" t="s">
        <v>1006</v>
      </c>
      <c r="C2826" t="s">
        <v>0</v>
      </c>
      <c r="D2826">
        <v>210</v>
      </c>
      <c r="E2826">
        <v>210</v>
      </c>
      <c r="F2826">
        <v>225</v>
      </c>
      <c r="G2826" s="1">
        <v>1</v>
      </c>
      <c r="H2826" s="1">
        <v>0</v>
      </c>
      <c r="I2826" t="s">
        <v>285</v>
      </c>
      <c r="J2826" t="s">
        <v>265</v>
      </c>
      <c r="K2826">
        <f>_xlfn.XLOOKUP(J2826,[1]go_moves!$B:$B,[1]go_moves!$A:$A)</f>
        <v>187</v>
      </c>
    </row>
    <row r="2827" spans="1:11" x14ac:dyDescent="0.25">
      <c r="A2827" s="4" t="str">
        <f t="shared" ref="A2827:A2829" si="530">A2826</f>
        <v>Shaymin (Land Forme)0492</v>
      </c>
      <c r="I2827" t="s">
        <v>287</v>
      </c>
      <c r="J2827" t="s">
        <v>120</v>
      </c>
      <c r="K2827">
        <f>_xlfn.XLOOKUP(J2827,[1]go_moves!$B:$B,[1]go_moves!$A:$A)</f>
        <v>186</v>
      </c>
    </row>
    <row r="2828" spans="1:11" x14ac:dyDescent="0.25">
      <c r="A2828" s="4" t="str">
        <f t="shared" si="530"/>
        <v>Shaymin (Land Forme)0492</v>
      </c>
      <c r="I2828" t="s">
        <v>149</v>
      </c>
      <c r="J2828" t="s">
        <v>393</v>
      </c>
      <c r="K2828">
        <f>_xlfn.XLOOKUP(J2828,[1]go_moves!$B:$B,[1]go_moves!$A:$A)</f>
        <v>259</v>
      </c>
    </row>
    <row r="2829" spans="1:11" x14ac:dyDescent="0.25">
      <c r="A2829" s="4" t="str">
        <f t="shared" si="530"/>
        <v>Shaymin (Land Forme)0492</v>
      </c>
      <c r="J2829" t="s">
        <v>11</v>
      </c>
      <c r="K2829">
        <f>_xlfn.XLOOKUP(J2829,[1]go_moves!$B:$B,[1]go_moves!$A:$A)</f>
        <v>153</v>
      </c>
    </row>
    <row r="2830" spans="1:11" x14ac:dyDescent="0.25">
      <c r="A2830" s="4" t="s">
        <v>1007</v>
      </c>
      <c r="C2830" t="s">
        <v>0</v>
      </c>
      <c r="D2830">
        <v>261</v>
      </c>
      <c r="E2830">
        <v>166</v>
      </c>
      <c r="F2830">
        <v>225</v>
      </c>
      <c r="G2830" s="1">
        <v>1</v>
      </c>
      <c r="H2830" s="1">
        <v>0</v>
      </c>
      <c r="I2830" t="s">
        <v>285</v>
      </c>
      <c r="J2830" t="s">
        <v>265</v>
      </c>
      <c r="K2830">
        <f>_xlfn.XLOOKUP(J2830,[1]go_moves!$B:$B,[1]go_moves!$A:$A)</f>
        <v>187</v>
      </c>
    </row>
    <row r="2831" spans="1:11" x14ac:dyDescent="0.25">
      <c r="A2831" s="4" t="str">
        <f t="shared" ref="A2831:A2833" si="531">A2830</f>
        <v>Shaymin (Sky Forme)0492</v>
      </c>
      <c r="C2831" t="s">
        <v>28</v>
      </c>
      <c r="I2831" t="s">
        <v>287</v>
      </c>
      <c r="J2831" t="s">
        <v>120</v>
      </c>
      <c r="K2831">
        <f>_xlfn.XLOOKUP(J2831,[1]go_moves!$B:$B,[1]go_moves!$A:$A)</f>
        <v>186</v>
      </c>
    </row>
    <row r="2832" spans="1:11" x14ac:dyDescent="0.25">
      <c r="A2832" s="4" t="str">
        <f t="shared" si="531"/>
        <v>Shaymin (Sky Forme)0492</v>
      </c>
      <c r="I2832" t="s">
        <v>149</v>
      </c>
      <c r="J2832" t="s">
        <v>393</v>
      </c>
      <c r="K2832">
        <f>_xlfn.XLOOKUP(J2832,[1]go_moves!$B:$B,[1]go_moves!$A:$A)</f>
        <v>259</v>
      </c>
    </row>
    <row r="2833" spans="1:11" x14ac:dyDescent="0.25">
      <c r="A2833" s="4" t="str">
        <f t="shared" si="531"/>
        <v>Shaymin (Sky Forme)0492</v>
      </c>
      <c r="J2833" t="s">
        <v>11</v>
      </c>
      <c r="K2833">
        <f>_xlfn.XLOOKUP(J2833,[1]go_moves!$B:$B,[1]go_moves!$A:$A)</f>
        <v>153</v>
      </c>
    </row>
    <row r="2834" spans="1:11" x14ac:dyDescent="0.25">
      <c r="A2834" s="4" t="s">
        <v>1008</v>
      </c>
      <c r="C2834" t="s">
        <v>119</v>
      </c>
      <c r="D2834">
        <v>210</v>
      </c>
      <c r="E2834">
        <v>210</v>
      </c>
      <c r="F2834">
        <v>225</v>
      </c>
      <c r="G2834" s="1">
        <v>1</v>
      </c>
      <c r="H2834" s="1">
        <v>0</v>
      </c>
      <c r="I2834" t="s">
        <v>55</v>
      </c>
      <c r="J2834" t="s">
        <v>207</v>
      </c>
      <c r="K2834">
        <f>_xlfn.XLOOKUP(J2834,[1]go_moves!$B:$B,[1]go_moves!$A:$A)</f>
        <v>172</v>
      </c>
    </row>
    <row r="2835" spans="1:11" x14ac:dyDescent="0.25">
      <c r="A2835" s="4" t="str">
        <f t="shared" ref="A2835:A2837" si="532">A2834</f>
        <v>Victini0494</v>
      </c>
      <c r="C2835" t="s">
        <v>17</v>
      </c>
      <c r="I2835" t="s">
        <v>69</v>
      </c>
      <c r="J2835" t="s">
        <v>36</v>
      </c>
      <c r="K2835">
        <f>_xlfn.XLOOKUP(J2835,[1]go_moves!$B:$B,[1]go_moves!$A:$A)</f>
        <v>185</v>
      </c>
    </row>
    <row r="2836" spans="1:11" x14ac:dyDescent="0.25">
      <c r="A2836" s="4" t="str">
        <f t="shared" si="532"/>
        <v>Victini0494</v>
      </c>
      <c r="J2836" t="s">
        <v>59</v>
      </c>
      <c r="K2836" t="e">
        <f>_xlfn.XLOOKUP(J2836,[1]go_moves!$B:$B,[1]go_moves!$A:$A)</f>
        <v>#N/A</v>
      </c>
    </row>
    <row r="2837" spans="1:11" x14ac:dyDescent="0.25">
      <c r="A2837" s="4" t="str">
        <f t="shared" si="532"/>
        <v>Victini0494</v>
      </c>
      <c r="J2837" t="s">
        <v>394</v>
      </c>
      <c r="K2837">
        <f>_xlfn.XLOOKUP(J2837,[1]go_moves!$B:$B,[1]go_moves!$A:$A)</f>
        <v>244</v>
      </c>
    </row>
    <row r="2838" spans="1:11" x14ac:dyDescent="0.25">
      <c r="A2838" s="4" t="s">
        <v>1009</v>
      </c>
      <c r="C2838" t="s">
        <v>0</v>
      </c>
      <c r="D2838">
        <v>88</v>
      </c>
      <c r="E2838">
        <v>107</v>
      </c>
      <c r="F2838">
        <v>128</v>
      </c>
      <c r="G2838" s="1">
        <v>0.2</v>
      </c>
      <c r="H2838" s="1">
        <v>0.1</v>
      </c>
      <c r="I2838" t="s">
        <v>2</v>
      </c>
      <c r="J2838" t="s">
        <v>265</v>
      </c>
      <c r="K2838">
        <f>_xlfn.XLOOKUP(J2838,[1]go_moves!$B:$B,[1]go_moves!$A:$A)</f>
        <v>187</v>
      </c>
    </row>
    <row r="2839" spans="1:11" x14ac:dyDescent="0.25">
      <c r="A2839" s="4" t="str">
        <f t="shared" ref="A2839:A2840" si="533">A2838</f>
        <v>Snivy0495</v>
      </c>
      <c r="I2839" t="s">
        <v>3</v>
      </c>
      <c r="J2839" t="s">
        <v>5</v>
      </c>
      <c r="K2839">
        <f>_xlfn.XLOOKUP(J2839,[1]go_moves!$B:$B,[1]go_moves!$A:$A)</f>
        <v>108</v>
      </c>
    </row>
    <row r="2840" spans="1:11" x14ac:dyDescent="0.25">
      <c r="A2840" s="4" t="str">
        <f t="shared" si="533"/>
        <v>Snivy0495</v>
      </c>
      <c r="J2840" t="s">
        <v>93</v>
      </c>
      <c r="K2840">
        <f>_xlfn.XLOOKUP(J2840,[1]go_moves!$B:$B,[1]go_moves!$A:$A)</f>
        <v>75</v>
      </c>
    </row>
    <row r="2841" spans="1:11" x14ac:dyDescent="0.25">
      <c r="A2841" s="4" t="s">
        <v>1010</v>
      </c>
      <c r="C2841" t="s">
        <v>0</v>
      </c>
      <c r="D2841">
        <v>122</v>
      </c>
      <c r="E2841">
        <v>152</v>
      </c>
      <c r="F2841">
        <v>155</v>
      </c>
      <c r="G2841" s="1">
        <v>0.1</v>
      </c>
      <c r="H2841" s="1">
        <v>0.1</v>
      </c>
      <c r="I2841" t="s">
        <v>144</v>
      </c>
      <c r="J2841" t="s">
        <v>120</v>
      </c>
      <c r="K2841">
        <f>_xlfn.XLOOKUP(J2841,[1]go_moves!$B:$B,[1]go_moves!$A:$A)</f>
        <v>186</v>
      </c>
    </row>
    <row r="2842" spans="1:11" x14ac:dyDescent="0.25">
      <c r="A2842" s="4" t="str">
        <f t="shared" ref="A2842:A2843" si="534">A2841</f>
        <v>Servine0496</v>
      </c>
      <c r="I2842" t="s">
        <v>3</v>
      </c>
      <c r="J2842" t="s">
        <v>220</v>
      </c>
      <c r="K2842">
        <f>_xlfn.XLOOKUP(J2842,[1]go_moves!$B:$B,[1]go_moves!$A:$A)</f>
        <v>218</v>
      </c>
    </row>
    <row r="2843" spans="1:11" x14ac:dyDescent="0.25">
      <c r="A2843" s="4" t="str">
        <f t="shared" si="534"/>
        <v>Servine0496</v>
      </c>
      <c r="J2843" t="s">
        <v>93</v>
      </c>
      <c r="K2843">
        <f>_xlfn.XLOOKUP(J2843,[1]go_moves!$B:$B,[1]go_moves!$A:$A)</f>
        <v>75</v>
      </c>
    </row>
    <row r="2844" spans="1:11" x14ac:dyDescent="0.25">
      <c r="A2844" s="4" t="s">
        <v>1011</v>
      </c>
      <c r="C2844" t="s">
        <v>0</v>
      </c>
      <c r="D2844">
        <v>161</v>
      </c>
      <c r="E2844">
        <v>204</v>
      </c>
      <c r="F2844">
        <v>181</v>
      </c>
      <c r="G2844" s="1">
        <v>0.05</v>
      </c>
      <c r="H2844" s="1">
        <v>0.05</v>
      </c>
      <c r="I2844" t="s">
        <v>144</v>
      </c>
      <c r="J2844" t="s">
        <v>64</v>
      </c>
      <c r="K2844">
        <f>_xlfn.XLOOKUP(J2844,[1]go_moves!$B:$B,[1]go_moves!$A:$A)</f>
        <v>96</v>
      </c>
    </row>
    <row r="2845" spans="1:11" x14ac:dyDescent="0.25">
      <c r="A2845" s="4" t="str">
        <f t="shared" ref="A2845:A2847" si="535">A2844</f>
        <v>Serperior0497</v>
      </c>
      <c r="I2845" t="s">
        <v>3</v>
      </c>
      <c r="J2845" t="s">
        <v>120</v>
      </c>
      <c r="K2845">
        <f>_xlfn.XLOOKUP(J2845,[1]go_moves!$B:$B,[1]go_moves!$A:$A)</f>
        <v>186</v>
      </c>
    </row>
    <row r="2846" spans="1:11" x14ac:dyDescent="0.25">
      <c r="A2846" s="4" t="str">
        <f t="shared" si="535"/>
        <v>Serperior0497</v>
      </c>
      <c r="J2846" t="s">
        <v>220</v>
      </c>
      <c r="K2846">
        <f>_xlfn.XLOOKUP(J2846,[1]go_moves!$B:$B,[1]go_moves!$A:$A)</f>
        <v>218</v>
      </c>
    </row>
    <row r="2847" spans="1:11" x14ac:dyDescent="0.25">
      <c r="A2847" s="4" t="str">
        <f t="shared" si="535"/>
        <v>Serperior0497</v>
      </c>
      <c r="J2847" t="s">
        <v>14</v>
      </c>
      <c r="K2847" t="e">
        <f>_xlfn.XLOOKUP(J2847,[1]go_moves!$B:$B,[1]go_moves!$A:$A)</f>
        <v>#N/A</v>
      </c>
    </row>
    <row r="2848" spans="1:11" x14ac:dyDescent="0.25">
      <c r="A2848" s="4" t="s">
        <v>1012</v>
      </c>
      <c r="C2848" t="s">
        <v>17</v>
      </c>
      <c r="D2848">
        <v>115</v>
      </c>
      <c r="E2848">
        <v>85</v>
      </c>
      <c r="F2848">
        <v>163</v>
      </c>
      <c r="G2848" s="1">
        <v>0.2</v>
      </c>
      <c r="H2848" s="1">
        <v>0.1</v>
      </c>
      <c r="I2848" t="s">
        <v>18</v>
      </c>
      <c r="J2848" t="s">
        <v>79</v>
      </c>
      <c r="K2848">
        <f>_xlfn.XLOOKUP(J2848,[1]go_moves!$B:$B,[1]go_moves!$A:$A)</f>
        <v>163</v>
      </c>
    </row>
    <row r="2849" spans="1:11" x14ac:dyDescent="0.25">
      <c r="A2849" s="4" t="str">
        <f t="shared" ref="A2849:A2850" si="536">A2848</f>
        <v>Tepig0498</v>
      </c>
      <c r="I2849" t="s">
        <v>2</v>
      </c>
      <c r="J2849" t="s">
        <v>21</v>
      </c>
      <c r="K2849">
        <f>_xlfn.XLOOKUP(J2849,[1]go_moves!$B:$B,[1]go_moves!$A:$A)</f>
        <v>141</v>
      </c>
    </row>
    <row r="2850" spans="1:11" x14ac:dyDescent="0.25">
      <c r="A2850" s="4" t="str">
        <f t="shared" si="536"/>
        <v>Tepig0498</v>
      </c>
      <c r="J2850" t="s">
        <v>22</v>
      </c>
      <c r="K2850">
        <f>_xlfn.XLOOKUP(J2850,[1]go_moves!$B:$B,[1]go_moves!$A:$A)</f>
        <v>82</v>
      </c>
    </row>
    <row r="2851" spans="1:11" x14ac:dyDescent="0.25">
      <c r="A2851" s="4" t="s">
        <v>1013</v>
      </c>
      <c r="C2851" t="s">
        <v>17</v>
      </c>
      <c r="D2851">
        <v>173</v>
      </c>
      <c r="E2851">
        <v>106</v>
      </c>
      <c r="F2851">
        <v>207</v>
      </c>
      <c r="G2851" s="1">
        <v>0.1</v>
      </c>
      <c r="H2851" s="1">
        <v>7.0000000000000007E-2</v>
      </c>
      <c r="I2851" t="s">
        <v>18</v>
      </c>
      <c r="J2851" t="s">
        <v>21</v>
      </c>
      <c r="K2851">
        <f>_xlfn.XLOOKUP(J2851,[1]go_moves!$B:$B,[1]go_moves!$A:$A)</f>
        <v>141</v>
      </c>
    </row>
    <row r="2852" spans="1:11" x14ac:dyDescent="0.25">
      <c r="A2852" s="4" t="str">
        <f t="shared" ref="A2852:A2853" si="537">A2851</f>
        <v>Pignite0499</v>
      </c>
      <c r="C2852" t="s">
        <v>184</v>
      </c>
      <c r="I2852" t="s">
        <v>2</v>
      </c>
      <c r="J2852" t="s">
        <v>22</v>
      </c>
      <c r="K2852">
        <f>_xlfn.XLOOKUP(J2852,[1]go_moves!$B:$B,[1]go_moves!$A:$A)</f>
        <v>82</v>
      </c>
    </row>
    <row r="2853" spans="1:11" x14ac:dyDescent="0.25">
      <c r="A2853" s="4" t="str">
        <f t="shared" si="537"/>
        <v>Pignite0499</v>
      </c>
      <c r="J2853" t="s">
        <v>135</v>
      </c>
      <c r="K2853">
        <f>_xlfn.XLOOKUP(J2853,[1]go_moves!$B:$B,[1]go_moves!$A:$A)</f>
        <v>111</v>
      </c>
    </row>
    <row r="2854" spans="1:11" x14ac:dyDescent="0.25">
      <c r="A2854" s="4" t="s">
        <v>1014</v>
      </c>
      <c r="C2854" t="s">
        <v>17</v>
      </c>
      <c r="D2854">
        <v>235</v>
      </c>
      <c r="E2854">
        <v>127</v>
      </c>
      <c r="F2854">
        <v>242</v>
      </c>
      <c r="G2854" s="1">
        <v>0.05</v>
      </c>
      <c r="H2854" s="1">
        <v>0.05</v>
      </c>
      <c r="I2854" t="s">
        <v>18</v>
      </c>
      <c r="J2854" t="s">
        <v>21</v>
      </c>
      <c r="K2854">
        <f>_xlfn.XLOOKUP(J2854,[1]go_moves!$B:$B,[1]go_moves!$A:$A)</f>
        <v>141</v>
      </c>
    </row>
    <row r="2855" spans="1:11" x14ac:dyDescent="0.25">
      <c r="A2855" s="4" t="str">
        <f t="shared" ref="A2855:A2858" si="538">A2854</f>
        <v>Emboar0500</v>
      </c>
      <c r="C2855" t="s">
        <v>184</v>
      </c>
      <c r="I2855" t="s">
        <v>188</v>
      </c>
      <c r="J2855" t="s">
        <v>207</v>
      </c>
      <c r="K2855">
        <f>_xlfn.XLOOKUP(J2855,[1]go_moves!$B:$B,[1]go_moves!$A:$A)</f>
        <v>172</v>
      </c>
    </row>
    <row r="2856" spans="1:11" x14ac:dyDescent="0.25">
      <c r="A2856" s="4" t="str">
        <f t="shared" si="538"/>
        <v>Emboar0500</v>
      </c>
      <c r="J2856" t="s">
        <v>159</v>
      </c>
      <c r="K2856">
        <f>_xlfn.XLOOKUP(J2856,[1]go_moves!$B:$B,[1]go_moves!$A:$A)</f>
        <v>95</v>
      </c>
    </row>
    <row r="2857" spans="1:11" x14ac:dyDescent="0.25">
      <c r="A2857" s="4" t="str">
        <f t="shared" si="538"/>
        <v>Emboar0500</v>
      </c>
      <c r="J2857" t="s">
        <v>123</v>
      </c>
      <c r="K2857">
        <f>_xlfn.XLOOKUP(J2857,[1]go_moves!$B:$B,[1]go_moves!$A:$A)</f>
        <v>112</v>
      </c>
    </row>
    <row r="2858" spans="1:11" x14ac:dyDescent="0.25">
      <c r="A2858" s="4" t="str">
        <f t="shared" si="538"/>
        <v>Emboar0500</v>
      </c>
      <c r="J2858" t="s">
        <v>38</v>
      </c>
      <c r="K2858" t="e">
        <f>_xlfn.XLOOKUP(J2858,[1]go_moves!$B:$B,[1]go_moves!$A:$A)</f>
        <v>#N/A</v>
      </c>
    </row>
    <row r="2859" spans="1:11" x14ac:dyDescent="0.25">
      <c r="A2859" s="4" t="s">
        <v>1015</v>
      </c>
      <c r="C2859" t="s">
        <v>40</v>
      </c>
      <c r="D2859">
        <v>117</v>
      </c>
      <c r="E2859">
        <v>85</v>
      </c>
      <c r="F2859">
        <v>146</v>
      </c>
      <c r="G2859" s="1">
        <v>0.2</v>
      </c>
      <c r="H2859" s="1">
        <v>0.1</v>
      </c>
      <c r="I2859" t="s">
        <v>2</v>
      </c>
      <c r="J2859" t="s">
        <v>43</v>
      </c>
      <c r="K2859">
        <f>_xlfn.XLOOKUP(J2859,[1]go_moves!$B:$B,[1]go_moves!$A:$A)</f>
        <v>107</v>
      </c>
    </row>
    <row r="2860" spans="1:11" x14ac:dyDescent="0.25">
      <c r="A2860" s="4" t="str">
        <f t="shared" ref="A2860:A2861" si="539">A2859</f>
        <v>Oshawott0501</v>
      </c>
      <c r="I2860" t="s">
        <v>46</v>
      </c>
      <c r="J2860" t="s">
        <v>132</v>
      </c>
      <c r="K2860">
        <f>_xlfn.XLOOKUP(J2860,[1]go_moves!$B:$B,[1]go_moves!$A:$A)</f>
        <v>102</v>
      </c>
    </row>
    <row r="2861" spans="1:11" x14ac:dyDescent="0.25">
      <c r="A2861" s="4" t="str">
        <f t="shared" si="539"/>
        <v>Oshawott0501</v>
      </c>
      <c r="J2861" t="s">
        <v>44</v>
      </c>
      <c r="K2861">
        <f>_xlfn.XLOOKUP(J2861,[1]go_moves!$B:$B,[1]go_moves!$A:$A)</f>
        <v>145</v>
      </c>
    </row>
    <row r="2862" spans="1:11" x14ac:dyDescent="0.25">
      <c r="A2862" s="4" t="s">
        <v>1016</v>
      </c>
      <c r="C2862" t="s">
        <v>40</v>
      </c>
      <c r="D2862">
        <v>159</v>
      </c>
      <c r="E2862">
        <v>116</v>
      </c>
      <c r="F2862">
        <v>181</v>
      </c>
      <c r="G2862" s="1">
        <v>0.1</v>
      </c>
      <c r="H2862" s="1">
        <v>7.0000000000000007E-2</v>
      </c>
      <c r="I2862" t="s">
        <v>168</v>
      </c>
      <c r="J2862" t="s">
        <v>43</v>
      </c>
      <c r="K2862">
        <f>_xlfn.XLOOKUP(J2862,[1]go_moves!$B:$B,[1]go_moves!$A:$A)</f>
        <v>107</v>
      </c>
    </row>
    <row r="2863" spans="1:11" x14ac:dyDescent="0.25">
      <c r="A2863" s="4" t="str">
        <f t="shared" ref="A2863:A2864" si="540">A2862</f>
        <v>Dewott0502</v>
      </c>
      <c r="I2863" t="s">
        <v>46</v>
      </c>
      <c r="J2863" t="s">
        <v>44</v>
      </c>
      <c r="K2863">
        <f>_xlfn.XLOOKUP(J2863,[1]go_moves!$B:$B,[1]go_moves!$A:$A)</f>
        <v>145</v>
      </c>
    </row>
    <row r="2864" spans="1:11" x14ac:dyDescent="0.25">
      <c r="A2864" s="4" t="str">
        <f t="shared" si="540"/>
        <v>Dewott0502</v>
      </c>
      <c r="J2864" t="s">
        <v>66</v>
      </c>
      <c r="K2864">
        <f>_xlfn.XLOOKUP(J2864,[1]go_moves!$B:$B,[1]go_moves!$A:$A)</f>
        <v>140</v>
      </c>
    </row>
    <row r="2865" spans="1:11" x14ac:dyDescent="0.25">
      <c r="A2865" s="4" t="s">
        <v>1017</v>
      </c>
      <c r="C2865" t="s">
        <v>40</v>
      </c>
      <c r="D2865">
        <v>212</v>
      </c>
      <c r="E2865">
        <v>157</v>
      </c>
      <c r="F2865">
        <v>216</v>
      </c>
      <c r="G2865" s="1">
        <v>0.05</v>
      </c>
      <c r="H2865" s="1">
        <v>0.05</v>
      </c>
      <c r="I2865" t="s">
        <v>168</v>
      </c>
      <c r="J2865" t="s">
        <v>130</v>
      </c>
      <c r="K2865">
        <f>_xlfn.XLOOKUP(J2865,[1]go_moves!$B:$B,[1]go_moves!$A:$A)</f>
        <v>94</v>
      </c>
    </row>
    <row r="2866" spans="1:11" x14ac:dyDescent="0.25">
      <c r="A2866" s="4" t="str">
        <f t="shared" ref="A2866:A2870" si="541">A2865</f>
        <v>Samurott0503</v>
      </c>
      <c r="I2866" t="s">
        <v>282</v>
      </c>
      <c r="J2866" t="s">
        <v>47</v>
      </c>
      <c r="K2866">
        <f>_xlfn.XLOOKUP(J2866,[1]go_moves!$B:$B,[1]go_moves!$A:$A)</f>
        <v>147</v>
      </c>
    </row>
    <row r="2867" spans="1:11" x14ac:dyDescent="0.25">
      <c r="A2867" s="4" t="str">
        <f t="shared" si="541"/>
        <v>Samurott0503</v>
      </c>
      <c r="J2867" t="s">
        <v>182</v>
      </c>
      <c r="K2867">
        <f>_xlfn.XLOOKUP(J2867,[1]go_moves!$B:$B,[1]go_moves!$A:$A)</f>
        <v>265</v>
      </c>
    </row>
    <row r="2868" spans="1:11" x14ac:dyDescent="0.25">
      <c r="A2868" s="4" t="str">
        <f t="shared" si="541"/>
        <v>Samurott0503</v>
      </c>
      <c r="J2868" t="s">
        <v>146</v>
      </c>
      <c r="K2868">
        <f>_xlfn.XLOOKUP(J2868,[1]go_moves!$B:$B,[1]go_moves!$A:$A)</f>
        <v>81</v>
      </c>
    </row>
    <row r="2869" spans="1:11" x14ac:dyDescent="0.25">
      <c r="A2869" s="4" t="str">
        <f t="shared" si="541"/>
        <v>Samurott0503</v>
      </c>
      <c r="J2869" t="s">
        <v>245</v>
      </c>
      <c r="K2869">
        <f>_xlfn.XLOOKUP(J2869,[1]go_moves!$B:$B,[1]go_moves!$A:$A)</f>
        <v>224</v>
      </c>
    </row>
    <row r="2870" spans="1:11" x14ac:dyDescent="0.25">
      <c r="A2870" s="4" t="str">
        <f t="shared" si="541"/>
        <v>Samurott0503</v>
      </c>
      <c r="J2870" t="s">
        <v>51</v>
      </c>
      <c r="K2870" t="e">
        <f>_xlfn.XLOOKUP(J2870,[1]go_moves!$B:$B,[1]go_moves!$A:$A)</f>
        <v>#N/A</v>
      </c>
    </row>
    <row r="2871" spans="1:11" x14ac:dyDescent="0.25">
      <c r="A2871" s="4" t="s">
        <v>1018</v>
      </c>
      <c r="C2871" t="s">
        <v>68</v>
      </c>
      <c r="D2871">
        <v>98</v>
      </c>
      <c r="E2871">
        <v>73</v>
      </c>
      <c r="F2871">
        <v>128</v>
      </c>
      <c r="G2871" s="1">
        <v>0.5</v>
      </c>
      <c r="H2871" s="1">
        <v>0.2</v>
      </c>
      <c r="I2871" t="s">
        <v>45</v>
      </c>
      <c r="J2871" t="s">
        <v>80</v>
      </c>
      <c r="K2871">
        <f>_xlfn.XLOOKUP(J2871,[1]go_moves!$B:$B,[1]go_moves!$A:$A)</f>
        <v>83</v>
      </c>
    </row>
    <row r="2872" spans="1:11" x14ac:dyDescent="0.25">
      <c r="A2872" s="4" t="str">
        <f t="shared" ref="A2872:A2875" si="542">A2871</f>
        <v>Patrat0504</v>
      </c>
      <c r="I2872" t="s">
        <v>2</v>
      </c>
      <c r="J2872" t="s">
        <v>120</v>
      </c>
      <c r="K2872">
        <f>_xlfn.XLOOKUP(J2872,[1]go_moves!$B:$B,[1]go_moves!$A:$A)</f>
        <v>186</v>
      </c>
    </row>
    <row r="2873" spans="1:11" x14ac:dyDescent="0.25">
      <c r="A2873" s="4" t="str">
        <f t="shared" si="542"/>
        <v>Patrat0504</v>
      </c>
      <c r="J2873" t="s">
        <v>81</v>
      </c>
      <c r="K2873">
        <f>_xlfn.XLOOKUP(J2873,[1]go_moves!$B:$B,[1]go_moves!$A:$A)</f>
        <v>162</v>
      </c>
    </row>
    <row r="2874" spans="1:11" x14ac:dyDescent="0.25">
      <c r="A2874" s="4" t="str">
        <f t="shared" si="542"/>
        <v>Patrat0504</v>
      </c>
      <c r="J2874" t="s">
        <v>7</v>
      </c>
      <c r="K2874" t="e">
        <f>_xlfn.XLOOKUP(J2874,[1]go_moves!$B:$B,[1]go_moves!$A:$A)</f>
        <v>#N/A</v>
      </c>
    </row>
    <row r="2875" spans="1:11" x14ac:dyDescent="0.25">
      <c r="A2875" s="4" t="str">
        <f t="shared" si="542"/>
        <v>Patrat0504</v>
      </c>
      <c r="J2875" t="s">
        <v>8</v>
      </c>
      <c r="K2875" t="e">
        <f>_xlfn.XLOOKUP(J2875,[1]go_moves!$B:$B,[1]go_moves!$A:$A)</f>
        <v>#N/A</v>
      </c>
    </row>
    <row r="2876" spans="1:11" x14ac:dyDescent="0.25">
      <c r="A2876" s="4" t="s">
        <v>1019</v>
      </c>
      <c r="C2876" t="s">
        <v>68</v>
      </c>
      <c r="D2876">
        <v>165</v>
      </c>
      <c r="E2876">
        <v>139</v>
      </c>
      <c r="F2876">
        <v>155</v>
      </c>
      <c r="G2876" s="1">
        <v>0.2</v>
      </c>
      <c r="H2876" s="1">
        <v>7.0000000000000007E-2</v>
      </c>
      <c r="I2876" t="s">
        <v>45</v>
      </c>
      <c r="J2876" t="s">
        <v>83</v>
      </c>
      <c r="K2876">
        <f>_xlfn.XLOOKUP(J2876,[1]go_moves!$B:$B,[1]go_moves!$A:$A)</f>
        <v>191</v>
      </c>
    </row>
    <row r="2877" spans="1:11" x14ac:dyDescent="0.25">
      <c r="A2877" s="4" t="str">
        <f t="shared" ref="A2877:A2880" si="543">A2876</f>
        <v>Watchog0505</v>
      </c>
      <c r="I2877" t="s">
        <v>188</v>
      </c>
      <c r="J2877" t="s">
        <v>120</v>
      </c>
      <c r="K2877">
        <f>_xlfn.XLOOKUP(J2877,[1]go_moves!$B:$B,[1]go_moves!$A:$A)</f>
        <v>186</v>
      </c>
    </row>
    <row r="2878" spans="1:11" x14ac:dyDescent="0.25">
      <c r="A2878" s="4" t="str">
        <f t="shared" si="543"/>
        <v>Watchog0505</v>
      </c>
      <c r="J2878" t="s">
        <v>81</v>
      </c>
      <c r="K2878">
        <f>_xlfn.XLOOKUP(J2878,[1]go_moves!$B:$B,[1]go_moves!$A:$A)</f>
        <v>162</v>
      </c>
    </row>
    <row r="2879" spans="1:11" x14ac:dyDescent="0.25">
      <c r="A2879" s="4" t="str">
        <f t="shared" si="543"/>
        <v>Watchog0505</v>
      </c>
      <c r="J2879" t="s">
        <v>7</v>
      </c>
      <c r="K2879" t="e">
        <f>_xlfn.XLOOKUP(J2879,[1]go_moves!$B:$B,[1]go_moves!$A:$A)</f>
        <v>#N/A</v>
      </c>
    </row>
    <row r="2880" spans="1:11" x14ac:dyDescent="0.25">
      <c r="A2880" s="4" t="str">
        <f t="shared" si="543"/>
        <v>Watchog0505</v>
      </c>
      <c r="J2880" t="s">
        <v>8</v>
      </c>
      <c r="K2880" t="e">
        <f>_xlfn.XLOOKUP(J2880,[1]go_moves!$B:$B,[1]go_moves!$A:$A)</f>
        <v>#N/A</v>
      </c>
    </row>
    <row r="2881" spans="1:11" x14ac:dyDescent="0.25">
      <c r="A2881" s="4" t="s">
        <v>1020</v>
      </c>
      <c r="C2881" t="s">
        <v>68</v>
      </c>
      <c r="D2881">
        <v>107</v>
      </c>
      <c r="E2881">
        <v>86</v>
      </c>
      <c r="F2881">
        <v>128</v>
      </c>
      <c r="G2881" s="1">
        <v>0.5</v>
      </c>
      <c r="H2881" s="1">
        <v>0.2</v>
      </c>
      <c r="I2881" t="s">
        <v>2</v>
      </c>
      <c r="J2881" t="s">
        <v>80</v>
      </c>
      <c r="K2881">
        <f>_xlfn.XLOOKUP(J2881,[1]go_moves!$B:$B,[1]go_moves!$A:$A)</f>
        <v>83</v>
      </c>
    </row>
    <row r="2882" spans="1:11" x14ac:dyDescent="0.25">
      <c r="A2882" s="4" t="str">
        <f t="shared" ref="A2882:A2883" si="544">A2881</f>
        <v>Lillipup0506</v>
      </c>
      <c r="I2882" t="s">
        <v>348</v>
      </c>
      <c r="J2882" t="s">
        <v>135</v>
      </c>
      <c r="K2882">
        <f>_xlfn.XLOOKUP(J2882,[1]go_moves!$B:$B,[1]go_moves!$A:$A)</f>
        <v>111</v>
      </c>
    </row>
    <row r="2883" spans="1:11" x14ac:dyDescent="0.25">
      <c r="A2883" s="4" t="str">
        <f t="shared" si="544"/>
        <v>Lillipup0506</v>
      </c>
      <c r="J2883" t="s">
        <v>104</v>
      </c>
      <c r="K2883">
        <f>_xlfn.XLOOKUP(J2883,[1]go_moves!$B:$B,[1]go_moves!$A:$A)</f>
        <v>123</v>
      </c>
    </row>
    <row r="2884" spans="1:11" x14ac:dyDescent="0.25">
      <c r="A2884" s="4" t="s">
        <v>1021</v>
      </c>
      <c r="C2884" t="s">
        <v>68</v>
      </c>
      <c r="D2884">
        <v>145</v>
      </c>
      <c r="E2884">
        <v>126</v>
      </c>
      <c r="F2884">
        <v>163</v>
      </c>
      <c r="G2884" s="1">
        <v>0.25</v>
      </c>
      <c r="H2884" s="1">
        <v>0.09</v>
      </c>
      <c r="I2884" t="s">
        <v>235</v>
      </c>
      <c r="J2884" t="s">
        <v>80</v>
      </c>
      <c r="K2884">
        <f>_xlfn.XLOOKUP(J2884,[1]go_moves!$B:$B,[1]go_moves!$A:$A)</f>
        <v>83</v>
      </c>
    </row>
    <row r="2885" spans="1:11" x14ac:dyDescent="0.25">
      <c r="A2885" s="4" t="str">
        <f t="shared" ref="A2885:A2886" si="545">A2884</f>
        <v>Herdier0507</v>
      </c>
      <c r="I2885" t="s">
        <v>348</v>
      </c>
      <c r="J2885" t="s">
        <v>110</v>
      </c>
      <c r="K2885">
        <f>_xlfn.XLOOKUP(J2885,[1]go_moves!$B:$B,[1]go_moves!$A:$A)</f>
        <v>131</v>
      </c>
    </row>
    <row r="2886" spans="1:11" x14ac:dyDescent="0.25">
      <c r="A2886" s="4" t="str">
        <f t="shared" si="545"/>
        <v>Herdier0507</v>
      </c>
      <c r="J2886" t="s">
        <v>104</v>
      </c>
      <c r="K2886">
        <f>_xlfn.XLOOKUP(J2886,[1]go_moves!$B:$B,[1]go_moves!$A:$A)</f>
        <v>123</v>
      </c>
    </row>
    <row r="2887" spans="1:11" x14ac:dyDescent="0.25">
      <c r="A2887" s="4" t="s">
        <v>1022</v>
      </c>
      <c r="C2887" t="s">
        <v>68</v>
      </c>
      <c r="D2887">
        <v>206</v>
      </c>
      <c r="E2887">
        <v>182</v>
      </c>
      <c r="F2887">
        <v>198</v>
      </c>
      <c r="G2887" s="2">
        <v>0.125</v>
      </c>
      <c r="H2887" s="1">
        <v>0.05</v>
      </c>
      <c r="I2887" t="s">
        <v>317</v>
      </c>
      <c r="J2887" t="s">
        <v>83</v>
      </c>
      <c r="K2887">
        <f>_xlfn.XLOOKUP(J2887,[1]go_moves!$B:$B,[1]go_moves!$A:$A)</f>
        <v>191</v>
      </c>
    </row>
    <row r="2888" spans="1:11" x14ac:dyDescent="0.25">
      <c r="A2888" s="4" t="str">
        <f t="shared" ref="A2888:A2889" si="546">A2887</f>
        <v>Stoutland0508</v>
      </c>
      <c r="I2888" t="s">
        <v>235</v>
      </c>
      <c r="J2888" t="s">
        <v>110</v>
      </c>
      <c r="K2888">
        <f>_xlfn.XLOOKUP(J2888,[1]go_moves!$B:$B,[1]go_moves!$A:$A)</f>
        <v>131</v>
      </c>
    </row>
    <row r="2889" spans="1:11" x14ac:dyDescent="0.25">
      <c r="A2889" s="4" t="str">
        <f t="shared" si="546"/>
        <v>Stoutland0508</v>
      </c>
      <c r="I2889" t="s">
        <v>348</v>
      </c>
      <c r="J2889" t="s">
        <v>105</v>
      </c>
      <c r="K2889">
        <f>_xlfn.XLOOKUP(J2889,[1]go_moves!$B:$B,[1]go_moves!$A:$A)</f>
        <v>174</v>
      </c>
    </row>
    <row r="2890" spans="1:11" x14ac:dyDescent="0.25">
      <c r="A2890" s="4" t="s">
        <v>1023</v>
      </c>
      <c r="C2890" t="s">
        <v>82</v>
      </c>
      <c r="D2890">
        <v>98</v>
      </c>
      <c r="E2890">
        <v>73</v>
      </c>
      <c r="F2890">
        <v>121</v>
      </c>
      <c r="G2890" s="1">
        <v>0.5</v>
      </c>
      <c r="H2890" s="1">
        <v>0.2</v>
      </c>
      <c r="I2890" t="s">
        <v>19</v>
      </c>
      <c r="J2890" t="s">
        <v>97</v>
      </c>
      <c r="K2890">
        <f>_xlfn.XLOOKUP(J2890,[1]go_moves!$B:$B,[1]go_moves!$A:$A)</f>
        <v>77</v>
      </c>
    </row>
    <row r="2891" spans="1:11" x14ac:dyDescent="0.25">
      <c r="A2891" s="4" t="str">
        <f t="shared" ref="A2891:A2894" si="547">A2890</f>
        <v>Purrloin0509</v>
      </c>
      <c r="I2891" t="s">
        <v>173</v>
      </c>
      <c r="J2891" t="s">
        <v>132</v>
      </c>
      <c r="K2891">
        <f>_xlfn.XLOOKUP(J2891,[1]go_moves!$B:$B,[1]go_moves!$A:$A)</f>
        <v>102</v>
      </c>
    </row>
    <row r="2892" spans="1:11" x14ac:dyDescent="0.25">
      <c r="A2892" s="4" t="str">
        <f t="shared" si="547"/>
        <v>Purrloin0509</v>
      </c>
      <c r="J2892" t="s">
        <v>110</v>
      </c>
      <c r="K2892">
        <f>_xlfn.XLOOKUP(J2892,[1]go_moves!$B:$B,[1]go_moves!$A:$A)</f>
        <v>131</v>
      </c>
    </row>
    <row r="2893" spans="1:11" x14ac:dyDescent="0.25">
      <c r="A2893" s="4" t="str">
        <f t="shared" si="547"/>
        <v>Purrloin0509</v>
      </c>
      <c r="J2893" t="s">
        <v>7</v>
      </c>
      <c r="K2893" t="e">
        <f>_xlfn.XLOOKUP(J2893,[1]go_moves!$B:$B,[1]go_moves!$A:$A)</f>
        <v>#N/A</v>
      </c>
    </row>
    <row r="2894" spans="1:11" x14ac:dyDescent="0.25">
      <c r="A2894" s="4" t="str">
        <f t="shared" si="547"/>
        <v>Purrloin0509</v>
      </c>
      <c r="J2894" t="s">
        <v>8</v>
      </c>
      <c r="K2894" t="e">
        <f>_xlfn.XLOOKUP(J2894,[1]go_moves!$B:$B,[1]go_moves!$A:$A)</f>
        <v>#N/A</v>
      </c>
    </row>
    <row r="2895" spans="1:11" x14ac:dyDescent="0.25">
      <c r="A2895" s="4" t="s">
        <v>1024</v>
      </c>
      <c r="C2895" t="s">
        <v>82</v>
      </c>
      <c r="D2895">
        <v>187</v>
      </c>
      <c r="E2895">
        <v>106</v>
      </c>
      <c r="F2895">
        <v>162</v>
      </c>
      <c r="G2895" s="1">
        <v>0.2</v>
      </c>
      <c r="H2895" s="1">
        <v>7.0000000000000007E-2</v>
      </c>
      <c r="I2895" t="s">
        <v>108</v>
      </c>
      <c r="J2895" t="s">
        <v>97</v>
      </c>
      <c r="K2895">
        <f>_xlfn.XLOOKUP(J2895,[1]go_moves!$B:$B,[1]go_moves!$A:$A)</f>
        <v>77</v>
      </c>
    </row>
    <row r="2896" spans="1:11" x14ac:dyDescent="0.25">
      <c r="A2896" s="4" t="str">
        <f t="shared" ref="A2896:A2900" si="548">A2895</f>
        <v>Liepard0510</v>
      </c>
      <c r="I2896" t="s">
        <v>194</v>
      </c>
      <c r="J2896" t="s">
        <v>98</v>
      </c>
      <c r="K2896">
        <f>_xlfn.XLOOKUP(J2896,[1]go_moves!$B:$B,[1]go_moves!$A:$A)</f>
        <v>135</v>
      </c>
    </row>
    <row r="2897" spans="1:11" x14ac:dyDescent="0.25">
      <c r="A2897" s="4" t="str">
        <f t="shared" si="548"/>
        <v>Liepard0510</v>
      </c>
      <c r="J2897" t="s">
        <v>177</v>
      </c>
      <c r="K2897">
        <f>_xlfn.XLOOKUP(J2897,[1]go_moves!$B:$B,[1]go_moves!$A:$A)</f>
        <v>235</v>
      </c>
    </row>
    <row r="2898" spans="1:11" x14ac:dyDescent="0.25">
      <c r="A2898" s="4" t="str">
        <f t="shared" si="548"/>
        <v>Liepard0510</v>
      </c>
      <c r="J2898" t="s">
        <v>110</v>
      </c>
      <c r="K2898">
        <f>_xlfn.XLOOKUP(J2898,[1]go_moves!$B:$B,[1]go_moves!$A:$A)</f>
        <v>131</v>
      </c>
    </row>
    <row r="2899" spans="1:11" x14ac:dyDescent="0.25">
      <c r="A2899" s="4" t="str">
        <f t="shared" si="548"/>
        <v>Liepard0510</v>
      </c>
      <c r="J2899" t="s">
        <v>7</v>
      </c>
      <c r="K2899" t="e">
        <f>_xlfn.XLOOKUP(J2899,[1]go_moves!$B:$B,[1]go_moves!$A:$A)</f>
        <v>#N/A</v>
      </c>
    </row>
    <row r="2900" spans="1:11" x14ac:dyDescent="0.25">
      <c r="A2900" s="4" t="str">
        <f t="shared" si="548"/>
        <v>Liepard0510</v>
      </c>
      <c r="J2900" t="s">
        <v>8</v>
      </c>
      <c r="K2900" t="e">
        <f>_xlfn.XLOOKUP(J2900,[1]go_moves!$B:$B,[1]go_moves!$A:$A)</f>
        <v>#N/A</v>
      </c>
    </row>
    <row r="2901" spans="1:11" x14ac:dyDescent="0.25">
      <c r="A2901" s="4" t="s">
        <v>1025</v>
      </c>
      <c r="C2901" t="s">
        <v>0</v>
      </c>
      <c r="D2901">
        <v>104</v>
      </c>
      <c r="E2901">
        <v>94</v>
      </c>
      <c r="F2901">
        <v>137</v>
      </c>
      <c r="G2901" s="1">
        <v>0.5</v>
      </c>
      <c r="H2901" s="1">
        <v>0.2</v>
      </c>
      <c r="I2901" t="s">
        <v>19</v>
      </c>
      <c r="J2901" t="s">
        <v>83</v>
      </c>
      <c r="K2901">
        <f>_xlfn.XLOOKUP(J2901,[1]go_moves!$B:$B,[1]go_moves!$A:$A)</f>
        <v>191</v>
      </c>
    </row>
    <row r="2902" spans="1:11" x14ac:dyDescent="0.25">
      <c r="A2902" s="4" t="str">
        <f t="shared" ref="A2902:A2903" si="549">A2901</f>
        <v>Pansage0511</v>
      </c>
      <c r="I2902" t="s">
        <v>3</v>
      </c>
      <c r="J2902" t="s">
        <v>265</v>
      </c>
      <c r="K2902">
        <f>_xlfn.XLOOKUP(J2902,[1]go_moves!$B:$B,[1]go_moves!$A:$A)</f>
        <v>187</v>
      </c>
    </row>
    <row r="2903" spans="1:11" x14ac:dyDescent="0.25">
      <c r="A2903" s="4" t="str">
        <f t="shared" si="549"/>
        <v>Pansage0511</v>
      </c>
      <c r="J2903" t="s">
        <v>5</v>
      </c>
      <c r="K2903">
        <f>_xlfn.XLOOKUP(J2903,[1]go_moves!$B:$B,[1]go_moves!$A:$A)</f>
        <v>108</v>
      </c>
    </row>
    <row r="2904" spans="1:11" x14ac:dyDescent="0.25">
      <c r="A2904" s="4" t="s">
        <v>1026</v>
      </c>
      <c r="C2904" t="s">
        <v>0</v>
      </c>
      <c r="D2904">
        <v>206</v>
      </c>
      <c r="E2904">
        <v>133</v>
      </c>
      <c r="F2904">
        <v>181</v>
      </c>
      <c r="G2904" s="1">
        <v>0.2</v>
      </c>
      <c r="H2904" s="1">
        <v>7.0000000000000007E-2</v>
      </c>
      <c r="I2904" t="s">
        <v>45</v>
      </c>
      <c r="J2904" t="s">
        <v>83</v>
      </c>
      <c r="K2904">
        <f>_xlfn.XLOOKUP(J2904,[1]go_moves!$B:$B,[1]go_moves!$A:$A)</f>
        <v>191</v>
      </c>
    </row>
    <row r="2905" spans="1:11" x14ac:dyDescent="0.25">
      <c r="A2905" s="4" t="str">
        <f t="shared" ref="A2905:A2906" si="550">A2904</f>
        <v>Simisage0512</v>
      </c>
      <c r="I2905" t="s">
        <v>3</v>
      </c>
      <c r="J2905" t="s">
        <v>120</v>
      </c>
      <c r="K2905">
        <f>_xlfn.XLOOKUP(J2905,[1]go_moves!$B:$B,[1]go_moves!$A:$A)</f>
        <v>186</v>
      </c>
    </row>
    <row r="2906" spans="1:11" x14ac:dyDescent="0.25">
      <c r="A2906" s="4" t="str">
        <f t="shared" si="550"/>
        <v>Simisage0512</v>
      </c>
      <c r="J2906" t="s">
        <v>11</v>
      </c>
      <c r="K2906">
        <f>_xlfn.XLOOKUP(J2906,[1]go_moves!$B:$B,[1]go_moves!$A:$A)</f>
        <v>153</v>
      </c>
    </row>
    <row r="2907" spans="1:11" x14ac:dyDescent="0.25">
      <c r="A2907" s="4" t="s">
        <v>1027</v>
      </c>
      <c r="C2907" t="s">
        <v>17</v>
      </c>
      <c r="D2907">
        <v>104</v>
      </c>
      <c r="E2907">
        <v>94</v>
      </c>
      <c r="F2907">
        <v>137</v>
      </c>
      <c r="G2907" s="1">
        <v>0.5</v>
      </c>
      <c r="H2907" s="1">
        <v>0.2</v>
      </c>
      <c r="I2907" t="s">
        <v>30</v>
      </c>
      <c r="J2907" t="s">
        <v>83</v>
      </c>
      <c r="K2907">
        <f>_xlfn.XLOOKUP(J2907,[1]go_moves!$B:$B,[1]go_moves!$A:$A)</f>
        <v>191</v>
      </c>
    </row>
    <row r="2908" spans="1:11" x14ac:dyDescent="0.25">
      <c r="A2908" s="4" t="str">
        <f t="shared" ref="A2908:A2909" si="551">A2907</f>
        <v>Pansear0513</v>
      </c>
      <c r="I2908" t="s">
        <v>19</v>
      </c>
      <c r="J2908" t="s">
        <v>20</v>
      </c>
      <c r="K2908">
        <f>_xlfn.XLOOKUP(J2908,[1]go_moves!$B:$B,[1]go_moves!$A:$A)</f>
        <v>142</v>
      </c>
    </row>
    <row r="2909" spans="1:11" x14ac:dyDescent="0.25">
      <c r="A2909" s="4" t="str">
        <f t="shared" si="551"/>
        <v>Pansear0513</v>
      </c>
      <c r="J2909" t="s">
        <v>21</v>
      </c>
      <c r="K2909">
        <f>_xlfn.XLOOKUP(J2909,[1]go_moves!$B:$B,[1]go_moves!$A:$A)</f>
        <v>141</v>
      </c>
    </row>
    <row r="2910" spans="1:11" x14ac:dyDescent="0.25">
      <c r="A2910" s="4" t="s">
        <v>1028</v>
      </c>
      <c r="C2910" t="s">
        <v>17</v>
      </c>
      <c r="D2910">
        <v>206</v>
      </c>
      <c r="E2910">
        <v>133</v>
      </c>
      <c r="F2910">
        <v>181</v>
      </c>
      <c r="G2910" s="1">
        <v>0.2</v>
      </c>
      <c r="H2910" s="1">
        <v>7.0000000000000007E-2</v>
      </c>
      <c r="I2910" t="s">
        <v>45</v>
      </c>
      <c r="J2910" t="s">
        <v>83</v>
      </c>
      <c r="K2910">
        <f>_xlfn.XLOOKUP(J2910,[1]go_moves!$B:$B,[1]go_moves!$A:$A)</f>
        <v>191</v>
      </c>
    </row>
    <row r="2911" spans="1:11" x14ac:dyDescent="0.25">
      <c r="A2911" s="4" t="str">
        <f t="shared" ref="A2911:A2912" si="552">A2910</f>
        <v>Simisear0514</v>
      </c>
      <c r="I2911" t="s">
        <v>30</v>
      </c>
      <c r="J2911" t="s">
        <v>35</v>
      </c>
      <c r="K2911">
        <f>_xlfn.XLOOKUP(J2911,[1]go_moves!$B:$B,[1]go_moves!$A:$A)</f>
        <v>143</v>
      </c>
    </row>
    <row r="2912" spans="1:11" x14ac:dyDescent="0.25">
      <c r="A2912" s="4" t="str">
        <f t="shared" si="552"/>
        <v>Simisear0514</v>
      </c>
      <c r="J2912" t="s">
        <v>22</v>
      </c>
      <c r="K2912">
        <f>_xlfn.XLOOKUP(J2912,[1]go_moves!$B:$B,[1]go_moves!$A:$A)</f>
        <v>82</v>
      </c>
    </row>
    <row r="2913" spans="1:11" x14ac:dyDescent="0.25">
      <c r="A2913" s="4" t="s">
        <v>1029</v>
      </c>
      <c r="C2913" t="s">
        <v>40</v>
      </c>
      <c r="D2913">
        <v>104</v>
      </c>
      <c r="E2913">
        <v>94</v>
      </c>
      <c r="F2913">
        <v>137</v>
      </c>
      <c r="G2913" s="1">
        <v>0.5</v>
      </c>
      <c r="H2913" s="1">
        <v>0.2</v>
      </c>
      <c r="I2913" t="s">
        <v>19</v>
      </c>
      <c r="J2913" t="s">
        <v>83</v>
      </c>
      <c r="K2913">
        <f>_xlfn.XLOOKUP(J2913,[1]go_moves!$B:$B,[1]go_moves!$A:$A)</f>
        <v>191</v>
      </c>
    </row>
    <row r="2914" spans="1:11" x14ac:dyDescent="0.25">
      <c r="A2914" s="4" t="str">
        <f t="shared" ref="A2914:A2915" si="553">A2913</f>
        <v>Panpour0515</v>
      </c>
      <c r="I2914" t="s">
        <v>46</v>
      </c>
      <c r="J2914" t="s">
        <v>229</v>
      </c>
      <c r="K2914">
        <f>_xlfn.XLOOKUP(J2914,[1]go_moves!$B:$B,[1]go_moves!$A:$A)</f>
        <v>193</v>
      </c>
    </row>
    <row r="2915" spans="1:11" x14ac:dyDescent="0.25">
      <c r="A2915" s="4" t="str">
        <f t="shared" si="553"/>
        <v>Panpour0515</v>
      </c>
      <c r="J2915" t="s">
        <v>44</v>
      </c>
      <c r="K2915">
        <f>_xlfn.XLOOKUP(J2915,[1]go_moves!$B:$B,[1]go_moves!$A:$A)</f>
        <v>145</v>
      </c>
    </row>
    <row r="2916" spans="1:11" x14ac:dyDescent="0.25">
      <c r="A2916" s="4" t="s">
        <v>1030</v>
      </c>
      <c r="C2916" t="s">
        <v>40</v>
      </c>
      <c r="D2916">
        <v>206</v>
      </c>
      <c r="E2916">
        <v>133</v>
      </c>
      <c r="F2916">
        <v>181</v>
      </c>
      <c r="G2916" s="1">
        <v>0.2</v>
      </c>
      <c r="H2916" s="1">
        <v>7.0000000000000007E-2</v>
      </c>
      <c r="I2916" t="s">
        <v>45</v>
      </c>
      <c r="J2916" t="s">
        <v>83</v>
      </c>
      <c r="K2916">
        <f>_xlfn.XLOOKUP(J2916,[1]go_moves!$B:$B,[1]go_moves!$A:$A)</f>
        <v>191</v>
      </c>
    </row>
    <row r="2917" spans="1:11" x14ac:dyDescent="0.25">
      <c r="A2917" s="4" t="str">
        <f t="shared" ref="A2917:A2918" si="554">A2916</f>
        <v>Simipour0516</v>
      </c>
      <c r="I2917" t="s">
        <v>46</v>
      </c>
      <c r="J2917" t="s">
        <v>47</v>
      </c>
      <c r="K2917">
        <f>_xlfn.XLOOKUP(J2917,[1]go_moves!$B:$B,[1]go_moves!$A:$A)</f>
        <v>147</v>
      </c>
    </row>
    <row r="2918" spans="1:11" x14ac:dyDescent="0.25">
      <c r="A2918" s="4" t="str">
        <f t="shared" si="554"/>
        <v>Simipour0516</v>
      </c>
      <c r="J2918" t="s">
        <v>229</v>
      </c>
      <c r="K2918">
        <f>_xlfn.XLOOKUP(J2918,[1]go_moves!$B:$B,[1]go_moves!$A:$A)</f>
        <v>193</v>
      </c>
    </row>
    <row r="2919" spans="1:11" x14ac:dyDescent="0.25">
      <c r="A2919" s="4" t="s">
        <v>1031</v>
      </c>
      <c r="C2919" t="s">
        <v>119</v>
      </c>
      <c r="D2919">
        <v>111</v>
      </c>
      <c r="E2919">
        <v>92</v>
      </c>
      <c r="F2919">
        <v>183</v>
      </c>
      <c r="G2919" s="1">
        <v>0.5</v>
      </c>
      <c r="H2919" s="1">
        <v>0.2</v>
      </c>
      <c r="I2919" t="s">
        <v>152</v>
      </c>
      <c r="J2919" t="s">
        <v>155</v>
      </c>
      <c r="K2919">
        <f>_xlfn.XLOOKUP(J2919,[1]go_moves!$B:$B,[1]go_moves!$A:$A)</f>
        <v>129</v>
      </c>
    </row>
    <row r="2920" spans="1:11" x14ac:dyDescent="0.25">
      <c r="A2920" s="4" t="str">
        <f t="shared" ref="A2920:A2921" si="555">A2919</f>
        <v>Munna0517</v>
      </c>
      <c r="I2920" t="s">
        <v>149</v>
      </c>
      <c r="J2920" t="s">
        <v>169</v>
      </c>
      <c r="K2920">
        <f>_xlfn.XLOOKUP(J2920,[1]go_moves!$B:$B,[1]go_moves!$A:$A)</f>
        <v>85</v>
      </c>
    </row>
    <row r="2921" spans="1:11" x14ac:dyDescent="0.25">
      <c r="A2921" s="4" t="str">
        <f t="shared" si="555"/>
        <v>Munna0517</v>
      </c>
      <c r="J2921" t="s">
        <v>160</v>
      </c>
      <c r="K2921">
        <f>_xlfn.XLOOKUP(J2921,[1]go_moves!$B:$B,[1]go_moves!$A:$A)</f>
        <v>109</v>
      </c>
    </row>
    <row r="2922" spans="1:11" x14ac:dyDescent="0.25">
      <c r="A2922" s="4" t="s">
        <v>1032</v>
      </c>
      <c r="C2922" t="s">
        <v>119</v>
      </c>
      <c r="D2922">
        <v>183</v>
      </c>
      <c r="E2922">
        <v>166</v>
      </c>
      <c r="F2922">
        <v>253</v>
      </c>
      <c r="G2922" s="1">
        <v>0.2</v>
      </c>
      <c r="H2922" s="1">
        <v>7.0000000000000007E-2</v>
      </c>
      <c r="I2922" t="s">
        <v>152</v>
      </c>
      <c r="J2922" t="s">
        <v>155</v>
      </c>
      <c r="K2922">
        <f>_xlfn.XLOOKUP(J2922,[1]go_moves!$B:$B,[1]go_moves!$A:$A)</f>
        <v>129</v>
      </c>
    </row>
    <row r="2923" spans="1:11" x14ac:dyDescent="0.25">
      <c r="A2923" s="4" t="str">
        <f t="shared" ref="A2923:A2924" si="556">A2922</f>
        <v>Musharna0518</v>
      </c>
      <c r="I2923" t="s">
        <v>149</v>
      </c>
      <c r="J2923" t="s">
        <v>208</v>
      </c>
      <c r="K2923">
        <f>_xlfn.XLOOKUP(J2923,[1]go_moves!$B:$B,[1]go_moves!$A:$A)</f>
        <v>188</v>
      </c>
    </row>
    <row r="2924" spans="1:11" x14ac:dyDescent="0.25">
      <c r="A2924" s="4" t="str">
        <f t="shared" si="556"/>
        <v>Musharna0518</v>
      </c>
      <c r="J2924" t="s">
        <v>160</v>
      </c>
      <c r="K2924">
        <f>_xlfn.XLOOKUP(J2924,[1]go_moves!$B:$B,[1]go_moves!$A:$A)</f>
        <v>109</v>
      </c>
    </row>
    <row r="2925" spans="1:11" x14ac:dyDescent="0.25">
      <c r="A2925" s="4" t="s">
        <v>1033</v>
      </c>
      <c r="C2925" t="s">
        <v>68</v>
      </c>
      <c r="D2925">
        <v>98</v>
      </c>
      <c r="E2925">
        <v>80</v>
      </c>
      <c r="F2925">
        <v>137</v>
      </c>
      <c r="G2925" s="1">
        <v>0.5</v>
      </c>
      <c r="H2925" s="1">
        <v>0.2</v>
      </c>
      <c r="I2925" t="s">
        <v>29</v>
      </c>
      <c r="J2925" t="s">
        <v>64</v>
      </c>
      <c r="K2925">
        <f>_xlfn.XLOOKUP(J2925,[1]go_moves!$B:$B,[1]go_moves!$A:$A)</f>
        <v>96</v>
      </c>
    </row>
    <row r="2926" spans="1:11" x14ac:dyDescent="0.25">
      <c r="A2926" s="4" t="str">
        <f t="shared" ref="A2926:A2929" si="557">A2925</f>
        <v>Pidove0519</v>
      </c>
      <c r="C2926" t="s">
        <v>28</v>
      </c>
      <c r="I2926" t="s">
        <v>69</v>
      </c>
      <c r="J2926" t="s">
        <v>70</v>
      </c>
      <c r="K2926">
        <f>_xlfn.XLOOKUP(J2926,[1]go_moves!$B:$B,[1]go_moves!$A:$A)</f>
        <v>156</v>
      </c>
    </row>
    <row r="2927" spans="1:11" x14ac:dyDescent="0.25">
      <c r="A2927" s="4" t="str">
        <f t="shared" si="557"/>
        <v>Pidove0519</v>
      </c>
      <c r="J2927" t="s">
        <v>159</v>
      </c>
      <c r="K2927">
        <f>_xlfn.XLOOKUP(J2927,[1]go_moves!$B:$B,[1]go_moves!$A:$A)</f>
        <v>95</v>
      </c>
    </row>
    <row r="2928" spans="1:11" x14ac:dyDescent="0.25">
      <c r="A2928" s="4" t="str">
        <f t="shared" si="557"/>
        <v>Pidove0519</v>
      </c>
      <c r="J2928" t="s">
        <v>7</v>
      </c>
      <c r="K2928" t="e">
        <f>_xlfn.XLOOKUP(J2928,[1]go_moves!$B:$B,[1]go_moves!$A:$A)</f>
        <v>#N/A</v>
      </c>
    </row>
    <row r="2929" spans="1:11" x14ac:dyDescent="0.25">
      <c r="A2929" s="4" t="str">
        <f t="shared" si="557"/>
        <v>Pidove0519</v>
      </c>
      <c r="J2929" t="s">
        <v>8</v>
      </c>
      <c r="K2929" t="e">
        <f>_xlfn.XLOOKUP(J2929,[1]go_moves!$B:$B,[1]go_moves!$A:$A)</f>
        <v>#N/A</v>
      </c>
    </row>
    <row r="2930" spans="1:11" x14ac:dyDescent="0.25">
      <c r="A2930" s="4" t="s">
        <v>1034</v>
      </c>
      <c r="C2930" t="s">
        <v>68</v>
      </c>
      <c r="D2930">
        <v>144</v>
      </c>
      <c r="E2930">
        <v>107</v>
      </c>
      <c r="F2930">
        <v>158</v>
      </c>
      <c r="G2930" s="1">
        <v>0.25</v>
      </c>
      <c r="H2930" s="1">
        <v>0.09</v>
      </c>
      <c r="I2930" t="s">
        <v>29</v>
      </c>
      <c r="J2930" t="s">
        <v>64</v>
      </c>
      <c r="K2930">
        <f>_xlfn.XLOOKUP(J2930,[1]go_moves!$B:$B,[1]go_moves!$A:$A)</f>
        <v>96</v>
      </c>
    </row>
    <row r="2931" spans="1:11" x14ac:dyDescent="0.25">
      <c r="A2931" s="4" t="str">
        <f t="shared" ref="A2931:A2934" si="558">A2930</f>
        <v>Tranquill0520</v>
      </c>
      <c r="C2931" t="s">
        <v>28</v>
      </c>
      <c r="I2931" t="s">
        <v>72</v>
      </c>
      <c r="J2931" t="s">
        <v>159</v>
      </c>
      <c r="K2931">
        <f>_xlfn.XLOOKUP(J2931,[1]go_moves!$B:$B,[1]go_moves!$A:$A)</f>
        <v>95</v>
      </c>
    </row>
    <row r="2932" spans="1:11" x14ac:dyDescent="0.25">
      <c r="A2932" s="4" t="str">
        <f t="shared" si="558"/>
        <v>Tranquill0520</v>
      </c>
      <c r="J2932" t="s">
        <v>88</v>
      </c>
      <c r="K2932">
        <f>_xlfn.XLOOKUP(J2932,[1]go_moves!$B:$B,[1]go_moves!$A:$A)</f>
        <v>178</v>
      </c>
    </row>
    <row r="2933" spans="1:11" x14ac:dyDescent="0.25">
      <c r="A2933" s="4" t="str">
        <f t="shared" si="558"/>
        <v>Tranquill0520</v>
      </c>
      <c r="J2933" t="s">
        <v>7</v>
      </c>
      <c r="K2933" t="e">
        <f>_xlfn.XLOOKUP(J2933,[1]go_moves!$B:$B,[1]go_moves!$A:$A)</f>
        <v>#N/A</v>
      </c>
    </row>
    <row r="2934" spans="1:11" x14ac:dyDescent="0.25">
      <c r="A2934" s="4" t="str">
        <f t="shared" si="558"/>
        <v>Tranquill0520</v>
      </c>
      <c r="J2934" t="s">
        <v>8</v>
      </c>
      <c r="K2934" t="e">
        <f>_xlfn.XLOOKUP(J2934,[1]go_moves!$B:$B,[1]go_moves!$A:$A)</f>
        <v>#N/A</v>
      </c>
    </row>
    <row r="2935" spans="1:11" x14ac:dyDescent="0.25">
      <c r="A2935" s="4" t="s">
        <v>1035</v>
      </c>
      <c r="C2935" t="s">
        <v>68</v>
      </c>
      <c r="D2935">
        <v>226</v>
      </c>
      <c r="E2935">
        <v>146</v>
      </c>
      <c r="F2935">
        <v>190</v>
      </c>
      <c r="G2935" s="2">
        <v>0.125</v>
      </c>
      <c r="H2935" s="1">
        <v>0.05</v>
      </c>
      <c r="I2935" t="s">
        <v>29</v>
      </c>
      <c r="J2935" t="s">
        <v>159</v>
      </c>
      <c r="K2935">
        <f>_xlfn.XLOOKUP(J2935,[1]go_moves!$B:$B,[1]go_moves!$A:$A)</f>
        <v>95</v>
      </c>
    </row>
    <row r="2936" spans="1:11" x14ac:dyDescent="0.25">
      <c r="A2936" s="4" t="str">
        <f t="shared" ref="A2936:A2939" si="559">A2935</f>
        <v>Unfezant0521</v>
      </c>
      <c r="C2936" t="s">
        <v>28</v>
      </c>
      <c r="I2936" t="s">
        <v>72</v>
      </c>
      <c r="J2936" t="s">
        <v>85</v>
      </c>
      <c r="K2936">
        <f>_xlfn.XLOOKUP(J2936,[1]go_moves!$B:$B,[1]go_moves!$A:$A)</f>
        <v>76</v>
      </c>
    </row>
    <row r="2937" spans="1:11" x14ac:dyDescent="0.25">
      <c r="A2937" s="4" t="str">
        <f t="shared" si="559"/>
        <v>Unfezant0521</v>
      </c>
      <c r="J2937" t="s">
        <v>88</v>
      </c>
      <c r="K2937">
        <f>_xlfn.XLOOKUP(J2937,[1]go_moves!$B:$B,[1]go_moves!$A:$A)</f>
        <v>178</v>
      </c>
    </row>
    <row r="2938" spans="1:11" x14ac:dyDescent="0.25">
      <c r="A2938" s="4" t="str">
        <f t="shared" si="559"/>
        <v>Unfezant0521</v>
      </c>
      <c r="J2938" t="s">
        <v>7</v>
      </c>
      <c r="K2938" t="e">
        <f>_xlfn.XLOOKUP(J2938,[1]go_moves!$B:$B,[1]go_moves!$A:$A)</f>
        <v>#N/A</v>
      </c>
    </row>
    <row r="2939" spans="1:11" x14ac:dyDescent="0.25">
      <c r="A2939" s="4" t="str">
        <f t="shared" si="559"/>
        <v>Unfezant0521</v>
      </c>
      <c r="J2939" t="s">
        <v>8</v>
      </c>
      <c r="K2939" t="e">
        <f>_xlfn.XLOOKUP(J2939,[1]go_moves!$B:$B,[1]go_moves!$A:$A)</f>
        <v>#N/A</v>
      </c>
    </row>
    <row r="2940" spans="1:11" x14ac:dyDescent="0.25">
      <c r="A2940" s="4" t="s">
        <v>1036</v>
      </c>
      <c r="C2940" t="s">
        <v>100</v>
      </c>
      <c r="D2940">
        <v>118</v>
      </c>
      <c r="E2940">
        <v>64</v>
      </c>
      <c r="F2940">
        <v>128</v>
      </c>
      <c r="G2940" s="1">
        <v>0.3</v>
      </c>
      <c r="H2940" s="1">
        <v>0.1</v>
      </c>
      <c r="I2940" t="s">
        <v>69</v>
      </c>
      <c r="J2940" t="s">
        <v>103</v>
      </c>
      <c r="K2940">
        <f>_xlfn.XLOOKUP(J2940,[1]go_moves!$B:$B,[1]go_moves!$A:$A)</f>
        <v>90</v>
      </c>
    </row>
    <row r="2941" spans="1:11" x14ac:dyDescent="0.25">
      <c r="A2941" s="4" t="str">
        <f t="shared" ref="A2941:A2944" si="560">A2940</f>
        <v>Blitzle0522</v>
      </c>
      <c r="I2941" t="s">
        <v>116</v>
      </c>
      <c r="J2941" t="s">
        <v>21</v>
      </c>
      <c r="K2941">
        <f>_xlfn.XLOOKUP(J2941,[1]go_moves!$B:$B,[1]go_moves!$A:$A)</f>
        <v>141</v>
      </c>
    </row>
    <row r="2942" spans="1:11" x14ac:dyDescent="0.25">
      <c r="A2942" s="4" t="str">
        <f t="shared" si="560"/>
        <v>Blitzle0522</v>
      </c>
      <c r="J2942" t="s">
        <v>104</v>
      </c>
      <c r="K2942">
        <f>_xlfn.XLOOKUP(J2942,[1]go_moves!$B:$B,[1]go_moves!$A:$A)</f>
        <v>123</v>
      </c>
    </row>
    <row r="2943" spans="1:11" x14ac:dyDescent="0.25">
      <c r="A2943" s="4" t="str">
        <f t="shared" si="560"/>
        <v>Blitzle0522</v>
      </c>
      <c r="J2943" t="s">
        <v>7</v>
      </c>
      <c r="K2943" t="e">
        <f>_xlfn.XLOOKUP(J2943,[1]go_moves!$B:$B,[1]go_moves!$A:$A)</f>
        <v>#N/A</v>
      </c>
    </row>
    <row r="2944" spans="1:11" x14ac:dyDescent="0.25">
      <c r="A2944" s="4" t="str">
        <f t="shared" si="560"/>
        <v>Blitzle0522</v>
      </c>
      <c r="J2944" t="s">
        <v>8</v>
      </c>
      <c r="K2944" t="e">
        <f>_xlfn.XLOOKUP(J2944,[1]go_moves!$B:$B,[1]go_moves!$A:$A)</f>
        <v>#N/A</v>
      </c>
    </row>
    <row r="2945" spans="1:11" x14ac:dyDescent="0.25">
      <c r="A2945" s="4" t="s">
        <v>1037</v>
      </c>
      <c r="C2945" t="s">
        <v>100</v>
      </c>
      <c r="D2945">
        <v>211</v>
      </c>
      <c r="E2945">
        <v>136</v>
      </c>
      <c r="F2945">
        <v>181</v>
      </c>
      <c r="G2945" s="1">
        <v>0.1</v>
      </c>
      <c r="H2945" s="1">
        <v>7.0000000000000007E-2</v>
      </c>
      <c r="I2945" t="s">
        <v>188</v>
      </c>
      <c r="J2945" t="s">
        <v>103</v>
      </c>
      <c r="K2945">
        <f>_xlfn.XLOOKUP(J2945,[1]go_moves!$B:$B,[1]go_moves!$A:$A)</f>
        <v>90</v>
      </c>
    </row>
    <row r="2946" spans="1:11" x14ac:dyDescent="0.25">
      <c r="A2946" s="4" t="str">
        <f t="shared" ref="A2946:A2949" si="561">A2945</f>
        <v>Zebstrika0523</v>
      </c>
      <c r="I2946" t="s">
        <v>116</v>
      </c>
      <c r="J2946" t="s">
        <v>21</v>
      </c>
      <c r="K2946">
        <f>_xlfn.XLOOKUP(J2946,[1]go_moves!$B:$B,[1]go_moves!$A:$A)</f>
        <v>141</v>
      </c>
    </row>
    <row r="2947" spans="1:11" x14ac:dyDescent="0.25">
      <c r="A2947" s="4" t="str">
        <f t="shared" si="561"/>
        <v>Zebstrika0523</v>
      </c>
      <c r="J2947" t="s">
        <v>105</v>
      </c>
      <c r="K2947">
        <f>_xlfn.XLOOKUP(J2947,[1]go_moves!$B:$B,[1]go_moves!$A:$A)</f>
        <v>174</v>
      </c>
    </row>
    <row r="2948" spans="1:11" x14ac:dyDescent="0.25">
      <c r="A2948" s="4" t="str">
        <f t="shared" si="561"/>
        <v>Zebstrika0523</v>
      </c>
      <c r="J2948" t="s">
        <v>7</v>
      </c>
      <c r="K2948" t="e">
        <f>_xlfn.XLOOKUP(J2948,[1]go_moves!$B:$B,[1]go_moves!$A:$A)</f>
        <v>#N/A</v>
      </c>
    </row>
    <row r="2949" spans="1:11" x14ac:dyDescent="0.25">
      <c r="A2949" s="4" t="str">
        <f t="shared" si="561"/>
        <v>Zebstrika0523</v>
      </c>
      <c r="J2949" t="s">
        <v>8</v>
      </c>
      <c r="K2949" t="e">
        <f>_xlfn.XLOOKUP(J2949,[1]go_moves!$B:$B,[1]go_moves!$A:$A)</f>
        <v>#N/A</v>
      </c>
    </row>
    <row r="2950" spans="1:11" x14ac:dyDescent="0.25">
      <c r="A2950" s="4" t="s">
        <v>1038</v>
      </c>
      <c r="C2950" t="s">
        <v>193</v>
      </c>
      <c r="D2950">
        <v>121</v>
      </c>
      <c r="E2950">
        <v>110</v>
      </c>
      <c r="F2950">
        <v>146</v>
      </c>
      <c r="G2950" s="1">
        <v>0.5</v>
      </c>
      <c r="H2950" s="1">
        <v>0.15</v>
      </c>
      <c r="I2950" t="s">
        <v>356</v>
      </c>
      <c r="J2950" t="s">
        <v>133</v>
      </c>
      <c r="K2950">
        <f>_xlfn.XLOOKUP(J2950,[1]go_moves!$B:$B,[1]go_moves!$A:$A)</f>
        <v>137</v>
      </c>
    </row>
    <row r="2951" spans="1:11" x14ac:dyDescent="0.25">
      <c r="A2951" s="4" t="str">
        <f t="shared" ref="A2951:A2952" si="562">A2950</f>
        <v>Roggenrola0524</v>
      </c>
      <c r="I2951" t="s">
        <v>2</v>
      </c>
      <c r="J2951" t="s">
        <v>222</v>
      </c>
      <c r="K2951">
        <f>_xlfn.XLOOKUP(J2951,[1]go_moves!$B:$B,[1]go_moves!$A:$A)</f>
        <v>180</v>
      </c>
    </row>
    <row r="2952" spans="1:11" x14ac:dyDescent="0.25">
      <c r="A2952" s="4" t="str">
        <f t="shared" si="562"/>
        <v>Roggenrola0524</v>
      </c>
      <c r="J2952" t="s">
        <v>141</v>
      </c>
      <c r="K2952">
        <f>_xlfn.XLOOKUP(J2952,[1]go_moves!$B:$B,[1]go_moves!$A:$A)</f>
        <v>87</v>
      </c>
    </row>
    <row r="2953" spans="1:11" x14ac:dyDescent="0.25">
      <c r="A2953" s="4" t="s">
        <v>1039</v>
      </c>
      <c r="C2953" t="s">
        <v>193</v>
      </c>
      <c r="D2953">
        <v>174</v>
      </c>
      <c r="E2953">
        <v>143</v>
      </c>
      <c r="F2953">
        <v>172</v>
      </c>
      <c r="G2953" s="1">
        <v>0.25</v>
      </c>
      <c r="H2953" s="1">
        <v>7.0000000000000007E-2</v>
      </c>
      <c r="I2953" t="s">
        <v>171</v>
      </c>
      <c r="J2953" t="s">
        <v>133</v>
      </c>
      <c r="K2953">
        <f>_xlfn.XLOOKUP(J2953,[1]go_moves!$B:$B,[1]go_moves!$A:$A)</f>
        <v>137</v>
      </c>
    </row>
    <row r="2954" spans="1:11" x14ac:dyDescent="0.25">
      <c r="A2954" s="4" t="str">
        <f t="shared" ref="A2954:A2955" si="563">A2953</f>
        <v>Boldore0525</v>
      </c>
      <c r="I2954" t="s">
        <v>356</v>
      </c>
      <c r="J2954" t="s">
        <v>123</v>
      </c>
      <c r="K2954">
        <f>_xlfn.XLOOKUP(J2954,[1]go_moves!$B:$B,[1]go_moves!$A:$A)</f>
        <v>112</v>
      </c>
    </row>
    <row r="2955" spans="1:11" x14ac:dyDescent="0.25">
      <c r="A2955" s="4" t="str">
        <f t="shared" si="563"/>
        <v>Boldore0525</v>
      </c>
      <c r="J2955" t="s">
        <v>141</v>
      </c>
      <c r="K2955">
        <f>_xlfn.XLOOKUP(J2955,[1]go_moves!$B:$B,[1]go_moves!$A:$A)</f>
        <v>87</v>
      </c>
    </row>
    <row r="2956" spans="1:11" x14ac:dyDescent="0.25">
      <c r="A2956" s="4" t="s">
        <v>1040</v>
      </c>
      <c r="C2956" t="s">
        <v>193</v>
      </c>
      <c r="D2956">
        <v>226</v>
      </c>
      <c r="E2956">
        <v>201</v>
      </c>
      <c r="F2956">
        <v>198</v>
      </c>
      <c r="G2956" s="2">
        <v>0.125</v>
      </c>
      <c r="H2956" s="1">
        <v>0.05</v>
      </c>
      <c r="I2956" t="s">
        <v>171</v>
      </c>
      <c r="J2956" t="s">
        <v>214</v>
      </c>
      <c r="K2956">
        <f>_xlfn.XLOOKUP(J2956,[1]go_moves!$B:$B,[1]go_moves!$A:$A)</f>
        <v>184</v>
      </c>
    </row>
    <row r="2957" spans="1:11" x14ac:dyDescent="0.25">
      <c r="A2957" s="4" t="str">
        <f t="shared" ref="A2957:A2960" si="564">A2956</f>
        <v>Gigalith0526</v>
      </c>
      <c r="I2957" t="s">
        <v>356</v>
      </c>
      <c r="J2957" t="s">
        <v>123</v>
      </c>
      <c r="K2957">
        <f>_xlfn.XLOOKUP(J2957,[1]go_moves!$B:$B,[1]go_moves!$A:$A)</f>
        <v>112</v>
      </c>
    </row>
    <row r="2958" spans="1:11" x14ac:dyDescent="0.25">
      <c r="A2958" s="4" t="str">
        <f t="shared" si="564"/>
        <v>Gigalith0526</v>
      </c>
      <c r="J2958" t="s">
        <v>11</v>
      </c>
      <c r="K2958">
        <f>_xlfn.XLOOKUP(J2958,[1]go_moves!$B:$B,[1]go_moves!$A:$A)</f>
        <v>153</v>
      </c>
    </row>
    <row r="2959" spans="1:11" x14ac:dyDescent="0.25">
      <c r="A2959" s="4" t="str">
        <f t="shared" si="564"/>
        <v>Gigalith0526</v>
      </c>
      <c r="J2959" t="s">
        <v>292</v>
      </c>
      <c r="K2959">
        <f>_xlfn.XLOOKUP(J2959,[1]go_moves!$B:$B,[1]go_moves!$A:$A)</f>
        <v>216</v>
      </c>
    </row>
    <row r="2960" spans="1:11" x14ac:dyDescent="0.25">
      <c r="A2960" s="4" t="str">
        <f t="shared" si="564"/>
        <v>Gigalith0526</v>
      </c>
      <c r="J2960" t="s">
        <v>395</v>
      </c>
      <c r="K2960" t="e">
        <f>_xlfn.XLOOKUP(J2960,[1]go_moves!$B:$B,[1]go_moves!$A:$A)</f>
        <v>#N/A</v>
      </c>
    </row>
    <row r="2961" spans="1:11" x14ac:dyDescent="0.25">
      <c r="A2961" s="4" t="s">
        <v>1041</v>
      </c>
      <c r="C2961" t="s">
        <v>119</v>
      </c>
      <c r="D2961">
        <v>107</v>
      </c>
      <c r="E2961">
        <v>85</v>
      </c>
      <c r="F2961">
        <v>163</v>
      </c>
      <c r="G2961" s="1">
        <v>0.5</v>
      </c>
      <c r="H2961" s="1">
        <v>0.2</v>
      </c>
      <c r="I2961" t="s">
        <v>29</v>
      </c>
      <c r="J2961" t="s">
        <v>64</v>
      </c>
      <c r="K2961">
        <f>_xlfn.XLOOKUP(J2961,[1]go_moves!$B:$B,[1]go_moves!$A:$A)</f>
        <v>96</v>
      </c>
    </row>
    <row r="2962" spans="1:11" x14ac:dyDescent="0.25">
      <c r="A2962" s="4" t="str">
        <f t="shared" ref="A2962:A2963" si="565">A2961</f>
        <v>Woobat0527</v>
      </c>
      <c r="C2962" t="s">
        <v>28</v>
      </c>
      <c r="I2962" t="s">
        <v>55</v>
      </c>
      <c r="J2962" t="s">
        <v>70</v>
      </c>
      <c r="K2962">
        <f>_xlfn.XLOOKUP(J2962,[1]go_moves!$B:$B,[1]go_moves!$A:$A)</f>
        <v>156</v>
      </c>
    </row>
    <row r="2963" spans="1:11" x14ac:dyDescent="0.25">
      <c r="A2963" s="4" t="str">
        <f t="shared" si="565"/>
        <v>Woobat0527</v>
      </c>
      <c r="J2963" t="s">
        <v>160</v>
      </c>
      <c r="K2963">
        <f>_xlfn.XLOOKUP(J2963,[1]go_moves!$B:$B,[1]go_moves!$A:$A)</f>
        <v>109</v>
      </c>
    </row>
    <row r="2964" spans="1:11" x14ac:dyDescent="0.25">
      <c r="A2964" s="4" t="s">
        <v>1042</v>
      </c>
      <c r="C2964" t="s">
        <v>119</v>
      </c>
      <c r="D2964">
        <v>161</v>
      </c>
      <c r="E2964">
        <v>119</v>
      </c>
      <c r="F2964">
        <v>167</v>
      </c>
      <c r="G2964" s="1">
        <v>0.2</v>
      </c>
      <c r="H2964" s="1">
        <v>7.0000000000000007E-2</v>
      </c>
      <c r="I2964" t="s">
        <v>29</v>
      </c>
      <c r="J2964" t="s">
        <v>64</v>
      </c>
      <c r="K2964">
        <f>_xlfn.XLOOKUP(J2964,[1]go_moves!$B:$B,[1]go_moves!$A:$A)</f>
        <v>96</v>
      </c>
    </row>
    <row r="2965" spans="1:11" x14ac:dyDescent="0.25">
      <c r="A2965" s="4" t="str">
        <f t="shared" ref="A2965:A2967" si="566">A2964</f>
        <v>Swoobat0528</v>
      </c>
      <c r="C2965" t="s">
        <v>28</v>
      </c>
      <c r="I2965" t="s">
        <v>55</v>
      </c>
      <c r="J2965" t="s">
        <v>208</v>
      </c>
      <c r="K2965">
        <f>_xlfn.XLOOKUP(J2965,[1]go_moves!$B:$B,[1]go_moves!$A:$A)</f>
        <v>188</v>
      </c>
    </row>
    <row r="2966" spans="1:11" x14ac:dyDescent="0.25">
      <c r="A2966" s="4" t="str">
        <f t="shared" si="566"/>
        <v>Swoobat0528</v>
      </c>
      <c r="J2966" t="s">
        <v>59</v>
      </c>
      <c r="K2966" t="e">
        <f>_xlfn.XLOOKUP(J2966,[1]go_moves!$B:$B,[1]go_moves!$A:$A)</f>
        <v>#N/A</v>
      </c>
    </row>
    <row r="2967" spans="1:11" x14ac:dyDescent="0.25">
      <c r="A2967" s="4" t="str">
        <f t="shared" si="566"/>
        <v>Swoobat0528</v>
      </c>
      <c r="J2967" t="s">
        <v>197</v>
      </c>
      <c r="K2967" t="e">
        <f>_xlfn.XLOOKUP(J2967,[1]go_moves!$B:$B,[1]go_moves!$A:$A)</f>
        <v>#N/A</v>
      </c>
    </row>
    <row r="2968" spans="1:11" x14ac:dyDescent="0.25">
      <c r="A2968" s="4" t="s">
        <v>1043</v>
      </c>
      <c r="C2968" t="s">
        <v>121</v>
      </c>
      <c r="D2968">
        <v>154</v>
      </c>
      <c r="E2968">
        <v>85</v>
      </c>
      <c r="F2968">
        <v>155</v>
      </c>
      <c r="G2968" s="1">
        <v>0.5</v>
      </c>
      <c r="H2968" s="1">
        <v>0.2</v>
      </c>
      <c r="I2968" t="s">
        <v>171</v>
      </c>
      <c r="J2968" t="s">
        <v>80</v>
      </c>
      <c r="K2968">
        <f>_xlfn.XLOOKUP(J2968,[1]go_moves!$B:$B,[1]go_moves!$A:$A)</f>
        <v>83</v>
      </c>
    </row>
    <row r="2969" spans="1:11" x14ac:dyDescent="0.25">
      <c r="A2969" s="4" t="str">
        <f t="shared" ref="A2969:A2972" si="567">A2968</f>
        <v>Drilbur0529</v>
      </c>
      <c r="I2969" t="s">
        <v>19</v>
      </c>
      <c r="J2969" t="s">
        <v>90</v>
      </c>
      <c r="K2969">
        <f>_xlfn.XLOOKUP(J2969,[1]go_moves!$B:$B,[1]go_moves!$A:$A)</f>
        <v>97</v>
      </c>
    </row>
    <row r="2970" spans="1:11" x14ac:dyDescent="0.25">
      <c r="A2970" s="4" t="str">
        <f t="shared" si="567"/>
        <v>Drilbur0529</v>
      </c>
      <c r="J2970" t="s">
        <v>135</v>
      </c>
      <c r="K2970">
        <f>_xlfn.XLOOKUP(J2970,[1]go_moves!$B:$B,[1]go_moves!$A:$A)</f>
        <v>111</v>
      </c>
    </row>
    <row r="2971" spans="1:11" x14ac:dyDescent="0.25">
      <c r="A2971" s="4" t="str">
        <f t="shared" si="567"/>
        <v>Drilbur0529</v>
      </c>
      <c r="J2971" t="s">
        <v>7</v>
      </c>
      <c r="K2971" t="e">
        <f>_xlfn.XLOOKUP(J2971,[1]go_moves!$B:$B,[1]go_moves!$A:$A)</f>
        <v>#N/A</v>
      </c>
    </row>
    <row r="2972" spans="1:11" x14ac:dyDescent="0.25">
      <c r="A2972" s="4" t="str">
        <f t="shared" si="567"/>
        <v>Drilbur0529</v>
      </c>
      <c r="J2972" t="s">
        <v>8</v>
      </c>
      <c r="K2972" t="e">
        <f>_xlfn.XLOOKUP(J2972,[1]go_moves!$B:$B,[1]go_moves!$A:$A)</f>
        <v>#N/A</v>
      </c>
    </row>
    <row r="2973" spans="1:11" x14ac:dyDescent="0.25">
      <c r="A2973" s="4" t="s">
        <v>1044</v>
      </c>
      <c r="C2973" t="s">
        <v>121</v>
      </c>
      <c r="D2973">
        <v>255</v>
      </c>
      <c r="E2973">
        <v>129</v>
      </c>
      <c r="F2973">
        <v>242</v>
      </c>
      <c r="G2973" s="1">
        <v>0.2</v>
      </c>
      <c r="H2973" s="1">
        <v>7.0000000000000007E-2</v>
      </c>
      <c r="I2973" t="s">
        <v>128</v>
      </c>
      <c r="J2973" t="s">
        <v>90</v>
      </c>
      <c r="K2973">
        <f>_xlfn.XLOOKUP(J2973,[1]go_moves!$B:$B,[1]go_moves!$A:$A)</f>
        <v>97</v>
      </c>
    </row>
    <row r="2974" spans="1:11" x14ac:dyDescent="0.25">
      <c r="A2974" s="4" t="str">
        <f t="shared" ref="A2974:A2979" si="568">A2973</f>
        <v>Excadrill0530</v>
      </c>
      <c r="C2974" t="s">
        <v>127</v>
      </c>
      <c r="I2974" t="s">
        <v>122</v>
      </c>
      <c r="J2974" t="s">
        <v>134</v>
      </c>
      <c r="K2974">
        <f>_xlfn.XLOOKUP(J2974,[1]go_moves!$B:$B,[1]go_moves!$A:$A)</f>
        <v>86</v>
      </c>
    </row>
    <row r="2975" spans="1:11" x14ac:dyDescent="0.25">
      <c r="A2975" s="4" t="str">
        <f t="shared" si="568"/>
        <v>Excadrill0530</v>
      </c>
      <c r="I2975" t="s">
        <v>171</v>
      </c>
      <c r="J2975" t="s">
        <v>174</v>
      </c>
      <c r="K2975">
        <f>_xlfn.XLOOKUP(J2975,[1]go_moves!$B:$B,[1]go_moves!$A:$A)</f>
        <v>119</v>
      </c>
    </row>
    <row r="2976" spans="1:11" x14ac:dyDescent="0.25">
      <c r="A2976" s="4" t="str">
        <f t="shared" si="568"/>
        <v>Excadrill0530</v>
      </c>
      <c r="J2976" t="s">
        <v>123</v>
      </c>
      <c r="K2976">
        <f>_xlfn.XLOOKUP(J2976,[1]go_moves!$B:$B,[1]go_moves!$A:$A)</f>
        <v>112</v>
      </c>
    </row>
    <row r="2977" spans="1:11" x14ac:dyDescent="0.25">
      <c r="A2977" s="4" t="str">
        <f t="shared" si="568"/>
        <v>Excadrill0530</v>
      </c>
      <c r="J2977" t="s">
        <v>136</v>
      </c>
      <c r="K2977" t="e">
        <f>_xlfn.XLOOKUP(J2977,[1]go_moves!$B:$B,[1]go_moves!$A:$A)</f>
        <v>#N/A</v>
      </c>
    </row>
    <row r="2978" spans="1:11" x14ac:dyDescent="0.25">
      <c r="A2978" s="4" t="str">
        <f t="shared" si="568"/>
        <v>Excadrill0530</v>
      </c>
      <c r="J2978" t="s">
        <v>7</v>
      </c>
      <c r="K2978" t="e">
        <f>_xlfn.XLOOKUP(J2978,[1]go_moves!$B:$B,[1]go_moves!$A:$A)</f>
        <v>#N/A</v>
      </c>
    </row>
    <row r="2979" spans="1:11" x14ac:dyDescent="0.25">
      <c r="A2979" s="4" t="str">
        <f t="shared" si="568"/>
        <v>Excadrill0530</v>
      </c>
      <c r="J2979" t="s">
        <v>8</v>
      </c>
      <c r="K2979" t="e">
        <f>_xlfn.XLOOKUP(J2979,[1]go_moves!$B:$B,[1]go_moves!$A:$A)</f>
        <v>#N/A</v>
      </c>
    </row>
    <row r="2980" spans="1:11" x14ac:dyDescent="0.25">
      <c r="A2980" s="4" t="s">
        <v>1045</v>
      </c>
      <c r="C2980" t="s">
        <v>68</v>
      </c>
      <c r="D2980">
        <v>114</v>
      </c>
      <c r="E2980">
        <v>163</v>
      </c>
      <c r="F2980">
        <v>230</v>
      </c>
      <c r="G2980" s="1">
        <v>0.05</v>
      </c>
      <c r="H2980" s="1">
        <v>0.05</v>
      </c>
      <c r="I2980" t="s">
        <v>148</v>
      </c>
      <c r="J2980" t="s">
        <v>155</v>
      </c>
      <c r="K2980">
        <f>_xlfn.XLOOKUP(J2980,[1]go_moves!$B:$B,[1]go_moves!$A:$A)</f>
        <v>129</v>
      </c>
    </row>
    <row r="2981" spans="1:11" x14ac:dyDescent="0.25">
      <c r="A2981" s="4" t="str">
        <f t="shared" ref="A2981:A2982" si="569">A2980</f>
        <v>Audino0531</v>
      </c>
      <c r="I2981" t="s">
        <v>149</v>
      </c>
      <c r="J2981" t="s">
        <v>150</v>
      </c>
      <c r="K2981">
        <f>_xlfn.XLOOKUP(J2981,[1]go_moves!$B:$B,[1]go_moves!$A:$A)</f>
        <v>127</v>
      </c>
    </row>
    <row r="2982" spans="1:11" x14ac:dyDescent="0.25">
      <c r="A2982" s="4" t="str">
        <f t="shared" si="569"/>
        <v>Audino0531</v>
      </c>
      <c r="J2982" t="s">
        <v>85</v>
      </c>
      <c r="K2982">
        <f>_xlfn.XLOOKUP(J2982,[1]go_moves!$B:$B,[1]go_moves!$A:$A)</f>
        <v>76</v>
      </c>
    </row>
    <row r="2983" spans="1:11" x14ac:dyDescent="0.25">
      <c r="A2983" s="4" t="s">
        <v>1046</v>
      </c>
      <c r="C2983" t="s">
        <v>184</v>
      </c>
      <c r="D2983">
        <v>134</v>
      </c>
      <c r="E2983">
        <v>87</v>
      </c>
      <c r="F2983">
        <v>181</v>
      </c>
      <c r="G2983" s="1">
        <v>0.5</v>
      </c>
      <c r="H2983" s="1">
        <v>0.15</v>
      </c>
      <c r="I2983" t="s">
        <v>188</v>
      </c>
      <c r="J2983" t="s">
        <v>118</v>
      </c>
      <c r="K2983">
        <f>_xlfn.XLOOKUP(J2983,[1]go_moves!$B:$B,[1]go_moves!$A:$A)</f>
        <v>158</v>
      </c>
    </row>
    <row r="2984" spans="1:11" x14ac:dyDescent="0.25">
      <c r="A2984" s="4" t="str">
        <f t="shared" ref="A2984:A2985" si="570">A2983</f>
        <v>Timburr0532</v>
      </c>
      <c r="I2984" t="s">
        <v>148</v>
      </c>
      <c r="J2984" t="s">
        <v>186</v>
      </c>
      <c r="K2984">
        <f>_xlfn.XLOOKUP(J2984,[1]go_moves!$B:$B,[1]go_moves!$A:$A)</f>
        <v>105</v>
      </c>
    </row>
    <row r="2985" spans="1:11" x14ac:dyDescent="0.25">
      <c r="A2985" s="4" t="str">
        <f t="shared" si="570"/>
        <v>Timburr0532</v>
      </c>
      <c r="J2985" t="s">
        <v>135</v>
      </c>
      <c r="K2985">
        <f>_xlfn.XLOOKUP(J2985,[1]go_moves!$B:$B,[1]go_moves!$A:$A)</f>
        <v>111</v>
      </c>
    </row>
    <row r="2986" spans="1:11" x14ac:dyDescent="0.25">
      <c r="A2986" s="4" t="s">
        <v>1047</v>
      </c>
      <c r="C2986" t="s">
        <v>184</v>
      </c>
      <c r="D2986">
        <v>180</v>
      </c>
      <c r="E2986">
        <v>134</v>
      </c>
      <c r="F2986">
        <v>198</v>
      </c>
      <c r="G2986" s="1">
        <v>0.25</v>
      </c>
      <c r="H2986" s="1">
        <v>7.0000000000000007E-2</v>
      </c>
      <c r="I2986" t="s">
        <v>188</v>
      </c>
      <c r="J2986" t="s">
        <v>118</v>
      </c>
      <c r="K2986">
        <f>_xlfn.XLOOKUP(J2986,[1]go_moves!$B:$B,[1]go_moves!$A:$A)</f>
        <v>158</v>
      </c>
    </row>
    <row r="2987" spans="1:11" x14ac:dyDescent="0.25">
      <c r="A2987" s="4" t="str">
        <f t="shared" ref="A2987:A2988" si="571">A2986</f>
        <v>Gurdurr0533</v>
      </c>
      <c r="I2987" t="s">
        <v>63</v>
      </c>
      <c r="J2987" t="s">
        <v>186</v>
      </c>
      <c r="K2987">
        <f>_xlfn.XLOOKUP(J2987,[1]go_moves!$B:$B,[1]go_moves!$A:$A)</f>
        <v>105</v>
      </c>
    </row>
    <row r="2988" spans="1:11" x14ac:dyDescent="0.25">
      <c r="A2988" s="4" t="str">
        <f t="shared" si="571"/>
        <v>Gurdurr0533</v>
      </c>
      <c r="J2988" t="s">
        <v>141</v>
      </c>
      <c r="K2988">
        <f>_xlfn.XLOOKUP(J2988,[1]go_moves!$B:$B,[1]go_moves!$A:$A)</f>
        <v>87</v>
      </c>
    </row>
    <row r="2989" spans="1:11" x14ac:dyDescent="0.25">
      <c r="A2989" s="4" t="s">
        <v>1048</v>
      </c>
      <c r="C2989" t="s">
        <v>184</v>
      </c>
      <c r="D2989">
        <v>243</v>
      </c>
      <c r="E2989">
        <v>158</v>
      </c>
      <c r="F2989">
        <v>233</v>
      </c>
      <c r="G2989" s="2">
        <v>0.125</v>
      </c>
      <c r="H2989" s="1">
        <v>0.05</v>
      </c>
      <c r="I2989" t="s">
        <v>187</v>
      </c>
      <c r="J2989" t="s">
        <v>202</v>
      </c>
      <c r="K2989">
        <f>_xlfn.XLOOKUP(J2989,[1]go_moves!$B:$B,[1]go_moves!$A:$A)</f>
        <v>171</v>
      </c>
    </row>
    <row r="2990" spans="1:11" x14ac:dyDescent="0.25">
      <c r="A2990" s="4" t="str">
        <f t="shared" ref="A2990:A2992" si="572">A2989</f>
        <v>Conkeldurr0534</v>
      </c>
      <c r="I2990" t="s">
        <v>63</v>
      </c>
      <c r="J2990" t="s">
        <v>207</v>
      </c>
      <c r="K2990">
        <f>_xlfn.XLOOKUP(J2990,[1]go_moves!$B:$B,[1]go_moves!$A:$A)</f>
        <v>172</v>
      </c>
    </row>
    <row r="2991" spans="1:11" x14ac:dyDescent="0.25">
      <c r="A2991" s="4" t="str">
        <f t="shared" si="572"/>
        <v>Conkeldurr0534</v>
      </c>
      <c r="J2991" t="s">
        <v>141</v>
      </c>
      <c r="K2991">
        <f>_xlfn.XLOOKUP(J2991,[1]go_moves!$B:$B,[1]go_moves!$A:$A)</f>
        <v>87</v>
      </c>
    </row>
    <row r="2992" spans="1:11" x14ac:dyDescent="0.25">
      <c r="A2992" s="4" t="str">
        <f t="shared" si="572"/>
        <v>Conkeldurr0534</v>
      </c>
      <c r="J2992" t="s">
        <v>396</v>
      </c>
      <c r="K2992" t="e">
        <f>_xlfn.XLOOKUP(J2992,[1]go_moves!$B:$B,[1]go_moves!$A:$A)</f>
        <v>#N/A</v>
      </c>
    </row>
    <row r="2993" spans="1:11" x14ac:dyDescent="0.25">
      <c r="A2993" s="4" t="s">
        <v>1049</v>
      </c>
      <c r="C2993" t="s">
        <v>40</v>
      </c>
      <c r="D2993">
        <v>98</v>
      </c>
      <c r="E2993">
        <v>78</v>
      </c>
      <c r="F2993">
        <v>137</v>
      </c>
      <c r="G2993" s="1">
        <v>0.5</v>
      </c>
      <c r="H2993" s="1">
        <v>0.15</v>
      </c>
      <c r="I2993" t="s">
        <v>41</v>
      </c>
      <c r="J2993" t="s">
        <v>172</v>
      </c>
      <c r="K2993">
        <f>_xlfn.XLOOKUP(J2993,[1]go_moves!$B:$B,[1]go_moves!$A:$A)</f>
        <v>138</v>
      </c>
    </row>
    <row r="2994" spans="1:11" x14ac:dyDescent="0.25">
      <c r="A2994" s="4" t="str">
        <f t="shared" ref="A2994:A2995" si="573">A2993</f>
        <v>Tympole0535</v>
      </c>
      <c r="I2994" t="s">
        <v>122</v>
      </c>
      <c r="J2994" t="s">
        <v>99</v>
      </c>
      <c r="K2994">
        <f>_xlfn.XLOOKUP(J2994,[1]go_moves!$B:$B,[1]go_moves!$A:$A)</f>
        <v>134</v>
      </c>
    </row>
    <row r="2995" spans="1:11" x14ac:dyDescent="0.25">
      <c r="A2995" s="4" t="str">
        <f t="shared" si="573"/>
        <v>Tympole0535</v>
      </c>
      <c r="J2995" t="s">
        <v>44</v>
      </c>
      <c r="K2995">
        <f>_xlfn.XLOOKUP(J2995,[1]go_moves!$B:$B,[1]go_moves!$A:$A)</f>
        <v>145</v>
      </c>
    </row>
    <row r="2996" spans="1:11" x14ac:dyDescent="0.25">
      <c r="A2996" s="4" t="s">
        <v>1050</v>
      </c>
      <c r="C2996" t="s">
        <v>40</v>
      </c>
      <c r="D2996">
        <v>128</v>
      </c>
      <c r="E2996">
        <v>109</v>
      </c>
      <c r="F2996">
        <v>181</v>
      </c>
      <c r="G2996" s="1">
        <v>0.25</v>
      </c>
      <c r="H2996" s="1">
        <v>7.0000000000000007E-2</v>
      </c>
      <c r="I2996" t="s">
        <v>41</v>
      </c>
      <c r="J2996" t="s">
        <v>140</v>
      </c>
      <c r="K2996">
        <f>_xlfn.XLOOKUP(J2996,[1]go_moves!$B:$B,[1]go_moves!$A:$A)</f>
        <v>210</v>
      </c>
    </row>
    <row r="2997" spans="1:11" x14ac:dyDescent="0.25">
      <c r="A2997" s="4" t="str">
        <f t="shared" ref="A2997:A2998" si="574">A2996</f>
        <v>Palpitoad0536</v>
      </c>
      <c r="C2997" t="s">
        <v>121</v>
      </c>
      <c r="I2997" t="s">
        <v>122</v>
      </c>
      <c r="J2997" t="s">
        <v>99</v>
      </c>
      <c r="K2997">
        <f>_xlfn.XLOOKUP(J2997,[1]go_moves!$B:$B,[1]go_moves!$A:$A)</f>
        <v>134</v>
      </c>
    </row>
    <row r="2998" spans="1:11" x14ac:dyDescent="0.25">
      <c r="A2998" s="4" t="str">
        <f t="shared" si="574"/>
        <v>Palpitoad0536</v>
      </c>
      <c r="J2998" t="s">
        <v>44</v>
      </c>
      <c r="K2998">
        <f>_xlfn.XLOOKUP(J2998,[1]go_moves!$B:$B,[1]go_moves!$A:$A)</f>
        <v>145</v>
      </c>
    </row>
    <row r="2999" spans="1:11" x14ac:dyDescent="0.25">
      <c r="A2999" s="4" t="s">
        <v>1051</v>
      </c>
      <c r="C2999" t="s">
        <v>40</v>
      </c>
      <c r="D2999">
        <v>188</v>
      </c>
      <c r="E2999">
        <v>150</v>
      </c>
      <c r="F2999">
        <v>233</v>
      </c>
      <c r="G2999" s="2">
        <v>0.125</v>
      </c>
      <c r="H2999" s="1">
        <v>0.05</v>
      </c>
      <c r="I2999" t="s">
        <v>41</v>
      </c>
      <c r="J2999" t="s">
        <v>140</v>
      </c>
      <c r="K2999">
        <f>_xlfn.XLOOKUP(J2999,[1]go_moves!$B:$B,[1]go_moves!$A:$A)</f>
        <v>210</v>
      </c>
    </row>
    <row r="3000" spans="1:11" x14ac:dyDescent="0.25">
      <c r="A3000" s="4" t="str">
        <f t="shared" ref="A3000:A3001" si="575">A2999</f>
        <v>Seismitoad0537</v>
      </c>
      <c r="C3000" t="s">
        <v>121</v>
      </c>
      <c r="I3000" t="s">
        <v>122</v>
      </c>
      <c r="J3000" t="s">
        <v>347</v>
      </c>
      <c r="K3000">
        <f>_xlfn.XLOOKUP(J3000,[1]go_moves!$B:$B,[1]go_moves!$A:$A)</f>
        <v>222</v>
      </c>
    </row>
    <row r="3001" spans="1:11" x14ac:dyDescent="0.25">
      <c r="A3001" s="4" t="str">
        <f t="shared" si="575"/>
        <v>Seismitoad0537</v>
      </c>
      <c r="J3001" t="s">
        <v>6</v>
      </c>
      <c r="K3001">
        <f>_xlfn.XLOOKUP(J3001,[1]go_moves!$B:$B,[1]go_moves!$A:$A)</f>
        <v>133</v>
      </c>
    </row>
    <row r="3002" spans="1:11" x14ac:dyDescent="0.25">
      <c r="A3002" s="4" t="s">
        <v>1052</v>
      </c>
      <c r="C3002" t="s">
        <v>184</v>
      </c>
      <c r="D3002">
        <v>172</v>
      </c>
      <c r="E3002">
        <v>160</v>
      </c>
      <c r="F3002">
        <v>260</v>
      </c>
      <c r="G3002" s="1">
        <v>0.2</v>
      </c>
      <c r="H3002" s="1">
        <v>7.0000000000000007E-2</v>
      </c>
      <c r="I3002" t="s">
        <v>188</v>
      </c>
      <c r="J3002" t="s">
        <v>79</v>
      </c>
      <c r="K3002">
        <f>_xlfn.XLOOKUP(J3002,[1]go_moves!$B:$B,[1]go_moves!$A:$A)</f>
        <v>163</v>
      </c>
    </row>
    <row r="3003" spans="1:11" x14ac:dyDescent="0.25">
      <c r="A3003" s="4" t="str">
        <f t="shared" ref="A3003:A3006" si="576">A3002</f>
        <v>Throh0538</v>
      </c>
      <c r="I3003" t="s">
        <v>149</v>
      </c>
      <c r="J3003" t="s">
        <v>207</v>
      </c>
      <c r="K3003">
        <f>_xlfn.XLOOKUP(J3003,[1]go_moves!$B:$B,[1]go_moves!$A:$A)</f>
        <v>172</v>
      </c>
    </row>
    <row r="3004" spans="1:11" x14ac:dyDescent="0.25">
      <c r="A3004" s="4" t="str">
        <f t="shared" si="576"/>
        <v>Throh0538</v>
      </c>
      <c r="J3004" t="s">
        <v>186</v>
      </c>
      <c r="K3004">
        <f>_xlfn.XLOOKUP(J3004,[1]go_moves!$B:$B,[1]go_moves!$A:$A)</f>
        <v>105</v>
      </c>
    </row>
    <row r="3005" spans="1:11" x14ac:dyDescent="0.25">
      <c r="A3005" s="4" t="str">
        <f t="shared" si="576"/>
        <v>Throh0538</v>
      </c>
      <c r="J3005" t="s">
        <v>7</v>
      </c>
      <c r="K3005" t="e">
        <f>_xlfn.XLOOKUP(J3005,[1]go_moves!$B:$B,[1]go_moves!$A:$A)</f>
        <v>#N/A</v>
      </c>
    </row>
    <row r="3006" spans="1:11" x14ac:dyDescent="0.25">
      <c r="A3006" s="4" t="str">
        <f t="shared" si="576"/>
        <v>Throh0538</v>
      </c>
      <c r="J3006" t="s">
        <v>8</v>
      </c>
      <c r="K3006" t="e">
        <f>_xlfn.XLOOKUP(J3006,[1]go_moves!$B:$B,[1]go_moves!$A:$A)</f>
        <v>#N/A</v>
      </c>
    </row>
    <row r="3007" spans="1:11" x14ac:dyDescent="0.25">
      <c r="A3007" s="4" t="s">
        <v>1053</v>
      </c>
      <c r="C3007" t="s">
        <v>184</v>
      </c>
      <c r="D3007">
        <v>231</v>
      </c>
      <c r="E3007">
        <v>153</v>
      </c>
      <c r="F3007">
        <v>181</v>
      </c>
      <c r="G3007" s="1">
        <v>0.2</v>
      </c>
      <c r="H3007" s="1">
        <v>7.0000000000000007E-2</v>
      </c>
      <c r="I3007" t="s">
        <v>188</v>
      </c>
      <c r="J3007" t="s">
        <v>79</v>
      </c>
      <c r="K3007">
        <f>_xlfn.XLOOKUP(J3007,[1]go_moves!$B:$B,[1]go_moves!$A:$A)</f>
        <v>163</v>
      </c>
    </row>
    <row r="3008" spans="1:11" x14ac:dyDescent="0.25">
      <c r="A3008" s="4" t="str">
        <f t="shared" ref="A3008:A3011" si="577">A3007</f>
        <v>Sawk0539</v>
      </c>
      <c r="I3008" t="s">
        <v>63</v>
      </c>
      <c r="J3008" t="s">
        <v>207</v>
      </c>
      <c r="K3008">
        <f>_xlfn.XLOOKUP(J3008,[1]go_moves!$B:$B,[1]go_moves!$A:$A)</f>
        <v>172</v>
      </c>
    </row>
    <row r="3009" spans="1:11" x14ac:dyDescent="0.25">
      <c r="A3009" s="4" t="str">
        <f t="shared" si="577"/>
        <v>Sawk0539</v>
      </c>
      <c r="J3009" t="s">
        <v>186</v>
      </c>
      <c r="K3009">
        <f>_xlfn.XLOOKUP(J3009,[1]go_moves!$B:$B,[1]go_moves!$A:$A)</f>
        <v>105</v>
      </c>
    </row>
    <row r="3010" spans="1:11" x14ac:dyDescent="0.25">
      <c r="A3010" s="4" t="str">
        <f t="shared" si="577"/>
        <v>Sawk0539</v>
      </c>
      <c r="J3010" t="s">
        <v>7</v>
      </c>
      <c r="K3010" t="e">
        <f>_xlfn.XLOOKUP(J3010,[1]go_moves!$B:$B,[1]go_moves!$A:$A)</f>
        <v>#N/A</v>
      </c>
    </row>
    <row r="3011" spans="1:11" x14ac:dyDescent="0.25">
      <c r="A3011" s="4" t="str">
        <f t="shared" si="577"/>
        <v>Sawk0539</v>
      </c>
      <c r="J3011" t="s">
        <v>8</v>
      </c>
      <c r="K3011" t="e">
        <f>_xlfn.XLOOKUP(J3011,[1]go_moves!$B:$B,[1]go_moves!$A:$A)</f>
        <v>#N/A</v>
      </c>
    </row>
    <row r="3012" spans="1:11" x14ac:dyDescent="0.25">
      <c r="A3012" s="4" t="s">
        <v>1054</v>
      </c>
      <c r="C3012" t="s">
        <v>52</v>
      </c>
      <c r="D3012">
        <v>96</v>
      </c>
      <c r="E3012">
        <v>124</v>
      </c>
      <c r="F3012">
        <v>128</v>
      </c>
      <c r="G3012" s="1">
        <v>0.5</v>
      </c>
      <c r="H3012" s="1">
        <v>0.15</v>
      </c>
      <c r="I3012" t="s">
        <v>53</v>
      </c>
      <c r="J3012" t="s">
        <v>265</v>
      </c>
      <c r="K3012">
        <f>_xlfn.XLOOKUP(J3012,[1]go_moves!$B:$B,[1]go_moves!$A:$A)</f>
        <v>187</v>
      </c>
    </row>
    <row r="3013" spans="1:11" x14ac:dyDescent="0.25">
      <c r="A3013" s="4" t="str">
        <f t="shared" ref="A3013:A3014" si="578">A3012</f>
        <v>Sewaddle0540</v>
      </c>
      <c r="C3013" t="s">
        <v>0</v>
      </c>
      <c r="I3013" t="s">
        <v>56</v>
      </c>
      <c r="J3013" t="s">
        <v>5</v>
      </c>
      <c r="K3013">
        <f>_xlfn.XLOOKUP(J3013,[1]go_moves!$B:$B,[1]go_moves!$A:$A)</f>
        <v>108</v>
      </c>
    </row>
    <row r="3014" spans="1:11" x14ac:dyDescent="0.25">
      <c r="A3014" s="4" t="str">
        <f t="shared" si="578"/>
        <v>Sewaddle0540</v>
      </c>
      <c r="J3014" t="s">
        <v>170</v>
      </c>
      <c r="K3014">
        <f>_xlfn.XLOOKUP(J3014,[1]go_moves!$B:$B,[1]go_moves!$A:$A)</f>
        <v>181</v>
      </c>
    </row>
    <row r="3015" spans="1:11" x14ac:dyDescent="0.25">
      <c r="A3015" s="4" t="s">
        <v>1055</v>
      </c>
      <c r="C3015" t="s">
        <v>52</v>
      </c>
      <c r="D3015">
        <v>115</v>
      </c>
      <c r="E3015">
        <v>162</v>
      </c>
      <c r="F3015">
        <v>146</v>
      </c>
      <c r="G3015" s="1">
        <v>0.25</v>
      </c>
      <c r="H3015" s="1">
        <v>7.0000000000000007E-2</v>
      </c>
      <c r="I3015" t="s">
        <v>53</v>
      </c>
      <c r="J3015" t="s">
        <v>58</v>
      </c>
      <c r="K3015">
        <f>_xlfn.XLOOKUP(J3015,[1]go_moves!$B:$B,[1]go_moves!$A:$A)</f>
        <v>100</v>
      </c>
    </row>
    <row r="3016" spans="1:11" x14ac:dyDescent="0.25">
      <c r="A3016" s="4" t="str">
        <f t="shared" ref="A3016:A3017" si="579">A3015</f>
        <v>Swadloon0541</v>
      </c>
      <c r="C3016" t="s">
        <v>0</v>
      </c>
      <c r="I3016" t="s">
        <v>56</v>
      </c>
      <c r="J3016" t="s">
        <v>265</v>
      </c>
      <c r="K3016">
        <f>_xlfn.XLOOKUP(J3016,[1]go_moves!$B:$B,[1]go_moves!$A:$A)</f>
        <v>187</v>
      </c>
    </row>
    <row r="3017" spans="1:11" x14ac:dyDescent="0.25">
      <c r="A3017" s="4" t="str">
        <f t="shared" si="579"/>
        <v>Swadloon0541</v>
      </c>
      <c r="J3017" t="s">
        <v>170</v>
      </c>
      <c r="K3017">
        <f>_xlfn.XLOOKUP(J3017,[1]go_moves!$B:$B,[1]go_moves!$A:$A)</f>
        <v>181</v>
      </c>
    </row>
    <row r="3018" spans="1:11" x14ac:dyDescent="0.25">
      <c r="A3018" s="4" t="s">
        <v>1056</v>
      </c>
      <c r="C3018" t="s">
        <v>52</v>
      </c>
      <c r="D3018">
        <v>205</v>
      </c>
      <c r="E3018">
        <v>165</v>
      </c>
      <c r="F3018">
        <v>181</v>
      </c>
      <c r="G3018" s="2">
        <v>0.125</v>
      </c>
      <c r="H3018" s="1">
        <v>0.05</v>
      </c>
      <c r="I3018" t="s">
        <v>53</v>
      </c>
      <c r="J3018" t="s">
        <v>219</v>
      </c>
      <c r="K3018">
        <f>_xlfn.XLOOKUP(J3018,[1]go_moves!$B:$B,[1]go_moves!$A:$A)</f>
        <v>154</v>
      </c>
    </row>
    <row r="3019" spans="1:11" x14ac:dyDescent="0.25">
      <c r="A3019" s="4" t="str">
        <f t="shared" ref="A3019:A3021" si="580">A3018</f>
        <v>Leavanny0542</v>
      </c>
      <c r="C3019" t="s">
        <v>0</v>
      </c>
      <c r="I3019" t="s">
        <v>10</v>
      </c>
      <c r="J3019" t="s">
        <v>327</v>
      </c>
      <c r="K3019">
        <f>_xlfn.XLOOKUP(J3019,[1]go_moves!$B:$B,[1]go_moves!$A:$A)</f>
        <v>245</v>
      </c>
    </row>
    <row r="3020" spans="1:11" x14ac:dyDescent="0.25">
      <c r="A3020" s="4" t="str">
        <f t="shared" si="580"/>
        <v>Leavanny0542</v>
      </c>
      <c r="J3020" t="s">
        <v>170</v>
      </c>
      <c r="K3020">
        <f>_xlfn.XLOOKUP(J3020,[1]go_moves!$B:$B,[1]go_moves!$A:$A)</f>
        <v>181</v>
      </c>
    </row>
    <row r="3021" spans="1:11" x14ac:dyDescent="0.25">
      <c r="A3021" s="4" t="str">
        <f t="shared" si="580"/>
        <v>Leavanny0542</v>
      </c>
      <c r="J3021" t="s">
        <v>66</v>
      </c>
      <c r="K3021">
        <f>_xlfn.XLOOKUP(J3021,[1]go_moves!$B:$B,[1]go_moves!$A:$A)</f>
        <v>140</v>
      </c>
    </row>
    <row r="3022" spans="1:11" x14ac:dyDescent="0.25">
      <c r="A3022" s="4" t="s">
        <v>1057</v>
      </c>
      <c r="C3022" t="s">
        <v>52</v>
      </c>
      <c r="D3022">
        <v>83</v>
      </c>
      <c r="E3022">
        <v>99</v>
      </c>
      <c r="F3022">
        <v>102</v>
      </c>
      <c r="G3022" s="1">
        <v>0.3</v>
      </c>
      <c r="H3022" s="1">
        <v>0.1</v>
      </c>
      <c r="I3022" t="s">
        <v>53</v>
      </c>
      <c r="J3022" t="s">
        <v>131</v>
      </c>
      <c r="K3022">
        <f>_xlfn.XLOOKUP(J3022,[1]go_moves!$B:$B,[1]go_moves!$A:$A)</f>
        <v>183</v>
      </c>
    </row>
    <row r="3023" spans="1:11" x14ac:dyDescent="0.25">
      <c r="A3023" s="4" t="str">
        <f t="shared" ref="A3023:A3024" si="581">A3022</f>
        <v>Venipede0543</v>
      </c>
      <c r="C3023" t="s">
        <v>1</v>
      </c>
      <c r="I3023" t="s">
        <v>61</v>
      </c>
      <c r="J3023" t="s">
        <v>60</v>
      </c>
      <c r="K3023">
        <f>_xlfn.XLOOKUP(J3023,[1]go_moves!$B:$B,[1]go_moves!$A:$A)</f>
        <v>139</v>
      </c>
    </row>
    <row r="3024" spans="1:11" x14ac:dyDescent="0.25">
      <c r="A3024" s="4" t="str">
        <f t="shared" si="581"/>
        <v>Venipede0543</v>
      </c>
      <c r="J3024" t="s">
        <v>6</v>
      </c>
      <c r="K3024">
        <f>_xlfn.XLOOKUP(J3024,[1]go_moves!$B:$B,[1]go_moves!$A:$A)</f>
        <v>133</v>
      </c>
    </row>
    <row r="3025" spans="1:11" x14ac:dyDescent="0.25">
      <c r="A3025" s="4" t="s">
        <v>1058</v>
      </c>
      <c r="C3025" t="s">
        <v>52</v>
      </c>
      <c r="D3025">
        <v>100</v>
      </c>
      <c r="E3025">
        <v>173</v>
      </c>
      <c r="F3025">
        <v>120</v>
      </c>
      <c r="G3025" s="1">
        <v>0.15</v>
      </c>
      <c r="H3025" s="1">
        <v>0.05</v>
      </c>
      <c r="I3025" t="s">
        <v>53</v>
      </c>
      <c r="J3025" t="s">
        <v>131</v>
      </c>
      <c r="K3025">
        <f>_xlfn.XLOOKUP(J3025,[1]go_moves!$B:$B,[1]go_moves!$A:$A)</f>
        <v>183</v>
      </c>
    </row>
    <row r="3026" spans="1:11" x14ac:dyDescent="0.25">
      <c r="A3026" s="4" t="str">
        <f t="shared" ref="A3026:A3027" si="582">A3025</f>
        <v>Whirlipede0544</v>
      </c>
      <c r="C3026" t="s">
        <v>1</v>
      </c>
      <c r="I3026" t="s">
        <v>61</v>
      </c>
      <c r="J3026" t="s">
        <v>60</v>
      </c>
      <c r="K3026">
        <f>_xlfn.XLOOKUP(J3026,[1]go_moves!$B:$B,[1]go_moves!$A:$A)</f>
        <v>139</v>
      </c>
    </row>
    <row r="3027" spans="1:11" x14ac:dyDescent="0.25">
      <c r="A3027" s="4" t="str">
        <f t="shared" si="582"/>
        <v>Whirlipede0544</v>
      </c>
      <c r="J3027" t="s">
        <v>6</v>
      </c>
      <c r="K3027">
        <f>_xlfn.XLOOKUP(J3027,[1]go_moves!$B:$B,[1]go_moves!$A:$A)</f>
        <v>133</v>
      </c>
    </row>
    <row r="3028" spans="1:11" x14ac:dyDescent="0.25">
      <c r="A3028" s="4" t="s">
        <v>1059</v>
      </c>
      <c r="C3028" t="s">
        <v>52</v>
      </c>
      <c r="D3028">
        <v>203</v>
      </c>
      <c r="E3028">
        <v>175</v>
      </c>
      <c r="F3028">
        <v>155</v>
      </c>
      <c r="G3028" s="1">
        <v>0.2</v>
      </c>
      <c r="H3028" s="1">
        <v>7.0000000000000007E-2</v>
      </c>
      <c r="I3028" t="s">
        <v>53</v>
      </c>
      <c r="J3028" t="s">
        <v>131</v>
      </c>
      <c r="K3028">
        <f>_xlfn.XLOOKUP(J3028,[1]go_moves!$B:$B,[1]go_moves!$A:$A)</f>
        <v>183</v>
      </c>
    </row>
    <row r="3029" spans="1:11" x14ac:dyDescent="0.25">
      <c r="A3029" s="4" t="str">
        <f t="shared" ref="A3029:A3031" si="583">A3028</f>
        <v>Scolipede0545</v>
      </c>
      <c r="C3029" t="s">
        <v>1</v>
      </c>
      <c r="I3029" t="s">
        <v>63</v>
      </c>
      <c r="J3029" t="s">
        <v>146</v>
      </c>
      <c r="K3029">
        <f>_xlfn.XLOOKUP(J3029,[1]go_moves!$B:$B,[1]go_moves!$A:$A)</f>
        <v>81</v>
      </c>
    </row>
    <row r="3030" spans="1:11" x14ac:dyDescent="0.25">
      <c r="A3030" s="4" t="str">
        <f t="shared" si="583"/>
        <v>Scolipede0545</v>
      </c>
      <c r="J3030" t="s">
        <v>6</v>
      </c>
      <c r="K3030">
        <f>_xlfn.XLOOKUP(J3030,[1]go_moves!$B:$B,[1]go_moves!$A:$A)</f>
        <v>133</v>
      </c>
    </row>
    <row r="3031" spans="1:11" x14ac:dyDescent="0.25">
      <c r="A3031" s="4" t="str">
        <f t="shared" si="583"/>
        <v>Scolipede0545</v>
      </c>
      <c r="J3031" t="s">
        <v>66</v>
      </c>
      <c r="K3031">
        <f>_xlfn.XLOOKUP(J3031,[1]go_moves!$B:$B,[1]go_moves!$A:$A)</f>
        <v>140</v>
      </c>
    </row>
    <row r="3032" spans="1:11" x14ac:dyDescent="0.25">
      <c r="A3032" s="4" t="s">
        <v>1060</v>
      </c>
      <c r="C3032" t="s">
        <v>0</v>
      </c>
      <c r="D3032">
        <v>71</v>
      </c>
      <c r="E3032">
        <v>111</v>
      </c>
      <c r="F3032">
        <v>120</v>
      </c>
      <c r="G3032" s="1">
        <v>0.3</v>
      </c>
      <c r="H3032" s="1">
        <v>0.1</v>
      </c>
      <c r="I3032" t="s">
        <v>108</v>
      </c>
      <c r="J3032" t="s">
        <v>265</v>
      </c>
      <c r="K3032">
        <f>_xlfn.XLOOKUP(J3032,[1]go_moves!$B:$B,[1]go_moves!$A:$A)</f>
        <v>187</v>
      </c>
    </row>
    <row r="3033" spans="1:11" x14ac:dyDescent="0.25">
      <c r="A3033" s="4" t="str">
        <f t="shared" ref="A3033:A3034" si="584">A3032</f>
        <v>Cottonee0546</v>
      </c>
      <c r="C3033" t="s">
        <v>147</v>
      </c>
      <c r="I3033" t="s">
        <v>10</v>
      </c>
      <c r="J3033" t="s">
        <v>120</v>
      </c>
      <c r="K3033">
        <f>_xlfn.XLOOKUP(J3033,[1]go_moves!$B:$B,[1]go_moves!$A:$A)</f>
        <v>186</v>
      </c>
    </row>
    <row r="3034" spans="1:11" x14ac:dyDescent="0.25">
      <c r="A3034" s="4" t="str">
        <f t="shared" si="584"/>
        <v>Cottonee0546</v>
      </c>
      <c r="J3034" t="s">
        <v>5</v>
      </c>
      <c r="K3034">
        <f>_xlfn.XLOOKUP(J3034,[1]go_moves!$B:$B,[1]go_moves!$A:$A)</f>
        <v>108</v>
      </c>
    </row>
    <row r="3035" spans="1:11" x14ac:dyDescent="0.25">
      <c r="A3035" s="4" t="s">
        <v>1061</v>
      </c>
      <c r="C3035" t="s">
        <v>0</v>
      </c>
      <c r="D3035">
        <v>164</v>
      </c>
      <c r="E3035">
        <v>176</v>
      </c>
      <c r="F3035">
        <v>155</v>
      </c>
      <c r="G3035" s="1">
        <v>0.15</v>
      </c>
      <c r="H3035" s="1">
        <v>0.05</v>
      </c>
      <c r="I3035" t="s">
        <v>108</v>
      </c>
      <c r="J3035" t="s">
        <v>120</v>
      </c>
      <c r="K3035">
        <f>_xlfn.XLOOKUP(J3035,[1]go_moves!$B:$B,[1]go_moves!$A:$A)</f>
        <v>186</v>
      </c>
    </row>
    <row r="3036" spans="1:11" x14ac:dyDescent="0.25">
      <c r="A3036" s="4" t="str">
        <f t="shared" ref="A3036:A3038" si="585">A3035</f>
        <v>Whimsicott0547</v>
      </c>
      <c r="C3036" t="s">
        <v>147</v>
      </c>
      <c r="I3036" t="s">
        <v>153</v>
      </c>
      <c r="J3036" t="s">
        <v>77</v>
      </c>
      <c r="K3036">
        <f>_xlfn.XLOOKUP(J3036,[1]go_moves!$B:$B,[1]go_moves!$A:$A)</f>
        <v>157</v>
      </c>
    </row>
    <row r="3037" spans="1:11" x14ac:dyDescent="0.25">
      <c r="A3037" s="4" t="str">
        <f t="shared" si="585"/>
        <v>Whimsicott0547</v>
      </c>
      <c r="I3037" t="s">
        <v>10</v>
      </c>
      <c r="J3037" t="s">
        <v>151</v>
      </c>
      <c r="K3037">
        <f>_xlfn.XLOOKUP(J3037,[1]go_moves!$B:$B,[1]go_moves!$A:$A)</f>
        <v>130</v>
      </c>
    </row>
    <row r="3038" spans="1:11" x14ac:dyDescent="0.25">
      <c r="A3038" s="4" t="str">
        <f t="shared" si="585"/>
        <v>Whimsicott0547</v>
      </c>
      <c r="J3038" t="s">
        <v>5</v>
      </c>
      <c r="K3038">
        <f>_xlfn.XLOOKUP(J3038,[1]go_moves!$B:$B,[1]go_moves!$A:$A)</f>
        <v>108</v>
      </c>
    </row>
    <row r="3039" spans="1:11" x14ac:dyDescent="0.25">
      <c r="A3039" s="4" t="s">
        <v>1062</v>
      </c>
      <c r="C3039" t="s">
        <v>0</v>
      </c>
      <c r="D3039">
        <v>119</v>
      </c>
      <c r="E3039">
        <v>91</v>
      </c>
      <c r="F3039">
        <v>128</v>
      </c>
      <c r="G3039" s="1">
        <v>0.3</v>
      </c>
      <c r="H3039" s="1">
        <v>0.1</v>
      </c>
      <c r="I3039" t="s">
        <v>108</v>
      </c>
      <c r="J3039" t="s">
        <v>265</v>
      </c>
      <c r="K3039">
        <f>_xlfn.XLOOKUP(J3039,[1]go_moves!$B:$B,[1]go_moves!$A:$A)</f>
        <v>187</v>
      </c>
    </row>
    <row r="3040" spans="1:11" x14ac:dyDescent="0.25">
      <c r="A3040" s="4" t="str">
        <f>A3039</f>
        <v>Petilil0548</v>
      </c>
      <c r="I3040" t="s">
        <v>285</v>
      </c>
      <c r="J3040" t="s">
        <v>5</v>
      </c>
      <c r="K3040">
        <f>_xlfn.XLOOKUP(J3040,[1]go_moves!$B:$B,[1]go_moves!$A:$A)</f>
        <v>108</v>
      </c>
    </row>
    <row r="3041" spans="1:11" x14ac:dyDescent="0.25">
      <c r="A3041" s="4" t="s">
        <v>1063</v>
      </c>
      <c r="C3041" t="s">
        <v>0</v>
      </c>
      <c r="D3041">
        <v>214</v>
      </c>
      <c r="E3041">
        <v>155</v>
      </c>
      <c r="F3041">
        <v>172</v>
      </c>
      <c r="G3041" s="1">
        <v>0.15</v>
      </c>
      <c r="H3041" s="1">
        <v>0.05</v>
      </c>
      <c r="I3041" t="s">
        <v>108</v>
      </c>
      <c r="J3041" t="s">
        <v>85</v>
      </c>
      <c r="K3041">
        <f>_xlfn.XLOOKUP(J3041,[1]go_moves!$B:$B,[1]go_moves!$A:$A)</f>
        <v>76</v>
      </c>
    </row>
    <row r="3042" spans="1:11" x14ac:dyDescent="0.25">
      <c r="A3042" s="4" t="str">
        <f t="shared" ref="A3042:A3043" si="586">A3041</f>
        <v>Lilligant0549</v>
      </c>
      <c r="I3042" t="s">
        <v>285</v>
      </c>
      <c r="J3042" t="s">
        <v>13</v>
      </c>
      <c r="K3042">
        <f>_xlfn.XLOOKUP(J3042,[1]go_moves!$B:$B,[1]go_moves!$A:$A)</f>
        <v>98</v>
      </c>
    </row>
    <row r="3043" spans="1:11" x14ac:dyDescent="0.25">
      <c r="A3043" s="4" t="str">
        <f t="shared" si="586"/>
        <v>Lilligant0549</v>
      </c>
      <c r="I3043" t="s">
        <v>287</v>
      </c>
      <c r="J3043" t="s">
        <v>11</v>
      </c>
      <c r="K3043">
        <f>_xlfn.XLOOKUP(J3043,[1]go_moves!$B:$B,[1]go_moves!$A:$A)</f>
        <v>153</v>
      </c>
    </row>
    <row r="3044" spans="1:11" x14ac:dyDescent="0.25">
      <c r="A3044" s="4" t="s">
        <v>1064</v>
      </c>
      <c r="C3044" t="s">
        <v>40</v>
      </c>
      <c r="D3044">
        <v>189</v>
      </c>
      <c r="E3044">
        <v>129</v>
      </c>
      <c r="F3044">
        <v>172</v>
      </c>
      <c r="G3044" s="1">
        <v>0.2</v>
      </c>
      <c r="H3044" s="1">
        <v>7.0000000000000007E-2</v>
      </c>
      <c r="I3044" t="s">
        <v>2</v>
      </c>
      <c r="J3044" t="s">
        <v>42</v>
      </c>
      <c r="K3044">
        <f>_xlfn.XLOOKUP(J3044,[1]go_moves!$B:$B,[1]go_moves!$A:$A)</f>
        <v>106</v>
      </c>
    </row>
    <row r="3045" spans="1:11" x14ac:dyDescent="0.25">
      <c r="A3045" s="4" t="str">
        <f t="shared" ref="A3045:A3046" si="587">A3044</f>
        <v>Basculin (Red-Striped Form)0550</v>
      </c>
      <c r="I3045" t="s">
        <v>46</v>
      </c>
      <c r="J3045" t="s">
        <v>43</v>
      </c>
      <c r="K3045">
        <f>_xlfn.XLOOKUP(J3045,[1]go_moves!$B:$B,[1]go_moves!$A:$A)</f>
        <v>107</v>
      </c>
    </row>
    <row r="3046" spans="1:11" x14ac:dyDescent="0.25">
      <c r="A3046" s="4" t="str">
        <f t="shared" si="587"/>
        <v>Basculin (Red-Striped Form)0550</v>
      </c>
      <c r="J3046" t="s">
        <v>347</v>
      </c>
      <c r="K3046">
        <f>_xlfn.XLOOKUP(J3046,[1]go_moves!$B:$B,[1]go_moves!$A:$A)</f>
        <v>222</v>
      </c>
    </row>
    <row r="3047" spans="1:11" x14ac:dyDescent="0.25">
      <c r="A3047" s="4" t="s">
        <v>1065</v>
      </c>
      <c r="C3047" t="s">
        <v>40</v>
      </c>
      <c r="D3047">
        <v>189</v>
      </c>
      <c r="E3047">
        <v>129</v>
      </c>
      <c r="F3047">
        <v>172</v>
      </c>
      <c r="G3047" s="1">
        <v>0.2</v>
      </c>
      <c r="H3047" s="1">
        <v>7.0000000000000007E-2</v>
      </c>
      <c r="I3047" t="s">
        <v>2</v>
      </c>
      <c r="J3047" t="s">
        <v>42</v>
      </c>
      <c r="K3047">
        <f>_xlfn.XLOOKUP(J3047,[1]go_moves!$B:$B,[1]go_moves!$A:$A)</f>
        <v>106</v>
      </c>
    </row>
    <row r="3048" spans="1:11" x14ac:dyDescent="0.25">
      <c r="A3048" s="4" t="str">
        <f t="shared" ref="A3048:A3049" si="588">A3047</f>
        <v>Basculin (Blue-Striped Form)0550</v>
      </c>
      <c r="I3048" t="s">
        <v>46</v>
      </c>
      <c r="J3048" t="s">
        <v>43</v>
      </c>
      <c r="K3048">
        <f>_xlfn.XLOOKUP(J3048,[1]go_moves!$B:$B,[1]go_moves!$A:$A)</f>
        <v>107</v>
      </c>
    </row>
    <row r="3049" spans="1:11" x14ac:dyDescent="0.25">
      <c r="A3049" s="4" t="str">
        <f t="shared" si="588"/>
        <v>Basculin (Blue-Striped Form)0550</v>
      </c>
      <c r="J3049" t="s">
        <v>347</v>
      </c>
      <c r="K3049">
        <f>_xlfn.XLOOKUP(J3049,[1]go_moves!$B:$B,[1]go_moves!$A:$A)</f>
        <v>222</v>
      </c>
    </row>
    <row r="3050" spans="1:11" x14ac:dyDescent="0.25">
      <c r="A3050" s="4" t="s">
        <v>1066</v>
      </c>
      <c r="C3050" t="s">
        <v>121</v>
      </c>
      <c r="D3050">
        <v>132</v>
      </c>
      <c r="E3050">
        <v>69</v>
      </c>
      <c r="F3050">
        <v>137</v>
      </c>
      <c r="G3050" s="1">
        <v>0.5</v>
      </c>
      <c r="H3050" s="1">
        <v>0.15</v>
      </c>
      <c r="I3050" t="s">
        <v>45</v>
      </c>
      <c r="J3050" t="s">
        <v>133</v>
      </c>
      <c r="K3050">
        <f>_xlfn.XLOOKUP(J3050,[1]go_moves!$B:$B,[1]go_moves!$A:$A)</f>
        <v>137</v>
      </c>
    </row>
    <row r="3051" spans="1:11" x14ac:dyDescent="0.25">
      <c r="A3051" s="4" t="str">
        <f t="shared" ref="A3051:A3052" si="589">A3050</f>
        <v>Sandile0551</v>
      </c>
      <c r="C3051" t="s">
        <v>82</v>
      </c>
      <c r="I3051" t="s">
        <v>171</v>
      </c>
      <c r="J3051" t="s">
        <v>83</v>
      </c>
      <c r="K3051">
        <f>_xlfn.XLOOKUP(J3051,[1]go_moves!$B:$B,[1]go_moves!$A:$A)</f>
        <v>191</v>
      </c>
    </row>
    <row r="3052" spans="1:11" x14ac:dyDescent="0.25">
      <c r="A3052" s="4" t="str">
        <f t="shared" si="589"/>
        <v>Sandile0551</v>
      </c>
      <c r="J3052" t="s">
        <v>80</v>
      </c>
      <c r="K3052">
        <f>_xlfn.XLOOKUP(J3052,[1]go_moves!$B:$B,[1]go_moves!$A:$A)</f>
        <v>83</v>
      </c>
    </row>
    <row r="3053" spans="1:11" x14ac:dyDescent="0.25">
      <c r="A3053" s="4" t="s">
        <v>1067</v>
      </c>
      <c r="C3053" t="s">
        <v>121</v>
      </c>
      <c r="D3053">
        <v>155</v>
      </c>
      <c r="E3053">
        <v>90</v>
      </c>
      <c r="F3053">
        <v>155</v>
      </c>
      <c r="G3053" s="1">
        <v>0.25</v>
      </c>
      <c r="H3053" s="1">
        <v>7.0000000000000007E-2</v>
      </c>
      <c r="I3053" t="s">
        <v>45</v>
      </c>
      <c r="J3053" t="s">
        <v>133</v>
      </c>
      <c r="K3053">
        <f>_xlfn.XLOOKUP(J3053,[1]go_moves!$B:$B,[1]go_moves!$A:$A)</f>
        <v>137</v>
      </c>
    </row>
    <row r="3054" spans="1:11" x14ac:dyDescent="0.25">
      <c r="A3054" s="4" t="str">
        <f t="shared" ref="A3054:A3055" si="590">A3053</f>
        <v>Krokorok0552</v>
      </c>
      <c r="C3054" t="s">
        <v>82</v>
      </c>
      <c r="I3054" t="s">
        <v>171</v>
      </c>
      <c r="J3054" t="s">
        <v>83</v>
      </c>
      <c r="K3054">
        <f>_xlfn.XLOOKUP(J3054,[1]go_moves!$B:$B,[1]go_moves!$A:$A)</f>
        <v>191</v>
      </c>
    </row>
    <row r="3055" spans="1:11" x14ac:dyDescent="0.25">
      <c r="A3055" s="4" t="str">
        <f t="shared" si="590"/>
        <v>Krokorok0552</v>
      </c>
      <c r="J3055" t="s">
        <v>134</v>
      </c>
      <c r="K3055">
        <f>_xlfn.XLOOKUP(J3055,[1]go_moves!$B:$B,[1]go_moves!$A:$A)</f>
        <v>86</v>
      </c>
    </row>
    <row r="3056" spans="1:11" x14ac:dyDescent="0.25">
      <c r="A3056" s="4" t="s">
        <v>1068</v>
      </c>
      <c r="C3056" t="s">
        <v>121</v>
      </c>
      <c r="D3056">
        <v>229</v>
      </c>
      <c r="E3056">
        <v>158</v>
      </c>
      <c r="F3056">
        <v>216</v>
      </c>
      <c r="G3056" s="2">
        <v>0.125</v>
      </c>
      <c r="H3056" s="1">
        <v>0.05</v>
      </c>
      <c r="I3056" t="s">
        <v>171</v>
      </c>
      <c r="J3056" t="s">
        <v>83</v>
      </c>
      <c r="K3056">
        <f>_xlfn.XLOOKUP(J3056,[1]go_moves!$B:$B,[1]go_moves!$A:$A)</f>
        <v>191</v>
      </c>
    </row>
    <row r="3057" spans="1:11" x14ac:dyDescent="0.25">
      <c r="A3057" s="4" t="str">
        <f t="shared" ref="A3057:A3058" si="591">A3056</f>
        <v>Krookodile0553</v>
      </c>
      <c r="C3057" t="s">
        <v>82</v>
      </c>
      <c r="I3057" t="s">
        <v>194</v>
      </c>
      <c r="J3057" t="s">
        <v>134</v>
      </c>
      <c r="K3057">
        <f>_xlfn.XLOOKUP(J3057,[1]go_moves!$B:$B,[1]go_moves!$A:$A)</f>
        <v>86</v>
      </c>
    </row>
    <row r="3058" spans="1:11" x14ac:dyDescent="0.25">
      <c r="A3058" s="4" t="str">
        <f t="shared" si="591"/>
        <v>Krookodile0553</v>
      </c>
      <c r="J3058" t="s">
        <v>280</v>
      </c>
      <c r="K3058">
        <f>_xlfn.XLOOKUP(J3058,[1]go_moves!$B:$B,[1]go_moves!$A:$A)</f>
        <v>190</v>
      </c>
    </row>
    <row r="3059" spans="1:11" x14ac:dyDescent="0.25">
      <c r="A3059" s="4" t="s">
        <v>1069</v>
      </c>
      <c r="C3059" t="s">
        <v>17</v>
      </c>
      <c r="D3059">
        <v>153</v>
      </c>
      <c r="E3059">
        <v>86</v>
      </c>
      <c r="F3059">
        <v>172</v>
      </c>
      <c r="G3059" s="1">
        <v>0.3</v>
      </c>
      <c r="H3059" s="1">
        <v>0.09</v>
      </c>
      <c r="I3059" t="s">
        <v>24</v>
      </c>
      <c r="J3059" t="s">
        <v>26</v>
      </c>
      <c r="K3059">
        <f>_xlfn.XLOOKUP(J3059,[1]go_moves!$B:$B,[1]go_moves!$A:$A)</f>
        <v>152</v>
      </c>
    </row>
    <row r="3060" spans="1:11" x14ac:dyDescent="0.25">
      <c r="A3060" s="4" t="str">
        <f t="shared" ref="A3060:A3062" si="592">A3059</f>
        <v>Darumaka0554</v>
      </c>
      <c r="I3060" t="s">
        <v>2</v>
      </c>
      <c r="J3060" t="s">
        <v>21</v>
      </c>
      <c r="K3060">
        <f>_xlfn.XLOOKUP(J3060,[1]go_moves!$B:$B,[1]go_moves!$A:$A)</f>
        <v>141</v>
      </c>
    </row>
    <row r="3061" spans="1:11" x14ac:dyDescent="0.25">
      <c r="A3061" s="4" t="str">
        <f t="shared" si="592"/>
        <v>Darumaka0554</v>
      </c>
      <c r="J3061" t="s">
        <v>7</v>
      </c>
      <c r="K3061" t="e">
        <f>_xlfn.XLOOKUP(J3061,[1]go_moves!$B:$B,[1]go_moves!$A:$A)</f>
        <v>#N/A</v>
      </c>
    </row>
    <row r="3062" spans="1:11" x14ac:dyDescent="0.25">
      <c r="A3062" s="4" t="str">
        <f t="shared" si="592"/>
        <v>Darumaka0554</v>
      </c>
      <c r="J3062" t="s">
        <v>8</v>
      </c>
      <c r="K3062" t="e">
        <f>_xlfn.XLOOKUP(J3062,[1]go_moves!$B:$B,[1]go_moves!$A:$A)</f>
        <v>#N/A</v>
      </c>
    </row>
    <row r="3063" spans="1:11" x14ac:dyDescent="0.25">
      <c r="A3063" s="4" t="s">
        <v>1070</v>
      </c>
      <c r="C3063" t="s">
        <v>126</v>
      </c>
      <c r="D3063">
        <v>153</v>
      </c>
      <c r="E3063">
        <v>86</v>
      </c>
      <c r="F3063">
        <v>172</v>
      </c>
      <c r="G3063" s="1">
        <v>0.3</v>
      </c>
      <c r="H3063" s="1">
        <v>0.09</v>
      </c>
      <c r="I3063" t="s">
        <v>317</v>
      </c>
      <c r="J3063" t="s">
        <v>48</v>
      </c>
      <c r="K3063">
        <f>_xlfn.XLOOKUP(J3063,[1]go_moves!$B:$B,[1]go_moves!$A:$A)</f>
        <v>93</v>
      </c>
    </row>
    <row r="3064" spans="1:11" x14ac:dyDescent="0.25">
      <c r="A3064" s="4" t="str">
        <f t="shared" ref="A3064:A3066" si="593">A3063</f>
        <v>Galarian Darumaka0554</v>
      </c>
      <c r="I3064" t="s">
        <v>2</v>
      </c>
      <c r="J3064" t="s">
        <v>139</v>
      </c>
      <c r="K3064">
        <f>_xlfn.XLOOKUP(J3064,[1]go_moves!$B:$B,[1]go_moves!$A:$A)</f>
        <v>88</v>
      </c>
    </row>
    <row r="3065" spans="1:11" x14ac:dyDescent="0.25">
      <c r="A3065" s="4" t="str">
        <f t="shared" si="593"/>
        <v>Galarian Darumaka0554</v>
      </c>
      <c r="J3065" t="s">
        <v>7</v>
      </c>
      <c r="K3065" t="e">
        <f>_xlfn.XLOOKUP(J3065,[1]go_moves!$B:$B,[1]go_moves!$A:$A)</f>
        <v>#N/A</v>
      </c>
    </row>
    <row r="3066" spans="1:11" x14ac:dyDescent="0.25">
      <c r="A3066" s="4" t="str">
        <f t="shared" si="593"/>
        <v>Galarian Darumaka0554</v>
      </c>
      <c r="J3066" t="s">
        <v>8</v>
      </c>
      <c r="K3066" t="e">
        <f>_xlfn.XLOOKUP(J3066,[1]go_moves!$B:$B,[1]go_moves!$A:$A)</f>
        <v>#N/A</v>
      </c>
    </row>
    <row r="3067" spans="1:11" x14ac:dyDescent="0.25">
      <c r="A3067" s="4" t="s">
        <v>1071</v>
      </c>
      <c r="C3067" t="s">
        <v>17</v>
      </c>
      <c r="D3067">
        <v>263</v>
      </c>
      <c r="E3067">
        <v>114</v>
      </c>
      <c r="F3067">
        <v>233</v>
      </c>
      <c r="G3067" s="1">
        <v>0.1</v>
      </c>
      <c r="H3067" s="1">
        <v>7.0000000000000007E-2</v>
      </c>
      <c r="I3067" t="s">
        <v>24</v>
      </c>
      <c r="J3067" t="s">
        <v>207</v>
      </c>
      <c r="K3067">
        <f>_xlfn.XLOOKUP(J3067,[1]go_moves!$B:$B,[1]go_moves!$A:$A)</f>
        <v>172</v>
      </c>
    </row>
    <row r="3068" spans="1:11" x14ac:dyDescent="0.25">
      <c r="A3068" s="4" t="str">
        <f t="shared" ref="A3068:A3070" si="594">A3067</f>
        <v>Darmanitan (Standard Mode)0555</v>
      </c>
      <c r="I3068" t="s">
        <v>227</v>
      </c>
      <c r="J3068" t="s">
        <v>36</v>
      </c>
      <c r="K3068">
        <f>_xlfn.XLOOKUP(J3068,[1]go_moves!$B:$B,[1]go_moves!$A:$A)</f>
        <v>185</v>
      </c>
    </row>
    <row r="3069" spans="1:11" x14ac:dyDescent="0.25">
      <c r="A3069" s="4" t="str">
        <f t="shared" si="594"/>
        <v>Darmanitan (Standard Mode)0555</v>
      </c>
      <c r="I3069" t="s">
        <v>2</v>
      </c>
      <c r="J3069" t="s">
        <v>59</v>
      </c>
      <c r="K3069" t="e">
        <f>_xlfn.XLOOKUP(J3069,[1]go_moves!$B:$B,[1]go_moves!$A:$A)</f>
        <v>#N/A</v>
      </c>
    </row>
    <row r="3070" spans="1:11" x14ac:dyDescent="0.25">
      <c r="A3070" s="4" t="str">
        <f t="shared" si="594"/>
        <v>Darmanitan (Standard Mode)0555</v>
      </c>
      <c r="J3070" t="s">
        <v>123</v>
      </c>
      <c r="K3070">
        <f>_xlfn.XLOOKUP(J3070,[1]go_moves!$B:$B,[1]go_moves!$A:$A)</f>
        <v>112</v>
      </c>
    </row>
    <row r="3071" spans="1:11" x14ac:dyDescent="0.25">
      <c r="A3071" s="4" t="s">
        <v>1072</v>
      </c>
      <c r="C3071" t="s">
        <v>126</v>
      </c>
      <c r="D3071">
        <v>263</v>
      </c>
      <c r="E3071">
        <v>114</v>
      </c>
      <c r="F3071">
        <v>233</v>
      </c>
      <c r="G3071" s="1">
        <v>0.1</v>
      </c>
      <c r="H3071" s="1">
        <v>7.0000000000000007E-2</v>
      </c>
      <c r="I3071" t="s">
        <v>317</v>
      </c>
      <c r="J3071" t="s">
        <v>246</v>
      </c>
      <c r="K3071">
        <f>_xlfn.XLOOKUP(J3071,[1]go_moves!$B:$B,[1]go_moves!$A:$A)</f>
        <v>176</v>
      </c>
    </row>
    <row r="3072" spans="1:11" x14ac:dyDescent="0.25">
      <c r="A3072" s="4" t="str">
        <f t="shared" ref="A3072:A3074" si="595">A3071</f>
        <v>Darmanitan (Galarian Standard Mode)0555</v>
      </c>
      <c r="I3072" t="s">
        <v>2</v>
      </c>
      <c r="J3072" t="s">
        <v>139</v>
      </c>
      <c r="K3072">
        <f>_xlfn.XLOOKUP(J3072,[1]go_moves!$B:$B,[1]go_moves!$A:$A)</f>
        <v>88</v>
      </c>
    </row>
    <row r="3073" spans="1:11" x14ac:dyDescent="0.25">
      <c r="A3073" s="4" t="str">
        <f t="shared" si="595"/>
        <v>Darmanitan (Galarian Standard Mode)0555</v>
      </c>
      <c r="J3073" t="s">
        <v>36</v>
      </c>
      <c r="K3073">
        <f>_xlfn.XLOOKUP(J3073,[1]go_moves!$B:$B,[1]go_moves!$A:$A)</f>
        <v>185</v>
      </c>
    </row>
    <row r="3074" spans="1:11" x14ac:dyDescent="0.25">
      <c r="A3074" s="4" t="str">
        <f t="shared" si="595"/>
        <v>Darmanitan (Galarian Standard Mode)0555</v>
      </c>
      <c r="J3074" t="s">
        <v>292</v>
      </c>
      <c r="K3074">
        <f>_xlfn.XLOOKUP(J3074,[1]go_moves!$B:$B,[1]go_moves!$A:$A)</f>
        <v>216</v>
      </c>
    </row>
    <row r="3075" spans="1:11" x14ac:dyDescent="0.25">
      <c r="A3075" s="4" t="s">
        <v>1073</v>
      </c>
      <c r="C3075" t="s">
        <v>0</v>
      </c>
      <c r="D3075">
        <v>201</v>
      </c>
      <c r="E3075">
        <v>130</v>
      </c>
      <c r="F3075">
        <v>181</v>
      </c>
      <c r="G3075" s="1">
        <v>0.2</v>
      </c>
      <c r="H3075" s="1">
        <v>7.0000000000000007E-2</v>
      </c>
      <c r="I3075" t="s">
        <v>217</v>
      </c>
      <c r="J3075" t="s">
        <v>64</v>
      </c>
      <c r="K3075">
        <f>_xlfn.XLOOKUP(J3075,[1]go_moves!$B:$B,[1]go_moves!$A:$A)</f>
        <v>96</v>
      </c>
    </row>
    <row r="3076" spans="1:11" x14ac:dyDescent="0.25">
      <c r="A3076" s="4" t="str">
        <f t="shared" ref="A3076:A3077" si="596">A3075</f>
        <v>Maractus0556</v>
      </c>
      <c r="I3076" t="s">
        <v>63</v>
      </c>
      <c r="J3076" t="s">
        <v>13</v>
      </c>
      <c r="K3076">
        <f>_xlfn.XLOOKUP(J3076,[1]go_moves!$B:$B,[1]go_moves!$A:$A)</f>
        <v>98</v>
      </c>
    </row>
    <row r="3077" spans="1:11" x14ac:dyDescent="0.25">
      <c r="A3077" s="4" t="str">
        <f t="shared" si="596"/>
        <v>Maractus0556</v>
      </c>
      <c r="J3077" t="s">
        <v>11</v>
      </c>
      <c r="K3077">
        <f>_xlfn.XLOOKUP(J3077,[1]go_moves!$B:$B,[1]go_moves!$A:$A)</f>
        <v>153</v>
      </c>
    </row>
    <row r="3078" spans="1:11" x14ac:dyDescent="0.25">
      <c r="A3078" s="4" t="s">
        <v>1074</v>
      </c>
      <c r="C3078" t="s">
        <v>52</v>
      </c>
      <c r="D3078">
        <v>118</v>
      </c>
      <c r="E3078">
        <v>128</v>
      </c>
      <c r="F3078">
        <v>137</v>
      </c>
      <c r="G3078" s="1">
        <v>0.3</v>
      </c>
      <c r="H3078" s="1">
        <v>0.1</v>
      </c>
      <c r="I3078" t="s">
        <v>316</v>
      </c>
      <c r="J3078" t="s">
        <v>222</v>
      </c>
      <c r="K3078">
        <f>_xlfn.XLOOKUP(J3078,[1]go_moves!$B:$B,[1]go_moves!$A:$A)</f>
        <v>180</v>
      </c>
    </row>
    <row r="3079" spans="1:11" x14ac:dyDescent="0.25">
      <c r="A3079" s="4" t="str">
        <f t="shared" ref="A3079:A3080" si="597">A3078</f>
        <v>Dwebble0557</v>
      </c>
      <c r="C3079" t="s">
        <v>193</v>
      </c>
      <c r="I3079" t="s">
        <v>356</v>
      </c>
      <c r="J3079" t="s">
        <v>135</v>
      </c>
      <c r="K3079">
        <f>_xlfn.XLOOKUP(J3079,[1]go_moves!$B:$B,[1]go_moves!$A:$A)</f>
        <v>111</v>
      </c>
    </row>
    <row r="3080" spans="1:11" x14ac:dyDescent="0.25">
      <c r="A3080" s="4" t="str">
        <f t="shared" si="597"/>
        <v>Dwebble0557</v>
      </c>
      <c r="J3080" t="s">
        <v>66</v>
      </c>
      <c r="K3080">
        <f>_xlfn.XLOOKUP(J3080,[1]go_moves!$B:$B,[1]go_moves!$A:$A)</f>
        <v>140</v>
      </c>
    </row>
    <row r="3081" spans="1:11" x14ac:dyDescent="0.25">
      <c r="A3081" s="4" t="s">
        <v>1075</v>
      </c>
      <c r="C3081" t="s">
        <v>52</v>
      </c>
      <c r="D3081">
        <v>188</v>
      </c>
      <c r="E3081">
        <v>200</v>
      </c>
      <c r="F3081">
        <v>172</v>
      </c>
      <c r="G3081" s="1">
        <v>0.1</v>
      </c>
      <c r="H3081" s="1">
        <v>7.0000000000000007E-2</v>
      </c>
      <c r="I3081" t="s">
        <v>168</v>
      </c>
      <c r="J3081" t="s">
        <v>222</v>
      </c>
      <c r="K3081">
        <f>_xlfn.XLOOKUP(J3081,[1]go_moves!$B:$B,[1]go_moves!$A:$A)</f>
        <v>180</v>
      </c>
    </row>
    <row r="3082" spans="1:11" x14ac:dyDescent="0.25">
      <c r="A3082" s="4" t="str">
        <f t="shared" ref="A3082:A3083" si="598">A3081</f>
        <v>Crustle0558</v>
      </c>
      <c r="C3082" t="s">
        <v>193</v>
      </c>
      <c r="I3082" t="s">
        <v>356</v>
      </c>
      <c r="J3082" t="s">
        <v>123</v>
      </c>
      <c r="K3082">
        <f>_xlfn.XLOOKUP(J3082,[1]go_moves!$B:$B,[1]go_moves!$A:$A)</f>
        <v>112</v>
      </c>
    </row>
    <row r="3083" spans="1:11" x14ac:dyDescent="0.25">
      <c r="A3083" s="4" t="str">
        <f t="shared" si="598"/>
        <v>Crustle0558</v>
      </c>
      <c r="J3083" t="s">
        <v>66</v>
      </c>
      <c r="K3083">
        <f>_xlfn.XLOOKUP(J3083,[1]go_moves!$B:$B,[1]go_moves!$A:$A)</f>
        <v>140</v>
      </c>
    </row>
    <row r="3084" spans="1:11" x14ac:dyDescent="0.25">
      <c r="A3084" s="4" t="s">
        <v>1076</v>
      </c>
      <c r="C3084" t="s">
        <v>82</v>
      </c>
      <c r="D3084">
        <v>132</v>
      </c>
      <c r="E3084">
        <v>132</v>
      </c>
      <c r="F3084">
        <v>137</v>
      </c>
      <c r="G3084" s="1">
        <v>0.3</v>
      </c>
      <c r="H3084" s="1">
        <v>0.09</v>
      </c>
      <c r="I3084" t="s">
        <v>158</v>
      </c>
      <c r="J3084" t="s">
        <v>96</v>
      </c>
      <c r="K3084">
        <f>_xlfn.XLOOKUP(J3084,[1]go_moves!$B:$B,[1]go_moves!$A:$A)</f>
        <v>209</v>
      </c>
    </row>
    <row r="3085" spans="1:11" x14ac:dyDescent="0.25">
      <c r="A3085" s="4" t="str">
        <f t="shared" ref="A3085:A3086" si="599">A3084</f>
        <v>Scraggy0559</v>
      </c>
      <c r="C3085" t="s">
        <v>184</v>
      </c>
      <c r="I3085" t="s">
        <v>199</v>
      </c>
      <c r="J3085" t="s">
        <v>118</v>
      </c>
      <c r="K3085">
        <f>_xlfn.XLOOKUP(J3085,[1]go_moves!$B:$B,[1]go_moves!$A:$A)</f>
        <v>158</v>
      </c>
    </row>
    <row r="3086" spans="1:11" x14ac:dyDescent="0.25">
      <c r="A3086" s="4" t="str">
        <f t="shared" si="599"/>
        <v>Scraggy0559</v>
      </c>
      <c r="J3086" t="s">
        <v>175</v>
      </c>
      <c r="K3086">
        <f>_xlfn.XLOOKUP(J3086,[1]go_moves!$B:$B,[1]go_moves!$A:$A)</f>
        <v>192</v>
      </c>
    </row>
    <row r="3087" spans="1:11" x14ac:dyDescent="0.25">
      <c r="A3087" s="4" t="s">
        <v>1077</v>
      </c>
      <c r="C3087" t="s">
        <v>82</v>
      </c>
      <c r="D3087">
        <v>163</v>
      </c>
      <c r="E3087">
        <v>222</v>
      </c>
      <c r="F3087">
        <v>163</v>
      </c>
      <c r="G3087" s="1">
        <v>0.1</v>
      </c>
      <c r="H3087" s="1">
        <v>7.0000000000000007E-2</v>
      </c>
      <c r="I3087" t="s">
        <v>187</v>
      </c>
      <c r="J3087" t="s">
        <v>96</v>
      </c>
      <c r="K3087">
        <f>_xlfn.XLOOKUP(J3087,[1]go_moves!$B:$B,[1]go_moves!$A:$A)</f>
        <v>209</v>
      </c>
    </row>
    <row r="3088" spans="1:11" x14ac:dyDescent="0.25">
      <c r="A3088" s="4" t="str">
        <f t="shared" ref="A3088:A3089" si="600">A3087</f>
        <v>Scrafty0560</v>
      </c>
      <c r="C3088" t="s">
        <v>184</v>
      </c>
      <c r="I3088" t="s">
        <v>194</v>
      </c>
      <c r="J3088" t="s">
        <v>175</v>
      </c>
      <c r="K3088">
        <f>_xlfn.XLOOKUP(J3088,[1]go_moves!$B:$B,[1]go_moves!$A:$A)</f>
        <v>192</v>
      </c>
    </row>
    <row r="3089" spans="1:11" x14ac:dyDescent="0.25">
      <c r="A3089" s="4" t="str">
        <f t="shared" si="600"/>
        <v>Scrafty0560</v>
      </c>
      <c r="J3089" t="s">
        <v>203</v>
      </c>
      <c r="K3089">
        <f>_xlfn.XLOOKUP(J3089,[1]go_moves!$B:$B,[1]go_moves!$A:$A)</f>
        <v>225</v>
      </c>
    </row>
    <row r="3090" spans="1:11" x14ac:dyDescent="0.25">
      <c r="A3090" s="4" t="s">
        <v>1078</v>
      </c>
      <c r="C3090" t="s">
        <v>119</v>
      </c>
      <c r="D3090">
        <v>204</v>
      </c>
      <c r="E3090">
        <v>167</v>
      </c>
      <c r="F3090">
        <v>176</v>
      </c>
      <c r="G3090" s="1">
        <v>0.2</v>
      </c>
      <c r="H3090" s="1">
        <v>7.0000000000000007E-2</v>
      </c>
      <c r="I3090" t="s">
        <v>29</v>
      </c>
      <c r="J3090" t="s">
        <v>70</v>
      </c>
      <c r="K3090">
        <f>_xlfn.XLOOKUP(J3090,[1]go_moves!$B:$B,[1]go_moves!$A:$A)</f>
        <v>156</v>
      </c>
    </row>
    <row r="3091" spans="1:11" x14ac:dyDescent="0.25">
      <c r="A3091" s="4" t="str">
        <f t="shared" ref="A3091:A3093" si="601">A3090</f>
        <v>Sigilyph0561</v>
      </c>
      <c r="C3091" t="s">
        <v>28</v>
      </c>
      <c r="I3091" t="s">
        <v>149</v>
      </c>
      <c r="J3091" t="s">
        <v>224</v>
      </c>
      <c r="K3091">
        <f>_xlfn.XLOOKUP(J3091,[1]go_moves!$B:$B,[1]go_moves!$A:$A)</f>
        <v>110</v>
      </c>
    </row>
    <row r="3092" spans="1:11" x14ac:dyDescent="0.25">
      <c r="A3092" s="4" t="str">
        <f t="shared" si="601"/>
        <v>Sigilyph0561</v>
      </c>
      <c r="J3092" t="s">
        <v>169</v>
      </c>
      <c r="K3092">
        <f>_xlfn.XLOOKUP(J3092,[1]go_moves!$B:$B,[1]go_moves!$A:$A)</f>
        <v>85</v>
      </c>
    </row>
    <row r="3093" spans="1:11" x14ac:dyDescent="0.25">
      <c r="A3093" s="4" t="str">
        <f t="shared" si="601"/>
        <v>Sigilyph0561</v>
      </c>
      <c r="J3093" t="s">
        <v>60</v>
      </c>
      <c r="K3093">
        <f>_xlfn.XLOOKUP(J3093,[1]go_moves!$B:$B,[1]go_moves!$A:$A)</f>
        <v>139</v>
      </c>
    </row>
    <row r="3094" spans="1:11" x14ac:dyDescent="0.25">
      <c r="A3094" s="4" t="s">
        <v>1079</v>
      </c>
      <c r="C3094" t="s">
        <v>248</v>
      </c>
      <c r="D3094">
        <v>95</v>
      </c>
      <c r="E3094">
        <v>141</v>
      </c>
      <c r="F3094">
        <v>116</v>
      </c>
      <c r="G3094" s="1">
        <v>0.3</v>
      </c>
      <c r="H3094" s="1">
        <v>0.1</v>
      </c>
      <c r="I3094" t="s">
        <v>249</v>
      </c>
      <c r="J3094" t="s">
        <v>97</v>
      </c>
      <c r="K3094">
        <f>_xlfn.XLOOKUP(J3094,[1]go_moves!$B:$B,[1]go_moves!$A:$A)</f>
        <v>77</v>
      </c>
    </row>
    <row r="3095" spans="1:11" x14ac:dyDescent="0.25">
      <c r="A3095" s="4" t="str">
        <f t="shared" ref="A3095:A3098" si="602">A3094</f>
        <v>Yamask0562</v>
      </c>
      <c r="I3095" t="s">
        <v>149</v>
      </c>
      <c r="J3095" t="s">
        <v>320</v>
      </c>
      <c r="K3095">
        <f>_xlfn.XLOOKUP(J3095,[1]go_moves!$B:$B,[1]go_moves!$A:$A)</f>
        <v>116</v>
      </c>
    </row>
    <row r="3096" spans="1:11" x14ac:dyDescent="0.25">
      <c r="A3096" s="4" t="str">
        <f t="shared" si="602"/>
        <v>Yamask0562</v>
      </c>
      <c r="J3096" t="s">
        <v>84</v>
      </c>
      <c r="K3096">
        <f>_xlfn.XLOOKUP(J3096,[1]go_moves!$B:$B,[1]go_moves!$A:$A)</f>
        <v>117</v>
      </c>
    </row>
    <row r="3097" spans="1:11" x14ac:dyDescent="0.25">
      <c r="A3097" s="4" t="str">
        <f t="shared" si="602"/>
        <v>Yamask0562</v>
      </c>
      <c r="J3097" t="s">
        <v>7</v>
      </c>
      <c r="K3097" t="e">
        <f>_xlfn.XLOOKUP(J3097,[1]go_moves!$B:$B,[1]go_moves!$A:$A)</f>
        <v>#N/A</v>
      </c>
    </row>
    <row r="3098" spans="1:11" x14ac:dyDescent="0.25">
      <c r="A3098" s="4" t="str">
        <f t="shared" si="602"/>
        <v>Yamask0562</v>
      </c>
      <c r="J3098" t="s">
        <v>8</v>
      </c>
      <c r="K3098" t="e">
        <f>_xlfn.XLOOKUP(J3098,[1]go_moves!$B:$B,[1]go_moves!$A:$A)</f>
        <v>#N/A</v>
      </c>
    </row>
    <row r="3099" spans="1:11" x14ac:dyDescent="0.25">
      <c r="A3099" s="4" t="s">
        <v>1080</v>
      </c>
      <c r="C3099" t="s">
        <v>121</v>
      </c>
      <c r="D3099">
        <v>95</v>
      </c>
      <c r="E3099">
        <v>141</v>
      </c>
      <c r="F3099">
        <v>116</v>
      </c>
      <c r="G3099" s="1">
        <v>0.3</v>
      </c>
      <c r="H3099" s="1">
        <v>0.1</v>
      </c>
      <c r="I3099" t="s">
        <v>249</v>
      </c>
      <c r="J3099" t="s">
        <v>251</v>
      </c>
      <c r="K3099">
        <f>_xlfn.XLOOKUP(J3099,[1]go_moves!$B:$B,[1]go_moves!$A:$A)</f>
        <v>182</v>
      </c>
    </row>
    <row r="3100" spans="1:11" x14ac:dyDescent="0.25">
      <c r="A3100" s="4" t="str">
        <f t="shared" ref="A3100:A3102" si="603">A3099</f>
        <v>Galarian Yamask0562</v>
      </c>
      <c r="C3100" t="s">
        <v>248</v>
      </c>
      <c r="J3100" t="s">
        <v>135</v>
      </c>
      <c r="K3100">
        <f>_xlfn.XLOOKUP(J3100,[1]go_moves!$B:$B,[1]go_moves!$A:$A)</f>
        <v>111</v>
      </c>
    </row>
    <row r="3101" spans="1:11" x14ac:dyDescent="0.25">
      <c r="A3101" s="4" t="str">
        <f t="shared" si="603"/>
        <v>Galarian Yamask0562</v>
      </c>
      <c r="J3101" t="s">
        <v>7</v>
      </c>
      <c r="K3101" t="e">
        <f>_xlfn.XLOOKUP(J3101,[1]go_moves!$B:$B,[1]go_moves!$A:$A)</f>
        <v>#N/A</v>
      </c>
    </row>
    <row r="3102" spans="1:11" x14ac:dyDescent="0.25">
      <c r="A3102" s="4" t="str">
        <f t="shared" si="603"/>
        <v>Galarian Yamask0562</v>
      </c>
      <c r="J3102" t="s">
        <v>8</v>
      </c>
      <c r="K3102" t="e">
        <f>_xlfn.XLOOKUP(J3102,[1]go_moves!$B:$B,[1]go_moves!$A:$A)</f>
        <v>#N/A</v>
      </c>
    </row>
    <row r="3103" spans="1:11" x14ac:dyDescent="0.25">
      <c r="A3103" s="4" t="s">
        <v>1081</v>
      </c>
      <c r="C3103" t="s">
        <v>248</v>
      </c>
      <c r="D3103">
        <v>163</v>
      </c>
      <c r="E3103">
        <v>237</v>
      </c>
      <c r="F3103">
        <v>151</v>
      </c>
      <c r="G3103" s="1">
        <v>0.1</v>
      </c>
      <c r="H3103" s="1">
        <v>7.0000000000000007E-2</v>
      </c>
      <c r="I3103" t="s">
        <v>249</v>
      </c>
      <c r="J3103" t="s">
        <v>97</v>
      </c>
      <c r="K3103">
        <f>_xlfn.XLOOKUP(J3103,[1]go_moves!$B:$B,[1]go_moves!$A:$A)</f>
        <v>77</v>
      </c>
    </row>
    <row r="3104" spans="1:11" x14ac:dyDescent="0.25">
      <c r="A3104" s="4" t="str">
        <f t="shared" ref="A3104:A3107" si="604">A3103</f>
        <v>Cofagrigus0563</v>
      </c>
      <c r="I3104" t="s">
        <v>252</v>
      </c>
      <c r="J3104" t="s">
        <v>59</v>
      </c>
      <c r="K3104" t="e">
        <f>_xlfn.XLOOKUP(J3104,[1]go_moves!$B:$B,[1]go_moves!$A:$A)</f>
        <v>#N/A</v>
      </c>
    </row>
    <row r="3105" spans="1:11" x14ac:dyDescent="0.25">
      <c r="A3105" s="4" t="str">
        <f t="shared" si="604"/>
        <v>Cofagrigus0563</v>
      </c>
      <c r="I3105" t="s">
        <v>149</v>
      </c>
      <c r="J3105" t="s">
        <v>84</v>
      </c>
      <c r="K3105">
        <f>_xlfn.XLOOKUP(J3105,[1]go_moves!$B:$B,[1]go_moves!$A:$A)</f>
        <v>117</v>
      </c>
    </row>
    <row r="3106" spans="1:11" x14ac:dyDescent="0.25">
      <c r="A3106" s="4" t="str">
        <f t="shared" si="604"/>
        <v>Cofagrigus0563</v>
      </c>
      <c r="J3106" t="s">
        <v>7</v>
      </c>
      <c r="K3106" t="e">
        <f>_xlfn.XLOOKUP(J3106,[1]go_moves!$B:$B,[1]go_moves!$A:$A)</f>
        <v>#N/A</v>
      </c>
    </row>
    <row r="3107" spans="1:11" x14ac:dyDescent="0.25">
      <c r="A3107" s="4" t="str">
        <f t="shared" si="604"/>
        <v>Cofagrigus0563</v>
      </c>
      <c r="J3107" t="s">
        <v>8</v>
      </c>
      <c r="K3107" t="e">
        <f>_xlfn.XLOOKUP(J3107,[1]go_moves!$B:$B,[1]go_moves!$A:$A)</f>
        <v>#N/A</v>
      </c>
    </row>
    <row r="3108" spans="1:11" x14ac:dyDescent="0.25">
      <c r="A3108" s="4" t="s">
        <v>1082</v>
      </c>
      <c r="C3108" t="s">
        <v>40</v>
      </c>
      <c r="D3108">
        <v>134</v>
      </c>
      <c r="E3108">
        <v>146</v>
      </c>
      <c r="F3108">
        <v>144</v>
      </c>
      <c r="G3108" s="1">
        <v>0.3</v>
      </c>
      <c r="H3108" s="1">
        <v>0.1</v>
      </c>
      <c r="I3108" t="s">
        <v>45</v>
      </c>
      <c r="J3108" t="s">
        <v>224</v>
      </c>
      <c r="K3108">
        <f>_xlfn.XLOOKUP(J3108,[1]go_moves!$B:$B,[1]go_moves!$A:$A)</f>
        <v>110</v>
      </c>
    </row>
    <row r="3109" spans="1:11" x14ac:dyDescent="0.25">
      <c r="A3109" s="4" t="str">
        <f t="shared" ref="A3109:A3110" si="605">A3108</f>
        <v>Tirtouga0564</v>
      </c>
      <c r="C3109" t="s">
        <v>193</v>
      </c>
      <c r="I3109" t="s">
        <v>46</v>
      </c>
      <c r="J3109" t="s">
        <v>79</v>
      </c>
      <c r="K3109">
        <f>_xlfn.XLOOKUP(J3109,[1]go_moves!$B:$B,[1]go_moves!$A:$A)</f>
        <v>163</v>
      </c>
    </row>
    <row r="3110" spans="1:11" x14ac:dyDescent="0.25">
      <c r="A3110" s="4" t="str">
        <f t="shared" si="605"/>
        <v>Tirtouga0564</v>
      </c>
      <c r="J3110" t="s">
        <v>229</v>
      </c>
      <c r="K3110">
        <f>_xlfn.XLOOKUP(J3110,[1]go_moves!$B:$B,[1]go_moves!$A:$A)</f>
        <v>193</v>
      </c>
    </row>
    <row r="3111" spans="1:11" x14ac:dyDescent="0.25">
      <c r="A3111" s="4" t="s">
        <v>1083</v>
      </c>
      <c r="C3111" t="s">
        <v>40</v>
      </c>
      <c r="D3111">
        <v>192</v>
      </c>
      <c r="E3111">
        <v>197</v>
      </c>
      <c r="F3111">
        <v>179</v>
      </c>
      <c r="G3111" s="1">
        <v>0.1</v>
      </c>
      <c r="H3111" s="1">
        <v>7.0000000000000007E-2</v>
      </c>
      <c r="I3111" t="s">
        <v>221</v>
      </c>
      <c r="J3111" t="s">
        <v>224</v>
      </c>
      <c r="K3111">
        <f>_xlfn.XLOOKUP(J3111,[1]go_moves!$B:$B,[1]go_moves!$A:$A)</f>
        <v>110</v>
      </c>
    </row>
    <row r="3112" spans="1:11" x14ac:dyDescent="0.25">
      <c r="A3112" s="4" t="str">
        <f t="shared" ref="A3112:A3114" si="606">A3111</f>
        <v>Carracosta0565</v>
      </c>
      <c r="C3112" t="s">
        <v>193</v>
      </c>
      <c r="I3112" t="s">
        <v>46</v>
      </c>
      <c r="J3112" t="s">
        <v>79</v>
      </c>
      <c r="K3112">
        <f>_xlfn.XLOOKUP(J3112,[1]go_moves!$B:$B,[1]go_moves!$A:$A)</f>
        <v>163</v>
      </c>
    </row>
    <row r="3113" spans="1:11" x14ac:dyDescent="0.25">
      <c r="A3113" s="4" t="str">
        <f t="shared" si="606"/>
        <v>Carracosta0565</v>
      </c>
      <c r="J3113" t="s">
        <v>182</v>
      </c>
      <c r="K3113">
        <f>_xlfn.XLOOKUP(J3113,[1]go_moves!$B:$B,[1]go_moves!$A:$A)</f>
        <v>265</v>
      </c>
    </row>
    <row r="3114" spans="1:11" x14ac:dyDescent="0.25">
      <c r="A3114" s="4" t="str">
        <f t="shared" si="606"/>
        <v>Carracosta0565</v>
      </c>
      <c r="J3114" t="s">
        <v>229</v>
      </c>
      <c r="K3114">
        <f>_xlfn.XLOOKUP(J3114,[1]go_moves!$B:$B,[1]go_moves!$A:$A)</f>
        <v>193</v>
      </c>
    </row>
    <row r="3115" spans="1:11" x14ac:dyDescent="0.25">
      <c r="A3115" s="4" t="s">
        <v>1084</v>
      </c>
      <c r="C3115" t="s">
        <v>193</v>
      </c>
      <c r="D3115">
        <v>213</v>
      </c>
      <c r="E3115">
        <v>89</v>
      </c>
      <c r="F3115">
        <v>146</v>
      </c>
      <c r="G3115" s="1">
        <v>0.3</v>
      </c>
      <c r="H3115" s="1">
        <v>0.09</v>
      </c>
      <c r="I3115" t="s">
        <v>69</v>
      </c>
      <c r="J3115" t="s">
        <v>224</v>
      </c>
      <c r="K3115">
        <f>_xlfn.XLOOKUP(J3115,[1]go_moves!$B:$B,[1]go_moves!$A:$A)</f>
        <v>110</v>
      </c>
    </row>
    <row r="3116" spans="1:11" x14ac:dyDescent="0.25">
      <c r="A3116" s="4" t="str">
        <f t="shared" ref="A3116:A3117" si="607">A3115</f>
        <v>Archen0566</v>
      </c>
      <c r="C3116" t="s">
        <v>28</v>
      </c>
      <c r="I3116" t="s">
        <v>73</v>
      </c>
      <c r="J3116" t="s">
        <v>83</v>
      </c>
      <c r="K3116">
        <f>_xlfn.XLOOKUP(J3116,[1]go_moves!$B:$B,[1]go_moves!$A:$A)</f>
        <v>191</v>
      </c>
    </row>
    <row r="3117" spans="1:11" x14ac:dyDescent="0.25">
      <c r="A3117" s="4" t="str">
        <f t="shared" si="607"/>
        <v>Archen0566</v>
      </c>
      <c r="J3117" t="s">
        <v>34</v>
      </c>
      <c r="K3117">
        <f>_xlfn.XLOOKUP(J3117,[1]go_moves!$B:$B,[1]go_moves!$A:$A)</f>
        <v>126</v>
      </c>
    </row>
    <row r="3118" spans="1:11" x14ac:dyDescent="0.25">
      <c r="A3118" s="4" t="s">
        <v>1085</v>
      </c>
      <c r="C3118" t="s">
        <v>193</v>
      </c>
      <c r="D3118">
        <v>292</v>
      </c>
      <c r="E3118">
        <v>139</v>
      </c>
      <c r="F3118">
        <v>181</v>
      </c>
      <c r="G3118" s="1">
        <v>0.1</v>
      </c>
      <c r="H3118" s="1">
        <v>7.0000000000000007E-2</v>
      </c>
      <c r="I3118" t="s">
        <v>72</v>
      </c>
      <c r="J3118" t="s">
        <v>224</v>
      </c>
      <c r="K3118">
        <f>_xlfn.XLOOKUP(J3118,[1]go_moves!$B:$B,[1]go_moves!$A:$A)</f>
        <v>110</v>
      </c>
    </row>
    <row r="3119" spans="1:11" x14ac:dyDescent="0.25">
      <c r="A3119" s="4" t="str">
        <f t="shared" ref="A3119:A3120" si="608">A3118</f>
        <v>Archeops0567</v>
      </c>
      <c r="C3119" t="s">
        <v>28</v>
      </c>
      <c r="I3119" t="s">
        <v>73</v>
      </c>
      <c r="J3119" t="s">
        <v>83</v>
      </c>
      <c r="K3119">
        <f>_xlfn.XLOOKUP(J3119,[1]go_moves!$B:$B,[1]go_moves!$A:$A)</f>
        <v>191</v>
      </c>
    </row>
    <row r="3120" spans="1:11" x14ac:dyDescent="0.25">
      <c r="A3120" s="4" t="str">
        <f t="shared" si="608"/>
        <v>Archeops0567</v>
      </c>
      <c r="J3120" t="s">
        <v>34</v>
      </c>
      <c r="K3120">
        <f>_xlfn.XLOOKUP(J3120,[1]go_moves!$B:$B,[1]go_moves!$A:$A)</f>
        <v>126</v>
      </c>
    </row>
    <row r="3121" spans="1:11" x14ac:dyDescent="0.25">
      <c r="A3121" s="4" t="s">
        <v>1086</v>
      </c>
      <c r="C3121" t="s">
        <v>1</v>
      </c>
      <c r="D3121">
        <v>96</v>
      </c>
      <c r="E3121">
        <v>122</v>
      </c>
      <c r="F3121">
        <v>137</v>
      </c>
      <c r="G3121" s="1">
        <v>0.3</v>
      </c>
      <c r="H3121" s="1">
        <v>0.09</v>
      </c>
      <c r="I3121" t="s">
        <v>148</v>
      </c>
      <c r="J3121" t="s">
        <v>98</v>
      </c>
      <c r="K3121">
        <f>_xlfn.XLOOKUP(J3121,[1]go_moves!$B:$B,[1]go_moves!$A:$A)</f>
        <v>135</v>
      </c>
    </row>
    <row r="3122" spans="1:11" x14ac:dyDescent="0.25">
      <c r="A3122" s="4" t="str">
        <f>A3121</f>
        <v>Trubbish0568</v>
      </c>
      <c r="I3122" t="s">
        <v>348</v>
      </c>
      <c r="J3122" t="s">
        <v>5</v>
      </c>
      <c r="K3122">
        <f>_xlfn.XLOOKUP(J3122,[1]go_moves!$B:$B,[1]go_moves!$A:$A)</f>
        <v>108</v>
      </c>
    </row>
    <row r="3123" spans="1:11" x14ac:dyDescent="0.25">
      <c r="A3123" s="4" t="s">
        <v>1087</v>
      </c>
      <c r="C3123" t="s">
        <v>1</v>
      </c>
      <c r="D3123">
        <v>181</v>
      </c>
      <c r="E3123">
        <v>164</v>
      </c>
      <c r="F3123">
        <v>190</v>
      </c>
      <c r="G3123" s="1">
        <v>0.1</v>
      </c>
      <c r="H3123" s="1">
        <v>7.0000000000000007E-2</v>
      </c>
      <c r="I3123" t="s">
        <v>62</v>
      </c>
      <c r="J3123" t="s">
        <v>96</v>
      </c>
      <c r="K3123">
        <f>_xlfn.XLOOKUP(J3123,[1]go_moves!$B:$B,[1]go_moves!$A:$A)</f>
        <v>209</v>
      </c>
    </row>
    <row r="3124" spans="1:11" x14ac:dyDescent="0.25">
      <c r="A3124" s="4" t="str">
        <f t="shared" ref="A3124:A3126" si="609">A3123</f>
        <v>Garbodor0569</v>
      </c>
      <c r="I3124" t="s">
        <v>348</v>
      </c>
      <c r="J3124" t="s">
        <v>79</v>
      </c>
      <c r="K3124">
        <f>_xlfn.XLOOKUP(J3124,[1]go_moves!$B:$B,[1]go_moves!$A:$A)</f>
        <v>163</v>
      </c>
    </row>
    <row r="3125" spans="1:11" x14ac:dyDescent="0.25">
      <c r="A3125" s="4" t="str">
        <f t="shared" si="609"/>
        <v>Garbodor0569</v>
      </c>
      <c r="J3125" t="s">
        <v>98</v>
      </c>
      <c r="K3125">
        <f>_xlfn.XLOOKUP(J3125,[1]go_moves!$B:$B,[1]go_moves!$A:$A)</f>
        <v>135</v>
      </c>
    </row>
    <row r="3126" spans="1:11" x14ac:dyDescent="0.25">
      <c r="A3126" s="4" t="str">
        <f t="shared" si="609"/>
        <v>Garbodor0569</v>
      </c>
      <c r="J3126" t="s">
        <v>5</v>
      </c>
      <c r="K3126">
        <f>_xlfn.XLOOKUP(J3126,[1]go_moves!$B:$B,[1]go_moves!$A:$A)</f>
        <v>108</v>
      </c>
    </row>
    <row r="3127" spans="1:11" x14ac:dyDescent="0.25">
      <c r="A3127" s="4" t="s">
        <v>1088</v>
      </c>
      <c r="C3127" t="s">
        <v>82</v>
      </c>
      <c r="D3127">
        <v>153</v>
      </c>
      <c r="E3127">
        <v>78</v>
      </c>
      <c r="F3127">
        <v>120</v>
      </c>
      <c r="G3127" s="1">
        <v>0.3</v>
      </c>
      <c r="H3127" s="1">
        <v>0.09</v>
      </c>
      <c r="I3127" t="s">
        <v>158</v>
      </c>
      <c r="J3127" t="s">
        <v>64</v>
      </c>
      <c r="K3127">
        <f>_xlfn.XLOOKUP(J3127,[1]go_moves!$B:$B,[1]go_moves!$A:$A)</f>
        <v>96</v>
      </c>
    </row>
    <row r="3128" spans="1:11" x14ac:dyDescent="0.25">
      <c r="A3128" s="4" t="str">
        <f t="shared" ref="A3128:A3129" si="610">A3127</f>
        <v>Zorua0570</v>
      </c>
      <c r="I3128" t="s">
        <v>19</v>
      </c>
      <c r="J3128" t="s">
        <v>97</v>
      </c>
      <c r="K3128">
        <f>_xlfn.XLOOKUP(J3128,[1]go_moves!$B:$B,[1]go_moves!$A:$A)</f>
        <v>77</v>
      </c>
    </row>
    <row r="3129" spans="1:11" x14ac:dyDescent="0.25">
      <c r="A3129" s="4" t="str">
        <f t="shared" si="610"/>
        <v>Zorua0570</v>
      </c>
      <c r="J3129" t="s">
        <v>175</v>
      </c>
      <c r="K3129">
        <f>_xlfn.XLOOKUP(J3129,[1]go_moves!$B:$B,[1]go_moves!$A:$A)</f>
        <v>192</v>
      </c>
    </row>
    <row r="3130" spans="1:11" x14ac:dyDescent="0.25">
      <c r="A3130" s="4" t="s">
        <v>1089</v>
      </c>
      <c r="C3130" t="s">
        <v>82</v>
      </c>
      <c r="D3130">
        <v>250</v>
      </c>
      <c r="E3130">
        <v>127</v>
      </c>
      <c r="F3130">
        <v>155</v>
      </c>
      <c r="G3130" s="1">
        <v>0.1</v>
      </c>
      <c r="H3130" s="1">
        <v>7.0000000000000007E-2</v>
      </c>
      <c r="I3130" t="s">
        <v>252</v>
      </c>
      <c r="J3130" t="s">
        <v>22</v>
      </c>
      <c r="K3130">
        <f>_xlfn.XLOOKUP(J3130,[1]go_moves!$B:$B,[1]go_moves!$A:$A)</f>
        <v>82</v>
      </c>
    </row>
    <row r="3131" spans="1:11" x14ac:dyDescent="0.25">
      <c r="A3131" s="4" t="str">
        <f t="shared" ref="A3131:A3132" si="611">A3130</f>
        <v>Zoroark0571</v>
      </c>
      <c r="I3131" t="s">
        <v>194</v>
      </c>
      <c r="J3131" t="s">
        <v>175</v>
      </c>
      <c r="K3131">
        <f>_xlfn.XLOOKUP(J3131,[1]go_moves!$B:$B,[1]go_moves!$A:$A)</f>
        <v>192</v>
      </c>
    </row>
    <row r="3132" spans="1:11" x14ac:dyDescent="0.25">
      <c r="A3132" s="4" t="str">
        <f t="shared" si="611"/>
        <v>Zoroark0571</v>
      </c>
      <c r="J3132" t="s">
        <v>6</v>
      </c>
      <c r="K3132">
        <f>_xlfn.XLOOKUP(J3132,[1]go_moves!$B:$B,[1]go_moves!$A:$A)</f>
        <v>133</v>
      </c>
    </row>
    <row r="3133" spans="1:11" x14ac:dyDescent="0.25">
      <c r="A3133" s="4" t="s">
        <v>1090</v>
      </c>
      <c r="C3133" t="s">
        <v>68</v>
      </c>
      <c r="D3133">
        <v>98</v>
      </c>
      <c r="E3133">
        <v>80</v>
      </c>
      <c r="F3133">
        <v>146</v>
      </c>
      <c r="G3133" s="1">
        <v>0.3</v>
      </c>
      <c r="H3133" s="1">
        <v>0.1</v>
      </c>
      <c r="I3133" t="s">
        <v>108</v>
      </c>
      <c r="J3133" t="s">
        <v>43</v>
      </c>
      <c r="K3133">
        <f>_xlfn.XLOOKUP(J3133,[1]go_moves!$B:$B,[1]go_moves!$A:$A)</f>
        <v>107</v>
      </c>
    </row>
    <row r="3134" spans="1:11" x14ac:dyDescent="0.25">
      <c r="A3134" s="4" t="str">
        <f t="shared" ref="A3134:A3135" si="612">A3133</f>
        <v>Minccino0572</v>
      </c>
      <c r="I3134" t="s">
        <v>148</v>
      </c>
      <c r="J3134" t="s">
        <v>164</v>
      </c>
      <c r="K3134">
        <f>_xlfn.XLOOKUP(J3134,[1]go_moves!$B:$B,[1]go_moves!$A:$A)</f>
        <v>159</v>
      </c>
    </row>
    <row r="3135" spans="1:11" x14ac:dyDescent="0.25">
      <c r="A3135" s="4" t="str">
        <f t="shared" si="612"/>
        <v>Minccino0572</v>
      </c>
      <c r="J3135" t="s">
        <v>104</v>
      </c>
      <c r="K3135">
        <f>_xlfn.XLOOKUP(J3135,[1]go_moves!$B:$B,[1]go_moves!$A:$A)</f>
        <v>123</v>
      </c>
    </row>
    <row r="3136" spans="1:11" x14ac:dyDescent="0.25">
      <c r="A3136" s="4" t="s">
        <v>1091</v>
      </c>
      <c r="C3136" t="s">
        <v>68</v>
      </c>
      <c r="D3136">
        <v>198</v>
      </c>
      <c r="E3136">
        <v>130</v>
      </c>
      <c r="F3136">
        <v>181</v>
      </c>
      <c r="G3136" s="1">
        <v>0.1</v>
      </c>
      <c r="H3136" s="1">
        <v>7.0000000000000007E-2</v>
      </c>
      <c r="I3136" t="s">
        <v>108</v>
      </c>
      <c r="J3136" t="s">
        <v>43</v>
      </c>
      <c r="K3136">
        <f>_xlfn.XLOOKUP(J3136,[1]go_moves!$B:$B,[1]go_moves!$A:$A)</f>
        <v>107</v>
      </c>
    </row>
    <row r="3137" spans="1:11" x14ac:dyDescent="0.25">
      <c r="A3137" s="4" t="str">
        <f t="shared" ref="A3137:A3138" si="613">A3136</f>
        <v>Cinccino0573</v>
      </c>
      <c r="I3137" t="s">
        <v>148</v>
      </c>
      <c r="J3137" t="s">
        <v>85</v>
      </c>
      <c r="K3137">
        <f>_xlfn.XLOOKUP(J3137,[1]go_moves!$B:$B,[1]go_moves!$A:$A)</f>
        <v>76</v>
      </c>
    </row>
    <row r="3138" spans="1:11" x14ac:dyDescent="0.25">
      <c r="A3138" s="4" t="str">
        <f t="shared" si="613"/>
        <v>Cinccino0573</v>
      </c>
      <c r="J3138" t="s">
        <v>104</v>
      </c>
      <c r="K3138">
        <f>_xlfn.XLOOKUP(J3138,[1]go_moves!$B:$B,[1]go_moves!$A:$A)</f>
        <v>123</v>
      </c>
    </row>
    <row r="3139" spans="1:11" x14ac:dyDescent="0.25">
      <c r="A3139" s="4" t="s">
        <v>1092</v>
      </c>
      <c r="C3139" t="s">
        <v>119</v>
      </c>
      <c r="D3139">
        <v>98</v>
      </c>
      <c r="E3139">
        <v>112</v>
      </c>
      <c r="F3139">
        <v>128</v>
      </c>
      <c r="G3139" s="1">
        <v>0.5</v>
      </c>
      <c r="H3139" s="1">
        <v>0.15</v>
      </c>
      <c r="I3139" t="s">
        <v>55</v>
      </c>
      <c r="J3139" t="s">
        <v>169</v>
      </c>
      <c r="K3139">
        <f>_xlfn.XLOOKUP(J3139,[1]go_moves!$B:$B,[1]go_moves!$A:$A)</f>
        <v>85</v>
      </c>
    </row>
    <row r="3140" spans="1:11" x14ac:dyDescent="0.25">
      <c r="A3140" s="4" t="str">
        <f t="shared" ref="A3140:A3141" si="614">A3139</f>
        <v>Gothita0574</v>
      </c>
      <c r="I3140" t="s">
        <v>148</v>
      </c>
      <c r="J3140" t="s">
        <v>59</v>
      </c>
      <c r="K3140" t="e">
        <f>_xlfn.XLOOKUP(J3140,[1]go_moves!$B:$B,[1]go_moves!$A:$A)</f>
        <v>#N/A</v>
      </c>
    </row>
    <row r="3141" spans="1:11" x14ac:dyDescent="0.25">
      <c r="A3141" s="4" t="str">
        <f t="shared" si="614"/>
        <v>Gothita0574</v>
      </c>
      <c r="J3141" t="s">
        <v>160</v>
      </c>
      <c r="K3141">
        <f>_xlfn.XLOOKUP(J3141,[1]go_moves!$B:$B,[1]go_moves!$A:$A)</f>
        <v>109</v>
      </c>
    </row>
    <row r="3142" spans="1:11" x14ac:dyDescent="0.25">
      <c r="A3142" s="4" t="s">
        <v>1093</v>
      </c>
      <c r="C3142" t="s">
        <v>119</v>
      </c>
      <c r="D3142">
        <v>137</v>
      </c>
      <c r="E3142">
        <v>153</v>
      </c>
      <c r="F3142">
        <v>155</v>
      </c>
      <c r="G3142" s="1">
        <v>0.25</v>
      </c>
      <c r="H3142" s="1">
        <v>7.0000000000000007E-2</v>
      </c>
      <c r="I3142" t="s">
        <v>55</v>
      </c>
      <c r="J3142" t="s">
        <v>208</v>
      </c>
      <c r="K3142">
        <f>_xlfn.XLOOKUP(J3142,[1]go_moves!$B:$B,[1]go_moves!$A:$A)</f>
        <v>188</v>
      </c>
    </row>
    <row r="3143" spans="1:11" x14ac:dyDescent="0.25">
      <c r="A3143" s="4" t="str">
        <f t="shared" ref="A3143:A3144" si="615">A3142</f>
        <v>Gothorita0575</v>
      </c>
      <c r="I3143" t="s">
        <v>148</v>
      </c>
      <c r="J3143" t="s">
        <v>169</v>
      </c>
      <c r="K3143">
        <f>_xlfn.XLOOKUP(J3143,[1]go_moves!$B:$B,[1]go_moves!$A:$A)</f>
        <v>85</v>
      </c>
    </row>
    <row r="3144" spans="1:11" x14ac:dyDescent="0.25">
      <c r="A3144" s="4" t="str">
        <f t="shared" si="615"/>
        <v>Gothorita0575</v>
      </c>
      <c r="J3144" t="s">
        <v>59</v>
      </c>
      <c r="K3144" t="e">
        <f>_xlfn.XLOOKUP(J3144,[1]go_moves!$B:$B,[1]go_moves!$A:$A)</f>
        <v>#N/A</v>
      </c>
    </row>
    <row r="3145" spans="1:11" x14ac:dyDescent="0.25">
      <c r="A3145" s="4" t="s">
        <v>1094</v>
      </c>
      <c r="C3145" t="s">
        <v>119</v>
      </c>
      <c r="D3145">
        <v>176</v>
      </c>
      <c r="E3145">
        <v>205</v>
      </c>
      <c r="F3145">
        <v>172</v>
      </c>
      <c r="G3145" s="2">
        <v>0.125</v>
      </c>
      <c r="H3145" s="1">
        <v>0.05</v>
      </c>
      <c r="I3145" t="s">
        <v>108</v>
      </c>
      <c r="J3145" t="s">
        <v>208</v>
      </c>
      <c r="K3145">
        <f>_xlfn.XLOOKUP(J3145,[1]go_moves!$B:$B,[1]go_moves!$A:$A)</f>
        <v>188</v>
      </c>
    </row>
    <row r="3146" spans="1:11" x14ac:dyDescent="0.25">
      <c r="A3146" s="4" t="str">
        <f t="shared" ref="A3146:A3147" si="616">A3145</f>
        <v>Gothitelle0576</v>
      </c>
      <c r="I3146" t="s">
        <v>55</v>
      </c>
      <c r="J3146" t="s">
        <v>59</v>
      </c>
      <c r="K3146" t="e">
        <f>_xlfn.XLOOKUP(J3146,[1]go_moves!$B:$B,[1]go_moves!$A:$A)</f>
        <v>#N/A</v>
      </c>
    </row>
    <row r="3147" spans="1:11" x14ac:dyDescent="0.25">
      <c r="A3147" s="4" t="str">
        <f t="shared" si="616"/>
        <v>Gothitelle0576</v>
      </c>
      <c r="J3147" t="s">
        <v>123</v>
      </c>
      <c r="K3147">
        <f>_xlfn.XLOOKUP(J3147,[1]go_moves!$B:$B,[1]go_moves!$A:$A)</f>
        <v>112</v>
      </c>
    </row>
    <row r="3148" spans="1:11" x14ac:dyDescent="0.25">
      <c r="A3148" s="4" t="s">
        <v>1095</v>
      </c>
      <c r="C3148" t="s">
        <v>119</v>
      </c>
      <c r="D3148">
        <v>170</v>
      </c>
      <c r="E3148">
        <v>83</v>
      </c>
      <c r="F3148">
        <v>128</v>
      </c>
      <c r="G3148" s="1">
        <v>0.5</v>
      </c>
      <c r="H3148" s="1">
        <v>0.15</v>
      </c>
      <c r="I3148" t="s">
        <v>285</v>
      </c>
      <c r="J3148" t="s">
        <v>251</v>
      </c>
      <c r="K3148">
        <f>_xlfn.XLOOKUP(J3148,[1]go_moves!$B:$B,[1]go_moves!$A:$A)</f>
        <v>182</v>
      </c>
    </row>
    <row r="3149" spans="1:11" x14ac:dyDescent="0.25">
      <c r="A3149" s="4" t="str">
        <f t="shared" ref="A3149:A3150" si="617">A3148</f>
        <v>Solosis0577</v>
      </c>
      <c r="I3149" t="s">
        <v>149</v>
      </c>
      <c r="J3149" t="s">
        <v>160</v>
      </c>
      <c r="K3149">
        <f>_xlfn.XLOOKUP(J3149,[1]go_moves!$B:$B,[1]go_moves!$A:$A)</f>
        <v>109</v>
      </c>
    </row>
    <row r="3150" spans="1:11" x14ac:dyDescent="0.25">
      <c r="A3150" s="4" t="str">
        <f t="shared" si="617"/>
        <v>Solosis0577</v>
      </c>
      <c r="J3150" t="s">
        <v>286</v>
      </c>
      <c r="K3150">
        <f>_xlfn.XLOOKUP(J3150,[1]go_moves!$B:$B,[1]go_moves!$A:$A)</f>
        <v>122</v>
      </c>
    </row>
    <row r="3151" spans="1:11" x14ac:dyDescent="0.25">
      <c r="A3151" s="4" t="s">
        <v>1096</v>
      </c>
      <c r="C3151" t="s">
        <v>119</v>
      </c>
      <c r="D3151">
        <v>208</v>
      </c>
      <c r="E3151">
        <v>103</v>
      </c>
      <c r="F3151">
        <v>163</v>
      </c>
      <c r="G3151" s="1">
        <v>0.25</v>
      </c>
      <c r="H3151" s="1">
        <v>7.0000000000000007E-2</v>
      </c>
      <c r="I3151" t="s">
        <v>285</v>
      </c>
      <c r="J3151" t="s">
        <v>251</v>
      </c>
      <c r="K3151">
        <f>_xlfn.XLOOKUP(J3151,[1]go_moves!$B:$B,[1]go_moves!$A:$A)</f>
        <v>182</v>
      </c>
    </row>
    <row r="3152" spans="1:11" x14ac:dyDescent="0.25">
      <c r="A3152" s="4" t="str">
        <f t="shared" ref="A3152:A3153" si="618">A3151</f>
        <v>Duosion0578</v>
      </c>
      <c r="I3152" t="s">
        <v>149</v>
      </c>
      <c r="J3152" t="s">
        <v>160</v>
      </c>
      <c r="K3152">
        <f>_xlfn.XLOOKUP(J3152,[1]go_moves!$B:$B,[1]go_moves!$A:$A)</f>
        <v>109</v>
      </c>
    </row>
    <row r="3153" spans="1:11" x14ac:dyDescent="0.25">
      <c r="A3153" s="4" t="str">
        <f t="shared" si="618"/>
        <v>Duosion0578</v>
      </c>
      <c r="J3153" t="s">
        <v>286</v>
      </c>
      <c r="K3153">
        <f>_xlfn.XLOOKUP(J3153,[1]go_moves!$B:$B,[1]go_moves!$A:$A)</f>
        <v>122</v>
      </c>
    </row>
    <row r="3154" spans="1:11" x14ac:dyDescent="0.25">
      <c r="A3154" s="4" t="s">
        <v>1097</v>
      </c>
      <c r="C3154" t="s">
        <v>119</v>
      </c>
      <c r="D3154">
        <v>214</v>
      </c>
      <c r="E3154">
        <v>148</v>
      </c>
      <c r="F3154">
        <v>242</v>
      </c>
      <c r="G3154" s="2">
        <v>0.125</v>
      </c>
      <c r="H3154" s="1">
        <v>0.05</v>
      </c>
      <c r="I3154" t="s">
        <v>285</v>
      </c>
      <c r="J3154" t="s">
        <v>208</v>
      </c>
      <c r="K3154">
        <f>_xlfn.XLOOKUP(J3154,[1]go_moves!$B:$B,[1]go_moves!$A:$A)</f>
        <v>188</v>
      </c>
    </row>
    <row r="3155" spans="1:11" x14ac:dyDescent="0.25">
      <c r="A3155" s="4" t="str">
        <f t="shared" ref="A3155:A3156" si="619">A3154</f>
        <v>Reuniclus0579</v>
      </c>
      <c r="I3155" t="s">
        <v>149</v>
      </c>
      <c r="J3155" t="s">
        <v>84</v>
      </c>
      <c r="K3155">
        <f>_xlfn.XLOOKUP(J3155,[1]go_moves!$B:$B,[1]go_moves!$A:$A)</f>
        <v>117</v>
      </c>
    </row>
    <row r="3156" spans="1:11" x14ac:dyDescent="0.25">
      <c r="A3156" s="4" t="str">
        <f t="shared" si="619"/>
        <v>Reuniclus0579</v>
      </c>
      <c r="J3156" t="s">
        <v>286</v>
      </c>
      <c r="K3156">
        <f>_xlfn.XLOOKUP(J3156,[1]go_moves!$B:$B,[1]go_moves!$A:$A)</f>
        <v>122</v>
      </c>
    </row>
    <row r="3157" spans="1:11" x14ac:dyDescent="0.25">
      <c r="A3157" s="4" t="s">
        <v>1098</v>
      </c>
      <c r="C3157" t="s">
        <v>40</v>
      </c>
      <c r="D3157">
        <v>84</v>
      </c>
      <c r="E3157">
        <v>96</v>
      </c>
      <c r="F3157">
        <v>158</v>
      </c>
      <c r="G3157" s="1">
        <v>0.5</v>
      </c>
      <c r="H3157" s="1">
        <v>0.15</v>
      </c>
      <c r="I3157" t="s">
        <v>46</v>
      </c>
      <c r="J3157" t="s">
        <v>64</v>
      </c>
      <c r="K3157">
        <f>_xlfn.XLOOKUP(J3157,[1]go_moves!$B:$B,[1]go_moves!$A:$A)</f>
        <v>96</v>
      </c>
    </row>
    <row r="3158" spans="1:11" x14ac:dyDescent="0.25">
      <c r="A3158" s="4" t="str">
        <f t="shared" ref="A3158:A3161" si="620">A3157</f>
        <v>Ducklett0580</v>
      </c>
      <c r="C3158" t="s">
        <v>28</v>
      </c>
      <c r="I3158" t="s">
        <v>73</v>
      </c>
      <c r="J3158" t="s">
        <v>75</v>
      </c>
      <c r="K3158">
        <f>_xlfn.XLOOKUP(J3158,[1]go_moves!$B:$B,[1]go_moves!$A:$A)</f>
        <v>177</v>
      </c>
    </row>
    <row r="3159" spans="1:11" x14ac:dyDescent="0.25">
      <c r="A3159" s="4" t="str">
        <f t="shared" si="620"/>
        <v>Ducklett0580</v>
      </c>
      <c r="J3159" t="s">
        <v>181</v>
      </c>
      <c r="K3159">
        <f>_xlfn.XLOOKUP(J3159,[1]go_moves!$B:$B,[1]go_moves!$A:$A)</f>
        <v>103</v>
      </c>
    </row>
    <row r="3160" spans="1:11" x14ac:dyDescent="0.25">
      <c r="A3160" s="4" t="str">
        <f t="shared" si="620"/>
        <v>Ducklett0580</v>
      </c>
      <c r="J3160" t="s">
        <v>7</v>
      </c>
      <c r="K3160" t="e">
        <f>_xlfn.XLOOKUP(J3160,[1]go_moves!$B:$B,[1]go_moves!$A:$A)</f>
        <v>#N/A</v>
      </c>
    </row>
    <row r="3161" spans="1:11" x14ac:dyDescent="0.25">
      <c r="A3161" s="4" t="str">
        <f t="shared" si="620"/>
        <v>Ducklett0580</v>
      </c>
      <c r="J3161" t="s">
        <v>8</v>
      </c>
      <c r="K3161" t="e">
        <f>_xlfn.XLOOKUP(J3161,[1]go_moves!$B:$B,[1]go_moves!$A:$A)</f>
        <v>#N/A</v>
      </c>
    </row>
    <row r="3162" spans="1:11" x14ac:dyDescent="0.25">
      <c r="A3162" s="4" t="s">
        <v>1099</v>
      </c>
      <c r="C3162" t="s">
        <v>40</v>
      </c>
      <c r="D3162">
        <v>182</v>
      </c>
      <c r="E3162">
        <v>132</v>
      </c>
      <c r="F3162">
        <v>181</v>
      </c>
      <c r="G3162" s="1">
        <v>0.4</v>
      </c>
      <c r="H3162" s="1">
        <v>0.12</v>
      </c>
      <c r="I3162" t="s">
        <v>29</v>
      </c>
      <c r="J3162" t="s">
        <v>181</v>
      </c>
      <c r="K3162">
        <f>_xlfn.XLOOKUP(J3162,[1]go_moves!$B:$B,[1]go_moves!$A:$A)</f>
        <v>103</v>
      </c>
    </row>
    <row r="3163" spans="1:11" x14ac:dyDescent="0.25">
      <c r="A3163" s="4" t="str">
        <f t="shared" ref="A3163:A3166" si="621">A3162</f>
        <v>Swanna0581</v>
      </c>
      <c r="C3163" t="s">
        <v>28</v>
      </c>
      <c r="I3163" t="s">
        <v>46</v>
      </c>
      <c r="J3163" t="s">
        <v>77</v>
      </c>
      <c r="K3163">
        <f>_xlfn.XLOOKUP(J3163,[1]go_moves!$B:$B,[1]go_moves!$A:$A)</f>
        <v>157</v>
      </c>
    </row>
    <row r="3164" spans="1:11" x14ac:dyDescent="0.25">
      <c r="A3164" s="4" t="str">
        <f t="shared" si="621"/>
        <v>Swanna0581</v>
      </c>
      <c r="J3164" t="s">
        <v>48</v>
      </c>
      <c r="K3164">
        <f>_xlfn.XLOOKUP(J3164,[1]go_moves!$B:$B,[1]go_moves!$A:$A)</f>
        <v>93</v>
      </c>
    </row>
    <row r="3165" spans="1:11" x14ac:dyDescent="0.25">
      <c r="A3165" s="4" t="str">
        <f t="shared" si="621"/>
        <v>Swanna0581</v>
      </c>
      <c r="J3165" t="s">
        <v>7</v>
      </c>
      <c r="K3165" t="e">
        <f>_xlfn.XLOOKUP(J3165,[1]go_moves!$B:$B,[1]go_moves!$A:$A)</f>
        <v>#N/A</v>
      </c>
    </row>
    <row r="3166" spans="1:11" x14ac:dyDescent="0.25">
      <c r="A3166" s="4" t="str">
        <f t="shared" si="621"/>
        <v>Swanna0581</v>
      </c>
      <c r="J3166" t="s">
        <v>8</v>
      </c>
      <c r="K3166" t="e">
        <f>_xlfn.XLOOKUP(J3166,[1]go_moves!$B:$B,[1]go_moves!$A:$A)</f>
        <v>#N/A</v>
      </c>
    </row>
    <row r="3167" spans="1:11" x14ac:dyDescent="0.25">
      <c r="A3167" s="4" t="s">
        <v>1100</v>
      </c>
      <c r="C3167" t="s">
        <v>126</v>
      </c>
      <c r="D3167">
        <v>118</v>
      </c>
      <c r="E3167">
        <v>106</v>
      </c>
      <c r="F3167">
        <v>113</v>
      </c>
      <c r="G3167" s="1">
        <v>0.4</v>
      </c>
      <c r="H3167" s="1">
        <v>7.0000000000000007E-2</v>
      </c>
      <c r="I3167" t="s">
        <v>249</v>
      </c>
      <c r="J3167" t="s">
        <v>48</v>
      </c>
      <c r="K3167">
        <f>_xlfn.XLOOKUP(J3167,[1]go_moves!$B:$B,[1]go_moves!$A:$A)</f>
        <v>93</v>
      </c>
    </row>
    <row r="3168" spans="1:11" x14ac:dyDescent="0.25">
      <c r="A3168" s="4" t="str">
        <f t="shared" ref="A3168:A3169" si="622">A3167</f>
        <v>Vanillite0582</v>
      </c>
      <c r="I3168" t="s">
        <v>129</v>
      </c>
      <c r="J3168" t="s">
        <v>238</v>
      </c>
      <c r="K3168">
        <f>_xlfn.XLOOKUP(J3168,[1]go_moves!$B:$B,[1]go_moves!$A:$A)</f>
        <v>150</v>
      </c>
    </row>
    <row r="3169" spans="1:11" x14ac:dyDescent="0.25">
      <c r="A3169" s="4" t="str">
        <f t="shared" si="622"/>
        <v>Vanillite0582</v>
      </c>
      <c r="J3169" t="s">
        <v>60</v>
      </c>
      <c r="K3169">
        <f>_xlfn.XLOOKUP(J3169,[1]go_moves!$B:$B,[1]go_moves!$A:$A)</f>
        <v>139</v>
      </c>
    </row>
    <row r="3170" spans="1:11" x14ac:dyDescent="0.25">
      <c r="A3170" s="4" t="s">
        <v>1101</v>
      </c>
      <c r="C3170" t="s">
        <v>126</v>
      </c>
      <c r="D3170">
        <v>151</v>
      </c>
      <c r="E3170">
        <v>138</v>
      </c>
      <c r="F3170">
        <v>139</v>
      </c>
      <c r="G3170" s="1">
        <v>0.05</v>
      </c>
      <c r="H3170" s="1">
        <v>0.05</v>
      </c>
      <c r="I3170" t="s">
        <v>249</v>
      </c>
      <c r="J3170" t="s">
        <v>48</v>
      </c>
      <c r="K3170">
        <f>_xlfn.XLOOKUP(J3170,[1]go_moves!$B:$B,[1]go_moves!$A:$A)</f>
        <v>93</v>
      </c>
    </row>
    <row r="3171" spans="1:11" x14ac:dyDescent="0.25">
      <c r="A3171" s="4" t="str">
        <f t="shared" ref="A3171:A3172" si="623">A3170</f>
        <v>Vanillish0583</v>
      </c>
      <c r="I3171" t="s">
        <v>240</v>
      </c>
      <c r="J3171" t="s">
        <v>238</v>
      </c>
      <c r="K3171">
        <f>_xlfn.XLOOKUP(J3171,[1]go_moves!$B:$B,[1]go_moves!$A:$A)</f>
        <v>150</v>
      </c>
    </row>
    <row r="3172" spans="1:11" x14ac:dyDescent="0.25">
      <c r="A3172" s="4" t="str">
        <f t="shared" si="623"/>
        <v>Vanillish0583</v>
      </c>
      <c r="J3172" t="s">
        <v>60</v>
      </c>
      <c r="K3172">
        <f>_xlfn.XLOOKUP(J3172,[1]go_moves!$B:$B,[1]go_moves!$A:$A)</f>
        <v>139</v>
      </c>
    </row>
    <row r="3173" spans="1:11" x14ac:dyDescent="0.25">
      <c r="A3173" s="4" t="s">
        <v>1102</v>
      </c>
      <c r="C3173" t="s">
        <v>126</v>
      </c>
      <c r="D3173">
        <v>218</v>
      </c>
      <c r="E3173">
        <v>184</v>
      </c>
      <c r="F3173">
        <v>174</v>
      </c>
      <c r="G3173" s="2">
        <v>0.125</v>
      </c>
      <c r="H3173" s="1">
        <v>0.05</v>
      </c>
      <c r="I3173" t="s">
        <v>249</v>
      </c>
      <c r="J3173" t="s">
        <v>130</v>
      </c>
      <c r="K3173">
        <f>_xlfn.XLOOKUP(J3173,[1]go_moves!$B:$B,[1]go_moves!$A:$A)</f>
        <v>94</v>
      </c>
    </row>
    <row r="3174" spans="1:11" x14ac:dyDescent="0.25">
      <c r="A3174" s="4" t="str">
        <f t="shared" ref="A3174:A3175" si="624">A3173</f>
        <v>Vanilluxe0584</v>
      </c>
      <c r="I3174" t="s">
        <v>240</v>
      </c>
      <c r="J3174" t="s">
        <v>49</v>
      </c>
      <c r="K3174">
        <f>_xlfn.XLOOKUP(J3174,[1]go_moves!$B:$B,[1]go_moves!$A:$A)</f>
        <v>91</v>
      </c>
    </row>
    <row r="3175" spans="1:11" x14ac:dyDescent="0.25">
      <c r="A3175" s="4" t="str">
        <f t="shared" si="624"/>
        <v>Vanilluxe0584</v>
      </c>
      <c r="J3175" t="s">
        <v>60</v>
      </c>
      <c r="K3175">
        <f>_xlfn.XLOOKUP(J3175,[1]go_moves!$B:$B,[1]go_moves!$A:$A)</f>
        <v>139</v>
      </c>
    </row>
    <row r="3176" spans="1:11" x14ac:dyDescent="0.25">
      <c r="A3176" s="4" t="s">
        <v>1103</v>
      </c>
      <c r="C3176" t="s">
        <v>68</v>
      </c>
      <c r="D3176">
        <v>115</v>
      </c>
      <c r="E3176">
        <v>100</v>
      </c>
      <c r="F3176">
        <v>155</v>
      </c>
      <c r="G3176" s="1">
        <v>0.3</v>
      </c>
      <c r="H3176" s="1">
        <v>0</v>
      </c>
      <c r="I3176" t="s">
        <v>2</v>
      </c>
      <c r="J3176" t="s">
        <v>265</v>
      </c>
      <c r="K3176">
        <f>_xlfn.XLOOKUP(J3176,[1]go_moves!$B:$B,[1]go_moves!$A:$A)</f>
        <v>187</v>
      </c>
    </row>
    <row r="3177" spans="1:11" x14ac:dyDescent="0.25">
      <c r="A3177" s="4" t="str">
        <f t="shared" ref="A3177:A3179" si="625">A3176</f>
        <v>Deerling (Spring Form)0585</v>
      </c>
      <c r="C3177" t="s">
        <v>0</v>
      </c>
      <c r="I3177" t="s">
        <v>348</v>
      </c>
      <c r="J3177" t="s">
        <v>5</v>
      </c>
      <c r="K3177">
        <f>_xlfn.XLOOKUP(J3177,[1]go_moves!$B:$B,[1]go_moves!$A:$A)</f>
        <v>108</v>
      </c>
    </row>
    <row r="3178" spans="1:11" x14ac:dyDescent="0.25">
      <c r="A3178" s="4" t="str">
        <f t="shared" si="625"/>
        <v>Deerling (Spring Form)0585</v>
      </c>
      <c r="J3178" t="s">
        <v>176</v>
      </c>
      <c r="K3178" t="e">
        <f>_xlfn.XLOOKUP(J3178,[1]go_moves!$B:$B,[1]go_moves!$A:$A)</f>
        <v>#N/A</v>
      </c>
    </row>
    <row r="3179" spans="1:11" x14ac:dyDescent="0.25">
      <c r="A3179" s="4" t="str">
        <f t="shared" si="625"/>
        <v>Deerling (Spring Form)0585</v>
      </c>
      <c r="J3179" t="s">
        <v>105</v>
      </c>
      <c r="K3179">
        <f>_xlfn.XLOOKUP(J3179,[1]go_moves!$B:$B,[1]go_moves!$A:$A)</f>
        <v>174</v>
      </c>
    </row>
    <row r="3180" spans="1:11" x14ac:dyDescent="0.25">
      <c r="A3180" s="4" t="s">
        <v>1104</v>
      </c>
      <c r="C3180" t="s">
        <v>68</v>
      </c>
      <c r="D3180">
        <v>115</v>
      </c>
      <c r="E3180">
        <v>100</v>
      </c>
      <c r="F3180">
        <v>155</v>
      </c>
      <c r="G3180" s="1">
        <v>0.3</v>
      </c>
      <c r="H3180" s="1">
        <v>0</v>
      </c>
      <c r="I3180" t="s">
        <v>2</v>
      </c>
      <c r="J3180" t="s">
        <v>265</v>
      </c>
      <c r="K3180">
        <f>_xlfn.XLOOKUP(J3180,[1]go_moves!$B:$B,[1]go_moves!$A:$A)</f>
        <v>187</v>
      </c>
    </row>
    <row r="3181" spans="1:11" x14ac:dyDescent="0.25">
      <c r="A3181" s="4" t="str">
        <f t="shared" ref="A3181:A3183" si="626">A3180</f>
        <v>Deerling (Autumn Form)0585</v>
      </c>
      <c r="C3181" t="s">
        <v>0</v>
      </c>
      <c r="I3181" t="s">
        <v>348</v>
      </c>
      <c r="J3181" t="s">
        <v>5</v>
      </c>
      <c r="K3181">
        <f>_xlfn.XLOOKUP(J3181,[1]go_moves!$B:$B,[1]go_moves!$A:$A)</f>
        <v>108</v>
      </c>
    </row>
    <row r="3182" spans="1:11" x14ac:dyDescent="0.25">
      <c r="A3182" s="4" t="str">
        <f t="shared" si="626"/>
        <v>Deerling (Autumn Form)0585</v>
      </c>
      <c r="J3182" t="s">
        <v>176</v>
      </c>
      <c r="K3182" t="e">
        <f>_xlfn.XLOOKUP(J3182,[1]go_moves!$B:$B,[1]go_moves!$A:$A)</f>
        <v>#N/A</v>
      </c>
    </row>
    <row r="3183" spans="1:11" x14ac:dyDescent="0.25">
      <c r="A3183" s="4" t="str">
        <f t="shared" si="626"/>
        <v>Deerling (Autumn Form)0585</v>
      </c>
      <c r="J3183" t="s">
        <v>105</v>
      </c>
      <c r="K3183">
        <f>_xlfn.XLOOKUP(J3183,[1]go_moves!$B:$B,[1]go_moves!$A:$A)</f>
        <v>174</v>
      </c>
    </row>
    <row r="3184" spans="1:11" x14ac:dyDescent="0.25">
      <c r="A3184" s="4" t="s">
        <v>1105</v>
      </c>
      <c r="C3184" t="s">
        <v>68</v>
      </c>
      <c r="D3184">
        <v>115</v>
      </c>
      <c r="E3184">
        <v>100</v>
      </c>
      <c r="F3184">
        <v>155</v>
      </c>
      <c r="G3184" s="1">
        <v>0.3</v>
      </c>
      <c r="H3184" s="1">
        <v>0</v>
      </c>
      <c r="I3184" t="s">
        <v>2</v>
      </c>
      <c r="J3184" t="s">
        <v>265</v>
      </c>
      <c r="K3184">
        <f>_xlfn.XLOOKUP(J3184,[1]go_moves!$B:$B,[1]go_moves!$A:$A)</f>
        <v>187</v>
      </c>
    </row>
    <row r="3185" spans="1:11" x14ac:dyDescent="0.25">
      <c r="A3185" s="4" t="str">
        <f t="shared" ref="A3185:A3187" si="627">A3184</f>
        <v>Deerling (Summer Form)0585</v>
      </c>
      <c r="C3185" t="s">
        <v>0</v>
      </c>
      <c r="I3185" t="s">
        <v>348</v>
      </c>
      <c r="J3185" t="s">
        <v>5</v>
      </c>
      <c r="K3185">
        <f>_xlfn.XLOOKUP(J3185,[1]go_moves!$B:$B,[1]go_moves!$A:$A)</f>
        <v>108</v>
      </c>
    </row>
    <row r="3186" spans="1:11" x14ac:dyDescent="0.25">
      <c r="A3186" s="4" t="str">
        <f t="shared" si="627"/>
        <v>Deerling (Summer Form)0585</v>
      </c>
      <c r="J3186" t="s">
        <v>176</v>
      </c>
      <c r="K3186" t="e">
        <f>_xlfn.XLOOKUP(J3186,[1]go_moves!$B:$B,[1]go_moves!$A:$A)</f>
        <v>#N/A</v>
      </c>
    </row>
    <row r="3187" spans="1:11" x14ac:dyDescent="0.25">
      <c r="A3187" s="4" t="str">
        <f t="shared" si="627"/>
        <v>Deerling (Summer Form)0585</v>
      </c>
      <c r="J3187" t="s">
        <v>105</v>
      </c>
      <c r="K3187">
        <f>_xlfn.XLOOKUP(J3187,[1]go_moves!$B:$B,[1]go_moves!$A:$A)</f>
        <v>174</v>
      </c>
    </row>
    <row r="3188" spans="1:11" x14ac:dyDescent="0.25">
      <c r="A3188" s="4" t="s">
        <v>1106</v>
      </c>
      <c r="C3188" t="s">
        <v>68</v>
      </c>
      <c r="D3188">
        <v>115</v>
      </c>
      <c r="E3188">
        <v>100</v>
      </c>
      <c r="F3188">
        <v>155</v>
      </c>
      <c r="G3188" s="1">
        <v>0.3</v>
      </c>
      <c r="H3188" s="1">
        <v>0</v>
      </c>
      <c r="I3188" t="s">
        <v>2</v>
      </c>
      <c r="J3188" t="s">
        <v>265</v>
      </c>
      <c r="K3188">
        <f>_xlfn.XLOOKUP(J3188,[1]go_moves!$B:$B,[1]go_moves!$A:$A)</f>
        <v>187</v>
      </c>
    </row>
    <row r="3189" spans="1:11" x14ac:dyDescent="0.25">
      <c r="A3189" s="4" t="str">
        <f t="shared" ref="A3189:A3191" si="628">A3188</f>
        <v>Deerling (Winter Form)0585</v>
      </c>
      <c r="C3189" t="s">
        <v>0</v>
      </c>
      <c r="I3189" t="s">
        <v>348</v>
      </c>
      <c r="J3189" t="s">
        <v>5</v>
      </c>
      <c r="K3189">
        <f>_xlfn.XLOOKUP(J3189,[1]go_moves!$B:$B,[1]go_moves!$A:$A)</f>
        <v>108</v>
      </c>
    </row>
    <row r="3190" spans="1:11" x14ac:dyDescent="0.25">
      <c r="A3190" s="4" t="str">
        <f t="shared" si="628"/>
        <v>Deerling (Winter Form)0585</v>
      </c>
      <c r="J3190" t="s">
        <v>176</v>
      </c>
      <c r="K3190" t="e">
        <f>_xlfn.XLOOKUP(J3190,[1]go_moves!$B:$B,[1]go_moves!$A:$A)</f>
        <v>#N/A</v>
      </c>
    </row>
    <row r="3191" spans="1:11" x14ac:dyDescent="0.25">
      <c r="A3191" s="4" t="str">
        <f t="shared" si="628"/>
        <v>Deerling (Winter Form)0585</v>
      </c>
      <c r="J3191" t="s">
        <v>105</v>
      </c>
      <c r="K3191">
        <f>_xlfn.XLOOKUP(J3191,[1]go_moves!$B:$B,[1]go_moves!$A:$A)</f>
        <v>174</v>
      </c>
    </row>
    <row r="3192" spans="1:11" x14ac:dyDescent="0.25">
      <c r="A3192" s="4" t="s">
        <v>1107</v>
      </c>
      <c r="C3192" t="s">
        <v>68</v>
      </c>
      <c r="D3192">
        <v>198</v>
      </c>
      <c r="E3192">
        <v>146</v>
      </c>
      <c r="F3192">
        <v>190</v>
      </c>
      <c r="G3192" s="1">
        <v>0.15</v>
      </c>
      <c r="H3192" s="1">
        <v>0</v>
      </c>
      <c r="I3192" t="s">
        <v>158</v>
      </c>
      <c r="J3192" t="s">
        <v>85</v>
      </c>
      <c r="K3192">
        <f>_xlfn.XLOOKUP(J3192,[1]go_moves!$B:$B,[1]go_moves!$A:$A)</f>
        <v>76</v>
      </c>
    </row>
    <row r="3193" spans="1:11" x14ac:dyDescent="0.25">
      <c r="A3193" s="4" t="str">
        <f t="shared" ref="A3193:A3196" si="629">A3192</f>
        <v>Sawsbuck (Spring Form)0586</v>
      </c>
      <c r="C3193" t="s">
        <v>0</v>
      </c>
      <c r="I3193" t="s">
        <v>348</v>
      </c>
      <c r="J3193" t="s">
        <v>146</v>
      </c>
      <c r="K3193">
        <f>_xlfn.XLOOKUP(J3193,[1]go_moves!$B:$B,[1]go_moves!$A:$A)</f>
        <v>81</v>
      </c>
    </row>
    <row r="3194" spans="1:11" x14ac:dyDescent="0.25">
      <c r="A3194" s="4" t="str">
        <f t="shared" si="629"/>
        <v>Sawsbuck (Spring Form)0586</v>
      </c>
      <c r="J3194" t="s">
        <v>11</v>
      </c>
      <c r="K3194">
        <f>_xlfn.XLOOKUP(J3194,[1]go_moves!$B:$B,[1]go_moves!$A:$A)</f>
        <v>153</v>
      </c>
    </row>
    <row r="3195" spans="1:11" x14ac:dyDescent="0.25">
      <c r="A3195" s="4" t="str">
        <f t="shared" si="629"/>
        <v>Sawsbuck (Spring Form)0586</v>
      </c>
      <c r="J3195" t="s">
        <v>176</v>
      </c>
      <c r="K3195" t="e">
        <f>_xlfn.XLOOKUP(J3195,[1]go_moves!$B:$B,[1]go_moves!$A:$A)</f>
        <v>#N/A</v>
      </c>
    </row>
    <row r="3196" spans="1:11" x14ac:dyDescent="0.25">
      <c r="A3196" s="4" t="str">
        <f t="shared" si="629"/>
        <v>Sawsbuck (Spring Form)0586</v>
      </c>
      <c r="J3196" t="s">
        <v>105</v>
      </c>
      <c r="K3196">
        <f>_xlfn.XLOOKUP(J3196,[1]go_moves!$B:$B,[1]go_moves!$A:$A)</f>
        <v>174</v>
      </c>
    </row>
    <row r="3197" spans="1:11" x14ac:dyDescent="0.25">
      <c r="A3197" s="4" t="s">
        <v>1108</v>
      </c>
      <c r="C3197" t="s">
        <v>68</v>
      </c>
      <c r="D3197">
        <v>198</v>
      </c>
      <c r="E3197">
        <v>146</v>
      </c>
      <c r="F3197">
        <v>190</v>
      </c>
      <c r="G3197" s="1">
        <v>0.15</v>
      </c>
      <c r="H3197" s="1">
        <v>0</v>
      </c>
      <c r="I3197" t="s">
        <v>158</v>
      </c>
      <c r="J3197" t="s">
        <v>85</v>
      </c>
      <c r="K3197">
        <f>_xlfn.XLOOKUP(J3197,[1]go_moves!$B:$B,[1]go_moves!$A:$A)</f>
        <v>76</v>
      </c>
    </row>
    <row r="3198" spans="1:11" x14ac:dyDescent="0.25">
      <c r="A3198" s="4" t="str">
        <f t="shared" ref="A3198:A3201" si="630">A3197</f>
        <v>Sawsbuck (Autumn Form)0586</v>
      </c>
      <c r="C3198" t="s">
        <v>0</v>
      </c>
      <c r="I3198" t="s">
        <v>348</v>
      </c>
      <c r="J3198" t="s">
        <v>146</v>
      </c>
      <c r="K3198">
        <f>_xlfn.XLOOKUP(J3198,[1]go_moves!$B:$B,[1]go_moves!$A:$A)</f>
        <v>81</v>
      </c>
    </row>
    <row r="3199" spans="1:11" x14ac:dyDescent="0.25">
      <c r="A3199" s="4" t="str">
        <f t="shared" si="630"/>
        <v>Sawsbuck (Autumn Form)0586</v>
      </c>
      <c r="J3199" t="s">
        <v>11</v>
      </c>
      <c r="K3199">
        <f>_xlfn.XLOOKUP(J3199,[1]go_moves!$B:$B,[1]go_moves!$A:$A)</f>
        <v>153</v>
      </c>
    </row>
    <row r="3200" spans="1:11" x14ac:dyDescent="0.25">
      <c r="A3200" s="4" t="str">
        <f t="shared" si="630"/>
        <v>Sawsbuck (Autumn Form)0586</v>
      </c>
      <c r="J3200" t="s">
        <v>176</v>
      </c>
      <c r="K3200" t="e">
        <f>_xlfn.XLOOKUP(J3200,[1]go_moves!$B:$B,[1]go_moves!$A:$A)</f>
        <v>#N/A</v>
      </c>
    </row>
    <row r="3201" spans="1:11" x14ac:dyDescent="0.25">
      <c r="A3201" s="4" t="str">
        <f t="shared" si="630"/>
        <v>Sawsbuck (Autumn Form)0586</v>
      </c>
      <c r="J3201" t="s">
        <v>105</v>
      </c>
      <c r="K3201">
        <f>_xlfn.XLOOKUP(J3201,[1]go_moves!$B:$B,[1]go_moves!$A:$A)</f>
        <v>174</v>
      </c>
    </row>
    <row r="3202" spans="1:11" x14ac:dyDescent="0.25">
      <c r="A3202" s="4" t="s">
        <v>1109</v>
      </c>
      <c r="C3202" t="s">
        <v>68</v>
      </c>
      <c r="D3202">
        <v>198</v>
      </c>
      <c r="E3202">
        <v>146</v>
      </c>
      <c r="F3202">
        <v>190</v>
      </c>
      <c r="G3202" s="1">
        <v>0.15</v>
      </c>
      <c r="H3202" s="1">
        <v>0</v>
      </c>
      <c r="I3202" t="s">
        <v>158</v>
      </c>
      <c r="J3202" t="s">
        <v>85</v>
      </c>
      <c r="K3202">
        <f>_xlfn.XLOOKUP(J3202,[1]go_moves!$B:$B,[1]go_moves!$A:$A)</f>
        <v>76</v>
      </c>
    </row>
    <row r="3203" spans="1:11" x14ac:dyDescent="0.25">
      <c r="A3203" s="4" t="str">
        <f t="shared" ref="A3203:A3206" si="631">A3202</f>
        <v>Sawsbuck (Summer Form)0586</v>
      </c>
      <c r="C3203" t="s">
        <v>0</v>
      </c>
      <c r="I3203" t="s">
        <v>348</v>
      </c>
      <c r="J3203" t="s">
        <v>146</v>
      </c>
      <c r="K3203">
        <f>_xlfn.XLOOKUP(J3203,[1]go_moves!$B:$B,[1]go_moves!$A:$A)</f>
        <v>81</v>
      </c>
    </row>
    <row r="3204" spans="1:11" x14ac:dyDescent="0.25">
      <c r="A3204" s="4" t="str">
        <f t="shared" si="631"/>
        <v>Sawsbuck (Summer Form)0586</v>
      </c>
      <c r="J3204" t="s">
        <v>11</v>
      </c>
      <c r="K3204">
        <f>_xlfn.XLOOKUP(J3204,[1]go_moves!$B:$B,[1]go_moves!$A:$A)</f>
        <v>153</v>
      </c>
    </row>
    <row r="3205" spans="1:11" x14ac:dyDescent="0.25">
      <c r="A3205" s="4" t="str">
        <f t="shared" si="631"/>
        <v>Sawsbuck (Summer Form)0586</v>
      </c>
      <c r="J3205" t="s">
        <v>176</v>
      </c>
      <c r="K3205" t="e">
        <f>_xlfn.XLOOKUP(J3205,[1]go_moves!$B:$B,[1]go_moves!$A:$A)</f>
        <v>#N/A</v>
      </c>
    </row>
    <row r="3206" spans="1:11" x14ac:dyDescent="0.25">
      <c r="A3206" s="4" t="str">
        <f t="shared" si="631"/>
        <v>Sawsbuck (Summer Form)0586</v>
      </c>
      <c r="J3206" t="s">
        <v>105</v>
      </c>
      <c r="K3206">
        <f>_xlfn.XLOOKUP(J3206,[1]go_moves!$B:$B,[1]go_moves!$A:$A)</f>
        <v>174</v>
      </c>
    </row>
    <row r="3207" spans="1:11" x14ac:dyDescent="0.25">
      <c r="A3207" s="4" t="s">
        <v>1110</v>
      </c>
      <c r="C3207" t="s">
        <v>68</v>
      </c>
      <c r="D3207">
        <v>198</v>
      </c>
      <c r="E3207">
        <v>146</v>
      </c>
      <c r="F3207">
        <v>190</v>
      </c>
      <c r="G3207" s="1">
        <v>0.2</v>
      </c>
      <c r="H3207" s="1">
        <v>0</v>
      </c>
      <c r="I3207" t="s">
        <v>158</v>
      </c>
      <c r="J3207" t="s">
        <v>85</v>
      </c>
      <c r="K3207">
        <f>_xlfn.XLOOKUP(J3207,[1]go_moves!$B:$B,[1]go_moves!$A:$A)</f>
        <v>76</v>
      </c>
    </row>
    <row r="3208" spans="1:11" x14ac:dyDescent="0.25">
      <c r="A3208" s="4" t="str">
        <f t="shared" ref="A3208:A3211" si="632">A3207</f>
        <v>Sawsbuck (Winter Form)0586</v>
      </c>
      <c r="C3208" t="s">
        <v>0</v>
      </c>
      <c r="I3208" t="s">
        <v>348</v>
      </c>
      <c r="J3208" t="s">
        <v>146</v>
      </c>
      <c r="K3208">
        <f>_xlfn.XLOOKUP(J3208,[1]go_moves!$B:$B,[1]go_moves!$A:$A)</f>
        <v>81</v>
      </c>
    </row>
    <row r="3209" spans="1:11" x14ac:dyDescent="0.25">
      <c r="A3209" s="4" t="str">
        <f t="shared" si="632"/>
        <v>Sawsbuck (Winter Form)0586</v>
      </c>
      <c r="J3209" t="s">
        <v>11</v>
      </c>
      <c r="K3209">
        <f>_xlfn.XLOOKUP(J3209,[1]go_moves!$B:$B,[1]go_moves!$A:$A)</f>
        <v>153</v>
      </c>
    </row>
    <row r="3210" spans="1:11" x14ac:dyDescent="0.25">
      <c r="A3210" s="4" t="str">
        <f t="shared" si="632"/>
        <v>Sawsbuck (Winter Form)0586</v>
      </c>
      <c r="J3210" t="s">
        <v>176</v>
      </c>
      <c r="K3210" t="e">
        <f>_xlfn.XLOOKUP(J3210,[1]go_moves!$B:$B,[1]go_moves!$A:$A)</f>
        <v>#N/A</v>
      </c>
    </row>
    <row r="3211" spans="1:11" x14ac:dyDescent="0.25">
      <c r="A3211" s="4" t="str">
        <f t="shared" si="632"/>
        <v>Sawsbuck (Winter Form)0586</v>
      </c>
      <c r="J3211" t="s">
        <v>105</v>
      </c>
      <c r="K3211">
        <f>_xlfn.XLOOKUP(J3211,[1]go_moves!$B:$B,[1]go_moves!$A:$A)</f>
        <v>174</v>
      </c>
    </row>
    <row r="3212" spans="1:11" x14ac:dyDescent="0.25">
      <c r="A3212" s="4" t="s">
        <v>1111</v>
      </c>
      <c r="C3212" t="s">
        <v>100</v>
      </c>
      <c r="D3212">
        <v>158</v>
      </c>
      <c r="E3212">
        <v>127</v>
      </c>
      <c r="F3212">
        <v>146</v>
      </c>
      <c r="G3212" s="1">
        <v>0.2</v>
      </c>
      <c r="H3212" s="1">
        <v>7.0000000000000007E-2</v>
      </c>
      <c r="I3212" t="s">
        <v>69</v>
      </c>
      <c r="J3212" t="s">
        <v>397</v>
      </c>
      <c r="K3212">
        <f>_xlfn.XLOOKUP(J3212,[1]go_moves!$B:$B,[1]go_moves!$A:$A)</f>
        <v>255</v>
      </c>
    </row>
    <row r="3213" spans="1:11" x14ac:dyDescent="0.25">
      <c r="A3213" s="4" t="str">
        <f t="shared" ref="A3213:A3215" si="633">A3212</f>
        <v>Emolga0587</v>
      </c>
      <c r="C3213" t="s">
        <v>28</v>
      </c>
      <c r="I3213" t="s">
        <v>101</v>
      </c>
      <c r="J3213" t="s">
        <v>64</v>
      </c>
      <c r="K3213">
        <f>_xlfn.XLOOKUP(J3213,[1]go_moves!$B:$B,[1]go_moves!$A:$A)</f>
        <v>96</v>
      </c>
    </row>
    <row r="3214" spans="1:11" x14ac:dyDescent="0.25">
      <c r="A3214" s="4" t="str">
        <f t="shared" si="633"/>
        <v>Emolga0587</v>
      </c>
      <c r="J3214" t="s">
        <v>103</v>
      </c>
      <c r="K3214">
        <f>_xlfn.XLOOKUP(J3214,[1]go_moves!$B:$B,[1]go_moves!$A:$A)</f>
        <v>90</v>
      </c>
    </row>
    <row r="3215" spans="1:11" x14ac:dyDescent="0.25">
      <c r="A3215" s="4" t="str">
        <f t="shared" si="633"/>
        <v>Emolga0587</v>
      </c>
      <c r="J3215" t="s">
        <v>104</v>
      </c>
      <c r="K3215">
        <f>_xlfn.XLOOKUP(J3215,[1]go_moves!$B:$B,[1]go_moves!$A:$A)</f>
        <v>123</v>
      </c>
    </row>
    <row r="3216" spans="1:11" x14ac:dyDescent="0.25">
      <c r="A3216" s="4" t="s">
        <v>1112</v>
      </c>
      <c r="C3216" t="s">
        <v>52</v>
      </c>
      <c r="D3216">
        <v>137</v>
      </c>
      <c r="E3216">
        <v>87</v>
      </c>
      <c r="F3216">
        <v>137</v>
      </c>
      <c r="G3216" s="1">
        <v>0.3</v>
      </c>
      <c r="H3216" s="1">
        <v>0.1</v>
      </c>
      <c r="I3216" t="s">
        <v>168</v>
      </c>
      <c r="J3216" t="s">
        <v>64</v>
      </c>
      <c r="K3216">
        <f>_xlfn.XLOOKUP(J3216,[1]go_moves!$B:$B,[1]go_moves!$A:$A)</f>
        <v>96</v>
      </c>
    </row>
    <row r="3217" spans="1:11" x14ac:dyDescent="0.25">
      <c r="A3217" s="4" t="str">
        <f t="shared" ref="A3217:A3219" si="634">A3216</f>
        <v>Karrablast0588</v>
      </c>
      <c r="I3217" t="s">
        <v>86</v>
      </c>
      <c r="J3217" t="s">
        <v>90</v>
      </c>
      <c r="K3217">
        <f>_xlfn.XLOOKUP(J3217,[1]go_moves!$B:$B,[1]go_moves!$A:$A)</f>
        <v>97</v>
      </c>
    </row>
    <row r="3218" spans="1:11" x14ac:dyDescent="0.25">
      <c r="A3218" s="4" t="str">
        <f t="shared" si="634"/>
        <v>Karrablast0588</v>
      </c>
      <c r="J3218" t="s">
        <v>60</v>
      </c>
      <c r="K3218">
        <f>_xlfn.XLOOKUP(J3218,[1]go_moves!$B:$B,[1]go_moves!$A:$A)</f>
        <v>139</v>
      </c>
    </row>
    <row r="3219" spans="1:11" x14ac:dyDescent="0.25">
      <c r="A3219" s="4" t="str">
        <f t="shared" si="634"/>
        <v>Karrablast0588</v>
      </c>
      <c r="J3219" t="s">
        <v>66</v>
      </c>
      <c r="K3219">
        <f>_xlfn.XLOOKUP(J3219,[1]go_moves!$B:$B,[1]go_moves!$A:$A)</f>
        <v>140</v>
      </c>
    </row>
    <row r="3220" spans="1:11" x14ac:dyDescent="0.25">
      <c r="A3220" s="4" t="s">
        <v>1113</v>
      </c>
      <c r="C3220" t="s">
        <v>52</v>
      </c>
      <c r="D3220">
        <v>223</v>
      </c>
      <c r="E3220">
        <v>187</v>
      </c>
      <c r="F3220">
        <v>172</v>
      </c>
      <c r="G3220" s="2">
        <v>0.125</v>
      </c>
      <c r="H3220" s="1">
        <v>0.05</v>
      </c>
      <c r="I3220" t="s">
        <v>53</v>
      </c>
      <c r="J3220" t="s">
        <v>96</v>
      </c>
      <c r="K3220">
        <f>_xlfn.XLOOKUP(J3220,[1]go_moves!$B:$B,[1]go_moves!$A:$A)</f>
        <v>209</v>
      </c>
    </row>
    <row r="3221" spans="1:11" x14ac:dyDescent="0.25">
      <c r="A3221" s="4" t="str">
        <f t="shared" ref="A3221:A3223" si="635">A3220</f>
        <v>Escavalier0589</v>
      </c>
      <c r="C3221" t="s">
        <v>127</v>
      </c>
      <c r="I3221" t="s">
        <v>187</v>
      </c>
      <c r="J3221" t="s">
        <v>64</v>
      </c>
      <c r="K3221">
        <f>_xlfn.XLOOKUP(J3221,[1]go_moves!$B:$B,[1]go_moves!$A:$A)</f>
        <v>96</v>
      </c>
    </row>
    <row r="3222" spans="1:11" x14ac:dyDescent="0.25">
      <c r="A3222" s="4" t="str">
        <f t="shared" si="635"/>
        <v>Escavalier0589</v>
      </c>
      <c r="J3222" t="s">
        <v>90</v>
      </c>
      <c r="K3222">
        <f>_xlfn.XLOOKUP(J3222,[1]go_moves!$B:$B,[1]go_moves!$A:$A)</f>
        <v>97</v>
      </c>
    </row>
    <row r="3223" spans="1:11" x14ac:dyDescent="0.25">
      <c r="A3223" s="4" t="str">
        <f t="shared" si="635"/>
        <v>Escavalier0589</v>
      </c>
      <c r="J3223" t="s">
        <v>146</v>
      </c>
      <c r="K3223">
        <f>_xlfn.XLOOKUP(J3223,[1]go_moves!$B:$B,[1]go_moves!$A:$A)</f>
        <v>81</v>
      </c>
    </row>
    <row r="3224" spans="1:11" x14ac:dyDescent="0.25">
      <c r="A3224" s="4" t="s">
        <v>1114</v>
      </c>
      <c r="C3224" t="s">
        <v>0</v>
      </c>
      <c r="D3224">
        <v>97</v>
      </c>
      <c r="E3224">
        <v>91</v>
      </c>
      <c r="F3224">
        <v>170</v>
      </c>
      <c r="G3224" s="1">
        <v>0.3</v>
      </c>
      <c r="H3224" s="1">
        <v>0.1</v>
      </c>
      <c r="I3224" t="s">
        <v>249</v>
      </c>
      <c r="J3224" t="s">
        <v>79</v>
      </c>
      <c r="K3224">
        <f>_xlfn.XLOOKUP(J3224,[1]go_moves!$B:$B,[1]go_moves!$A:$A)</f>
        <v>163</v>
      </c>
    </row>
    <row r="3225" spans="1:11" x14ac:dyDescent="0.25">
      <c r="A3225" s="4" t="str">
        <f t="shared" ref="A3225:A3228" si="636">A3224</f>
        <v>Foongus0590</v>
      </c>
      <c r="C3225" t="s">
        <v>1</v>
      </c>
      <c r="I3225" t="s">
        <v>158</v>
      </c>
      <c r="J3225" t="s">
        <v>265</v>
      </c>
      <c r="K3225">
        <f>_xlfn.XLOOKUP(J3225,[1]go_moves!$B:$B,[1]go_moves!$A:$A)</f>
        <v>187</v>
      </c>
    </row>
    <row r="3226" spans="1:11" x14ac:dyDescent="0.25">
      <c r="A3226" s="4" t="str">
        <f t="shared" si="636"/>
        <v>Foongus0590</v>
      </c>
      <c r="J3226" t="s">
        <v>120</v>
      </c>
      <c r="K3226">
        <f>_xlfn.XLOOKUP(J3226,[1]go_moves!$B:$B,[1]go_moves!$A:$A)</f>
        <v>186</v>
      </c>
    </row>
    <row r="3227" spans="1:11" x14ac:dyDescent="0.25">
      <c r="A3227" s="4" t="str">
        <f t="shared" si="636"/>
        <v>Foongus0590</v>
      </c>
      <c r="J3227" t="s">
        <v>7</v>
      </c>
      <c r="K3227" t="e">
        <f>_xlfn.XLOOKUP(J3227,[1]go_moves!$B:$B,[1]go_moves!$A:$A)</f>
        <v>#N/A</v>
      </c>
    </row>
    <row r="3228" spans="1:11" x14ac:dyDescent="0.25">
      <c r="A3228" s="4" t="str">
        <f t="shared" si="636"/>
        <v>Foongus0590</v>
      </c>
      <c r="J3228" t="s">
        <v>8</v>
      </c>
      <c r="K3228" t="e">
        <f>_xlfn.XLOOKUP(J3228,[1]go_moves!$B:$B,[1]go_moves!$A:$A)</f>
        <v>#N/A</v>
      </c>
    </row>
    <row r="3229" spans="1:11" x14ac:dyDescent="0.25">
      <c r="A3229" s="4" t="s">
        <v>1115</v>
      </c>
      <c r="C3229" t="s">
        <v>0</v>
      </c>
      <c r="D3229">
        <v>155</v>
      </c>
      <c r="E3229">
        <v>139</v>
      </c>
      <c r="F3229">
        <v>249</v>
      </c>
      <c r="G3229" s="2">
        <v>0.125</v>
      </c>
      <c r="H3229" s="1">
        <v>0.05</v>
      </c>
      <c r="I3229" t="s">
        <v>249</v>
      </c>
      <c r="J3229" t="s">
        <v>175</v>
      </c>
      <c r="K3229">
        <f>_xlfn.XLOOKUP(J3229,[1]go_moves!$B:$B,[1]go_moves!$A:$A)</f>
        <v>192</v>
      </c>
    </row>
    <row r="3230" spans="1:11" x14ac:dyDescent="0.25">
      <c r="A3230" s="4" t="str">
        <f t="shared" ref="A3230:A3233" si="637">A3229</f>
        <v>Amoonguss0591</v>
      </c>
      <c r="C3230" t="s">
        <v>1</v>
      </c>
      <c r="I3230" t="s">
        <v>158</v>
      </c>
      <c r="J3230" t="s">
        <v>120</v>
      </c>
      <c r="K3230">
        <f>_xlfn.XLOOKUP(J3230,[1]go_moves!$B:$B,[1]go_moves!$A:$A)</f>
        <v>186</v>
      </c>
    </row>
    <row r="3231" spans="1:11" x14ac:dyDescent="0.25">
      <c r="A3231" s="4" t="str">
        <f t="shared" si="637"/>
        <v>Amoonguss0591</v>
      </c>
      <c r="J3231" t="s">
        <v>6</v>
      </c>
      <c r="K3231">
        <f>_xlfn.XLOOKUP(J3231,[1]go_moves!$B:$B,[1]go_moves!$A:$A)</f>
        <v>133</v>
      </c>
    </row>
    <row r="3232" spans="1:11" x14ac:dyDescent="0.25">
      <c r="A3232" s="4" t="str">
        <f t="shared" si="637"/>
        <v>Amoonguss0591</v>
      </c>
      <c r="J3232" t="s">
        <v>7</v>
      </c>
      <c r="K3232" t="e">
        <f>_xlfn.XLOOKUP(J3232,[1]go_moves!$B:$B,[1]go_moves!$A:$A)</f>
        <v>#N/A</v>
      </c>
    </row>
    <row r="3233" spans="1:11" x14ac:dyDescent="0.25">
      <c r="A3233" s="4" t="str">
        <f t="shared" si="637"/>
        <v>Amoonguss0591</v>
      </c>
      <c r="J3233" t="s">
        <v>8</v>
      </c>
      <c r="K3233" t="e">
        <f>_xlfn.XLOOKUP(J3233,[1]go_moves!$B:$B,[1]go_moves!$A:$A)</f>
        <v>#N/A</v>
      </c>
    </row>
    <row r="3234" spans="1:11" x14ac:dyDescent="0.25">
      <c r="A3234" s="4" t="s">
        <v>1116</v>
      </c>
      <c r="C3234" t="s">
        <v>40</v>
      </c>
      <c r="D3234">
        <v>115</v>
      </c>
      <c r="E3234">
        <v>134</v>
      </c>
      <c r="F3234">
        <v>146</v>
      </c>
      <c r="G3234" s="1">
        <v>0.3</v>
      </c>
      <c r="H3234" s="1">
        <v>0.09</v>
      </c>
      <c r="I3234" t="s">
        <v>41</v>
      </c>
      <c r="J3234" t="s">
        <v>48</v>
      </c>
      <c r="K3234">
        <f>_xlfn.XLOOKUP(J3234,[1]go_moves!$B:$B,[1]go_moves!$A:$A)</f>
        <v>93</v>
      </c>
    </row>
    <row r="3235" spans="1:11" x14ac:dyDescent="0.25">
      <c r="A3235" s="4" t="str">
        <f t="shared" ref="A3235:A3236" si="638">A3234</f>
        <v>Frillish (Male)0592</v>
      </c>
      <c r="C3235" t="s">
        <v>248</v>
      </c>
      <c r="I3235" t="s">
        <v>254</v>
      </c>
      <c r="J3235" t="s">
        <v>251</v>
      </c>
      <c r="K3235">
        <f>_xlfn.XLOOKUP(J3235,[1]go_moves!$B:$B,[1]go_moves!$A:$A)</f>
        <v>182</v>
      </c>
    </row>
    <row r="3236" spans="1:11" x14ac:dyDescent="0.25">
      <c r="A3236" s="4" t="str">
        <f t="shared" si="638"/>
        <v>Frillish (Male)0592</v>
      </c>
      <c r="J3236" t="s">
        <v>320</v>
      </c>
      <c r="K3236">
        <f>_xlfn.XLOOKUP(J3236,[1]go_moves!$B:$B,[1]go_moves!$A:$A)</f>
        <v>116</v>
      </c>
    </row>
    <row r="3237" spans="1:11" x14ac:dyDescent="0.25">
      <c r="A3237" s="4" t="s">
        <v>1117</v>
      </c>
      <c r="C3237" t="s">
        <v>40</v>
      </c>
      <c r="D3237">
        <v>115</v>
      </c>
      <c r="E3237">
        <v>134</v>
      </c>
      <c r="F3237">
        <v>146</v>
      </c>
      <c r="G3237" s="1">
        <v>0.3</v>
      </c>
      <c r="H3237" s="1">
        <v>0.09</v>
      </c>
      <c r="I3237" t="s">
        <v>41</v>
      </c>
      <c r="J3237" t="s">
        <v>48</v>
      </c>
      <c r="K3237">
        <f>_xlfn.XLOOKUP(J3237,[1]go_moves!$B:$B,[1]go_moves!$A:$A)</f>
        <v>93</v>
      </c>
    </row>
    <row r="3238" spans="1:11" x14ac:dyDescent="0.25">
      <c r="A3238" s="4" t="str">
        <f t="shared" ref="A3238:A3239" si="639">A3237</f>
        <v>Frillish (Female)0592</v>
      </c>
      <c r="C3238" t="s">
        <v>248</v>
      </c>
      <c r="I3238" t="s">
        <v>254</v>
      </c>
      <c r="J3238" t="s">
        <v>251</v>
      </c>
      <c r="K3238">
        <f>_xlfn.XLOOKUP(J3238,[1]go_moves!$B:$B,[1]go_moves!$A:$A)</f>
        <v>182</v>
      </c>
    </row>
    <row r="3239" spans="1:11" x14ac:dyDescent="0.25">
      <c r="A3239" s="4" t="str">
        <f t="shared" si="639"/>
        <v>Frillish (Female)0592</v>
      </c>
      <c r="J3239" t="s">
        <v>320</v>
      </c>
      <c r="K3239">
        <f>_xlfn.XLOOKUP(J3239,[1]go_moves!$B:$B,[1]go_moves!$A:$A)</f>
        <v>116</v>
      </c>
    </row>
    <row r="3240" spans="1:11" x14ac:dyDescent="0.25">
      <c r="A3240" s="4" t="s">
        <v>1118</v>
      </c>
      <c r="C3240" t="s">
        <v>40</v>
      </c>
      <c r="D3240">
        <v>159</v>
      </c>
      <c r="E3240">
        <v>178</v>
      </c>
      <c r="F3240">
        <v>225</v>
      </c>
      <c r="G3240" s="2">
        <v>0.125</v>
      </c>
      <c r="H3240" s="1">
        <v>0.05</v>
      </c>
      <c r="I3240" t="s">
        <v>41</v>
      </c>
      <c r="J3240" t="s">
        <v>181</v>
      </c>
      <c r="K3240">
        <f>_xlfn.XLOOKUP(J3240,[1]go_moves!$B:$B,[1]go_moves!$A:$A)</f>
        <v>103</v>
      </c>
    </row>
    <row r="3241" spans="1:11" x14ac:dyDescent="0.25">
      <c r="A3241" s="4" t="str">
        <f t="shared" ref="A3241:A3243" si="640">A3240</f>
        <v>Jellicent (Male)0593</v>
      </c>
      <c r="C3241" t="s">
        <v>248</v>
      </c>
      <c r="I3241" t="s">
        <v>254</v>
      </c>
      <c r="J3241" t="s">
        <v>48</v>
      </c>
      <c r="K3241">
        <f>_xlfn.XLOOKUP(J3241,[1]go_moves!$B:$B,[1]go_moves!$A:$A)</f>
        <v>93</v>
      </c>
    </row>
    <row r="3242" spans="1:11" x14ac:dyDescent="0.25">
      <c r="A3242" s="4" t="str">
        <f t="shared" si="640"/>
        <v>Jellicent (Male)0593</v>
      </c>
      <c r="J3242" t="s">
        <v>84</v>
      </c>
      <c r="K3242">
        <f>_xlfn.XLOOKUP(J3242,[1]go_moves!$B:$B,[1]go_moves!$A:$A)</f>
        <v>117</v>
      </c>
    </row>
    <row r="3243" spans="1:11" x14ac:dyDescent="0.25">
      <c r="A3243" s="4" t="str">
        <f t="shared" si="640"/>
        <v>Jellicent (Male)0593</v>
      </c>
      <c r="J3243" t="s">
        <v>229</v>
      </c>
      <c r="K3243">
        <f>_xlfn.XLOOKUP(J3243,[1]go_moves!$B:$B,[1]go_moves!$A:$A)</f>
        <v>193</v>
      </c>
    </row>
    <row r="3244" spans="1:11" x14ac:dyDescent="0.25">
      <c r="A3244" s="4" t="s">
        <v>1119</v>
      </c>
      <c r="C3244" t="s">
        <v>40</v>
      </c>
      <c r="D3244">
        <v>159</v>
      </c>
      <c r="E3244">
        <v>178</v>
      </c>
      <c r="F3244">
        <v>225</v>
      </c>
      <c r="G3244" s="2">
        <v>0.125</v>
      </c>
      <c r="H3244" s="1">
        <v>0.05</v>
      </c>
      <c r="I3244" t="s">
        <v>41</v>
      </c>
      <c r="J3244" t="s">
        <v>181</v>
      </c>
      <c r="K3244">
        <f>_xlfn.XLOOKUP(J3244,[1]go_moves!$B:$B,[1]go_moves!$A:$A)</f>
        <v>103</v>
      </c>
    </row>
    <row r="3245" spans="1:11" x14ac:dyDescent="0.25">
      <c r="A3245" s="4" t="str">
        <f t="shared" ref="A3245:A3247" si="641">A3244</f>
        <v>Jellicent (Female)0593</v>
      </c>
      <c r="C3245" t="s">
        <v>248</v>
      </c>
      <c r="I3245" t="s">
        <v>254</v>
      </c>
      <c r="J3245" t="s">
        <v>48</v>
      </c>
      <c r="K3245">
        <f>_xlfn.XLOOKUP(J3245,[1]go_moves!$B:$B,[1]go_moves!$A:$A)</f>
        <v>93</v>
      </c>
    </row>
    <row r="3246" spans="1:11" x14ac:dyDescent="0.25">
      <c r="A3246" s="4" t="str">
        <f t="shared" si="641"/>
        <v>Jellicent (Female)0593</v>
      </c>
      <c r="J3246" t="s">
        <v>84</v>
      </c>
      <c r="K3246">
        <f>_xlfn.XLOOKUP(J3246,[1]go_moves!$B:$B,[1]go_moves!$A:$A)</f>
        <v>117</v>
      </c>
    </row>
    <row r="3247" spans="1:11" x14ac:dyDescent="0.25">
      <c r="A3247" s="4" t="str">
        <f t="shared" si="641"/>
        <v>Jellicent (Female)0593</v>
      </c>
      <c r="J3247" t="s">
        <v>229</v>
      </c>
      <c r="K3247">
        <f>_xlfn.XLOOKUP(J3247,[1]go_moves!$B:$B,[1]go_moves!$A:$A)</f>
        <v>193</v>
      </c>
    </row>
    <row r="3248" spans="1:11" x14ac:dyDescent="0.25">
      <c r="A3248" s="4" t="s">
        <v>1120</v>
      </c>
      <c r="C3248" t="s">
        <v>40</v>
      </c>
      <c r="D3248">
        <v>138</v>
      </c>
      <c r="E3248">
        <v>131</v>
      </c>
      <c r="F3248">
        <v>338</v>
      </c>
      <c r="G3248" s="1">
        <v>0.2</v>
      </c>
      <c r="H3248" s="1">
        <v>7.0000000000000007E-2</v>
      </c>
      <c r="I3248" t="s">
        <v>285</v>
      </c>
      <c r="J3248" t="s">
        <v>130</v>
      </c>
      <c r="K3248">
        <f>_xlfn.XLOOKUP(J3248,[1]go_moves!$B:$B,[1]go_moves!$A:$A)</f>
        <v>94</v>
      </c>
    </row>
    <row r="3249" spans="1:11" x14ac:dyDescent="0.25">
      <c r="A3249" s="4" t="str">
        <f t="shared" ref="A3249:A3250" si="642">A3248</f>
        <v>Alomomola0594</v>
      </c>
      <c r="I3249" t="s">
        <v>282</v>
      </c>
      <c r="J3249" t="s">
        <v>47</v>
      </c>
      <c r="K3249">
        <f>_xlfn.XLOOKUP(J3249,[1]go_moves!$B:$B,[1]go_moves!$A:$A)</f>
        <v>147</v>
      </c>
    </row>
    <row r="3250" spans="1:11" x14ac:dyDescent="0.25">
      <c r="A3250" s="4" t="str">
        <f t="shared" si="642"/>
        <v>Alomomola0594</v>
      </c>
      <c r="J3250" t="s">
        <v>59</v>
      </c>
      <c r="K3250" t="e">
        <f>_xlfn.XLOOKUP(J3250,[1]go_moves!$B:$B,[1]go_moves!$A:$A)</f>
        <v>#N/A</v>
      </c>
    </row>
    <row r="3251" spans="1:11" x14ac:dyDescent="0.25">
      <c r="A3251" s="4" t="s">
        <v>1121</v>
      </c>
      <c r="C3251" t="s">
        <v>52</v>
      </c>
      <c r="D3251">
        <v>110</v>
      </c>
      <c r="E3251">
        <v>98</v>
      </c>
      <c r="F3251">
        <v>137</v>
      </c>
      <c r="G3251" s="1">
        <v>0.3</v>
      </c>
      <c r="H3251" s="1">
        <v>0.1</v>
      </c>
      <c r="I3251" t="s">
        <v>152</v>
      </c>
      <c r="J3251" t="s">
        <v>58</v>
      </c>
      <c r="K3251">
        <f>_xlfn.XLOOKUP(J3251,[1]go_moves!$B:$B,[1]go_moves!$A:$A)</f>
        <v>100</v>
      </c>
    </row>
    <row r="3252" spans="1:11" x14ac:dyDescent="0.25">
      <c r="A3252" s="4" t="str">
        <f t="shared" ref="A3252:A3255" si="643">A3251</f>
        <v>Joltik0595</v>
      </c>
      <c r="C3252" t="s">
        <v>100</v>
      </c>
      <c r="I3252" t="s">
        <v>173</v>
      </c>
      <c r="J3252" t="s">
        <v>167</v>
      </c>
      <c r="K3252">
        <f>_xlfn.XLOOKUP(J3252,[1]go_moves!$B:$B,[1]go_moves!$A:$A)</f>
        <v>132</v>
      </c>
    </row>
    <row r="3253" spans="1:11" x14ac:dyDescent="0.25">
      <c r="A3253" s="4" t="str">
        <f t="shared" si="643"/>
        <v>Joltik0595</v>
      </c>
      <c r="J3253" t="s">
        <v>103</v>
      </c>
      <c r="K3253">
        <f>_xlfn.XLOOKUP(J3253,[1]go_moves!$B:$B,[1]go_moves!$A:$A)</f>
        <v>90</v>
      </c>
    </row>
    <row r="3254" spans="1:11" x14ac:dyDescent="0.25">
      <c r="A3254" s="4" t="str">
        <f t="shared" si="643"/>
        <v>Joltik0595</v>
      </c>
      <c r="J3254" t="s">
        <v>7</v>
      </c>
      <c r="K3254" t="e">
        <f>_xlfn.XLOOKUP(J3254,[1]go_moves!$B:$B,[1]go_moves!$A:$A)</f>
        <v>#N/A</v>
      </c>
    </row>
    <row r="3255" spans="1:11" x14ac:dyDescent="0.25">
      <c r="A3255" s="4" t="str">
        <f t="shared" si="643"/>
        <v>Joltik0595</v>
      </c>
      <c r="J3255" t="s">
        <v>8</v>
      </c>
      <c r="K3255" t="e">
        <f>_xlfn.XLOOKUP(J3255,[1]go_moves!$B:$B,[1]go_moves!$A:$A)</f>
        <v>#N/A</v>
      </c>
    </row>
    <row r="3256" spans="1:11" x14ac:dyDescent="0.25">
      <c r="A3256" s="4" t="s">
        <v>1122</v>
      </c>
      <c r="C3256" t="s">
        <v>52</v>
      </c>
      <c r="D3256">
        <v>201</v>
      </c>
      <c r="E3256">
        <v>128</v>
      </c>
      <c r="F3256">
        <v>172</v>
      </c>
      <c r="G3256" s="2">
        <v>0.125</v>
      </c>
      <c r="H3256" s="1">
        <v>0.05</v>
      </c>
      <c r="I3256" t="s">
        <v>168</v>
      </c>
      <c r="J3256" t="s">
        <v>58</v>
      </c>
      <c r="K3256">
        <f>_xlfn.XLOOKUP(J3256,[1]go_moves!$B:$B,[1]go_moves!$A:$A)</f>
        <v>100</v>
      </c>
    </row>
    <row r="3257" spans="1:11" x14ac:dyDescent="0.25">
      <c r="A3257" s="4" t="str">
        <f t="shared" ref="A3257:A3262" si="644">A3256</f>
        <v>Galvantula0596</v>
      </c>
      <c r="C3257" t="s">
        <v>100</v>
      </c>
      <c r="I3257" t="s">
        <v>117</v>
      </c>
      <c r="J3257" t="s">
        <v>167</v>
      </c>
      <c r="K3257">
        <f>_xlfn.XLOOKUP(J3257,[1]go_moves!$B:$B,[1]go_moves!$A:$A)</f>
        <v>132</v>
      </c>
    </row>
    <row r="3258" spans="1:11" x14ac:dyDescent="0.25">
      <c r="A3258" s="4" t="str">
        <f t="shared" si="644"/>
        <v>Galvantula0596</v>
      </c>
      <c r="J3258" t="s">
        <v>103</v>
      </c>
      <c r="K3258">
        <f>_xlfn.XLOOKUP(J3258,[1]go_moves!$B:$B,[1]go_moves!$A:$A)</f>
        <v>90</v>
      </c>
    </row>
    <row r="3259" spans="1:11" x14ac:dyDescent="0.25">
      <c r="A3259" s="4" t="str">
        <f t="shared" si="644"/>
        <v>Galvantula0596</v>
      </c>
      <c r="J3259" t="s">
        <v>265</v>
      </c>
      <c r="K3259">
        <f>_xlfn.XLOOKUP(J3259,[1]go_moves!$B:$B,[1]go_moves!$A:$A)</f>
        <v>187</v>
      </c>
    </row>
    <row r="3260" spans="1:11" x14ac:dyDescent="0.25">
      <c r="A3260" s="4" t="str">
        <f t="shared" si="644"/>
        <v>Galvantula0596</v>
      </c>
      <c r="J3260" t="s">
        <v>318</v>
      </c>
      <c r="K3260">
        <f>_xlfn.XLOOKUP(J3260,[1]go_moves!$B:$B,[1]go_moves!$A:$A)</f>
        <v>212</v>
      </c>
    </row>
    <row r="3261" spans="1:11" x14ac:dyDescent="0.25">
      <c r="A3261" s="4" t="str">
        <f t="shared" si="644"/>
        <v>Galvantula0596</v>
      </c>
      <c r="J3261" t="s">
        <v>7</v>
      </c>
      <c r="K3261" t="e">
        <f>_xlfn.XLOOKUP(J3261,[1]go_moves!$B:$B,[1]go_moves!$A:$A)</f>
        <v>#N/A</v>
      </c>
    </row>
    <row r="3262" spans="1:11" x14ac:dyDescent="0.25">
      <c r="A3262" s="4" t="str">
        <f t="shared" si="644"/>
        <v>Galvantula0596</v>
      </c>
      <c r="J3262" t="s">
        <v>8</v>
      </c>
      <c r="K3262" t="e">
        <f>_xlfn.XLOOKUP(J3262,[1]go_moves!$B:$B,[1]go_moves!$A:$A)</f>
        <v>#N/A</v>
      </c>
    </row>
    <row r="3263" spans="1:11" x14ac:dyDescent="0.25">
      <c r="A3263" s="4" t="s">
        <v>1123</v>
      </c>
      <c r="C3263" t="s">
        <v>0</v>
      </c>
      <c r="D3263">
        <v>82</v>
      </c>
      <c r="E3263">
        <v>155</v>
      </c>
      <c r="F3263">
        <v>127</v>
      </c>
      <c r="G3263" s="1">
        <v>0.3</v>
      </c>
      <c r="H3263" s="1">
        <v>0.09</v>
      </c>
      <c r="I3263" t="s">
        <v>128</v>
      </c>
      <c r="J3263" t="s">
        <v>49</v>
      </c>
      <c r="K3263">
        <f>_xlfn.XLOOKUP(J3263,[1]go_moves!$B:$B,[1]go_moves!$A:$A)</f>
        <v>91</v>
      </c>
    </row>
    <row r="3264" spans="1:11" x14ac:dyDescent="0.25">
      <c r="A3264" s="4" t="str">
        <f t="shared" ref="A3264:A3265" si="645">A3263</f>
        <v>Ferroseed0597</v>
      </c>
      <c r="C3264" t="s">
        <v>127</v>
      </c>
      <c r="I3264" t="s">
        <v>2</v>
      </c>
      <c r="J3264" t="s">
        <v>131</v>
      </c>
      <c r="K3264">
        <f>_xlfn.XLOOKUP(J3264,[1]go_moves!$B:$B,[1]go_moves!$A:$A)</f>
        <v>183</v>
      </c>
    </row>
    <row r="3265" spans="1:11" x14ac:dyDescent="0.25">
      <c r="A3265" s="4" t="str">
        <f t="shared" si="645"/>
        <v>Ferroseed0597</v>
      </c>
      <c r="J3265" t="s">
        <v>174</v>
      </c>
      <c r="K3265">
        <f>_xlfn.XLOOKUP(J3265,[1]go_moves!$B:$B,[1]go_moves!$A:$A)</f>
        <v>119</v>
      </c>
    </row>
    <row r="3266" spans="1:11" x14ac:dyDescent="0.25">
      <c r="A3266" s="4" t="s">
        <v>1124</v>
      </c>
      <c r="C3266" t="s">
        <v>0</v>
      </c>
      <c r="D3266">
        <v>158</v>
      </c>
      <c r="E3266">
        <v>223</v>
      </c>
      <c r="F3266">
        <v>179</v>
      </c>
      <c r="G3266" s="2">
        <v>0.125</v>
      </c>
      <c r="H3266" s="1">
        <v>0.05</v>
      </c>
      <c r="I3266" t="s">
        <v>217</v>
      </c>
      <c r="J3266" t="s">
        <v>96</v>
      </c>
      <c r="K3266">
        <f>_xlfn.XLOOKUP(J3266,[1]go_moves!$B:$B,[1]go_moves!$A:$A)</f>
        <v>209</v>
      </c>
    </row>
    <row r="3267" spans="1:11" x14ac:dyDescent="0.25">
      <c r="A3267" s="4" t="str">
        <f t="shared" ref="A3267:A3270" si="646">A3266</f>
        <v>Ferrothorn0598</v>
      </c>
      <c r="C3267" t="s">
        <v>127</v>
      </c>
      <c r="I3267" t="s">
        <v>128</v>
      </c>
      <c r="J3267" t="s">
        <v>49</v>
      </c>
      <c r="K3267">
        <f>_xlfn.XLOOKUP(J3267,[1]go_moves!$B:$B,[1]go_moves!$A:$A)</f>
        <v>91</v>
      </c>
    </row>
    <row r="3268" spans="1:11" x14ac:dyDescent="0.25">
      <c r="A3268" s="4" t="str">
        <f t="shared" si="646"/>
        <v>Ferrothorn0598</v>
      </c>
      <c r="J3268" t="s">
        <v>331</v>
      </c>
      <c r="K3268">
        <f>_xlfn.XLOOKUP(J3268,[1]go_moves!$B:$B,[1]go_moves!$A:$A)</f>
        <v>215</v>
      </c>
    </row>
    <row r="3269" spans="1:11" x14ac:dyDescent="0.25">
      <c r="A3269" s="4" t="str">
        <f t="shared" si="646"/>
        <v>Ferrothorn0598</v>
      </c>
      <c r="J3269" t="s">
        <v>4</v>
      </c>
      <c r="K3269">
        <f>_xlfn.XLOOKUP(J3269,[1]go_moves!$B:$B,[1]go_moves!$A:$A)</f>
        <v>155</v>
      </c>
    </row>
    <row r="3270" spans="1:11" x14ac:dyDescent="0.25">
      <c r="A3270" s="4" t="str">
        <f t="shared" si="646"/>
        <v>Ferrothorn0598</v>
      </c>
      <c r="J3270" t="s">
        <v>286</v>
      </c>
      <c r="K3270">
        <f>_xlfn.XLOOKUP(J3270,[1]go_moves!$B:$B,[1]go_moves!$A:$A)</f>
        <v>122</v>
      </c>
    </row>
    <row r="3271" spans="1:11" x14ac:dyDescent="0.25">
      <c r="A3271" s="4" t="s">
        <v>1125</v>
      </c>
      <c r="C3271" t="s">
        <v>127</v>
      </c>
      <c r="D3271">
        <v>98</v>
      </c>
      <c r="E3271">
        <v>121</v>
      </c>
      <c r="F3271">
        <v>120</v>
      </c>
      <c r="G3271" s="1">
        <v>0.4</v>
      </c>
      <c r="H3271" s="1">
        <v>0.1</v>
      </c>
      <c r="I3271" t="s">
        <v>152</v>
      </c>
      <c r="J3271" t="s">
        <v>103</v>
      </c>
      <c r="K3271">
        <f>_xlfn.XLOOKUP(J3271,[1]go_moves!$B:$B,[1]go_moves!$A:$A)</f>
        <v>90</v>
      </c>
    </row>
    <row r="3272" spans="1:11" x14ac:dyDescent="0.25">
      <c r="A3272" s="4" t="str">
        <f t="shared" ref="A3272:A3273" si="647">A3271</f>
        <v>Klink0599</v>
      </c>
      <c r="I3272" t="s">
        <v>117</v>
      </c>
      <c r="J3272" t="s">
        <v>261</v>
      </c>
      <c r="K3272">
        <f>_xlfn.XLOOKUP(J3272,[1]go_moves!$B:$B,[1]go_moves!$A:$A)</f>
        <v>79</v>
      </c>
    </row>
    <row r="3273" spans="1:11" x14ac:dyDescent="0.25">
      <c r="A3273" s="4" t="str">
        <f t="shared" si="647"/>
        <v>Klink0599</v>
      </c>
      <c r="J3273" t="s">
        <v>231</v>
      </c>
      <c r="K3273">
        <f>_xlfn.XLOOKUP(J3273,[1]go_moves!$B:$B,[1]go_moves!$A:$A)</f>
        <v>175</v>
      </c>
    </row>
    <row r="3274" spans="1:11" x14ac:dyDescent="0.25">
      <c r="A3274" s="4" t="s">
        <v>1126</v>
      </c>
      <c r="C3274" t="s">
        <v>127</v>
      </c>
      <c r="D3274">
        <v>150</v>
      </c>
      <c r="E3274">
        <v>174</v>
      </c>
      <c r="F3274">
        <v>155</v>
      </c>
      <c r="G3274" s="1">
        <v>0.1</v>
      </c>
      <c r="H3274" s="1">
        <v>7.0000000000000007E-2</v>
      </c>
      <c r="I3274" t="s">
        <v>152</v>
      </c>
      <c r="J3274" t="s">
        <v>104</v>
      </c>
      <c r="K3274">
        <f>_xlfn.XLOOKUP(J3274,[1]go_moves!$B:$B,[1]go_moves!$A:$A)</f>
        <v>123</v>
      </c>
    </row>
    <row r="3275" spans="1:11" x14ac:dyDescent="0.25">
      <c r="A3275" s="4" t="str">
        <f t="shared" ref="A3275:A3276" si="648">A3274</f>
        <v>Klang0600</v>
      </c>
      <c r="I3275" t="s">
        <v>101</v>
      </c>
      <c r="J3275" t="s">
        <v>261</v>
      </c>
      <c r="K3275">
        <f>_xlfn.XLOOKUP(J3275,[1]go_moves!$B:$B,[1]go_moves!$A:$A)</f>
        <v>79</v>
      </c>
    </row>
    <row r="3276" spans="1:11" x14ac:dyDescent="0.25">
      <c r="A3276" s="4" t="str">
        <f t="shared" si="648"/>
        <v>Klang0600</v>
      </c>
      <c r="J3276" t="s">
        <v>231</v>
      </c>
      <c r="K3276">
        <f>_xlfn.XLOOKUP(J3276,[1]go_moves!$B:$B,[1]go_moves!$A:$A)</f>
        <v>175</v>
      </c>
    </row>
    <row r="3277" spans="1:11" x14ac:dyDescent="0.25">
      <c r="A3277" s="4" t="s">
        <v>1127</v>
      </c>
      <c r="C3277" t="s">
        <v>127</v>
      </c>
      <c r="D3277">
        <v>199</v>
      </c>
      <c r="E3277">
        <v>214</v>
      </c>
      <c r="F3277">
        <v>155</v>
      </c>
      <c r="G3277" s="1">
        <v>0.05</v>
      </c>
      <c r="H3277" s="1">
        <v>0.05</v>
      </c>
      <c r="I3277" t="s">
        <v>152</v>
      </c>
      <c r="J3277" t="s">
        <v>49</v>
      </c>
      <c r="K3277">
        <f>_xlfn.XLOOKUP(J3277,[1]go_moves!$B:$B,[1]go_moves!$A:$A)</f>
        <v>91</v>
      </c>
    </row>
    <row r="3278" spans="1:11" x14ac:dyDescent="0.25">
      <c r="A3278" s="4" t="str">
        <f t="shared" ref="A3278:A3280" si="649">A3277</f>
        <v>Klinklang0601</v>
      </c>
      <c r="I3278" t="s">
        <v>101</v>
      </c>
      <c r="J3278" t="s">
        <v>85</v>
      </c>
      <c r="K3278">
        <f>_xlfn.XLOOKUP(J3278,[1]go_moves!$B:$B,[1]go_moves!$A:$A)</f>
        <v>76</v>
      </c>
    </row>
    <row r="3279" spans="1:11" x14ac:dyDescent="0.25">
      <c r="A3279" s="4" t="str">
        <f t="shared" si="649"/>
        <v>Klinklang0601</v>
      </c>
      <c r="J3279" t="s">
        <v>331</v>
      </c>
      <c r="K3279">
        <f>_xlfn.XLOOKUP(J3279,[1]go_moves!$B:$B,[1]go_moves!$A:$A)</f>
        <v>215</v>
      </c>
    </row>
    <row r="3280" spans="1:11" x14ac:dyDescent="0.25">
      <c r="A3280" s="4" t="str">
        <f t="shared" si="649"/>
        <v>Klinklang0601</v>
      </c>
      <c r="J3280" t="s">
        <v>231</v>
      </c>
      <c r="K3280">
        <f>_xlfn.XLOOKUP(J3280,[1]go_moves!$B:$B,[1]go_moves!$A:$A)</f>
        <v>175</v>
      </c>
    </row>
    <row r="3281" spans="1:11" x14ac:dyDescent="0.25">
      <c r="A3281" s="4" t="s">
        <v>1128</v>
      </c>
      <c r="C3281" t="s">
        <v>100</v>
      </c>
      <c r="D3281">
        <v>105</v>
      </c>
      <c r="E3281">
        <v>78</v>
      </c>
      <c r="F3281">
        <v>111</v>
      </c>
      <c r="G3281" s="1">
        <v>0.4</v>
      </c>
      <c r="H3281" s="1">
        <v>0.15</v>
      </c>
      <c r="I3281" t="s">
        <v>116</v>
      </c>
      <c r="J3281" t="s">
        <v>54</v>
      </c>
      <c r="K3281">
        <f>_xlfn.XLOOKUP(J3281,[1]go_moves!$B:$B,[1]go_moves!$A:$A)</f>
        <v>165</v>
      </c>
    </row>
    <row r="3282" spans="1:11" x14ac:dyDescent="0.25">
      <c r="A3282" s="4" t="str">
        <f>A3281</f>
        <v>Tynamo0602</v>
      </c>
      <c r="I3282" t="s">
        <v>2</v>
      </c>
      <c r="K3282" t="e">
        <f>_xlfn.XLOOKUP(J3282,[1]go_moves!$B:$B,[1]go_moves!$A:$A)</f>
        <v>#N/A</v>
      </c>
    </row>
    <row r="3283" spans="1:11" x14ac:dyDescent="0.25">
      <c r="A3283" s="4" t="s">
        <v>1129</v>
      </c>
      <c r="C3283" t="s">
        <v>100</v>
      </c>
      <c r="D3283">
        <v>156</v>
      </c>
      <c r="E3283">
        <v>130</v>
      </c>
      <c r="F3283">
        <v>163</v>
      </c>
      <c r="G3283" s="1">
        <v>0.1</v>
      </c>
      <c r="H3283" s="1">
        <v>7.0000000000000007E-2</v>
      </c>
      <c r="I3283" t="s">
        <v>91</v>
      </c>
      <c r="J3283" t="s">
        <v>83</v>
      </c>
      <c r="K3283">
        <f>_xlfn.XLOOKUP(J3283,[1]go_moves!$B:$B,[1]go_moves!$A:$A)</f>
        <v>191</v>
      </c>
    </row>
    <row r="3284" spans="1:11" x14ac:dyDescent="0.25">
      <c r="A3284" s="4" t="str">
        <f t="shared" ref="A3284:A3285" si="650">A3283</f>
        <v>Eelektrik0603</v>
      </c>
      <c r="I3284" t="s">
        <v>116</v>
      </c>
      <c r="J3284" t="s">
        <v>103</v>
      </c>
      <c r="K3284">
        <f>_xlfn.XLOOKUP(J3284,[1]go_moves!$B:$B,[1]go_moves!$A:$A)</f>
        <v>90</v>
      </c>
    </row>
    <row r="3285" spans="1:11" x14ac:dyDescent="0.25">
      <c r="A3285" s="4" t="str">
        <f t="shared" si="650"/>
        <v>Eelektrik0603</v>
      </c>
      <c r="J3285" t="s">
        <v>104</v>
      </c>
      <c r="K3285">
        <f>_xlfn.XLOOKUP(J3285,[1]go_moves!$B:$B,[1]go_moves!$A:$A)</f>
        <v>123</v>
      </c>
    </row>
    <row r="3286" spans="1:11" x14ac:dyDescent="0.25">
      <c r="A3286" s="4" t="s">
        <v>1130</v>
      </c>
      <c r="C3286" t="s">
        <v>100</v>
      </c>
      <c r="D3286">
        <v>217</v>
      </c>
      <c r="E3286">
        <v>152</v>
      </c>
      <c r="F3286">
        <v>198</v>
      </c>
      <c r="G3286" s="1">
        <v>0.05</v>
      </c>
      <c r="H3286" s="1">
        <v>0.05</v>
      </c>
      <c r="I3286" t="s">
        <v>91</v>
      </c>
      <c r="J3286" t="s">
        <v>96</v>
      </c>
      <c r="K3286">
        <f>_xlfn.XLOOKUP(J3286,[1]go_moves!$B:$B,[1]go_moves!$A:$A)</f>
        <v>209</v>
      </c>
    </row>
    <row r="3287" spans="1:11" x14ac:dyDescent="0.25">
      <c r="A3287" s="4" t="str">
        <f t="shared" ref="A3287:A3290" si="651">A3286</f>
        <v>Eelektross0604</v>
      </c>
      <c r="I3287" t="s">
        <v>116</v>
      </c>
      <c r="J3287" t="s">
        <v>83</v>
      </c>
      <c r="K3287">
        <f>_xlfn.XLOOKUP(J3287,[1]go_moves!$B:$B,[1]go_moves!$A:$A)</f>
        <v>191</v>
      </c>
    </row>
    <row r="3288" spans="1:11" x14ac:dyDescent="0.25">
      <c r="A3288" s="4" t="str">
        <f t="shared" si="651"/>
        <v>Eelektross0604</v>
      </c>
      <c r="J3288" t="s">
        <v>34</v>
      </c>
      <c r="K3288">
        <f>_xlfn.XLOOKUP(J3288,[1]go_moves!$B:$B,[1]go_moves!$A:$A)</f>
        <v>126</v>
      </c>
    </row>
    <row r="3289" spans="1:11" x14ac:dyDescent="0.25">
      <c r="A3289" s="4" t="str">
        <f t="shared" si="651"/>
        <v>Eelektross0604</v>
      </c>
      <c r="J3289" t="s">
        <v>182</v>
      </c>
      <c r="K3289">
        <f>_xlfn.XLOOKUP(J3289,[1]go_moves!$B:$B,[1]go_moves!$A:$A)</f>
        <v>265</v>
      </c>
    </row>
    <row r="3290" spans="1:11" x14ac:dyDescent="0.25">
      <c r="A3290" s="4" t="str">
        <f t="shared" si="651"/>
        <v>Eelektross0604</v>
      </c>
      <c r="J3290" t="s">
        <v>104</v>
      </c>
      <c r="K3290">
        <f>_xlfn.XLOOKUP(J3290,[1]go_moves!$B:$B,[1]go_moves!$A:$A)</f>
        <v>123</v>
      </c>
    </row>
    <row r="3291" spans="1:11" x14ac:dyDescent="0.25">
      <c r="A3291" s="4" t="s">
        <v>1131</v>
      </c>
      <c r="C3291" t="s">
        <v>119</v>
      </c>
      <c r="D3291">
        <v>148</v>
      </c>
      <c r="E3291">
        <v>100</v>
      </c>
      <c r="F3291">
        <v>146</v>
      </c>
      <c r="G3291" s="1">
        <v>0.3</v>
      </c>
      <c r="H3291" s="1">
        <v>0.1</v>
      </c>
      <c r="I3291" t="s">
        <v>249</v>
      </c>
      <c r="J3291" t="s">
        <v>97</v>
      </c>
      <c r="K3291">
        <f>_xlfn.XLOOKUP(J3291,[1]go_moves!$B:$B,[1]go_moves!$A:$A)</f>
        <v>77</v>
      </c>
    </row>
    <row r="3292" spans="1:11" x14ac:dyDescent="0.25">
      <c r="A3292" s="4" t="str">
        <f t="shared" ref="A3292:A3293" si="652">A3291</f>
        <v>Elgyem0605</v>
      </c>
      <c r="I3292" t="s">
        <v>55</v>
      </c>
      <c r="J3292" t="s">
        <v>169</v>
      </c>
      <c r="K3292">
        <f>_xlfn.XLOOKUP(J3292,[1]go_moves!$B:$B,[1]go_moves!$A:$A)</f>
        <v>85</v>
      </c>
    </row>
    <row r="3293" spans="1:11" x14ac:dyDescent="0.25">
      <c r="A3293" s="4" t="str">
        <f t="shared" si="652"/>
        <v>Elgyem0605</v>
      </c>
      <c r="J3293" t="s">
        <v>59</v>
      </c>
      <c r="K3293" t="e">
        <f>_xlfn.XLOOKUP(J3293,[1]go_moves!$B:$B,[1]go_moves!$A:$A)</f>
        <v>#N/A</v>
      </c>
    </row>
    <row r="3294" spans="1:11" x14ac:dyDescent="0.25">
      <c r="A3294" s="4" t="s">
        <v>1132</v>
      </c>
      <c r="C3294" t="s">
        <v>119</v>
      </c>
      <c r="D3294">
        <v>221</v>
      </c>
      <c r="E3294">
        <v>163</v>
      </c>
      <c r="F3294">
        <v>181</v>
      </c>
      <c r="G3294" s="1">
        <v>0.15</v>
      </c>
      <c r="H3294" s="1">
        <v>0.05</v>
      </c>
      <c r="I3294" t="s">
        <v>249</v>
      </c>
      <c r="J3294" t="s">
        <v>97</v>
      </c>
      <c r="K3294">
        <f>_xlfn.XLOOKUP(J3294,[1]go_moves!$B:$B,[1]go_moves!$A:$A)</f>
        <v>77</v>
      </c>
    </row>
    <row r="3295" spans="1:11" x14ac:dyDescent="0.25">
      <c r="A3295" s="4" t="str">
        <f t="shared" ref="A3295:A3296" si="653">A3294</f>
        <v>Beheeyem0606</v>
      </c>
      <c r="I3295" t="s">
        <v>55</v>
      </c>
      <c r="J3295" t="s">
        <v>59</v>
      </c>
      <c r="K3295" t="e">
        <f>_xlfn.XLOOKUP(J3295,[1]go_moves!$B:$B,[1]go_moves!$A:$A)</f>
        <v>#N/A</v>
      </c>
    </row>
    <row r="3296" spans="1:11" x14ac:dyDescent="0.25">
      <c r="A3296" s="4" t="str">
        <f t="shared" si="653"/>
        <v>Beheeyem0606</v>
      </c>
      <c r="J3296" t="s">
        <v>123</v>
      </c>
      <c r="K3296">
        <f>_xlfn.XLOOKUP(J3296,[1]go_moves!$B:$B,[1]go_moves!$A:$A)</f>
        <v>112</v>
      </c>
    </row>
    <row r="3297" spans="1:11" x14ac:dyDescent="0.25">
      <c r="A3297" s="4" t="s">
        <v>1133</v>
      </c>
      <c r="C3297" t="s">
        <v>248</v>
      </c>
      <c r="D3297">
        <v>108</v>
      </c>
      <c r="E3297">
        <v>98</v>
      </c>
      <c r="F3297">
        <v>137</v>
      </c>
      <c r="G3297" s="1">
        <v>0.4</v>
      </c>
      <c r="H3297" s="1">
        <v>0.09</v>
      </c>
      <c r="I3297" t="s">
        <v>249</v>
      </c>
      <c r="J3297" t="s">
        <v>20</v>
      </c>
      <c r="K3297">
        <f>_xlfn.XLOOKUP(J3297,[1]go_moves!$B:$B,[1]go_moves!$A:$A)</f>
        <v>142</v>
      </c>
    </row>
    <row r="3298" spans="1:11" x14ac:dyDescent="0.25">
      <c r="A3298" s="4" t="str">
        <f t="shared" ref="A3298:A3302" si="654">A3297</f>
        <v>Litwick0607</v>
      </c>
      <c r="C3298" t="s">
        <v>17</v>
      </c>
      <c r="I3298" t="s">
        <v>18</v>
      </c>
      <c r="J3298" t="s">
        <v>21</v>
      </c>
      <c r="K3298">
        <f>_xlfn.XLOOKUP(J3298,[1]go_moves!$B:$B,[1]go_moves!$A:$A)</f>
        <v>141</v>
      </c>
    </row>
    <row r="3299" spans="1:11" x14ac:dyDescent="0.25">
      <c r="A3299" s="4" t="str">
        <f t="shared" si="654"/>
        <v>Litwick0607</v>
      </c>
      <c r="J3299" t="s">
        <v>159</v>
      </c>
      <c r="K3299">
        <f>_xlfn.XLOOKUP(J3299,[1]go_moves!$B:$B,[1]go_moves!$A:$A)</f>
        <v>95</v>
      </c>
    </row>
    <row r="3300" spans="1:11" x14ac:dyDescent="0.25">
      <c r="A3300" s="4" t="str">
        <f t="shared" si="654"/>
        <v>Litwick0607</v>
      </c>
      <c r="J3300" t="s">
        <v>380</v>
      </c>
      <c r="K3300" t="e">
        <f>_xlfn.XLOOKUP(J3300,[1]go_moves!$B:$B,[1]go_moves!$A:$A)</f>
        <v>#N/A</v>
      </c>
    </row>
    <row r="3301" spans="1:11" x14ac:dyDescent="0.25">
      <c r="A3301" s="4" t="str">
        <f t="shared" si="654"/>
        <v>Litwick0607</v>
      </c>
      <c r="J3301" t="s">
        <v>7</v>
      </c>
      <c r="K3301" t="e">
        <f>_xlfn.XLOOKUP(J3301,[1]go_moves!$B:$B,[1]go_moves!$A:$A)</f>
        <v>#N/A</v>
      </c>
    </row>
    <row r="3302" spans="1:11" x14ac:dyDescent="0.25">
      <c r="A3302" s="4" t="str">
        <f t="shared" si="654"/>
        <v>Litwick0607</v>
      </c>
      <c r="J3302" t="s">
        <v>8</v>
      </c>
      <c r="K3302" t="e">
        <f>_xlfn.XLOOKUP(J3302,[1]go_moves!$B:$B,[1]go_moves!$A:$A)</f>
        <v>#N/A</v>
      </c>
    </row>
    <row r="3303" spans="1:11" x14ac:dyDescent="0.25">
      <c r="A3303" s="4" t="s">
        <v>1134</v>
      </c>
      <c r="C3303" t="s">
        <v>248</v>
      </c>
      <c r="D3303">
        <v>169</v>
      </c>
      <c r="E3303">
        <v>115</v>
      </c>
      <c r="F3303">
        <v>155</v>
      </c>
      <c r="G3303" s="1">
        <v>0.1</v>
      </c>
      <c r="H3303" s="1">
        <v>7.0000000000000007E-2</v>
      </c>
      <c r="I3303" t="s">
        <v>249</v>
      </c>
      <c r="J3303" t="s">
        <v>265</v>
      </c>
      <c r="K3303">
        <f>_xlfn.XLOOKUP(J3303,[1]go_moves!$B:$B,[1]go_moves!$A:$A)</f>
        <v>187</v>
      </c>
    </row>
    <row r="3304" spans="1:11" x14ac:dyDescent="0.25">
      <c r="A3304" s="4" t="str">
        <f t="shared" ref="A3304:A3307" si="655">A3303</f>
        <v>Lampent0608</v>
      </c>
      <c r="C3304" t="s">
        <v>17</v>
      </c>
      <c r="I3304" t="s">
        <v>18</v>
      </c>
      <c r="J3304" t="s">
        <v>20</v>
      </c>
      <c r="K3304">
        <f>_xlfn.XLOOKUP(J3304,[1]go_moves!$B:$B,[1]go_moves!$A:$A)</f>
        <v>142</v>
      </c>
    </row>
    <row r="3305" spans="1:11" x14ac:dyDescent="0.25">
      <c r="A3305" s="4" t="str">
        <f t="shared" si="655"/>
        <v>Lampent0608</v>
      </c>
      <c r="J3305" t="s">
        <v>159</v>
      </c>
      <c r="K3305">
        <f>_xlfn.XLOOKUP(J3305,[1]go_moves!$B:$B,[1]go_moves!$A:$A)</f>
        <v>95</v>
      </c>
    </row>
    <row r="3306" spans="1:11" x14ac:dyDescent="0.25">
      <c r="A3306" s="4" t="str">
        <f t="shared" si="655"/>
        <v>Lampent0608</v>
      </c>
      <c r="J3306" t="s">
        <v>7</v>
      </c>
      <c r="K3306" t="e">
        <f>_xlfn.XLOOKUP(J3306,[1]go_moves!$B:$B,[1]go_moves!$A:$A)</f>
        <v>#N/A</v>
      </c>
    </row>
    <row r="3307" spans="1:11" x14ac:dyDescent="0.25">
      <c r="A3307" s="4" t="str">
        <f t="shared" si="655"/>
        <v>Lampent0608</v>
      </c>
      <c r="J3307" t="s">
        <v>8</v>
      </c>
      <c r="K3307" t="e">
        <f>_xlfn.XLOOKUP(J3307,[1]go_moves!$B:$B,[1]go_moves!$A:$A)</f>
        <v>#N/A</v>
      </c>
    </row>
    <row r="3308" spans="1:11" x14ac:dyDescent="0.25">
      <c r="A3308" s="4" t="s">
        <v>1135</v>
      </c>
      <c r="C3308" t="s">
        <v>248</v>
      </c>
      <c r="D3308">
        <v>271</v>
      </c>
      <c r="E3308">
        <v>182</v>
      </c>
      <c r="F3308">
        <v>155</v>
      </c>
      <c r="G3308" s="1">
        <v>0.05</v>
      </c>
      <c r="H3308" s="1">
        <v>0.05</v>
      </c>
      <c r="I3308" t="s">
        <v>30</v>
      </c>
      <c r="J3308" t="s">
        <v>265</v>
      </c>
      <c r="K3308">
        <f>_xlfn.XLOOKUP(J3308,[1]go_moves!$B:$B,[1]go_moves!$A:$A)</f>
        <v>187</v>
      </c>
    </row>
    <row r="3309" spans="1:11" x14ac:dyDescent="0.25">
      <c r="A3309" s="4" t="str">
        <f t="shared" ref="A3309:A3314" si="656">A3308</f>
        <v>Chandelure0609</v>
      </c>
      <c r="C3309" t="s">
        <v>17</v>
      </c>
      <c r="I3309" t="s">
        <v>254</v>
      </c>
      <c r="J3309" t="s">
        <v>21</v>
      </c>
      <c r="K3309">
        <f>_xlfn.XLOOKUP(J3309,[1]go_moves!$B:$B,[1]go_moves!$A:$A)</f>
        <v>141</v>
      </c>
    </row>
    <row r="3310" spans="1:11" x14ac:dyDescent="0.25">
      <c r="A3310" s="4" t="str">
        <f t="shared" si="656"/>
        <v>Chandelure0609</v>
      </c>
      <c r="I3310" t="s">
        <v>227</v>
      </c>
      <c r="J3310" t="s">
        <v>36</v>
      </c>
      <c r="K3310">
        <f>_xlfn.XLOOKUP(J3310,[1]go_moves!$B:$B,[1]go_moves!$A:$A)</f>
        <v>185</v>
      </c>
    </row>
    <row r="3311" spans="1:11" x14ac:dyDescent="0.25">
      <c r="A3311" s="4" t="str">
        <f t="shared" si="656"/>
        <v>Chandelure0609</v>
      </c>
      <c r="J3311" t="s">
        <v>84</v>
      </c>
      <c r="K3311">
        <f>_xlfn.XLOOKUP(J3311,[1]go_moves!$B:$B,[1]go_moves!$A:$A)</f>
        <v>117</v>
      </c>
    </row>
    <row r="3312" spans="1:11" x14ac:dyDescent="0.25">
      <c r="A3312" s="4" t="str">
        <f t="shared" si="656"/>
        <v>Chandelure0609</v>
      </c>
      <c r="J3312" t="s">
        <v>398</v>
      </c>
      <c r="K3312" t="e">
        <f>_xlfn.XLOOKUP(J3312,[1]go_moves!$B:$B,[1]go_moves!$A:$A)</f>
        <v>#N/A</v>
      </c>
    </row>
    <row r="3313" spans="1:11" x14ac:dyDescent="0.25">
      <c r="A3313" s="4" t="str">
        <f t="shared" si="656"/>
        <v>Chandelure0609</v>
      </c>
      <c r="J3313" t="s">
        <v>7</v>
      </c>
      <c r="K3313" t="e">
        <f>_xlfn.XLOOKUP(J3313,[1]go_moves!$B:$B,[1]go_moves!$A:$A)</f>
        <v>#N/A</v>
      </c>
    </row>
    <row r="3314" spans="1:11" x14ac:dyDescent="0.25">
      <c r="A3314" s="4" t="str">
        <f t="shared" si="656"/>
        <v>Chandelure0609</v>
      </c>
      <c r="J3314" t="s">
        <v>8</v>
      </c>
      <c r="K3314" t="e">
        <f>_xlfn.XLOOKUP(J3314,[1]go_moves!$B:$B,[1]go_moves!$A:$A)</f>
        <v>#N/A</v>
      </c>
    </row>
    <row r="3315" spans="1:11" x14ac:dyDescent="0.25">
      <c r="A3315" s="4" t="s">
        <v>1136</v>
      </c>
      <c r="C3315" t="s">
        <v>39</v>
      </c>
      <c r="D3315">
        <v>154</v>
      </c>
      <c r="E3315">
        <v>101</v>
      </c>
      <c r="F3315">
        <v>130</v>
      </c>
      <c r="G3315" s="1">
        <v>0.4</v>
      </c>
      <c r="H3315" s="1">
        <v>0.09</v>
      </c>
      <c r="I3315" t="s">
        <v>144</v>
      </c>
      <c r="J3315" t="s">
        <v>43</v>
      </c>
      <c r="K3315">
        <f>_xlfn.XLOOKUP(J3315,[1]go_moves!$B:$B,[1]go_moves!$A:$A)</f>
        <v>107</v>
      </c>
    </row>
    <row r="3316" spans="1:11" x14ac:dyDescent="0.25">
      <c r="A3316" s="4" t="str">
        <f t="shared" ref="A3316:A3317" si="657">A3315</f>
        <v>Axew0610</v>
      </c>
      <c r="I3316" t="s">
        <v>19</v>
      </c>
      <c r="J3316" t="s">
        <v>34</v>
      </c>
      <c r="K3316">
        <f>_xlfn.XLOOKUP(J3316,[1]go_moves!$B:$B,[1]go_moves!$A:$A)</f>
        <v>126</v>
      </c>
    </row>
    <row r="3317" spans="1:11" x14ac:dyDescent="0.25">
      <c r="A3317" s="4" t="str">
        <f t="shared" si="657"/>
        <v>Axew0610</v>
      </c>
      <c r="J3317" t="s">
        <v>269</v>
      </c>
      <c r="K3317">
        <f>_xlfn.XLOOKUP(J3317,[1]go_moves!$B:$B,[1]go_moves!$A:$A)</f>
        <v>125</v>
      </c>
    </row>
    <row r="3318" spans="1:11" x14ac:dyDescent="0.25">
      <c r="A3318" s="4" t="s">
        <v>1137</v>
      </c>
      <c r="C3318" t="s">
        <v>39</v>
      </c>
      <c r="D3318">
        <v>212</v>
      </c>
      <c r="E3318">
        <v>123</v>
      </c>
      <c r="F3318">
        <v>165</v>
      </c>
      <c r="G3318" s="1">
        <v>0.1</v>
      </c>
      <c r="H3318" s="1">
        <v>7.0000000000000007E-2</v>
      </c>
      <c r="I3318" t="s">
        <v>95</v>
      </c>
      <c r="J3318" t="s">
        <v>43</v>
      </c>
      <c r="K3318">
        <f>_xlfn.XLOOKUP(J3318,[1]go_moves!$B:$B,[1]go_moves!$A:$A)</f>
        <v>107</v>
      </c>
    </row>
    <row r="3319" spans="1:11" x14ac:dyDescent="0.25">
      <c r="A3319" s="4" t="str">
        <f t="shared" ref="A3319:A3320" si="658">A3318</f>
        <v>Fraxure0611</v>
      </c>
      <c r="I3319" t="s">
        <v>144</v>
      </c>
      <c r="J3319" t="s">
        <v>34</v>
      </c>
      <c r="K3319">
        <f>_xlfn.XLOOKUP(J3319,[1]go_moves!$B:$B,[1]go_moves!$A:$A)</f>
        <v>126</v>
      </c>
    </row>
    <row r="3320" spans="1:11" x14ac:dyDescent="0.25">
      <c r="A3320" s="4" t="str">
        <f t="shared" si="658"/>
        <v>Fraxure0611</v>
      </c>
      <c r="J3320" t="s">
        <v>132</v>
      </c>
      <c r="K3320">
        <f>_xlfn.XLOOKUP(J3320,[1]go_moves!$B:$B,[1]go_moves!$A:$A)</f>
        <v>102</v>
      </c>
    </row>
    <row r="3321" spans="1:11" x14ac:dyDescent="0.25">
      <c r="A3321" s="4" t="s">
        <v>1138</v>
      </c>
      <c r="C3321" t="s">
        <v>39</v>
      </c>
      <c r="D3321">
        <v>284</v>
      </c>
      <c r="E3321">
        <v>172</v>
      </c>
      <c r="F3321">
        <v>183</v>
      </c>
      <c r="G3321" s="1">
        <v>0.05</v>
      </c>
      <c r="H3321" s="1">
        <v>0.05</v>
      </c>
      <c r="I3321" t="s">
        <v>187</v>
      </c>
      <c r="J3321" t="s">
        <v>34</v>
      </c>
      <c r="K3321">
        <f>_xlfn.XLOOKUP(J3321,[1]go_moves!$B:$B,[1]go_moves!$A:$A)</f>
        <v>126</v>
      </c>
    </row>
    <row r="3322" spans="1:11" x14ac:dyDescent="0.25">
      <c r="A3322" s="4" t="str">
        <f t="shared" ref="A3322:A3325" si="659">A3321</f>
        <v>Haxorus0612</v>
      </c>
      <c r="I3322" t="s">
        <v>95</v>
      </c>
      <c r="J3322" t="s">
        <v>134</v>
      </c>
      <c r="K3322">
        <f>_xlfn.XLOOKUP(J3322,[1]go_moves!$B:$B,[1]go_moves!$A:$A)</f>
        <v>86</v>
      </c>
    </row>
    <row r="3323" spans="1:11" x14ac:dyDescent="0.25">
      <c r="A3323" s="4" t="str">
        <f t="shared" si="659"/>
        <v>Haxorus0612</v>
      </c>
      <c r="J3323" t="s">
        <v>132</v>
      </c>
      <c r="K3323">
        <f>_xlfn.XLOOKUP(J3323,[1]go_moves!$B:$B,[1]go_moves!$A:$A)</f>
        <v>102</v>
      </c>
    </row>
    <row r="3324" spans="1:11" x14ac:dyDescent="0.25">
      <c r="A3324" s="4" t="str">
        <f t="shared" si="659"/>
        <v>Haxorus0612</v>
      </c>
      <c r="J3324" t="s">
        <v>229</v>
      </c>
      <c r="K3324">
        <f>_xlfn.XLOOKUP(J3324,[1]go_moves!$B:$B,[1]go_moves!$A:$A)</f>
        <v>193</v>
      </c>
    </row>
    <row r="3325" spans="1:11" x14ac:dyDescent="0.25">
      <c r="A3325" s="4" t="str">
        <f t="shared" si="659"/>
        <v>Haxorus0612</v>
      </c>
      <c r="J3325" t="s">
        <v>399</v>
      </c>
      <c r="K3325" t="e">
        <f>_xlfn.XLOOKUP(J3325,[1]go_moves!$B:$B,[1]go_moves!$A:$A)</f>
        <v>#N/A</v>
      </c>
    </row>
    <row r="3326" spans="1:11" x14ac:dyDescent="0.25">
      <c r="A3326" s="4" t="s">
        <v>1139</v>
      </c>
      <c r="C3326" t="s">
        <v>126</v>
      </c>
      <c r="D3326">
        <v>128</v>
      </c>
      <c r="E3326">
        <v>74</v>
      </c>
      <c r="F3326">
        <v>146</v>
      </c>
      <c r="G3326" s="1">
        <v>0.3</v>
      </c>
      <c r="H3326" s="1">
        <v>0.1</v>
      </c>
      <c r="I3326" t="s">
        <v>108</v>
      </c>
      <c r="J3326" t="s">
        <v>139</v>
      </c>
      <c r="K3326">
        <f>_xlfn.XLOOKUP(J3326,[1]go_moves!$B:$B,[1]go_moves!$A:$A)</f>
        <v>88</v>
      </c>
    </row>
    <row r="3327" spans="1:11" x14ac:dyDescent="0.25">
      <c r="A3327" s="4" t="str">
        <f t="shared" ref="A3327:A3328" si="660">A3326</f>
        <v>Cubchoo0613</v>
      </c>
      <c r="I3327" t="s">
        <v>129</v>
      </c>
      <c r="J3327" t="s">
        <v>238</v>
      </c>
      <c r="K3327">
        <f>_xlfn.XLOOKUP(J3327,[1]go_moves!$B:$B,[1]go_moves!$A:$A)</f>
        <v>150</v>
      </c>
    </row>
    <row r="3328" spans="1:11" x14ac:dyDescent="0.25">
      <c r="A3328" s="4" t="str">
        <f t="shared" si="660"/>
        <v>Cubchoo0613</v>
      </c>
      <c r="J3328" t="s">
        <v>110</v>
      </c>
      <c r="K3328">
        <f>_xlfn.XLOOKUP(J3328,[1]go_moves!$B:$B,[1]go_moves!$A:$A)</f>
        <v>131</v>
      </c>
    </row>
    <row r="3329" spans="1:11" x14ac:dyDescent="0.25">
      <c r="A3329" s="4" t="s">
        <v>1140</v>
      </c>
      <c r="C3329" t="s">
        <v>126</v>
      </c>
      <c r="D3329">
        <v>233</v>
      </c>
      <c r="E3329">
        <v>152</v>
      </c>
      <c r="F3329">
        <v>216</v>
      </c>
      <c r="G3329" s="1">
        <v>0.15</v>
      </c>
      <c r="H3329" s="1">
        <v>0.05</v>
      </c>
      <c r="I3329" t="s">
        <v>108</v>
      </c>
      <c r="J3329" t="s">
        <v>139</v>
      </c>
      <c r="K3329">
        <f>_xlfn.XLOOKUP(J3329,[1]go_moves!$B:$B,[1]go_moves!$A:$A)</f>
        <v>88</v>
      </c>
    </row>
    <row r="3330" spans="1:11" x14ac:dyDescent="0.25">
      <c r="A3330" s="4" t="str">
        <f t="shared" ref="A3330:A3332" si="661">A3329</f>
        <v>Beartic0614</v>
      </c>
      <c r="I3330" t="s">
        <v>129</v>
      </c>
      <c r="J3330" t="s">
        <v>182</v>
      </c>
      <c r="K3330">
        <f>_xlfn.XLOOKUP(J3330,[1]go_moves!$B:$B,[1]go_moves!$A:$A)</f>
        <v>265</v>
      </c>
    </row>
    <row r="3331" spans="1:11" x14ac:dyDescent="0.25">
      <c r="A3331" s="4" t="str">
        <f t="shared" si="661"/>
        <v>Beartic0614</v>
      </c>
      <c r="J3331" t="s">
        <v>110</v>
      </c>
      <c r="K3331">
        <f>_xlfn.XLOOKUP(J3331,[1]go_moves!$B:$B,[1]go_moves!$A:$A)</f>
        <v>131</v>
      </c>
    </row>
    <row r="3332" spans="1:11" x14ac:dyDescent="0.25">
      <c r="A3332" s="4" t="str">
        <f t="shared" si="661"/>
        <v>Beartic0614</v>
      </c>
      <c r="J3332" t="s">
        <v>229</v>
      </c>
      <c r="K3332">
        <f>_xlfn.XLOOKUP(J3332,[1]go_moves!$B:$B,[1]go_moves!$A:$A)</f>
        <v>193</v>
      </c>
    </row>
    <row r="3333" spans="1:11" x14ac:dyDescent="0.25">
      <c r="A3333" s="4" t="s">
        <v>1141</v>
      </c>
      <c r="C3333" t="s">
        <v>126</v>
      </c>
      <c r="D3333">
        <v>190</v>
      </c>
      <c r="E3333">
        <v>218</v>
      </c>
      <c r="F3333">
        <v>190</v>
      </c>
      <c r="G3333" s="1">
        <v>0.2</v>
      </c>
      <c r="H3333" s="1">
        <v>7.0000000000000007E-2</v>
      </c>
      <c r="I3333" t="s">
        <v>240</v>
      </c>
      <c r="J3333" t="s">
        <v>237</v>
      </c>
      <c r="K3333">
        <f>_xlfn.XLOOKUP(J3333,[1]go_moves!$B:$B,[1]go_moves!$A:$A)</f>
        <v>173</v>
      </c>
    </row>
    <row r="3334" spans="1:11" x14ac:dyDescent="0.25">
      <c r="A3334" s="4" t="str">
        <f t="shared" ref="A3334:A3336" si="662">A3333</f>
        <v>Cryogonal0615</v>
      </c>
      <c r="I3334" t="s">
        <v>234</v>
      </c>
      <c r="J3334" t="s">
        <v>132</v>
      </c>
      <c r="K3334">
        <f>_xlfn.XLOOKUP(J3334,[1]go_moves!$B:$B,[1]go_moves!$A:$A)</f>
        <v>102</v>
      </c>
    </row>
    <row r="3335" spans="1:11" x14ac:dyDescent="0.25">
      <c r="A3335" s="4" t="str">
        <f t="shared" si="662"/>
        <v>Cryogonal0615</v>
      </c>
      <c r="J3335" t="s">
        <v>11</v>
      </c>
      <c r="K3335">
        <f>_xlfn.XLOOKUP(J3335,[1]go_moves!$B:$B,[1]go_moves!$A:$A)</f>
        <v>153</v>
      </c>
    </row>
    <row r="3336" spans="1:11" x14ac:dyDescent="0.25">
      <c r="A3336" s="4" t="str">
        <f t="shared" si="662"/>
        <v>Cryogonal0615</v>
      </c>
      <c r="J3336" t="s">
        <v>44</v>
      </c>
      <c r="K3336">
        <f>_xlfn.XLOOKUP(J3336,[1]go_moves!$B:$B,[1]go_moves!$A:$A)</f>
        <v>145</v>
      </c>
    </row>
    <row r="3337" spans="1:11" x14ac:dyDescent="0.25">
      <c r="A3337" s="4" t="s">
        <v>1142</v>
      </c>
      <c r="C3337" t="s">
        <v>52</v>
      </c>
      <c r="D3337">
        <v>72</v>
      </c>
      <c r="E3337">
        <v>140</v>
      </c>
      <c r="F3337">
        <v>137</v>
      </c>
      <c r="G3337" s="1">
        <v>0.3</v>
      </c>
      <c r="H3337" s="1">
        <v>0.1</v>
      </c>
      <c r="I3337" t="s">
        <v>91</v>
      </c>
      <c r="J3337" t="s">
        <v>79</v>
      </c>
      <c r="K3337">
        <f>_xlfn.XLOOKUP(J3337,[1]go_moves!$B:$B,[1]go_moves!$A:$A)</f>
        <v>163</v>
      </c>
    </row>
    <row r="3338" spans="1:11" x14ac:dyDescent="0.25">
      <c r="A3338" s="4" t="str">
        <f t="shared" ref="A3338:A3339" si="663">A3337</f>
        <v>Shelmet0616</v>
      </c>
      <c r="I3338" t="s">
        <v>62</v>
      </c>
      <c r="J3338" t="s">
        <v>58</v>
      </c>
      <c r="K3338">
        <f>_xlfn.XLOOKUP(J3338,[1]go_moves!$B:$B,[1]go_moves!$A:$A)</f>
        <v>100</v>
      </c>
    </row>
    <row r="3339" spans="1:11" x14ac:dyDescent="0.25">
      <c r="A3339" s="4" t="str">
        <f t="shared" si="663"/>
        <v>Shelmet0616</v>
      </c>
      <c r="J3339" t="s">
        <v>60</v>
      </c>
      <c r="K3339">
        <f>_xlfn.XLOOKUP(J3339,[1]go_moves!$B:$B,[1]go_moves!$A:$A)</f>
        <v>139</v>
      </c>
    </row>
    <row r="3340" spans="1:11" x14ac:dyDescent="0.25">
      <c r="A3340" s="4" t="s">
        <v>1143</v>
      </c>
      <c r="C3340" t="s">
        <v>52</v>
      </c>
      <c r="D3340">
        <v>220</v>
      </c>
      <c r="E3340">
        <v>120</v>
      </c>
      <c r="F3340">
        <v>190</v>
      </c>
      <c r="G3340" s="1">
        <v>0.15</v>
      </c>
      <c r="H3340" s="1">
        <v>0.05</v>
      </c>
      <c r="I3340" t="s">
        <v>91</v>
      </c>
      <c r="J3340" t="s">
        <v>96</v>
      </c>
      <c r="K3340">
        <f>_xlfn.XLOOKUP(J3340,[1]go_moves!$B:$B,[1]go_moves!$A:$A)</f>
        <v>209</v>
      </c>
    </row>
    <row r="3341" spans="1:11" x14ac:dyDescent="0.25">
      <c r="A3341" s="4" t="str">
        <f t="shared" ref="A3341:A3343" si="664">A3340</f>
        <v>Accelgor0617</v>
      </c>
      <c r="I3341" t="s">
        <v>62</v>
      </c>
      <c r="J3341" t="s">
        <v>58</v>
      </c>
      <c r="K3341">
        <f>_xlfn.XLOOKUP(J3341,[1]go_moves!$B:$B,[1]go_moves!$A:$A)</f>
        <v>100</v>
      </c>
    </row>
    <row r="3342" spans="1:11" x14ac:dyDescent="0.25">
      <c r="A3342" s="4" t="str">
        <f t="shared" si="664"/>
        <v>Accelgor0617</v>
      </c>
      <c r="I3342" t="s">
        <v>400</v>
      </c>
      <c r="J3342" t="s">
        <v>207</v>
      </c>
      <c r="K3342">
        <f>_xlfn.XLOOKUP(J3342,[1]go_moves!$B:$B,[1]go_moves!$A:$A)</f>
        <v>172</v>
      </c>
    </row>
    <row r="3343" spans="1:11" x14ac:dyDescent="0.25">
      <c r="A3343" s="4" t="str">
        <f t="shared" si="664"/>
        <v>Accelgor0617</v>
      </c>
      <c r="J3343" t="s">
        <v>60</v>
      </c>
      <c r="K3343">
        <f>_xlfn.XLOOKUP(J3343,[1]go_moves!$B:$B,[1]go_moves!$A:$A)</f>
        <v>139</v>
      </c>
    </row>
    <row r="3344" spans="1:11" x14ac:dyDescent="0.25">
      <c r="A3344" s="4" t="s">
        <v>1144</v>
      </c>
      <c r="C3344" t="s">
        <v>121</v>
      </c>
      <c r="D3344">
        <v>144</v>
      </c>
      <c r="E3344">
        <v>171</v>
      </c>
      <c r="F3344">
        <v>240</v>
      </c>
      <c r="G3344" s="1">
        <v>0.2</v>
      </c>
      <c r="H3344" s="1">
        <v>7.0000000000000007E-2</v>
      </c>
      <c r="I3344" t="s">
        <v>122</v>
      </c>
      <c r="J3344" t="s">
        <v>103</v>
      </c>
      <c r="K3344">
        <f>_xlfn.XLOOKUP(J3344,[1]go_moves!$B:$B,[1]go_moves!$A:$A)</f>
        <v>90</v>
      </c>
    </row>
    <row r="3345" spans="1:11" x14ac:dyDescent="0.25">
      <c r="A3345" s="4" t="str">
        <f t="shared" ref="A3345:A3348" si="665">A3344</f>
        <v>Stunfisk0618</v>
      </c>
      <c r="C3345" t="s">
        <v>100</v>
      </c>
      <c r="I3345" t="s">
        <v>101</v>
      </c>
      <c r="J3345" t="s">
        <v>172</v>
      </c>
      <c r="K3345">
        <f>_xlfn.XLOOKUP(J3345,[1]go_moves!$B:$B,[1]go_moves!$A:$A)</f>
        <v>138</v>
      </c>
    </row>
    <row r="3346" spans="1:11" x14ac:dyDescent="0.25">
      <c r="A3346" s="4" t="str">
        <f t="shared" si="665"/>
        <v>Stunfisk0618</v>
      </c>
      <c r="J3346" t="s">
        <v>347</v>
      </c>
      <c r="K3346">
        <f>_xlfn.XLOOKUP(J3346,[1]go_moves!$B:$B,[1]go_moves!$A:$A)</f>
        <v>222</v>
      </c>
    </row>
    <row r="3347" spans="1:11" x14ac:dyDescent="0.25">
      <c r="A3347" s="4" t="str">
        <f t="shared" si="665"/>
        <v>Stunfisk0618</v>
      </c>
      <c r="J3347" t="s">
        <v>7</v>
      </c>
      <c r="K3347" t="e">
        <f>_xlfn.XLOOKUP(J3347,[1]go_moves!$B:$B,[1]go_moves!$A:$A)</f>
        <v>#N/A</v>
      </c>
    </row>
    <row r="3348" spans="1:11" x14ac:dyDescent="0.25">
      <c r="A3348" s="4" t="str">
        <f t="shared" si="665"/>
        <v>Stunfisk0618</v>
      </c>
      <c r="J3348" t="s">
        <v>8</v>
      </c>
      <c r="K3348" t="e">
        <f>_xlfn.XLOOKUP(J3348,[1]go_moves!$B:$B,[1]go_moves!$A:$A)</f>
        <v>#N/A</v>
      </c>
    </row>
    <row r="3349" spans="1:11" x14ac:dyDescent="0.25">
      <c r="A3349" s="4" t="s">
        <v>1145</v>
      </c>
      <c r="C3349" t="s">
        <v>121</v>
      </c>
      <c r="D3349">
        <v>144</v>
      </c>
      <c r="E3349">
        <v>171</v>
      </c>
      <c r="F3349">
        <v>240</v>
      </c>
      <c r="G3349" s="1">
        <v>0.2</v>
      </c>
      <c r="H3349" s="1">
        <v>7.0000000000000007E-2</v>
      </c>
      <c r="I3349" t="s">
        <v>128</v>
      </c>
      <c r="J3349" t="s">
        <v>134</v>
      </c>
      <c r="K3349">
        <f>_xlfn.XLOOKUP(J3349,[1]go_moves!$B:$B,[1]go_moves!$A:$A)</f>
        <v>86</v>
      </c>
    </row>
    <row r="3350" spans="1:11" x14ac:dyDescent="0.25">
      <c r="A3350" s="4" t="str">
        <f t="shared" ref="A3350:A3354" si="666">A3349</f>
        <v>Galarian Stunfisk0618</v>
      </c>
      <c r="C3350" t="s">
        <v>127</v>
      </c>
      <c r="I3350" t="s">
        <v>122</v>
      </c>
      <c r="J3350" t="s">
        <v>49</v>
      </c>
      <c r="K3350">
        <f>_xlfn.XLOOKUP(J3350,[1]go_moves!$B:$B,[1]go_moves!$A:$A)</f>
        <v>91</v>
      </c>
    </row>
    <row r="3351" spans="1:11" x14ac:dyDescent="0.25">
      <c r="A3351" s="4" t="str">
        <f t="shared" si="666"/>
        <v>Galarian Stunfisk0618</v>
      </c>
      <c r="J3351" t="s">
        <v>347</v>
      </c>
      <c r="K3351">
        <f>_xlfn.XLOOKUP(J3351,[1]go_moves!$B:$B,[1]go_moves!$A:$A)</f>
        <v>222</v>
      </c>
    </row>
    <row r="3352" spans="1:11" x14ac:dyDescent="0.25">
      <c r="A3352" s="4" t="str">
        <f t="shared" si="666"/>
        <v>Galarian Stunfisk0618</v>
      </c>
      <c r="J3352" t="s">
        <v>123</v>
      </c>
      <c r="K3352">
        <f>_xlfn.XLOOKUP(J3352,[1]go_moves!$B:$B,[1]go_moves!$A:$A)</f>
        <v>112</v>
      </c>
    </row>
    <row r="3353" spans="1:11" x14ac:dyDescent="0.25">
      <c r="A3353" s="4" t="str">
        <f t="shared" si="666"/>
        <v>Galarian Stunfisk0618</v>
      </c>
      <c r="J3353" t="s">
        <v>7</v>
      </c>
      <c r="K3353" t="e">
        <f>_xlfn.XLOOKUP(J3353,[1]go_moves!$B:$B,[1]go_moves!$A:$A)</f>
        <v>#N/A</v>
      </c>
    </row>
    <row r="3354" spans="1:11" x14ac:dyDescent="0.25">
      <c r="A3354" s="4" t="str">
        <f t="shared" si="666"/>
        <v>Galarian Stunfisk0618</v>
      </c>
      <c r="J3354" t="s">
        <v>8</v>
      </c>
      <c r="K3354" t="e">
        <f>_xlfn.XLOOKUP(J3354,[1]go_moves!$B:$B,[1]go_moves!$A:$A)</f>
        <v>#N/A</v>
      </c>
    </row>
    <row r="3355" spans="1:11" x14ac:dyDescent="0.25">
      <c r="A3355" s="4" t="s">
        <v>1146</v>
      </c>
      <c r="C3355" t="s">
        <v>184</v>
      </c>
      <c r="D3355">
        <v>160</v>
      </c>
      <c r="E3355">
        <v>98</v>
      </c>
      <c r="F3355">
        <v>128</v>
      </c>
      <c r="G3355" s="1">
        <v>0.3</v>
      </c>
      <c r="H3355" s="1">
        <v>0.1</v>
      </c>
      <c r="I3355" t="s">
        <v>188</v>
      </c>
      <c r="J3355" t="s">
        <v>118</v>
      </c>
      <c r="K3355">
        <f>_xlfn.XLOOKUP(J3355,[1]go_moves!$B:$B,[1]go_moves!$A:$A)</f>
        <v>158</v>
      </c>
    </row>
    <row r="3356" spans="1:11" x14ac:dyDescent="0.25">
      <c r="A3356" s="4" t="str">
        <f t="shared" ref="A3356:A3357" si="667">A3355</f>
        <v>Mienfoo0619</v>
      </c>
      <c r="I3356" t="s">
        <v>148</v>
      </c>
      <c r="J3356" t="s">
        <v>207</v>
      </c>
      <c r="K3356">
        <f>_xlfn.XLOOKUP(J3356,[1]go_moves!$B:$B,[1]go_moves!$A:$A)</f>
        <v>172</v>
      </c>
    </row>
    <row r="3357" spans="1:11" x14ac:dyDescent="0.25">
      <c r="A3357" s="4" t="str">
        <f t="shared" si="667"/>
        <v>Mienfoo0619</v>
      </c>
      <c r="J3357" t="s">
        <v>186</v>
      </c>
      <c r="K3357">
        <f>_xlfn.XLOOKUP(J3357,[1]go_moves!$B:$B,[1]go_moves!$A:$A)</f>
        <v>105</v>
      </c>
    </row>
    <row r="3358" spans="1:11" x14ac:dyDescent="0.25">
      <c r="A3358" s="4" t="s">
        <v>1147</v>
      </c>
      <c r="C3358" t="s">
        <v>184</v>
      </c>
      <c r="D3358">
        <v>258</v>
      </c>
      <c r="E3358">
        <v>127</v>
      </c>
      <c r="F3358">
        <v>163</v>
      </c>
      <c r="G3358" s="1">
        <v>0.15</v>
      </c>
      <c r="H3358" s="1">
        <v>0.05</v>
      </c>
      <c r="I3358" t="s">
        <v>188</v>
      </c>
      <c r="J3358" t="s">
        <v>273</v>
      </c>
      <c r="K3358">
        <f>_xlfn.XLOOKUP(J3358,[1]go_moves!$B:$B,[1]go_moves!$A:$A)</f>
        <v>223</v>
      </c>
    </row>
    <row r="3359" spans="1:11" x14ac:dyDescent="0.25">
      <c r="A3359" s="4" t="str">
        <f t="shared" ref="A3359:A3361" si="668">A3358</f>
        <v>Mienshao0620</v>
      </c>
      <c r="I3359" t="s">
        <v>63</v>
      </c>
      <c r="J3359" t="s">
        <v>118</v>
      </c>
      <c r="K3359">
        <f>_xlfn.XLOOKUP(J3359,[1]go_moves!$B:$B,[1]go_moves!$A:$A)</f>
        <v>158</v>
      </c>
    </row>
    <row r="3360" spans="1:11" x14ac:dyDescent="0.25">
      <c r="A3360" s="4" t="str">
        <f t="shared" si="668"/>
        <v>Mienshao0620</v>
      </c>
      <c r="J3360" t="s">
        <v>120</v>
      </c>
      <c r="K3360">
        <f>_xlfn.XLOOKUP(J3360,[1]go_moves!$B:$B,[1]go_moves!$A:$A)</f>
        <v>186</v>
      </c>
    </row>
    <row r="3361" spans="1:11" x14ac:dyDescent="0.25">
      <c r="A3361" s="4" t="str">
        <f t="shared" si="668"/>
        <v>Mienshao0620</v>
      </c>
      <c r="J3361" t="s">
        <v>141</v>
      </c>
      <c r="K3361">
        <f>_xlfn.XLOOKUP(J3361,[1]go_moves!$B:$B,[1]go_moves!$A:$A)</f>
        <v>87</v>
      </c>
    </row>
    <row r="3362" spans="1:11" x14ac:dyDescent="0.25">
      <c r="A3362" s="4" t="s">
        <v>1148</v>
      </c>
      <c r="C3362" t="s">
        <v>39</v>
      </c>
      <c r="D3362">
        <v>213</v>
      </c>
      <c r="E3362">
        <v>170</v>
      </c>
      <c r="F3362">
        <v>184</v>
      </c>
      <c r="G3362" s="1">
        <v>0.2</v>
      </c>
      <c r="H3362" s="1">
        <v>7.0000000000000007E-2</v>
      </c>
      <c r="I3362" t="s">
        <v>45</v>
      </c>
      <c r="J3362" t="s">
        <v>34</v>
      </c>
      <c r="K3362">
        <f>_xlfn.XLOOKUP(J3362,[1]go_moves!$B:$B,[1]go_moves!$A:$A)</f>
        <v>126</v>
      </c>
    </row>
    <row r="3363" spans="1:11" x14ac:dyDescent="0.25">
      <c r="A3363" s="4" t="str">
        <f t="shared" ref="A3363:A3364" si="669">A3362</f>
        <v>Druddigon0621</v>
      </c>
      <c r="I3363" t="s">
        <v>95</v>
      </c>
      <c r="J3363" t="s">
        <v>85</v>
      </c>
      <c r="K3363">
        <f>_xlfn.XLOOKUP(J3363,[1]go_moves!$B:$B,[1]go_moves!$A:$A)</f>
        <v>76</v>
      </c>
    </row>
    <row r="3364" spans="1:11" x14ac:dyDescent="0.25">
      <c r="A3364" s="4" t="str">
        <f t="shared" si="669"/>
        <v>Druddigon0621</v>
      </c>
      <c r="J3364" t="s">
        <v>132</v>
      </c>
      <c r="K3364">
        <f>_xlfn.XLOOKUP(J3364,[1]go_moves!$B:$B,[1]go_moves!$A:$A)</f>
        <v>102</v>
      </c>
    </row>
    <row r="3365" spans="1:11" x14ac:dyDescent="0.25">
      <c r="A3365" s="4" t="s">
        <v>1149</v>
      </c>
      <c r="C3365" t="s">
        <v>121</v>
      </c>
      <c r="D3365">
        <v>127</v>
      </c>
      <c r="E3365">
        <v>92</v>
      </c>
      <c r="F3365">
        <v>153</v>
      </c>
      <c r="G3365" s="1">
        <v>0.3</v>
      </c>
      <c r="H3365" s="1">
        <v>0.1</v>
      </c>
      <c r="I3365" t="s">
        <v>249</v>
      </c>
      <c r="J3365" t="s">
        <v>118</v>
      </c>
      <c r="K3365">
        <f>_xlfn.XLOOKUP(J3365,[1]go_moves!$B:$B,[1]go_moves!$A:$A)</f>
        <v>158</v>
      </c>
    </row>
    <row r="3366" spans="1:11" x14ac:dyDescent="0.25">
      <c r="A3366" s="4" t="str">
        <f t="shared" ref="A3366:A3369" si="670">A3365</f>
        <v>Golett0622</v>
      </c>
      <c r="C3366" t="s">
        <v>248</v>
      </c>
      <c r="I3366" t="s">
        <v>171</v>
      </c>
      <c r="J3366" t="s">
        <v>251</v>
      </c>
      <c r="K3366">
        <f>_xlfn.XLOOKUP(J3366,[1]go_moves!$B:$B,[1]go_moves!$A:$A)</f>
        <v>182</v>
      </c>
    </row>
    <row r="3367" spans="1:11" x14ac:dyDescent="0.25">
      <c r="A3367" s="4" t="str">
        <f t="shared" si="670"/>
        <v>Golett0622</v>
      </c>
      <c r="J3367" t="s">
        <v>253</v>
      </c>
      <c r="K3367">
        <f>_xlfn.XLOOKUP(J3367,[1]go_moves!$B:$B,[1]go_moves!$A:$A)</f>
        <v>115</v>
      </c>
    </row>
    <row r="3368" spans="1:11" x14ac:dyDescent="0.25">
      <c r="A3368" s="4" t="str">
        <f t="shared" si="670"/>
        <v>Golett0622</v>
      </c>
      <c r="J3368" t="s">
        <v>7</v>
      </c>
      <c r="K3368" t="e">
        <f>_xlfn.XLOOKUP(J3368,[1]go_moves!$B:$B,[1]go_moves!$A:$A)</f>
        <v>#N/A</v>
      </c>
    </row>
    <row r="3369" spans="1:11" x14ac:dyDescent="0.25">
      <c r="A3369" s="4" t="str">
        <f t="shared" si="670"/>
        <v>Golett0622</v>
      </c>
      <c r="J3369" t="s">
        <v>8</v>
      </c>
      <c r="K3369" t="e">
        <f>_xlfn.XLOOKUP(J3369,[1]go_moves!$B:$B,[1]go_moves!$A:$A)</f>
        <v>#N/A</v>
      </c>
    </row>
    <row r="3370" spans="1:11" x14ac:dyDescent="0.25">
      <c r="A3370" s="4" t="s">
        <v>1150</v>
      </c>
      <c r="C3370" t="s">
        <v>121</v>
      </c>
      <c r="D3370">
        <v>222</v>
      </c>
      <c r="E3370">
        <v>154</v>
      </c>
      <c r="F3370">
        <v>205</v>
      </c>
      <c r="G3370" s="1">
        <v>0.15</v>
      </c>
      <c r="H3370" s="1">
        <v>0.05</v>
      </c>
      <c r="I3370" t="s">
        <v>249</v>
      </c>
      <c r="J3370" t="s">
        <v>202</v>
      </c>
      <c r="K3370">
        <f>_xlfn.XLOOKUP(J3370,[1]go_moves!$B:$B,[1]go_moves!$A:$A)</f>
        <v>171</v>
      </c>
    </row>
    <row r="3371" spans="1:11" x14ac:dyDescent="0.25">
      <c r="A3371" s="4" t="str">
        <f t="shared" ref="A3371:A3375" si="671">A3370</f>
        <v>Golurk0623</v>
      </c>
      <c r="C3371" t="s">
        <v>248</v>
      </c>
      <c r="I3371" t="s">
        <v>171</v>
      </c>
      <c r="J3371" t="s">
        <v>140</v>
      </c>
      <c r="K3371">
        <f>_xlfn.XLOOKUP(J3371,[1]go_moves!$B:$B,[1]go_moves!$A:$A)</f>
        <v>210</v>
      </c>
    </row>
    <row r="3372" spans="1:11" x14ac:dyDescent="0.25">
      <c r="A3372" s="4" t="str">
        <f t="shared" si="671"/>
        <v>Golurk0623</v>
      </c>
      <c r="J3372" t="s">
        <v>361</v>
      </c>
      <c r="K3372">
        <f>_xlfn.XLOOKUP(J3372,[1]go_moves!$B:$B,[1]go_moves!$A:$A)</f>
        <v>263</v>
      </c>
    </row>
    <row r="3373" spans="1:11" x14ac:dyDescent="0.25">
      <c r="A3373" s="4" t="str">
        <f t="shared" si="671"/>
        <v>Golurk0623</v>
      </c>
      <c r="J3373" t="s">
        <v>253</v>
      </c>
      <c r="K3373">
        <f>_xlfn.XLOOKUP(J3373,[1]go_moves!$B:$B,[1]go_moves!$A:$A)</f>
        <v>115</v>
      </c>
    </row>
    <row r="3374" spans="1:11" x14ac:dyDescent="0.25">
      <c r="A3374" s="4" t="str">
        <f t="shared" si="671"/>
        <v>Golurk0623</v>
      </c>
      <c r="J3374" t="s">
        <v>7</v>
      </c>
      <c r="K3374" t="e">
        <f>_xlfn.XLOOKUP(J3374,[1]go_moves!$B:$B,[1]go_moves!$A:$A)</f>
        <v>#N/A</v>
      </c>
    </row>
    <row r="3375" spans="1:11" x14ac:dyDescent="0.25">
      <c r="A3375" s="4" t="str">
        <f t="shared" si="671"/>
        <v>Golurk0623</v>
      </c>
      <c r="J3375" t="s">
        <v>8</v>
      </c>
      <c r="K3375" t="e">
        <f>_xlfn.XLOOKUP(J3375,[1]go_moves!$B:$B,[1]go_moves!$A:$A)</f>
        <v>#N/A</v>
      </c>
    </row>
    <row r="3376" spans="1:11" x14ac:dyDescent="0.25">
      <c r="A3376" s="4" t="s">
        <v>1151</v>
      </c>
      <c r="C3376" t="s">
        <v>82</v>
      </c>
      <c r="D3376">
        <v>154</v>
      </c>
      <c r="E3376">
        <v>114</v>
      </c>
      <c r="F3376">
        <v>128</v>
      </c>
      <c r="G3376" s="1">
        <v>0.3</v>
      </c>
      <c r="H3376" s="1">
        <v>0.09</v>
      </c>
      <c r="I3376" t="s">
        <v>168</v>
      </c>
      <c r="J3376" t="s">
        <v>174</v>
      </c>
      <c r="K3376">
        <f>_xlfn.XLOOKUP(J3376,[1]go_moves!$B:$B,[1]go_moves!$A:$A)</f>
        <v>119</v>
      </c>
    </row>
    <row r="3377" spans="1:11" x14ac:dyDescent="0.25">
      <c r="A3377" s="4" t="str">
        <f t="shared" ref="A3377:A3378" si="672">A3376</f>
        <v>Pawniard0624</v>
      </c>
      <c r="C3377" t="s">
        <v>127</v>
      </c>
      <c r="I3377" t="s">
        <v>19</v>
      </c>
      <c r="J3377" t="s">
        <v>132</v>
      </c>
      <c r="K3377">
        <f>_xlfn.XLOOKUP(J3377,[1]go_moves!$B:$B,[1]go_moves!$A:$A)</f>
        <v>102</v>
      </c>
    </row>
    <row r="3378" spans="1:11" x14ac:dyDescent="0.25">
      <c r="A3378" s="4" t="str">
        <f t="shared" si="672"/>
        <v>Pawniard0624</v>
      </c>
      <c r="J3378" t="s">
        <v>66</v>
      </c>
      <c r="K3378">
        <f>_xlfn.XLOOKUP(J3378,[1]go_moves!$B:$B,[1]go_moves!$A:$A)</f>
        <v>140</v>
      </c>
    </row>
    <row r="3379" spans="1:11" x14ac:dyDescent="0.25">
      <c r="A3379" s="4" t="s">
        <v>1152</v>
      </c>
      <c r="C3379" t="s">
        <v>82</v>
      </c>
      <c r="D3379">
        <v>232</v>
      </c>
      <c r="E3379">
        <v>176</v>
      </c>
      <c r="F3379">
        <v>163</v>
      </c>
      <c r="G3379" s="1">
        <v>0.15</v>
      </c>
      <c r="H3379" s="1">
        <v>0.05</v>
      </c>
      <c r="I3379" t="s">
        <v>128</v>
      </c>
      <c r="J3379" t="s">
        <v>97</v>
      </c>
      <c r="K3379">
        <f>_xlfn.XLOOKUP(J3379,[1]go_moves!$B:$B,[1]go_moves!$A:$A)</f>
        <v>77</v>
      </c>
    </row>
    <row r="3380" spans="1:11" x14ac:dyDescent="0.25">
      <c r="A3380" s="4" t="str">
        <f t="shared" ref="A3380:A3382" si="673">A3379</f>
        <v>Bisharp0625</v>
      </c>
      <c r="C3380" t="s">
        <v>127</v>
      </c>
      <c r="I3380" t="s">
        <v>194</v>
      </c>
      <c r="J3380" t="s">
        <v>207</v>
      </c>
      <c r="K3380">
        <f>_xlfn.XLOOKUP(J3380,[1]go_moves!$B:$B,[1]go_moves!$A:$A)</f>
        <v>172</v>
      </c>
    </row>
    <row r="3381" spans="1:11" x14ac:dyDescent="0.25">
      <c r="A3381" s="4" t="str">
        <f t="shared" si="673"/>
        <v>Bisharp0625</v>
      </c>
      <c r="J3381" t="s">
        <v>174</v>
      </c>
      <c r="K3381">
        <f>_xlfn.XLOOKUP(J3381,[1]go_moves!$B:$B,[1]go_moves!$A:$A)</f>
        <v>119</v>
      </c>
    </row>
    <row r="3382" spans="1:11" x14ac:dyDescent="0.25">
      <c r="A3382" s="4" t="str">
        <f t="shared" si="673"/>
        <v>Bisharp0625</v>
      </c>
      <c r="J3382" t="s">
        <v>66</v>
      </c>
      <c r="K3382">
        <f>_xlfn.XLOOKUP(J3382,[1]go_moves!$B:$B,[1]go_moves!$A:$A)</f>
        <v>140</v>
      </c>
    </row>
    <row r="3383" spans="1:11" x14ac:dyDescent="0.25">
      <c r="A3383" s="4" t="s">
        <v>1153</v>
      </c>
      <c r="C3383" t="s">
        <v>68</v>
      </c>
      <c r="D3383">
        <v>195</v>
      </c>
      <c r="E3383">
        <v>182</v>
      </c>
      <c r="F3383">
        <v>216</v>
      </c>
      <c r="G3383" s="1">
        <v>0.2</v>
      </c>
      <c r="H3383" s="1">
        <v>7.0000000000000007E-2</v>
      </c>
      <c r="I3383" t="s">
        <v>122</v>
      </c>
      <c r="J3383" t="s">
        <v>134</v>
      </c>
      <c r="K3383">
        <f>_xlfn.XLOOKUP(J3383,[1]go_moves!$B:$B,[1]go_moves!$A:$A)</f>
        <v>86</v>
      </c>
    </row>
    <row r="3384" spans="1:11" x14ac:dyDescent="0.25">
      <c r="A3384" s="4" t="str">
        <f t="shared" ref="A3384:A3386" si="674">A3383</f>
        <v>Bouffalant0626</v>
      </c>
      <c r="I3384" t="s">
        <v>149</v>
      </c>
      <c r="J3384" t="s">
        <v>146</v>
      </c>
      <c r="K3384">
        <f>_xlfn.XLOOKUP(J3384,[1]go_moves!$B:$B,[1]go_moves!$A:$A)</f>
        <v>81</v>
      </c>
    </row>
    <row r="3385" spans="1:11" x14ac:dyDescent="0.25">
      <c r="A3385" s="4" t="str">
        <f t="shared" si="674"/>
        <v>Bouffalant0626</v>
      </c>
      <c r="J3385" t="s">
        <v>50</v>
      </c>
      <c r="K3385">
        <f>_xlfn.XLOOKUP(J3385,[1]go_moves!$B:$B,[1]go_moves!$A:$A)</f>
        <v>208</v>
      </c>
    </row>
    <row r="3386" spans="1:11" x14ac:dyDescent="0.25">
      <c r="A3386" s="4" t="str">
        <f t="shared" si="674"/>
        <v>Bouffalant0626</v>
      </c>
      <c r="J3386" t="s">
        <v>226</v>
      </c>
      <c r="K3386">
        <f>_xlfn.XLOOKUP(J3386,[1]go_moves!$B:$B,[1]go_moves!$A:$A)</f>
        <v>161</v>
      </c>
    </row>
    <row r="3387" spans="1:11" x14ac:dyDescent="0.25">
      <c r="A3387" s="4" t="s">
        <v>1154</v>
      </c>
      <c r="C3387" t="s">
        <v>68</v>
      </c>
      <c r="D3387">
        <v>150</v>
      </c>
      <c r="E3387">
        <v>97</v>
      </c>
      <c r="F3387">
        <v>172</v>
      </c>
      <c r="G3387" s="1">
        <v>0.3</v>
      </c>
      <c r="H3387" s="1">
        <v>0.1</v>
      </c>
      <c r="I3387" t="s">
        <v>86</v>
      </c>
      <c r="J3387" t="s">
        <v>64</v>
      </c>
      <c r="K3387">
        <f>_xlfn.XLOOKUP(J3387,[1]go_moves!$B:$B,[1]go_moves!$A:$A)</f>
        <v>96</v>
      </c>
    </row>
    <row r="3388" spans="1:11" x14ac:dyDescent="0.25">
      <c r="A3388" s="4" t="str">
        <f t="shared" ref="A3388:A3389" si="675">A3387</f>
        <v>Rufflet0627</v>
      </c>
      <c r="C3388" t="s">
        <v>28</v>
      </c>
      <c r="I3388" t="s">
        <v>73</v>
      </c>
      <c r="J3388" t="s">
        <v>75</v>
      </c>
      <c r="K3388">
        <f>_xlfn.XLOOKUP(J3388,[1]go_moves!$B:$B,[1]go_moves!$A:$A)</f>
        <v>177</v>
      </c>
    </row>
    <row r="3389" spans="1:11" x14ac:dyDescent="0.25">
      <c r="A3389" s="4" t="str">
        <f t="shared" si="675"/>
        <v>Rufflet0627</v>
      </c>
      <c r="J3389" t="s">
        <v>135</v>
      </c>
      <c r="K3389">
        <f>_xlfn.XLOOKUP(J3389,[1]go_moves!$B:$B,[1]go_moves!$A:$A)</f>
        <v>111</v>
      </c>
    </row>
    <row r="3390" spans="1:11" x14ac:dyDescent="0.25">
      <c r="A3390" s="4" t="s">
        <v>1155</v>
      </c>
      <c r="C3390" t="s">
        <v>68</v>
      </c>
      <c r="D3390">
        <v>232</v>
      </c>
      <c r="E3390">
        <v>152</v>
      </c>
      <c r="F3390">
        <v>225</v>
      </c>
      <c r="G3390" s="1">
        <v>0.15</v>
      </c>
      <c r="H3390" s="1">
        <v>0.05</v>
      </c>
      <c r="I3390" t="s">
        <v>29</v>
      </c>
      <c r="J3390" t="s">
        <v>75</v>
      </c>
      <c r="K3390">
        <f>_xlfn.XLOOKUP(J3390,[1]go_moves!$B:$B,[1]go_moves!$A:$A)</f>
        <v>177</v>
      </c>
    </row>
    <row r="3391" spans="1:11" x14ac:dyDescent="0.25">
      <c r="A3391" s="4" t="str">
        <f t="shared" ref="A3391:A3393" si="676">A3390</f>
        <v>Braviary0628</v>
      </c>
      <c r="C3391" t="s">
        <v>28</v>
      </c>
      <c r="I3391" t="s">
        <v>72</v>
      </c>
      <c r="J3391" t="s">
        <v>190</v>
      </c>
      <c r="K3391">
        <f>_xlfn.XLOOKUP(J3391,[1]go_moves!$B:$B,[1]go_moves!$A:$A)</f>
        <v>170</v>
      </c>
    </row>
    <row r="3392" spans="1:11" x14ac:dyDescent="0.25">
      <c r="A3392" s="4" t="str">
        <f t="shared" si="676"/>
        <v>Braviary0628</v>
      </c>
      <c r="J3392" t="s">
        <v>159</v>
      </c>
      <c r="K3392">
        <f>_xlfn.XLOOKUP(J3392,[1]go_moves!$B:$B,[1]go_moves!$A:$A)</f>
        <v>95</v>
      </c>
    </row>
    <row r="3393" spans="1:11" x14ac:dyDescent="0.25">
      <c r="A3393" s="4" t="str">
        <f t="shared" si="676"/>
        <v>Braviary0628</v>
      </c>
      <c r="J3393" t="s">
        <v>123</v>
      </c>
      <c r="K3393">
        <f>_xlfn.XLOOKUP(J3393,[1]go_moves!$B:$B,[1]go_moves!$A:$A)</f>
        <v>112</v>
      </c>
    </row>
    <row r="3394" spans="1:11" x14ac:dyDescent="0.25">
      <c r="A3394" s="4" t="s">
        <v>1156</v>
      </c>
      <c r="C3394" t="s">
        <v>119</v>
      </c>
      <c r="D3394">
        <v>213</v>
      </c>
      <c r="E3394">
        <v>137</v>
      </c>
      <c r="F3394">
        <v>242</v>
      </c>
      <c r="G3394" s="1">
        <v>0.15</v>
      </c>
      <c r="H3394" s="1">
        <v>0.05</v>
      </c>
      <c r="I3394" t="s">
        <v>29</v>
      </c>
      <c r="J3394" t="s">
        <v>75</v>
      </c>
      <c r="K3394">
        <f>_xlfn.XLOOKUP(J3394,[1]go_moves!$B:$B,[1]go_moves!$A:$A)</f>
        <v>177</v>
      </c>
    </row>
    <row r="3395" spans="1:11" x14ac:dyDescent="0.25">
      <c r="A3395" s="4" t="str">
        <f t="shared" ref="A3395:A3397" si="677">A3394</f>
        <v>Braviary (Hisuian Braviary)0628</v>
      </c>
      <c r="C3395" t="s">
        <v>28</v>
      </c>
      <c r="I3395" t="s">
        <v>149</v>
      </c>
      <c r="J3395" t="s">
        <v>155</v>
      </c>
      <c r="K3395">
        <f>_xlfn.XLOOKUP(J3395,[1]go_moves!$B:$B,[1]go_moves!$A:$A)</f>
        <v>129</v>
      </c>
    </row>
    <row r="3396" spans="1:11" x14ac:dyDescent="0.25">
      <c r="A3396" s="4" t="str">
        <f t="shared" si="677"/>
        <v>Braviary (Hisuian Braviary)0628</v>
      </c>
      <c r="J3396" t="s">
        <v>320</v>
      </c>
      <c r="K3396">
        <f>_xlfn.XLOOKUP(J3396,[1]go_moves!$B:$B,[1]go_moves!$A:$A)</f>
        <v>116</v>
      </c>
    </row>
    <row r="3397" spans="1:11" x14ac:dyDescent="0.25">
      <c r="A3397" s="4" t="str">
        <f t="shared" si="677"/>
        <v>Braviary (Hisuian Braviary)0628</v>
      </c>
      <c r="J3397" t="s">
        <v>59</v>
      </c>
      <c r="K3397" t="e">
        <f>_xlfn.XLOOKUP(J3397,[1]go_moves!$B:$B,[1]go_moves!$A:$A)</f>
        <v>#N/A</v>
      </c>
    </row>
    <row r="3398" spans="1:11" x14ac:dyDescent="0.25">
      <c r="A3398" s="4" t="s">
        <v>1157</v>
      </c>
      <c r="C3398" t="s">
        <v>82</v>
      </c>
      <c r="D3398">
        <v>105</v>
      </c>
      <c r="E3398">
        <v>139</v>
      </c>
      <c r="F3398">
        <v>172</v>
      </c>
      <c r="G3398" s="1">
        <v>0.3</v>
      </c>
      <c r="H3398" s="1">
        <v>0.1</v>
      </c>
      <c r="I3398" t="s">
        <v>29</v>
      </c>
      <c r="J3398" t="s">
        <v>75</v>
      </c>
      <c r="K3398">
        <f>_xlfn.XLOOKUP(J3398,[1]go_moves!$B:$B,[1]go_moves!$A:$A)</f>
        <v>177</v>
      </c>
    </row>
    <row r="3399" spans="1:11" x14ac:dyDescent="0.25">
      <c r="A3399" s="4" t="str">
        <f t="shared" ref="A3399:A3400" si="678">A3398</f>
        <v>Vullaby0629</v>
      </c>
      <c r="C3399" t="s">
        <v>28</v>
      </c>
      <c r="I3399" t="s">
        <v>158</v>
      </c>
      <c r="J3399" t="s">
        <v>97</v>
      </c>
      <c r="K3399">
        <f>_xlfn.XLOOKUP(J3399,[1]go_moves!$B:$B,[1]go_moves!$A:$A)</f>
        <v>77</v>
      </c>
    </row>
    <row r="3400" spans="1:11" x14ac:dyDescent="0.25">
      <c r="A3400" s="4" t="str">
        <f t="shared" si="678"/>
        <v>Vullaby0629</v>
      </c>
      <c r="J3400" t="s">
        <v>175</v>
      </c>
      <c r="K3400">
        <f>_xlfn.XLOOKUP(J3400,[1]go_moves!$B:$B,[1]go_moves!$A:$A)</f>
        <v>192</v>
      </c>
    </row>
    <row r="3401" spans="1:11" x14ac:dyDescent="0.25">
      <c r="A3401" s="4" t="s">
        <v>1158</v>
      </c>
      <c r="C3401" t="s">
        <v>82</v>
      </c>
      <c r="D3401">
        <v>129</v>
      </c>
      <c r="E3401">
        <v>205</v>
      </c>
      <c r="F3401">
        <v>242</v>
      </c>
      <c r="G3401" s="1">
        <v>0.15</v>
      </c>
      <c r="H3401" s="1">
        <v>0.05</v>
      </c>
      <c r="I3401" t="s">
        <v>29</v>
      </c>
      <c r="J3401" t="s">
        <v>64</v>
      </c>
      <c r="K3401">
        <f>_xlfn.XLOOKUP(J3401,[1]go_moves!$B:$B,[1]go_moves!$A:$A)</f>
        <v>96</v>
      </c>
    </row>
    <row r="3402" spans="1:11" x14ac:dyDescent="0.25">
      <c r="A3402" s="4" t="str">
        <f t="shared" ref="A3402:A3404" si="679">A3401</f>
        <v>Mandibuzz0630</v>
      </c>
      <c r="C3402" t="s">
        <v>28</v>
      </c>
      <c r="I3402" t="s">
        <v>194</v>
      </c>
      <c r="J3402" t="s">
        <v>97</v>
      </c>
      <c r="K3402">
        <f>_xlfn.XLOOKUP(J3402,[1]go_moves!$B:$B,[1]go_moves!$A:$A)</f>
        <v>77</v>
      </c>
    </row>
    <row r="3403" spans="1:11" x14ac:dyDescent="0.25">
      <c r="A3403" s="4" t="str">
        <f t="shared" si="679"/>
        <v>Mandibuzz0630</v>
      </c>
      <c r="J3403" t="s">
        <v>175</v>
      </c>
      <c r="K3403">
        <f>_xlfn.XLOOKUP(J3403,[1]go_moves!$B:$B,[1]go_moves!$A:$A)</f>
        <v>192</v>
      </c>
    </row>
    <row r="3404" spans="1:11" x14ac:dyDescent="0.25">
      <c r="A3404" s="4" t="str">
        <f t="shared" si="679"/>
        <v>Mandibuzz0630</v>
      </c>
      <c r="J3404" t="s">
        <v>84</v>
      </c>
      <c r="K3404">
        <f>_xlfn.XLOOKUP(J3404,[1]go_moves!$B:$B,[1]go_moves!$A:$A)</f>
        <v>117</v>
      </c>
    </row>
    <row r="3405" spans="1:11" x14ac:dyDescent="0.25">
      <c r="A3405" s="4" t="s">
        <v>1159</v>
      </c>
      <c r="C3405" t="s">
        <v>17</v>
      </c>
      <c r="D3405">
        <v>204</v>
      </c>
      <c r="E3405">
        <v>129</v>
      </c>
      <c r="F3405">
        <v>198</v>
      </c>
      <c r="G3405" s="1">
        <v>0.2</v>
      </c>
      <c r="H3405" s="1">
        <v>7.0000000000000007E-2</v>
      </c>
      <c r="I3405" t="s">
        <v>30</v>
      </c>
      <c r="J3405" t="s">
        <v>22</v>
      </c>
      <c r="K3405">
        <f>_xlfn.XLOOKUP(J3405,[1]go_moves!$B:$B,[1]go_moves!$A:$A)</f>
        <v>82</v>
      </c>
    </row>
    <row r="3406" spans="1:11" x14ac:dyDescent="0.25">
      <c r="A3406" s="4" t="str">
        <f t="shared" ref="A3406:A3407" si="680">A3405</f>
        <v>Heatmor0631</v>
      </c>
      <c r="I3406" t="s">
        <v>235</v>
      </c>
      <c r="J3406" t="s">
        <v>203</v>
      </c>
      <c r="K3406">
        <f>_xlfn.XLOOKUP(J3406,[1]go_moves!$B:$B,[1]go_moves!$A:$A)</f>
        <v>225</v>
      </c>
    </row>
    <row r="3407" spans="1:11" x14ac:dyDescent="0.25">
      <c r="A3407" s="4" t="str">
        <f t="shared" si="680"/>
        <v>Heatmor0631</v>
      </c>
      <c r="J3407" t="s">
        <v>111</v>
      </c>
      <c r="K3407">
        <f>_xlfn.XLOOKUP(J3407,[1]go_moves!$B:$B,[1]go_moves!$A:$A)</f>
        <v>121</v>
      </c>
    </row>
    <row r="3408" spans="1:11" x14ac:dyDescent="0.25">
      <c r="A3408" s="4" t="s">
        <v>1160</v>
      </c>
      <c r="C3408" t="s">
        <v>52</v>
      </c>
      <c r="D3408">
        <v>217</v>
      </c>
      <c r="E3408">
        <v>188</v>
      </c>
      <c r="F3408">
        <v>151</v>
      </c>
      <c r="G3408" s="1">
        <v>0.2</v>
      </c>
      <c r="H3408" s="1">
        <v>7.0000000000000007E-2</v>
      </c>
      <c r="I3408" t="s">
        <v>53</v>
      </c>
      <c r="J3408" t="s">
        <v>174</v>
      </c>
      <c r="K3408">
        <f>_xlfn.XLOOKUP(J3408,[1]go_moves!$B:$B,[1]go_moves!$A:$A)</f>
        <v>119</v>
      </c>
    </row>
    <row r="3409" spans="1:11" x14ac:dyDescent="0.25">
      <c r="A3409" s="4" t="str">
        <f t="shared" ref="A3409:A3410" si="681">A3408</f>
        <v>Durant0632</v>
      </c>
      <c r="C3409" t="s">
        <v>127</v>
      </c>
      <c r="I3409" t="s">
        <v>128</v>
      </c>
      <c r="J3409" t="s">
        <v>141</v>
      </c>
      <c r="K3409">
        <f>_xlfn.XLOOKUP(J3409,[1]go_moves!$B:$B,[1]go_moves!$A:$A)</f>
        <v>87</v>
      </c>
    </row>
    <row r="3410" spans="1:11" x14ac:dyDescent="0.25">
      <c r="A3410" s="4" t="str">
        <f t="shared" si="681"/>
        <v>Durant0632</v>
      </c>
      <c r="J3410" t="s">
        <v>66</v>
      </c>
      <c r="K3410">
        <f>_xlfn.XLOOKUP(J3410,[1]go_moves!$B:$B,[1]go_moves!$A:$A)</f>
        <v>140</v>
      </c>
    </row>
    <row r="3411" spans="1:11" x14ac:dyDescent="0.25">
      <c r="A3411" s="4" t="s">
        <v>1161</v>
      </c>
      <c r="C3411" t="s">
        <v>82</v>
      </c>
      <c r="D3411">
        <v>116</v>
      </c>
      <c r="E3411">
        <v>93</v>
      </c>
      <c r="F3411">
        <v>141</v>
      </c>
      <c r="G3411" s="1">
        <v>0.4</v>
      </c>
      <c r="H3411" s="1">
        <v>0.09</v>
      </c>
      <c r="I3411" t="s">
        <v>281</v>
      </c>
      <c r="J3411" t="s">
        <v>79</v>
      </c>
      <c r="K3411">
        <f>_xlfn.XLOOKUP(J3411,[1]go_moves!$B:$B,[1]go_moves!$A:$A)</f>
        <v>163</v>
      </c>
    </row>
    <row r="3412" spans="1:11" x14ac:dyDescent="0.25">
      <c r="A3412" s="4" t="str">
        <f t="shared" ref="A3412:A3413" si="682">A3411</f>
        <v>Deino0633</v>
      </c>
      <c r="C3412" t="s">
        <v>39</v>
      </c>
      <c r="I3412" t="s">
        <v>2</v>
      </c>
      <c r="J3412" t="s">
        <v>83</v>
      </c>
      <c r="K3412">
        <f>_xlfn.XLOOKUP(J3412,[1]go_moves!$B:$B,[1]go_moves!$A:$A)</f>
        <v>191</v>
      </c>
    </row>
    <row r="3413" spans="1:11" x14ac:dyDescent="0.25">
      <c r="A3413" s="4" t="str">
        <f t="shared" si="682"/>
        <v>Deino0633</v>
      </c>
      <c r="J3413" t="s">
        <v>269</v>
      </c>
      <c r="K3413">
        <f>_xlfn.XLOOKUP(J3413,[1]go_moves!$B:$B,[1]go_moves!$A:$A)</f>
        <v>125</v>
      </c>
    </row>
    <row r="3414" spans="1:11" x14ac:dyDescent="0.25">
      <c r="A3414" s="4" t="s">
        <v>1162</v>
      </c>
      <c r="C3414" t="s">
        <v>82</v>
      </c>
      <c r="D3414">
        <v>159</v>
      </c>
      <c r="E3414">
        <v>135</v>
      </c>
      <c r="F3414">
        <v>176</v>
      </c>
      <c r="G3414" s="1">
        <v>0.1</v>
      </c>
      <c r="H3414" s="1">
        <v>7.0000000000000007E-2</v>
      </c>
      <c r="I3414" t="s">
        <v>45</v>
      </c>
      <c r="J3414" t="s">
        <v>79</v>
      </c>
      <c r="K3414">
        <f>_xlfn.XLOOKUP(J3414,[1]go_moves!$B:$B,[1]go_moves!$A:$A)</f>
        <v>163</v>
      </c>
    </row>
    <row r="3415" spans="1:11" x14ac:dyDescent="0.25">
      <c r="A3415" s="4" t="str">
        <f t="shared" ref="A3415:A3416" si="683">A3414</f>
        <v>Zweilous0634</v>
      </c>
      <c r="C3415" t="s">
        <v>39</v>
      </c>
      <c r="I3415" t="s">
        <v>281</v>
      </c>
      <c r="J3415" t="s">
        <v>97</v>
      </c>
      <c r="K3415">
        <f>_xlfn.XLOOKUP(J3415,[1]go_moves!$B:$B,[1]go_moves!$A:$A)</f>
        <v>77</v>
      </c>
    </row>
    <row r="3416" spans="1:11" x14ac:dyDescent="0.25">
      <c r="A3416" s="4" t="str">
        <f t="shared" si="683"/>
        <v>Zweilous0634</v>
      </c>
      <c r="J3416" t="s">
        <v>269</v>
      </c>
      <c r="K3416">
        <f>_xlfn.XLOOKUP(J3416,[1]go_moves!$B:$B,[1]go_moves!$A:$A)</f>
        <v>125</v>
      </c>
    </row>
    <row r="3417" spans="1:11" x14ac:dyDescent="0.25">
      <c r="A3417" s="4" t="s">
        <v>1163</v>
      </c>
      <c r="C3417" t="s">
        <v>82</v>
      </c>
      <c r="D3417">
        <v>256</v>
      </c>
      <c r="E3417">
        <v>188</v>
      </c>
      <c r="F3417">
        <v>211</v>
      </c>
      <c r="G3417" s="1">
        <v>0.05</v>
      </c>
      <c r="H3417" s="1">
        <v>0.05</v>
      </c>
      <c r="I3417" t="s">
        <v>45</v>
      </c>
      <c r="J3417" t="s">
        <v>97</v>
      </c>
      <c r="K3417">
        <f>_xlfn.XLOOKUP(J3417,[1]go_moves!$B:$B,[1]go_moves!$A:$A)</f>
        <v>77</v>
      </c>
    </row>
    <row r="3418" spans="1:11" x14ac:dyDescent="0.25">
      <c r="A3418" s="4" t="str">
        <f t="shared" ref="A3418:A3420" si="684">A3417</f>
        <v>Hydreigon0635</v>
      </c>
      <c r="C3418" t="s">
        <v>39</v>
      </c>
      <c r="I3418" t="s">
        <v>281</v>
      </c>
      <c r="J3418" t="s">
        <v>269</v>
      </c>
      <c r="K3418">
        <f>_xlfn.XLOOKUP(J3418,[1]go_moves!$B:$B,[1]go_moves!$A:$A)</f>
        <v>125</v>
      </c>
    </row>
    <row r="3419" spans="1:11" x14ac:dyDescent="0.25">
      <c r="A3419" s="4" t="str">
        <f t="shared" si="684"/>
        <v>Hydreigon0635</v>
      </c>
      <c r="J3419" t="s">
        <v>49</v>
      </c>
      <c r="K3419">
        <f>_xlfn.XLOOKUP(J3419,[1]go_moves!$B:$B,[1]go_moves!$A:$A)</f>
        <v>91</v>
      </c>
    </row>
    <row r="3420" spans="1:11" x14ac:dyDescent="0.25">
      <c r="A3420" s="4" t="str">
        <f t="shared" si="684"/>
        <v>Hydreigon0635</v>
      </c>
      <c r="J3420" t="s">
        <v>396</v>
      </c>
      <c r="K3420" t="e">
        <f>_xlfn.XLOOKUP(J3420,[1]go_moves!$B:$B,[1]go_moves!$A:$A)</f>
        <v>#N/A</v>
      </c>
    </row>
    <row r="3421" spans="1:11" x14ac:dyDescent="0.25">
      <c r="A3421" s="4" t="s">
        <v>1164</v>
      </c>
      <c r="C3421" t="s">
        <v>52</v>
      </c>
      <c r="D3421">
        <v>156</v>
      </c>
      <c r="E3421">
        <v>107</v>
      </c>
      <c r="F3421">
        <v>146</v>
      </c>
      <c r="G3421" s="1">
        <v>0.7</v>
      </c>
      <c r="H3421" s="1">
        <v>0.15</v>
      </c>
      <c r="I3421" t="s">
        <v>53</v>
      </c>
      <c r="J3421" t="s">
        <v>58</v>
      </c>
      <c r="K3421">
        <f>_xlfn.XLOOKUP(J3421,[1]go_moves!$B:$B,[1]go_moves!$A:$A)</f>
        <v>100</v>
      </c>
    </row>
    <row r="3422" spans="1:11" x14ac:dyDescent="0.25">
      <c r="A3422" s="4" t="str">
        <f t="shared" ref="A3422:A3423" si="685">A3421</f>
        <v>Larvesta0636</v>
      </c>
      <c r="C3422" t="s">
        <v>17</v>
      </c>
      <c r="I3422" t="s">
        <v>18</v>
      </c>
      <c r="J3422" t="s">
        <v>21</v>
      </c>
      <c r="K3422">
        <f>_xlfn.XLOOKUP(J3422,[1]go_moves!$B:$B,[1]go_moves!$A:$A)</f>
        <v>141</v>
      </c>
    </row>
    <row r="3423" spans="1:11" x14ac:dyDescent="0.25">
      <c r="A3423" s="4" t="str">
        <f t="shared" si="685"/>
        <v>Larvesta0636</v>
      </c>
      <c r="J3423" t="s">
        <v>192</v>
      </c>
      <c r="K3423">
        <f>_xlfn.XLOOKUP(J3423,[1]go_moves!$B:$B,[1]go_moves!$A:$A)</f>
        <v>80</v>
      </c>
    </row>
    <row r="3424" spans="1:11" x14ac:dyDescent="0.25">
      <c r="A3424" s="4" t="s">
        <v>1165</v>
      </c>
      <c r="C3424" t="s">
        <v>52</v>
      </c>
      <c r="D3424">
        <v>264</v>
      </c>
      <c r="E3424">
        <v>189</v>
      </c>
      <c r="F3424">
        <v>198</v>
      </c>
      <c r="G3424" s="1">
        <v>0.1</v>
      </c>
      <c r="H3424" s="1">
        <v>7.0000000000000007E-2</v>
      </c>
      <c r="I3424" t="s">
        <v>53</v>
      </c>
      <c r="J3424" t="s">
        <v>58</v>
      </c>
      <c r="K3424">
        <f>_xlfn.XLOOKUP(J3424,[1]go_moves!$B:$B,[1]go_moves!$A:$A)</f>
        <v>100</v>
      </c>
    </row>
    <row r="3425" spans="1:11" x14ac:dyDescent="0.25">
      <c r="A3425" s="4" t="str">
        <f t="shared" ref="A3425:A3427" si="686">A3424</f>
        <v>Volcarona0637</v>
      </c>
      <c r="C3425" t="s">
        <v>17</v>
      </c>
      <c r="I3425" t="s">
        <v>30</v>
      </c>
      <c r="J3425" t="s">
        <v>77</v>
      </c>
      <c r="K3425">
        <f>_xlfn.XLOOKUP(J3425,[1]go_moves!$B:$B,[1]go_moves!$A:$A)</f>
        <v>157</v>
      </c>
    </row>
    <row r="3426" spans="1:11" x14ac:dyDescent="0.25">
      <c r="A3426" s="4" t="str">
        <f t="shared" si="686"/>
        <v>Volcarona0637</v>
      </c>
      <c r="J3426" t="s">
        <v>36</v>
      </c>
      <c r="K3426">
        <f>_xlfn.XLOOKUP(J3426,[1]go_moves!$B:$B,[1]go_moves!$A:$A)</f>
        <v>185</v>
      </c>
    </row>
    <row r="3427" spans="1:11" x14ac:dyDescent="0.25">
      <c r="A3427" s="4" t="str">
        <f t="shared" si="686"/>
        <v>Volcarona0637</v>
      </c>
      <c r="J3427" t="s">
        <v>11</v>
      </c>
      <c r="K3427">
        <f>_xlfn.XLOOKUP(J3427,[1]go_moves!$B:$B,[1]go_moves!$A:$A)</f>
        <v>153</v>
      </c>
    </row>
    <row r="3428" spans="1:11" x14ac:dyDescent="0.25">
      <c r="A3428" s="4" t="s">
        <v>1166</v>
      </c>
      <c r="C3428" t="s">
        <v>127</v>
      </c>
      <c r="D3428">
        <v>192</v>
      </c>
      <c r="E3428">
        <v>229</v>
      </c>
      <c r="F3428">
        <v>209</v>
      </c>
      <c r="G3428" s="1">
        <v>0.02</v>
      </c>
      <c r="H3428" s="1">
        <v>0.01</v>
      </c>
      <c r="I3428" t="s">
        <v>143</v>
      </c>
      <c r="J3428" t="s">
        <v>190</v>
      </c>
      <c r="K3428">
        <f>_xlfn.XLOOKUP(J3428,[1]go_moves!$B:$B,[1]go_moves!$A:$A)</f>
        <v>170</v>
      </c>
    </row>
    <row r="3429" spans="1:11" x14ac:dyDescent="0.25">
      <c r="A3429" s="4" t="str">
        <f t="shared" ref="A3429:A3431" si="687">A3428</f>
        <v>Cobalion0638</v>
      </c>
      <c r="C3429" t="s">
        <v>184</v>
      </c>
      <c r="I3429" t="s">
        <v>128</v>
      </c>
      <c r="J3429" t="s">
        <v>174</v>
      </c>
      <c r="K3429">
        <f>_xlfn.XLOOKUP(J3429,[1]go_moves!$B:$B,[1]go_moves!$A:$A)</f>
        <v>119</v>
      </c>
    </row>
    <row r="3430" spans="1:11" x14ac:dyDescent="0.25">
      <c r="A3430" s="4" t="str">
        <f t="shared" si="687"/>
        <v>Cobalion0638</v>
      </c>
      <c r="I3430" t="s">
        <v>149</v>
      </c>
      <c r="J3430" t="s">
        <v>141</v>
      </c>
      <c r="K3430">
        <f>_xlfn.XLOOKUP(J3430,[1]go_moves!$B:$B,[1]go_moves!$A:$A)</f>
        <v>87</v>
      </c>
    </row>
    <row r="3431" spans="1:11" x14ac:dyDescent="0.25">
      <c r="A3431" s="4" t="str">
        <f t="shared" si="687"/>
        <v>Cobalion0638</v>
      </c>
      <c r="J3431" t="s">
        <v>401</v>
      </c>
      <c r="K3431" t="e">
        <f>_xlfn.XLOOKUP(J3431,[1]go_moves!$B:$B,[1]go_moves!$A:$A)</f>
        <v>#N/A</v>
      </c>
    </row>
    <row r="3432" spans="1:11" x14ac:dyDescent="0.25">
      <c r="A3432" s="4" t="s">
        <v>1167</v>
      </c>
      <c r="C3432" t="s">
        <v>193</v>
      </c>
      <c r="D3432">
        <v>260</v>
      </c>
      <c r="E3432">
        <v>192</v>
      </c>
      <c r="F3432">
        <v>209</v>
      </c>
      <c r="G3432" s="1">
        <v>0.02</v>
      </c>
      <c r="H3432" s="1">
        <v>0.01</v>
      </c>
      <c r="I3432" t="s">
        <v>143</v>
      </c>
      <c r="J3432" t="s">
        <v>190</v>
      </c>
      <c r="K3432">
        <f>_xlfn.XLOOKUP(J3432,[1]go_moves!$B:$B,[1]go_moves!$A:$A)</f>
        <v>170</v>
      </c>
    </row>
    <row r="3433" spans="1:11" x14ac:dyDescent="0.25">
      <c r="A3433" s="4" t="str">
        <f t="shared" ref="A3433:A3435" si="688">A3432</f>
        <v>Terrakion0639</v>
      </c>
      <c r="C3433" t="s">
        <v>184</v>
      </c>
      <c r="I3433" t="s">
        <v>356</v>
      </c>
      <c r="J3433" t="s">
        <v>134</v>
      </c>
      <c r="K3433">
        <f>_xlfn.XLOOKUP(J3433,[1]go_moves!$B:$B,[1]go_moves!$A:$A)</f>
        <v>86</v>
      </c>
    </row>
    <row r="3434" spans="1:11" x14ac:dyDescent="0.25">
      <c r="A3434" s="4" t="str">
        <f t="shared" si="688"/>
        <v>Terrakion0639</v>
      </c>
      <c r="I3434" t="s">
        <v>149</v>
      </c>
      <c r="J3434" t="s">
        <v>123</v>
      </c>
      <c r="K3434">
        <f>_xlfn.XLOOKUP(J3434,[1]go_moves!$B:$B,[1]go_moves!$A:$A)</f>
        <v>112</v>
      </c>
    </row>
    <row r="3435" spans="1:11" x14ac:dyDescent="0.25">
      <c r="A3435" s="4" t="str">
        <f t="shared" si="688"/>
        <v>Terrakion0639</v>
      </c>
      <c r="J3435" t="s">
        <v>401</v>
      </c>
      <c r="K3435" t="e">
        <f>_xlfn.XLOOKUP(J3435,[1]go_moves!$B:$B,[1]go_moves!$A:$A)</f>
        <v>#N/A</v>
      </c>
    </row>
    <row r="3436" spans="1:11" x14ac:dyDescent="0.25">
      <c r="A3436" s="4" t="s">
        <v>1168</v>
      </c>
      <c r="C3436" t="s">
        <v>0</v>
      </c>
      <c r="D3436">
        <v>192</v>
      </c>
      <c r="E3436">
        <v>229</v>
      </c>
      <c r="F3436">
        <v>209</v>
      </c>
      <c r="G3436" s="1">
        <v>0.02</v>
      </c>
      <c r="H3436" s="1">
        <v>0.01</v>
      </c>
      <c r="I3436" t="s">
        <v>143</v>
      </c>
      <c r="J3436" t="s">
        <v>190</v>
      </c>
      <c r="K3436">
        <f>_xlfn.XLOOKUP(J3436,[1]go_moves!$B:$B,[1]go_moves!$A:$A)</f>
        <v>170</v>
      </c>
    </row>
    <row r="3437" spans="1:11" x14ac:dyDescent="0.25">
      <c r="A3437" s="4" t="str">
        <f t="shared" ref="A3437:A3439" si="689">A3436</f>
        <v>Virizion0640</v>
      </c>
      <c r="C3437" t="s">
        <v>184</v>
      </c>
      <c r="I3437" t="s">
        <v>69</v>
      </c>
      <c r="J3437" t="s">
        <v>219</v>
      </c>
      <c r="K3437">
        <f>_xlfn.XLOOKUP(J3437,[1]go_moves!$B:$B,[1]go_moves!$A:$A)</f>
        <v>154</v>
      </c>
    </row>
    <row r="3438" spans="1:11" x14ac:dyDescent="0.25">
      <c r="A3438" s="4" t="str">
        <f t="shared" si="689"/>
        <v>Virizion0640</v>
      </c>
      <c r="I3438" t="s">
        <v>149</v>
      </c>
      <c r="J3438" t="s">
        <v>141</v>
      </c>
      <c r="K3438">
        <f>_xlfn.XLOOKUP(J3438,[1]go_moves!$B:$B,[1]go_moves!$A:$A)</f>
        <v>87</v>
      </c>
    </row>
    <row r="3439" spans="1:11" x14ac:dyDescent="0.25">
      <c r="A3439" s="4" t="str">
        <f t="shared" si="689"/>
        <v>Virizion0640</v>
      </c>
      <c r="J3439" t="s">
        <v>401</v>
      </c>
      <c r="K3439" t="e">
        <f>_xlfn.XLOOKUP(J3439,[1]go_moves!$B:$B,[1]go_moves!$A:$A)</f>
        <v>#N/A</v>
      </c>
    </row>
    <row r="3440" spans="1:11" x14ac:dyDescent="0.25">
      <c r="A3440" s="4" t="s">
        <v>1169</v>
      </c>
      <c r="C3440" t="s">
        <v>28</v>
      </c>
      <c r="D3440">
        <v>266</v>
      </c>
      <c r="E3440">
        <v>164</v>
      </c>
      <c r="F3440">
        <v>188</v>
      </c>
      <c r="G3440" s="1">
        <v>0.02</v>
      </c>
      <c r="H3440" s="1">
        <v>0.01</v>
      </c>
      <c r="I3440" t="s">
        <v>29</v>
      </c>
      <c r="J3440" t="s">
        <v>97</v>
      </c>
      <c r="K3440">
        <f>_xlfn.XLOOKUP(J3440,[1]go_moves!$B:$B,[1]go_moves!$A:$A)</f>
        <v>77</v>
      </c>
    </row>
    <row r="3441" spans="1:11" x14ac:dyDescent="0.25">
      <c r="A3441" s="4" t="str">
        <f t="shared" ref="A3441:A3443" si="690">A3440</f>
        <v>Tornadus (Incarnate Forme)0641</v>
      </c>
      <c r="I3441" t="s">
        <v>45</v>
      </c>
      <c r="J3441" t="s">
        <v>120</v>
      </c>
      <c r="K3441">
        <f>_xlfn.XLOOKUP(J3441,[1]go_moves!$B:$B,[1]go_moves!$A:$A)</f>
        <v>186</v>
      </c>
    </row>
    <row r="3442" spans="1:11" x14ac:dyDescent="0.25">
      <c r="A3442" s="4" t="str">
        <f t="shared" si="690"/>
        <v>Tornadus (Incarnate Forme)0641</v>
      </c>
      <c r="J3442" t="s">
        <v>77</v>
      </c>
      <c r="K3442">
        <f>_xlfn.XLOOKUP(J3442,[1]go_moves!$B:$B,[1]go_moves!$A:$A)</f>
        <v>157</v>
      </c>
    </row>
    <row r="3443" spans="1:11" x14ac:dyDescent="0.25">
      <c r="A3443" s="4" t="str">
        <f t="shared" si="690"/>
        <v>Tornadus (Incarnate Forme)0641</v>
      </c>
      <c r="J3443" t="s">
        <v>85</v>
      </c>
      <c r="K3443">
        <f>_xlfn.XLOOKUP(J3443,[1]go_moves!$B:$B,[1]go_moves!$A:$A)</f>
        <v>76</v>
      </c>
    </row>
    <row r="3444" spans="1:11" x14ac:dyDescent="0.25">
      <c r="A3444" s="4" t="s">
        <v>1170</v>
      </c>
      <c r="C3444" t="s">
        <v>28</v>
      </c>
      <c r="D3444">
        <v>238</v>
      </c>
      <c r="E3444">
        <v>189</v>
      </c>
      <c r="F3444">
        <v>188</v>
      </c>
      <c r="G3444" s="1">
        <v>0.02</v>
      </c>
      <c r="H3444" s="1">
        <v>0.01</v>
      </c>
      <c r="I3444" t="s">
        <v>249</v>
      </c>
      <c r="J3444" t="s">
        <v>207</v>
      </c>
      <c r="K3444">
        <f>_xlfn.XLOOKUP(J3444,[1]go_moves!$B:$B,[1]go_moves!$A:$A)</f>
        <v>172</v>
      </c>
    </row>
    <row r="3445" spans="1:11" x14ac:dyDescent="0.25">
      <c r="A3445" s="4" t="str">
        <f t="shared" ref="A3445:A3447" si="691">A3444</f>
        <v>Tornadus (Therian Forme)0641</v>
      </c>
      <c r="I3445" t="s">
        <v>402</v>
      </c>
      <c r="J3445" t="s">
        <v>159</v>
      </c>
      <c r="K3445">
        <f>_xlfn.XLOOKUP(J3445,[1]go_moves!$B:$B,[1]go_moves!$A:$A)</f>
        <v>95</v>
      </c>
    </row>
    <row r="3446" spans="1:11" x14ac:dyDescent="0.25">
      <c r="A3446" s="4" t="str">
        <f t="shared" si="691"/>
        <v>Tornadus (Therian Forme)0641</v>
      </c>
      <c r="J3446" t="s">
        <v>77</v>
      </c>
      <c r="K3446">
        <f>_xlfn.XLOOKUP(J3446,[1]go_moves!$B:$B,[1]go_moves!$A:$A)</f>
        <v>157</v>
      </c>
    </row>
    <row r="3447" spans="1:11" x14ac:dyDescent="0.25">
      <c r="A3447" s="4" t="str">
        <f t="shared" si="691"/>
        <v>Tornadus (Therian Forme)0641</v>
      </c>
      <c r="J3447" t="s">
        <v>59</v>
      </c>
      <c r="K3447" t="e">
        <f>_xlfn.XLOOKUP(J3447,[1]go_moves!$B:$B,[1]go_moves!$A:$A)</f>
        <v>#N/A</v>
      </c>
    </row>
    <row r="3448" spans="1:11" x14ac:dyDescent="0.25">
      <c r="A3448" s="4" t="s">
        <v>1171</v>
      </c>
      <c r="C3448" t="s">
        <v>100</v>
      </c>
      <c r="D3448">
        <v>266</v>
      </c>
      <c r="E3448">
        <v>164</v>
      </c>
      <c r="F3448">
        <v>188</v>
      </c>
      <c r="G3448" s="1">
        <v>0.02</v>
      </c>
      <c r="H3448" s="1">
        <v>0.01</v>
      </c>
      <c r="I3448" t="s">
        <v>249</v>
      </c>
      <c r="J3448" t="s">
        <v>118</v>
      </c>
      <c r="K3448">
        <f>_xlfn.XLOOKUP(J3448,[1]go_moves!$B:$B,[1]go_moves!$A:$A)</f>
        <v>158</v>
      </c>
    </row>
    <row r="3449" spans="1:11" x14ac:dyDescent="0.25">
      <c r="A3449" s="4" t="str">
        <f t="shared" ref="A3449:A3451" si="692">A3448</f>
        <v>Thundurus (Incarnate Forme)0642</v>
      </c>
      <c r="C3449" t="s">
        <v>28</v>
      </c>
      <c r="I3449" t="s">
        <v>101</v>
      </c>
      <c r="J3449" t="s">
        <v>83</v>
      </c>
      <c r="K3449">
        <f>_xlfn.XLOOKUP(J3449,[1]go_moves!$B:$B,[1]go_moves!$A:$A)</f>
        <v>191</v>
      </c>
    </row>
    <row r="3450" spans="1:11" x14ac:dyDescent="0.25">
      <c r="A3450" s="4" t="str">
        <f t="shared" si="692"/>
        <v>Thundurus (Incarnate Forme)0642</v>
      </c>
      <c r="J3450" t="s">
        <v>286</v>
      </c>
      <c r="K3450">
        <f>_xlfn.XLOOKUP(J3450,[1]go_moves!$B:$B,[1]go_moves!$A:$A)</f>
        <v>122</v>
      </c>
    </row>
    <row r="3451" spans="1:11" x14ac:dyDescent="0.25">
      <c r="A3451" s="4" t="str">
        <f t="shared" si="692"/>
        <v>Thundurus (Incarnate Forme)0642</v>
      </c>
      <c r="J3451" t="s">
        <v>111</v>
      </c>
      <c r="K3451">
        <f>_xlfn.XLOOKUP(J3451,[1]go_moves!$B:$B,[1]go_moves!$A:$A)</f>
        <v>121</v>
      </c>
    </row>
    <row r="3452" spans="1:11" x14ac:dyDescent="0.25">
      <c r="A3452" s="4" t="s">
        <v>1172</v>
      </c>
      <c r="C3452" t="s">
        <v>100</v>
      </c>
      <c r="D3452">
        <v>295</v>
      </c>
      <c r="E3452">
        <v>161</v>
      </c>
      <c r="F3452">
        <v>188</v>
      </c>
      <c r="G3452" s="1">
        <v>0.02</v>
      </c>
      <c r="H3452" s="1">
        <v>0.01</v>
      </c>
      <c r="I3452" t="s">
        <v>45</v>
      </c>
      <c r="J3452" t="s">
        <v>207</v>
      </c>
      <c r="K3452">
        <f>_xlfn.XLOOKUP(J3452,[1]go_moves!$B:$B,[1]go_moves!$A:$A)</f>
        <v>172</v>
      </c>
    </row>
    <row r="3453" spans="1:11" x14ac:dyDescent="0.25">
      <c r="A3453" s="4" t="str">
        <f t="shared" ref="A3453:A3455" si="693">A3452</f>
        <v>Thundurus (Therian Forme)0642</v>
      </c>
      <c r="C3453" t="s">
        <v>28</v>
      </c>
      <c r="I3453" t="s">
        <v>117</v>
      </c>
      <c r="J3453" t="s">
        <v>99</v>
      </c>
      <c r="K3453">
        <f>_xlfn.XLOOKUP(J3453,[1]go_moves!$B:$B,[1]go_moves!$A:$A)</f>
        <v>134</v>
      </c>
    </row>
    <row r="3454" spans="1:11" x14ac:dyDescent="0.25">
      <c r="A3454" s="4" t="str">
        <f t="shared" si="693"/>
        <v>Thundurus (Therian Forme)0642</v>
      </c>
      <c r="J3454" t="s">
        <v>286</v>
      </c>
      <c r="K3454">
        <f>_xlfn.XLOOKUP(J3454,[1]go_moves!$B:$B,[1]go_moves!$A:$A)</f>
        <v>122</v>
      </c>
    </row>
    <row r="3455" spans="1:11" x14ac:dyDescent="0.25">
      <c r="A3455" s="4" t="str">
        <f t="shared" si="693"/>
        <v>Thundurus (Therian Forme)0642</v>
      </c>
      <c r="J3455" t="s">
        <v>104</v>
      </c>
      <c r="K3455">
        <f>_xlfn.XLOOKUP(J3455,[1]go_moves!$B:$B,[1]go_moves!$A:$A)</f>
        <v>123</v>
      </c>
    </row>
    <row r="3456" spans="1:11" x14ac:dyDescent="0.25">
      <c r="A3456" s="4" t="s">
        <v>1173</v>
      </c>
      <c r="C3456" t="s">
        <v>39</v>
      </c>
      <c r="D3456">
        <v>275</v>
      </c>
      <c r="E3456">
        <v>211</v>
      </c>
      <c r="F3456">
        <v>205</v>
      </c>
      <c r="G3456" s="1">
        <v>0.02</v>
      </c>
      <c r="H3456" s="1">
        <v>0.01</v>
      </c>
      <c r="I3456" t="s">
        <v>281</v>
      </c>
      <c r="J3456" t="s">
        <v>83</v>
      </c>
      <c r="K3456">
        <f>_xlfn.XLOOKUP(J3456,[1]go_moves!$B:$B,[1]go_moves!$A:$A)</f>
        <v>191</v>
      </c>
    </row>
    <row r="3457" spans="1:11" x14ac:dyDescent="0.25">
      <c r="A3457" s="4" t="str">
        <f t="shared" ref="A3457:A3460" si="694">A3456</f>
        <v>Reshiram0643</v>
      </c>
      <c r="C3457" t="s">
        <v>17</v>
      </c>
      <c r="I3457" t="s">
        <v>24</v>
      </c>
      <c r="J3457" t="s">
        <v>364</v>
      </c>
      <c r="K3457">
        <f>_xlfn.XLOOKUP(J3457,[1]go_moves!$B:$B,[1]go_moves!$A:$A)</f>
        <v>194</v>
      </c>
    </row>
    <row r="3458" spans="1:11" x14ac:dyDescent="0.25">
      <c r="A3458" s="4" t="str">
        <f t="shared" si="694"/>
        <v>Reshiram0643</v>
      </c>
      <c r="J3458" t="s">
        <v>36</v>
      </c>
      <c r="K3458">
        <f>_xlfn.XLOOKUP(J3458,[1]go_moves!$B:$B,[1]go_moves!$A:$A)</f>
        <v>185</v>
      </c>
    </row>
    <row r="3459" spans="1:11" x14ac:dyDescent="0.25">
      <c r="A3459" s="4" t="str">
        <f t="shared" si="694"/>
        <v>Reshiram0643</v>
      </c>
      <c r="J3459" t="s">
        <v>141</v>
      </c>
      <c r="K3459">
        <f>_xlfn.XLOOKUP(J3459,[1]go_moves!$B:$B,[1]go_moves!$A:$A)</f>
        <v>87</v>
      </c>
    </row>
    <row r="3460" spans="1:11" x14ac:dyDescent="0.25">
      <c r="A3460" s="4" t="str">
        <f t="shared" si="694"/>
        <v>Reshiram0643</v>
      </c>
      <c r="J3460" t="s">
        <v>403</v>
      </c>
      <c r="K3460" t="e">
        <f>_xlfn.XLOOKUP(J3460,[1]go_moves!$B:$B,[1]go_moves!$A:$A)</f>
        <v>#N/A</v>
      </c>
    </row>
    <row r="3461" spans="1:11" x14ac:dyDescent="0.25">
      <c r="A3461" s="4" t="s">
        <v>1174</v>
      </c>
      <c r="C3461" t="s">
        <v>39</v>
      </c>
      <c r="D3461">
        <v>275</v>
      </c>
      <c r="E3461">
        <v>211</v>
      </c>
      <c r="F3461">
        <v>205</v>
      </c>
      <c r="G3461" s="1">
        <v>0.02</v>
      </c>
      <c r="H3461" s="1">
        <v>0.01</v>
      </c>
      <c r="I3461" t="s">
        <v>152</v>
      </c>
      <c r="J3461" t="s">
        <v>83</v>
      </c>
      <c r="K3461">
        <f>_xlfn.XLOOKUP(J3461,[1]go_moves!$B:$B,[1]go_moves!$A:$A)</f>
        <v>191</v>
      </c>
    </row>
    <row r="3462" spans="1:11" x14ac:dyDescent="0.25">
      <c r="A3462" s="4" t="str">
        <f t="shared" ref="A3462:A3465" si="695">A3461</f>
        <v>Zekrom0644</v>
      </c>
      <c r="C3462" t="s">
        <v>100</v>
      </c>
      <c r="I3462" t="s">
        <v>281</v>
      </c>
      <c r="J3462" t="s">
        <v>49</v>
      </c>
      <c r="K3462">
        <f>_xlfn.XLOOKUP(J3462,[1]go_moves!$B:$B,[1]go_moves!$A:$A)</f>
        <v>91</v>
      </c>
    </row>
    <row r="3463" spans="1:11" x14ac:dyDescent="0.25">
      <c r="A3463" s="4" t="str">
        <f t="shared" si="695"/>
        <v>Zekrom0644</v>
      </c>
      <c r="J3463" t="s">
        <v>280</v>
      </c>
      <c r="K3463">
        <f>_xlfn.XLOOKUP(J3463,[1]go_moves!$B:$B,[1]go_moves!$A:$A)</f>
        <v>190</v>
      </c>
    </row>
    <row r="3464" spans="1:11" x14ac:dyDescent="0.25">
      <c r="A3464" s="4" t="str">
        <f t="shared" si="695"/>
        <v>Zekrom0644</v>
      </c>
      <c r="J3464" t="s">
        <v>105</v>
      </c>
      <c r="K3464">
        <f>_xlfn.XLOOKUP(J3464,[1]go_moves!$B:$B,[1]go_moves!$A:$A)</f>
        <v>174</v>
      </c>
    </row>
    <row r="3465" spans="1:11" x14ac:dyDescent="0.25">
      <c r="A3465" s="4" t="str">
        <f t="shared" si="695"/>
        <v>Zekrom0644</v>
      </c>
      <c r="J3465" t="s">
        <v>404</v>
      </c>
      <c r="K3465" t="e">
        <f>_xlfn.XLOOKUP(J3465,[1]go_moves!$B:$B,[1]go_moves!$A:$A)</f>
        <v>#N/A</v>
      </c>
    </row>
    <row r="3466" spans="1:11" x14ac:dyDescent="0.25">
      <c r="A3466" s="4" t="s">
        <v>1175</v>
      </c>
      <c r="C3466" t="s">
        <v>121</v>
      </c>
      <c r="D3466">
        <v>261</v>
      </c>
      <c r="E3466">
        <v>182</v>
      </c>
      <c r="F3466">
        <v>205</v>
      </c>
      <c r="G3466" s="1">
        <v>0.02</v>
      </c>
      <c r="H3466" s="1">
        <v>0.01</v>
      </c>
      <c r="I3466" t="s">
        <v>122</v>
      </c>
      <c r="J3466" t="s">
        <v>140</v>
      </c>
      <c r="K3466">
        <f>_xlfn.XLOOKUP(J3466,[1]go_moves!$B:$B,[1]go_moves!$A:$A)</f>
        <v>210</v>
      </c>
    </row>
    <row r="3467" spans="1:11" x14ac:dyDescent="0.25">
      <c r="A3467" s="4" t="str">
        <f t="shared" ref="A3467:A3469" si="696">A3466</f>
        <v>Landorus (Incarnate Forme)0645</v>
      </c>
      <c r="C3467" t="s">
        <v>28</v>
      </c>
      <c r="I3467" t="s">
        <v>221</v>
      </c>
      <c r="J3467" t="s">
        <v>207</v>
      </c>
      <c r="K3467">
        <f>_xlfn.XLOOKUP(J3467,[1]go_moves!$B:$B,[1]go_moves!$A:$A)</f>
        <v>172</v>
      </c>
    </row>
    <row r="3468" spans="1:11" x14ac:dyDescent="0.25">
      <c r="A3468" s="4" t="str">
        <f t="shared" si="696"/>
        <v>Landorus (Incarnate Forme)0645</v>
      </c>
      <c r="J3468" t="s">
        <v>280</v>
      </c>
      <c r="K3468">
        <f>_xlfn.XLOOKUP(J3468,[1]go_moves!$B:$B,[1]go_moves!$A:$A)</f>
        <v>190</v>
      </c>
    </row>
    <row r="3469" spans="1:11" x14ac:dyDescent="0.25">
      <c r="A3469" s="4" t="str">
        <f t="shared" si="696"/>
        <v>Landorus (Incarnate Forme)0645</v>
      </c>
      <c r="J3469" t="s">
        <v>123</v>
      </c>
      <c r="K3469">
        <f>_xlfn.XLOOKUP(J3469,[1]go_moves!$B:$B,[1]go_moves!$A:$A)</f>
        <v>112</v>
      </c>
    </row>
    <row r="3470" spans="1:11" x14ac:dyDescent="0.25">
      <c r="A3470" s="4" t="s">
        <v>1176</v>
      </c>
      <c r="C3470" t="s">
        <v>121</v>
      </c>
      <c r="D3470">
        <v>289</v>
      </c>
      <c r="E3470">
        <v>179</v>
      </c>
      <c r="F3470">
        <v>205</v>
      </c>
      <c r="G3470" s="1">
        <v>0.02</v>
      </c>
      <c r="H3470" s="1">
        <v>0.01</v>
      </c>
      <c r="I3470" t="s">
        <v>267</v>
      </c>
      <c r="J3470" t="s">
        <v>133</v>
      </c>
      <c r="K3470">
        <f>_xlfn.XLOOKUP(J3470,[1]go_moves!$B:$B,[1]go_moves!$A:$A)</f>
        <v>137</v>
      </c>
    </row>
    <row r="3471" spans="1:11" x14ac:dyDescent="0.25">
      <c r="A3471" s="4" t="str">
        <f t="shared" ref="A3471:A3473" si="697">A3470</f>
        <v>Landorus (Therian Forme)0645</v>
      </c>
      <c r="C3471" t="s">
        <v>28</v>
      </c>
      <c r="I3471" t="s">
        <v>122</v>
      </c>
      <c r="J3471" t="s">
        <v>134</v>
      </c>
      <c r="K3471">
        <f>_xlfn.XLOOKUP(J3471,[1]go_moves!$B:$B,[1]go_moves!$A:$A)</f>
        <v>86</v>
      </c>
    </row>
    <row r="3472" spans="1:11" x14ac:dyDescent="0.25">
      <c r="A3472" s="4" t="str">
        <f t="shared" si="697"/>
        <v>Landorus (Therian Forme)0645</v>
      </c>
      <c r="J3472" t="s">
        <v>141</v>
      </c>
      <c r="K3472">
        <f>_xlfn.XLOOKUP(J3472,[1]go_moves!$B:$B,[1]go_moves!$A:$A)</f>
        <v>87</v>
      </c>
    </row>
    <row r="3473" spans="1:11" x14ac:dyDescent="0.25">
      <c r="A3473" s="4" t="str">
        <f t="shared" si="697"/>
        <v>Landorus (Therian Forme)0645</v>
      </c>
      <c r="J3473" t="s">
        <v>292</v>
      </c>
      <c r="K3473">
        <f>_xlfn.XLOOKUP(J3473,[1]go_moves!$B:$B,[1]go_moves!$A:$A)</f>
        <v>216</v>
      </c>
    </row>
    <row r="3474" spans="1:11" x14ac:dyDescent="0.25">
      <c r="A3474" s="4" t="s">
        <v>1177</v>
      </c>
      <c r="C3474" t="s">
        <v>39</v>
      </c>
      <c r="D3474">
        <v>246</v>
      </c>
      <c r="E3474">
        <v>170</v>
      </c>
      <c r="F3474">
        <v>245</v>
      </c>
      <c r="G3474" s="1">
        <v>0.02</v>
      </c>
      <c r="H3474" s="1">
        <v>0.01</v>
      </c>
      <c r="I3474" t="s">
        <v>281</v>
      </c>
      <c r="J3474" t="s">
        <v>130</v>
      </c>
      <c r="K3474">
        <f>_xlfn.XLOOKUP(J3474,[1]go_moves!$B:$B,[1]go_moves!$A:$A)</f>
        <v>94</v>
      </c>
    </row>
    <row r="3475" spans="1:11" x14ac:dyDescent="0.25">
      <c r="A3475" s="4" t="str">
        <f t="shared" ref="A3475:A3477" si="698">A3474</f>
        <v>Kyurem0646</v>
      </c>
      <c r="C3475" t="s">
        <v>126</v>
      </c>
      <c r="I3475" t="s">
        <v>72</v>
      </c>
      <c r="J3475" t="s">
        <v>364</v>
      </c>
      <c r="K3475">
        <f>_xlfn.XLOOKUP(J3475,[1]go_moves!$B:$B,[1]go_moves!$A:$A)</f>
        <v>194</v>
      </c>
    </row>
    <row r="3476" spans="1:11" x14ac:dyDescent="0.25">
      <c r="A3476" s="4" t="str">
        <f t="shared" si="698"/>
        <v>Kyurem0646</v>
      </c>
      <c r="J3476" t="s">
        <v>34</v>
      </c>
      <c r="K3476">
        <f>_xlfn.XLOOKUP(J3476,[1]go_moves!$B:$B,[1]go_moves!$A:$A)</f>
        <v>126</v>
      </c>
    </row>
    <row r="3477" spans="1:11" x14ac:dyDescent="0.25">
      <c r="A3477" s="4" t="str">
        <f t="shared" si="698"/>
        <v>Kyurem0646</v>
      </c>
      <c r="J3477" t="s">
        <v>405</v>
      </c>
      <c r="K3477" t="e">
        <f>_xlfn.XLOOKUP(J3477,[1]go_moves!$B:$B,[1]go_moves!$A:$A)</f>
        <v>#N/A</v>
      </c>
    </row>
    <row r="3478" spans="1:11" x14ac:dyDescent="0.25">
      <c r="A3478" s="4" t="s">
        <v>1178</v>
      </c>
      <c r="C3478" t="s">
        <v>40</v>
      </c>
      <c r="D3478">
        <v>260</v>
      </c>
      <c r="E3478">
        <v>192</v>
      </c>
      <c r="F3478">
        <v>209</v>
      </c>
      <c r="G3478" s="1">
        <v>0.02</v>
      </c>
      <c r="H3478" s="1">
        <v>0.01</v>
      </c>
      <c r="I3478" t="s">
        <v>188</v>
      </c>
      <c r="J3478" t="s">
        <v>42</v>
      </c>
      <c r="K3478">
        <f>_xlfn.XLOOKUP(J3478,[1]go_moves!$B:$B,[1]go_moves!$A:$A)</f>
        <v>106</v>
      </c>
    </row>
    <row r="3479" spans="1:11" x14ac:dyDescent="0.25">
      <c r="A3479" s="4" t="str">
        <f t="shared" ref="A3479:A3482" si="699">A3478</f>
        <v>Keldeo (Ordinary Form)0647</v>
      </c>
      <c r="C3479" t="s">
        <v>184</v>
      </c>
      <c r="I3479" t="s">
        <v>63</v>
      </c>
      <c r="J3479" t="s">
        <v>190</v>
      </c>
      <c r="K3479">
        <f>_xlfn.XLOOKUP(J3479,[1]go_moves!$B:$B,[1]go_moves!$A:$A)</f>
        <v>170</v>
      </c>
    </row>
    <row r="3480" spans="1:11" x14ac:dyDescent="0.25">
      <c r="A3480" s="4" t="str">
        <f t="shared" si="699"/>
        <v>Keldeo (Ordinary Form)0647</v>
      </c>
      <c r="J3480" t="s">
        <v>47</v>
      </c>
      <c r="K3480">
        <f>_xlfn.XLOOKUP(J3480,[1]go_moves!$B:$B,[1]go_moves!$A:$A)</f>
        <v>147</v>
      </c>
    </row>
    <row r="3481" spans="1:11" x14ac:dyDescent="0.25">
      <c r="A3481" s="4" t="str">
        <f t="shared" si="699"/>
        <v>Keldeo (Ordinary Form)0647</v>
      </c>
      <c r="J3481" t="s">
        <v>406</v>
      </c>
      <c r="K3481">
        <f>_xlfn.XLOOKUP(J3481,[1]go_moves!$B:$B,[1]go_moves!$A:$A)</f>
        <v>232</v>
      </c>
    </row>
    <row r="3482" spans="1:11" x14ac:dyDescent="0.25">
      <c r="A3482" s="4" t="str">
        <f t="shared" si="699"/>
        <v>Keldeo (Ordinary Form)0647</v>
      </c>
      <c r="J3482" t="s">
        <v>66</v>
      </c>
      <c r="K3482">
        <f>_xlfn.XLOOKUP(J3482,[1]go_moves!$B:$B,[1]go_moves!$A:$A)</f>
        <v>140</v>
      </c>
    </row>
    <row r="3483" spans="1:11" x14ac:dyDescent="0.25">
      <c r="A3483" s="4" t="s">
        <v>1179</v>
      </c>
      <c r="C3483" t="s">
        <v>68</v>
      </c>
      <c r="D3483">
        <v>250</v>
      </c>
      <c r="E3483">
        <v>225</v>
      </c>
      <c r="F3483">
        <v>225</v>
      </c>
      <c r="G3483" s="1">
        <v>1</v>
      </c>
      <c r="H3483" s="1">
        <v>0</v>
      </c>
      <c r="I3483" t="s">
        <v>55</v>
      </c>
      <c r="J3483" t="s">
        <v>155</v>
      </c>
      <c r="K3483">
        <f>_xlfn.XLOOKUP(J3483,[1]go_moves!$B:$B,[1]go_moves!$A:$A)</f>
        <v>129</v>
      </c>
    </row>
    <row r="3484" spans="1:11" x14ac:dyDescent="0.25">
      <c r="A3484" s="4" t="str">
        <f t="shared" ref="A3484:A3486" si="700">A3483</f>
        <v>Meloetta (Aria Forme)0648</v>
      </c>
      <c r="C3484" t="s">
        <v>119</v>
      </c>
      <c r="I3484" t="s">
        <v>69</v>
      </c>
      <c r="J3484" t="s">
        <v>85</v>
      </c>
      <c r="K3484">
        <f>_xlfn.XLOOKUP(J3484,[1]go_moves!$B:$B,[1]go_moves!$A:$A)</f>
        <v>76</v>
      </c>
    </row>
    <row r="3485" spans="1:11" x14ac:dyDescent="0.25">
      <c r="A3485" s="4" t="str">
        <f t="shared" si="700"/>
        <v>Meloetta (Aria Forme)0648</v>
      </c>
      <c r="J3485" t="s">
        <v>160</v>
      </c>
      <c r="K3485">
        <f>_xlfn.XLOOKUP(J3485,[1]go_moves!$B:$B,[1]go_moves!$A:$A)</f>
        <v>109</v>
      </c>
    </row>
    <row r="3486" spans="1:11" x14ac:dyDescent="0.25">
      <c r="A3486" s="4" t="str">
        <f t="shared" si="700"/>
        <v>Meloetta (Aria Forme)0648</v>
      </c>
      <c r="J3486" t="s">
        <v>104</v>
      </c>
      <c r="K3486">
        <f>_xlfn.XLOOKUP(J3486,[1]go_moves!$B:$B,[1]go_moves!$A:$A)</f>
        <v>123</v>
      </c>
    </row>
    <row r="3487" spans="1:11" x14ac:dyDescent="0.25">
      <c r="A3487" s="4" t="s">
        <v>1180</v>
      </c>
      <c r="C3487" t="s">
        <v>52</v>
      </c>
      <c r="D3487">
        <v>252</v>
      </c>
      <c r="E3487">
        <v>199</v>
      </c>
      <c r="F3487">
        <v>174</v>
      </c>
      <c r="G3487" s="1">
        <v>0.02</v>
      </c>
      <c r="H3487" s="1">
        <v>0.01</v>
      </c>
      <c r="I3487" t="s">
        <v>168</v>
      </c>
      <c r="J3487" t="s">
        <v>85</v>
      </c>
      <c r="K3487">
        <f>_xlfn.XLOOKUP(J3487,[1]go_moves!$B:$B,[1]go_moves!$A:$A)</f>
        <v>76</v>
      </c>
    </row>
    <row r="3488" spans="1:11" x14ac:dyDescent="0.25">
      <c r="A3488" s="4" t="str">
        <f t="shared" ref="A3488:A3489" si="701">A3487</f>
        <v>Genesect0649</v>
      </c>
      <c r="C3488" t="s">
        <v>127</v>
      </c>
      <c r="I3488" t="s">
        <v>128</v>
      </c>
      <c r="J3488" t="s">
        <v>230</v>
      </c>
      <c r="K3488">
        <f>_xlfn.XLOOKUP(J3488,[1]go_moves!$B:$B,[1]go_moves!$A:$A)</f>
        <v>118</v>
      </c>
    </row>
    <row r="3489" spans="1:11" x14ac:dyDescent="0.25">
      <c r="A3489" s="4" t="str">
        <f t="shared" si="701"/>
        <v>Genesect0649</v>
      </c>
      <c r="J3489" t="s">
        <v>66</v>
      </c>
      <c r="K3489">
        <f>_xlfn.XLOOKUP(J3489,[1]go_moves!$B:$B,[1]go_moves!$A:$A)</f>
        <v>140</v>
      </c>
    </row>
    <row r="3490" spans="1:11" x14ac:dyDescent="0.25">
      <c r="A3490" s="4" t="s">
        <v>1181</v>
      </c>
      <c r="C3490" t="s">
        <v>52</v>
      </c>
      <c r="D3490">
        <v>252</v>
      </c>
      <c r="E3490">
        <v>199</v>
      </c>
      <c r="F3490">
        <v>174</v>
      </c>
      <c r="G3490" s="1">
        <v>0.02</v>
      </c>
      <c r="H3490" s="1">
        <v>0.01</v>
      </c>
      <c r="I3490" t="s">
        <v>168</v>
      </c>
      <c r="J3490" t="s">
        <v>22</v>
      </c>
      <c r="K3490">
        <f>_xlfn.XLOOKUP(J3490,[1]go_moves!$B:$B,[1]go_moves!$A:$A)</f>
        <v>82</v>
      </c>
    </row>
    <row r="3491" spans="1:11" x14ac:dyDescent="0.25">
      <c r="A3491" s="4" t="str">
        <f t="shared" ref="A3491:A3493" si="702">A3490</f>
        <v>Genesect (Burn Drive)0649</v>
      </c>
      <c r="C3491" t="s">
        <v>127</v>
      </c>
      <c r="I3491" t="s">
        <v>128</v>
      </c>
      <c r="J3491" t="s">
        <v>230</v>
      </c>
      <c r="K3491">
        <f>_xlfn.XLOOKUP(J3491,[1]go_moves!$B:$B,[1]go_moves!$A:$A)</f>
        <v>118</v>
      </c>
    </row>
    <row r="3492" spans="1:11" x14ac:dyDescent="0.25">
      <c r="A3492" s="4" t="str">
        <f t="shared" si="702"/>
        <v>Genesect (Burn Drive)0649</v>
      </c>
      <c r="J3492" t="s">
        <v>66</v>
      </c>
      <c r="K3492">
        <f>_xlfn.XLOOKUP(J3492,[1]go_moves!$B:$B,[1]go_moves!$A:$A)</f>
        <v>140</v>
      </c>
    </row>
    <row r="3493" spans="1:11" x14ac:dyDescent="0.25">
      <c r="A3493" s="4" t="str">
        <f t="shared" si="702"/>
        <v>Genesect (Burn Drive)0649</v>
      </c>
      <c r="J3493" t="s">
        <v>407</v>
      </c>
      <c r="K3493" t="e">
        <f>_xlfn.XLOOKUP(J3493,[1]go_moves!$B:$B,[1]go_moves!$A:$A)</f>
        <v>#N/A</v>
      </c>
    </row>
    <row r="3494" spans="1:11" x14ac:dyDescent="0.25">
      <c r="A3494" s="4" t="s">
        <v>1182</v>
      </c>
      <c r="C3494" t="s">
        <v>52</v>
      </c>
      <c r="D3494">
        <v>252</v>
      </c>
      <c r="E3494">
        <v>199</v>
      </c>
      <c r="F3494">
        <v>174</v>
      </c>
      <c r="G3494" s="1">
        <v>0.02</v>
      </c>
      <c r="H3494" s="1">
        <v>0.01</v>
      </c>
      <c r="I3494" t="s">
        <v>168</v>
      </c>
      <c r="J3494" t="s">
        <v>48</v>
      </c>
      <c r="K3494">
        <f>_xlfn.XLOOKUP(J3494,[1]go_moves!$B:$B,[1]go_moves!$A:$A)</f>
        <v>93</v>
      </c>
    </row>
    <row r="3495" spans="1:11" x14ac:dyDescent="0.25">
      <c r="A3495" s="4" t="str">
        <f t="shared" ref="A3495:A3497" si="703">A3494</f>
        <v>Genesect (Chill Drive)0649</v>
      </c>
      <c r="C3495" t="s">
        <v>127</v>
      </c>
      <c r="I3495" t="s">
        <v>128</v>
      </c>
      <c r="J3495" t="s">
        <v>230</v>
      </c>
      <c r="K3495">
        <f>_xlfn.XLOOKUP(J3495,[1]go_moves!$B:$B,[1]go_moves!$A:$A)</f>
        <v>118</v>
      </c>
    </row>
    <row r="3496" spans="1:11" x14ac:dyDescent="0.25">
      <c r="A3496" s="4" t="str">
        <f t="shared" si="703"/>
        <v>Genesect (Chill Drive)0649</v>
      </c>
      <c r="J3496" t="s">
        <v>66</v>
      </c>
      <c r="K3496">
        <f>_xlfn.XLOOKUP(J3496,[1]go_moves!$B:$B,[1]go_moves!$A:$A)</f>
        <v>140</v>
      </c>
    </row>
    <row r="3497" spans="1:11" x14ac:dyDescent="0.25">
      <c r="A3497" s="4" t="str">
        <f t="shared" si="703"/>
        <v>Genesect (Chill Drive)0649</v>
      </c>
      <c r="J3497" t="s">
        <v>408</v>
      </c>
      <c r="K3497" t="e">
        <f>_xlfn.XLOOKUP(J3497,[1]go_moves!$B:$B,[1]go_moves!$A:$A)</f>
        <v>#N/A</v>
      </c>
    </row>
    <row r="3498" spans="1:11" x14ac:dyDescent="0.25">
      <c r="A3498" s="4" t="s">
        <v>1183</v>
      </c>
      <c r="C3498" t="s">
        <v>52</v>
      </c>
      <c r="D3498">
        <v>252</v>
      </c>
      <c r="E3498">
        <v>199</v>
      </c>
      <c r="F3498">
        <v>174</v>
      </c>
      <c r="G3498" s="1">
        <v>0.02</v>
      </c>
      <c r="H3498" s="1">
        <v>0.01</v>
      </c>
      <c r="I3498" t="s">
        <v>168</v>
      </c>
      <c r="J3498" t="s">
        <v>98</v>
      </c>
      <c r="K3498">
        <f>_xlfn.XLOOKUP(J3498,[1]go_moves!$B:$B,[1]go_moves!$A:$A)</f>
        <v>135</v>
      </c>
    </row>
    <row r="3499" spans="1:11" x14ac:dyDescent="0.25">
      <c r="A3499" s="4" t="str">
        <f t="shared" ref="A3499:A3501" si="704">A3498</f>
        <v>Genesect (Douse Drive)0649</v>
      </c>
      <c r="C3499" t="s">
        <v>127</v>
      </c>
      <c r="I3499" t="s">
        <v>128</v>
      </c>
      <c r="J3499" t="s">
        <v>230</v>
      </c>
      <c r="K3499">
        <f>_xlfn.XLOOKUP(J3499,[1]go_moves!$B:$B,[1]go_moves!$A:$A)</f>
        <v>118</v>
      </c>
    </row>
    <row r="3500" spans="1:11" x14ac:dyDescent="0.25">
      <c r="A3500" s="4" t="str">
        <f t="shared" si="704"/>
        <v>Genesect (Douse Drive)0649</v>
      </c>
      <c r="J3500" t="s">
        <v>66</v>
      </c>
      <c r="K3500">
        <f>_xlfn.XLOOKUP(J3500,[1]go_moves!$B:$B,[1]go_moves!$A:$A)</f>
        <v>140</v>
      </c>
    </row>
    <row r="3501" spans="1:11" x14ac:dyDescent="0.25">
      <c r="A3501" s="4" t="str">
        <f t="shared" si="704"/>
        <v>Genesect (Douse Drive)0649</v>
      </c>
      <c r="J3501" t="s">
        <v>409</v>
      </c>
      <c r="K3501" t="e">
        <f>_xlfn.XLOOKUP(J3501,[1]go_moves!$B:$B,[1]go_moves!$A:$A)</f>
        <v>#N/A</v>
      </c>
    </row>
    <row r="3502" spans="1:11" x14ac:dyDescent="0.25">
      <c r="A3502" s="4" t="s">
        <v>1184</v>
      </c>
      <c r="C3502" t="s">
        <v>52</v>
      </c>
      <c r="D3502">
        <v>252</v>
      </c>
      <c r="E3502">
        <v>199</v>
      </c>
      <c r="F3502">
        <v>174</v>
      </c>
      <c r="G3502" s="1">
        <v>0.02</v>
      </c>
      <c r="H3502" s="1">
        <v>0.01</v>
      </c>
      <c r="I3502" t="s">
        <v>168</v>
      </c>
      <c r="J3502" t="s">
        <v>230</v>
      </c>
      <c r="K3502">
        <f>_xlfn.XLOOKUP(J3502,[1]go_moves!$B:$B,[1]go_moves!$A:$A)</f>
        <v>118</v>
      </c>
    </row>
    <row r="3503" spans="1:11" x14ac:dyDescent="0.25">
      <c r="A3503" s="4" t="str">
        <f t="shared" ref="A3503:A3505" si="705">A3502</f>
        <v>Genesect (Shock Drive)0649</v>
      </c>
      <c r="C3503" t="s">
        <v>127</v>
      </c>
      <c r="I3503" t="s">
        <v>128</v>
      </c>
      <c r="J3503" t="s">
        <v>66</v>
      </c>
      <c r="K3503">
        <f>_xlfn.XLOOKUP(J3503,[1]go_moves!$B:$B,[1]go_moves!$A:$A)</f>
        <v>140</v>
      </c>
    </row>
    <row r="3504" spans="1:11" x14ac:dyDescent="0.25">
      <c r="A3504" s="4" t="str">
        <f t="shared" si="705"/>
        <v>Genesect (Shock Drive)0649</v>
      </c>
      <c r="J3504" t="s">
        <v>231</v>
      </c>
      <c r="K3504">
        <f>_xlfn.XLOOKUP(J3504,[1]go_moves!$B:$B,[1]go_moves!$A:$A)</f>
        <v>175</v>
      </c>
    </row>
    <row r="3505" spans="1:11" x14ac:dyDescent="0.25">
      <c r="A3505" s="4" t="str">
        <f t="shared" si="705"/>
        <v>Genesect (Shock Drive)0649</v>
      </c>
      <c r="J3505" t="s">
        <v>410</v>
      </c>
      <c r="K3505" t="e">
        <f>_xlfn.XLOOKUP(J3505,[1]go_moves!$B:$B,[1]go_moves!$A:$A)</f>
        <v>#N/A</v>
      </c>
    </row>
    <row r="3506" spans="1:11" x14ac:dyDescent="0.25">
      <c r="A3506" s="4" t="s">
        <v>1185</v>
      </c>
      <c r="C3506" t="s">
        <v>0</v>
      </c>
      <c r="D3506">
        <v>110</v>
      </c>
      <c r="E3506">
        <v>106</v>
      </c>
      <c r="F3506">
        <v>148</v>
      </c>
      <c r="G3506" s="1">
        <v>0.2</v>
      </c>
      <c r="H3506" s="1">
        <v>0.1</v>
      </c>
      <c r="I3506" t="s">
        <v>348</v>
      </c>
      <c r="J3506" t="s">
        <v>79</v>
      </c>
      <c r="K3506">
        <f>_xlfn.XLOOKUP(J3506,[1]go_moves!$B:$B,[1]go_moves!$A:$A)</f>
        <v>163</v>
      </c>
    </row>
    <row r="3507" spans="1:11" x14ac:dyDescent="0.25">
      <c r="A3507" s="4" t="str">
        <f t="shared" ref="A3507:A3508" si="706">A3506</f>
        <v>Chespin0650</v>
      </c>
      <c r="I3507" t="s">
        <v>3</v>
      </c>
      <c r="J3507" t="s">
        <v>131</v>
      </c>
      <c r="K3507">
        <f>_xlfn.XLOOKUP(J3507,[1]go_moves!$B:$B,[1]go_moves!$A:$A)</f>
        <v>183</v>
      </c>
    </row>
    <row r="3508" spans="1:11" x14ac:dyDescent="0.25">
      <c r="A3508" s="4" t="str">
        <f t="shared" si="706"/>
        <v>Chespin0650</v>
      </c>
      <c r="J3508" t="s">
        <v>5</v>
      </c>
      <c r="K3508">
        <f>_xlfn.XLOOKUP(J3508,[1]go_moves!$B:$B,[1]go_moves!$A:$A)</f>
        <v>108</v>
      </c>
    </row>
    <row r="3509" spans="1:11" x14ac:dyDescent="0.25">
      <c r="A3509" s="4" t="s">
        <v>1186</v>
      </c>
      <c r="C3509" t="s">
        <v>0</v>
      </c>
      <c r="D3509">
        <v>146</v>
      </c>
      <c r="E3509">
        <v>156</v>
      </c>
      <c r="F3509">
        <v>156</v>
      </c>
      <c r="G3509" s="1">
        <v>0.1</v>
      </c>
      <c r="H3509" s="1">
        <v>0.1</v>
      </c>
      <c r="I3509" t="s">
        <v>188</v>
      </c>
      <c r="J3509" t="s">
        <v>79</v>
      </c>
      <c r="K3509">
        <f>_xlfn.XLOOKUP(J3509,[1]go_moves!$B:$B,[1]go_moves!$A:$A)</f>
        <v>163</v>
      </c>
    </row>
    <row r="3510" spans="1:11" x14ac:dyDescent="0.25">
      <c r="A3510" s="4" t="str">
        <f t="shared" ref="A3510:A3511" si="707">A3509</f>
        <v>Quilladin0651</v>
      </c>
      <c r="I3510" t="s">
        <v>3</v>
      </c>
      <c r="J3510" t="s">
        <v>265</v>
      </c>
      <c r="K3510">
        <f>_xlfn.XLOOKUP(J3510,[1]go_moves!$B:$B,[1]go_moves!$A:$A)</f>
        <v>187</v>
      </c>
    </row>
    <row r="3511" spans="1:11" x14ac:dyDescent="0.25">
      <c r="A3511" s="4" t="str">
        <f t="shared" si="707"/>
        <v>Quilladin0651</v>
      </c>
      <c r="J3511" t="s">
        <v>131</v>
      </c>
      <c r="K3511">
        <f>_xlfn.XLOOKUP(J3511,[1]go_moves!$B:$B,[1]go_moves!$A:$A)</f>
        <v>183</v>
      </c>
    </row>
    <row r="3512" spans="1:11" x14ac:dyDescent="0.25">
      <c r="A3512" s="4" t="s">
        <v>1187</v>
      </c>
      <c r="C3512" t="s">
        <v>0</v>
      </c>
      <c r="D3512">
        <v>201</v>
      </c>
      <c r="E3512">
        <v>204</v>
      </c>
      <c r="F3512">
        <v>204</v>
      </c>
      <c r="G3512" s="1">
        <v>0.05</v>
      </c>
      <c r="H3512" s="1">
        <v>0.1</v>
      </c>
      <c r="I3512" t="s">
        <v>188</v>
      </c>
      <c r="J3512" t="s">
        <v>265</v>
      </c>
      <c r="K3512">
        <f>_xlfn.XLOOKUP(J3512,[1]go_moves!$B:$B,[1]go_moves!$A:$A)</f>
        <v>187</v>
      </c>
    </row>
    <row r="3513" spans="1:11" x14ac:dyDescent="0.25">
      <c r="A3513" s="4" t="str">
        <f t="shared" ref="A3513:A3516" si="708">A3512</f>
        <v>Chesnaught0652</v>
      </c>
      <c r="C3513" t="s">
        <v>184</v>
      </c>
      <c r="I3513" t="s">
        <v>356</v>
      </c>
      <c r="J3513" t="s">
        <v>131</v>
      </c>
      <c r="K3513">
        <f>_xlfn.XLOOKUP(J3513,[1]go_moves!$B:$B,[1]go_moves!$A:$A)</f>
        <v>183</v>
      </c>
    </row>
    <row r="3514" spans="1:11" x14ac:dyDescent="0.25">
      <c r="A3514" s="4" t="str">
        <f t="shared" si="708"/>
        <v>Chesnaught0652</v>
      </c>
      <c r="I3514" t="s">
        <v>3</v>
      </c>
      <c r="J3514" t="s">
        <v>11</v>
      </c>
      <c r="K3514">
        <f>_xlfn.XLOOKUP(J3514,[1]go_moves!$B:$B,[1]go_moves!$A:$A)</f>
        <v>153</v>
      </c>
    </row>
    <row r="3515" spans="1:11" x14ac:dyDescent="0.25">
      <c r="A3515" s="4" t="str">
        <f t="shared" si="708"/>
        <v>Chesnaught0652</v>
      </c>
      <c r="J3515" t="s">
        <v>292</v>
      </c>
      <c r="K3515">
        <f>_xlfn.XLOOKUP(J3515,[1]go_moves!$B:$B,[1]go_moves!$A:$A)</f>
        <v>216</v>
      </c>
    </row>
    <row r="3516" spans="1:11" x14ac:dyDescent="0.25">
      <c r="A3516" s="4" t="str">
        <f t="shared" si="708"/>
        <v>Chesnaught0652</v>
      </c>
      <c r="J3516" t="s">
        <v>14</v>
      </c>
      <c r="K3516" t="e">
        <f>_xlfn.XLOOKUP(J3516,[1]go_moves!$B:$B,[1]go_moves!$A:$A)</f>
        <v>#N/A</v>
      </c>
    </row>
    <row r="3517" spans="1:11" x14ac:dyDescent="0.25">
      <c r="A3517" s="4" t="s">
        <v>1188</v>
      </c>
      <c r="C3517" t="s">
        <v>17</v>
      </c>
      <c r="D3517">
        <v>116</v>
      </c>
      <c r="E3517">
        <v>102</v>
      </c>
      <c r="F3517">
        <v>120</v>
      </c>
      <c r="G3517" s="1">
        <v>0.2</v>
      </c>
      <c r="H3517" s="1">
        <v>0.1</v>
      </c>
      <c r="I3517" t="s">
        <v>18</v>
      </c>
      <c r="J3517" t="s">
        <v>21</v>
      </c>
      <c r="K3517">
        <f>_xlfn.XLOOKUP(J3517,[1]go_moves!$B:$B,[1]go_moves!$A:$A)</f>
        <v>141</v>
      </c>
    </row>
    <row r="3518" spans="1:11" x14ac:dyDescent="0.25">
      <c r="A3518" s="4" t="str">
        <f t="shared" ref="A3518:A3519" si="709">A3517</f>
        <v>Fennekin0653</v>
      </c>
      <c r="I3518" t="s">
        <v>19</v>
      </c>
      <c r="J3518" t="s">
        <v>22</v>
      </c>
      <c r="K3518">
        <f>_xlfn.XLOOKUP(J3518,[1]go_moves!$B:$B,[1]go_moves!$A:$A)</f>
        <v>82</v>
      </c>
    </row>
    <row r="3519" spans="1:11" x14ac:dyDescent="0.25">
      <c r="A3519" s="4" t="str">
        <f t="shared" si="709"/>
        <v>Fennekin0653</v>
      </c>
      <c r="J3519" t="s">
        <v>160</v>
      </c>
      <c r="K3519">
        <f>_xlfn.XLOOKUP(J3519,[1]go_moves!$B:$B,[1]go_moves!$A:$A)</f>
        <v>109</v>
      </c>
    </row>
    <row r="3520" spans="1:11" x14ac:dyDescent="0.25">
      <c r="A3520" s="4" t="s">
        <v>1189</v>
      </c>
      <c r="C3520" t="s">
        <v>17</v>
      </c>
      <c r="D3520">
        <v>171</v>
      </c>
      <c r="E3520">
        <v>130</v>
      </c>
      <c r="F3520">
        <v>153</v>
      </c>
      <c r="G3520" s="1">
        <v>0.1</v>
      </c>
      <c r="H3520" s="1">
        <v>0.1</v>
      </c>
      <c r="I3520" t="s">
        <v>18</v>
      </c>
      <c r="J3520" t="s">
        <v>21</v>
      </c>
      <c r="K3520">
        <f>_xlfn.XLOOKUP(J3520,[1]go_moves!$B:$B,[1]go_moves!$A:$A)</f>
        <v>141</v>
      </c>
    </row>
    <row r="3521" spans="1:11" x14ac:dyDescent="0.25">
      <c r="A3521" s="4" t="str">
        <f t="shared" ref="A3521:A3522" si="710">A3520</f>
        <v>Braixen0654</v>
      </c>
      <c r="I3521" t="s">
        <v>19</v>
      </c>
      <c r="J3521" t="s">
        <v>22</v>
      </c>
      <c r="K3521">
        <f>_xlfn.XLOOKUP(J3521,[1]go_moves!$B:$B,[1]go_moves!$A:$A)</f>
        <v>82</v>
      </c>
    </row>
    <row r="3522" spans="1:11" x14ac:dyDescent="0.25">
      <c r="A3522" s="4" t="str">
        <f t="shared" si="710"/>
        <v>Braixen0654</v>
      </c>
      <c r="J3522" t="s">
        <v>160</v>
      </c>
      <c r="K3522">
        <f>_xlfn.XLOOKUP(J3522,[1]go_moves!$B:$B,[1]go_moves!$A:$A)</f>
        <v>109</v>
      </c>
    </row>
    <row r="3523" spans="1:11" x14ac:dyDescent="0.25">
      <c r="A3523" s="4" t="s">
        <v>1190</v>
      </c>
      <c r="C3523" t="s">
        <v>17</v>
      </c>
      <c r="D3523">
        <v>230</v>
      </c>
      <c r="E3523">
        <v>189</v>
      </c>
      <c r="F3523">
        <v>181</v>
      </c>
      <c r="G3523" s="1">
        <v>0.05</v>
      </c>
      <c r="H3523" s="1">
        <v>0.1</v>
      </c>
      <c r="I3523" t="s">
        <v>30</v>
      </c>
      <c r="J3523" t="s">
        <v>35</v>
      </c>
      <c r="K3523">
        <f>_xlfn.XLOOKUP(J3523,[1]go_moves!$B:$B,[1]go_moves!$A:$A)</f>
        <v>143</v>
      </c>
    </row>
    <row r="3524" spans="1:11" x14ac:dyDescent="0.25">
      <c r="A3524" s="4" t="str">
        <f t="shared" ref="A3524:A3528" si="711">A3523</f>
        <v>Delphox0655</v>
      </c>
      <c r="C3524" t="s">
        <v>119</v>
      </c>
      <c r="I3524" t="s">
        <v>19</v>
      </c>
      <c r="J3524" t="s">
        <v>21</v>
      </c>
      <c r="K3524">
        <f>_xlfn.XLOOKUP(J3524,[1]go_moves!$B:$B,[1]go_moves!$A:$A)</f>
        <v>141</v>
      </c>
    </row>
    <row r="3525" spans="1:11" x14ac:dyDescent="0.25">
      <c r="A3525" s="4" t="str">
        <f t="shared" si="711"/>
        <v>Delphox0655</v>
      </c>
      <c r="I3525" t="s">
        <v>149</v>
      </c>
      <c r="J3525" t="s">
        <v>22</v>
      </c>
      <c r="K3525">
        <f>_xlfn.XLOOKUP(J3525,[1]go_moves!$B:$B,[1]go_moves!$A:$A)</f>
        <v>82</v>
      </c>
    </row>
    <row r="3526" spans="1:11" x14ac:dyDescent="0.25">
      <c r="A3526" s="4" t="str">
        <f t="shared" si="711"/>
        <v>Delphox0655</v>
      </c>
      <c r="J3526" t="s">
        <v>380</v>
      </c>
      <c r="K3526" t="e">
        <f>_xlfn.XLOOKUP(J3526,[1]go_moves!$B:$B,[1]go_moves!$A:$A)</f>
        <v>#N/A</v>
      </c>
    </row>
    <row r="3527" spans="1:11" x14ac:dyDescent="0.25">
      <c r="A3527" s="4" t="str">
        <f t="shared" si="711"/>
        <v>Delphox0655</v>
      </c>
      <c r="J3527" t="s">
        <v>59</v>
      </c>
      <c r="K3527" t="e">
        <f>_xlfn.XLOOKUP(J3527,[1]go_moves!$B:$B,[1]go_moves!$A:$A)</f>
        <v>#N/A</v>
      </c>
    </row>
    <row r="3528" spans="1:11" x14ac:dyDescent="0.25">
      <c r="A3528" s="4" t="str">
        <f t="shared" si="711"/>
        <v>Delphox0655</v>
      </c>
      <c r="J3528" t="s">
        <v>38</v>
      </c>
      <c r="K3528" t="e">
        <f>_xlfn.XLOOKUP(J3528,[1]go_moves!$B:$B,[1]go_moves!$A:$A)</f>
        <v>#N/A</v>
      </c>
    </row>
    <row r="3529" spans="1:11" x14ac:dyDescent="0.25">
      <c r="A3529" s="4" t="s">
        <v>1191</v>
      </c>
      <c r="C3529" t="s">
        <v>40</v>
      </c>
      <c r="D3529">
        <v>122</v>
      </c>
      <c r="E3529">
        <v>84</v>
      </c>
      <c r="F3529">
        <v>121</v>
      </c>
      <c r="G3529" s="1">
        <v>0.2</v>
      </c>
      <c r="H3529" s="1">
        <v>0.1</v>
      </c>
      <c r="I3529" t="s">
        <v>41</v>
      </c>
      <c r="J3529" t="s">
        <v>64</v>
      </c>
      <c r="K3529">
        <f>_xlfn.XLOOKUP(J3529,[1]go_moves!$B:$B,[1]go_moves!$A:$A)</f>
        <v>96</v>
      </c>
    </row>
    <row r="3530" spans="1:11" x14ac:dyDescent="0.25">
      <c r="A3530" s="4" t="str">
        <f t="shared" ref="A3530:A3531" si="712">A3529</f>
        <v>Froakie0656</v>
      </c>
      <c r="I3530" t="s">
        <v>148</v>
      </c>
      <c r="J3530" t="s">
        <v>229</v>
      </c>
      <c r="K3530">
        <f>_xlfn.XLOOKUP(J3530,[1]go_moves!$B:$B,[1]go_moves!$A:$A)</f>
        <v>193</v>
      </c>
    </row>
    <row r="3531" spans="1:11" x14ac:dyDescent="0.25">
      <c r="A3531" s="4" t="str">
        <f t="shared" si="712"/>
        <v>Froakie0656</v>
      </c>
      <c r="J3531" t="s">
        <v>44</v>
      </c>
      <c r="K3531">
        <f>_xlfn.XLOOKUP(J3531,[1]go_moves!$B:$B,[1]go_moves!$A:$A)</f>
        <v>145</v>
      </c>
    </row>
    <row r="3532" spans="1:11" x14ac:dyDescent="0.25">
      <c r="A3532" s="4" t="s">
        <v>1192</v>
      </c>
      <c r="C3532" t="s">
        <v>40</v>
      </c>
      <c r="D3532">
        <v>168</v>
      </c>
      <c r="E3532">
        <v>114</v>
      </c>
      <c r="F3532">
        <v>144</v>
      </c>
      <c r="G3532" s="1">
        <v>0.1</v>
      </c>
      <c r="H3532" s="1">
        <v>0.1</v>
      </c>
      <c r="I3532" t="s">
        <v>41</v>
      </c>
      <c r="J3532" t="s">
        <v>64</v>
      </c>
      <c r="K3532">
        <f>_xlfn.XLOOKUP(J3532,[1]go_moves!$B:$B,[1]go_moves!$A:$A)</f>
        <v>96</v>
      </c>
    </row>
    <row r="3533" spans="1:11" x14ac:dyDescent="0.25">
      <c r="A3533" s="4" t="str">
        <f t="shared" ref="A3533:A3534" si="713">A3532</f>
        <v>Frogadier0657</v>
      </c>
      <c r="I3533" t="s">
        <v>148</v>
      </c>
      <c r="J3533" t="s">
        <v>229</v>
      </c>
      <c r="K3533">
        <f>_xlfn.XLOOKUP(J3533,[1]go_moves!$B:$B,[1]go_moves!$A:$A)</f>
        <v>193</v>
      </c>
    </row>
    <row r="3534" spans="1:11" x14ac:dyDescent="0.25">
      <c r="A3534" s="4" t="str">
        <f t="shared" si="713"/>
        <v>Frogadier0657</v>
      </c>
      <c r="J3534" t="s">
        <v>44</v>
      </c>
      <c r="K3534">
        <f>_xlfn.XLOOKUP(J3534,[1]go_moves!$B:$B,[1]go_moves!$A:$A)</f>
        <v>145</v>
      </c>
    </row>
    <row r="3535" spans="1:11" x14ac:dyDescent="0.25">
      <c r="A3535" s="4" t="s">
        <v>1193</v>
      </c>
      <c r="C3535" t="s">
        <v>40</v>
      </c>
      <c r="D3535">
        <v>223</v>
      </c>
      <c r="E3535">
        <v>152</v>
      </c>
      <c r="F3535">
        <v>176</v>
      </c>
      <c r="G3535" s="1">
        <v>0.05</v>
      </c>
      <c r="H3535" s="1">
        <v>0.1</v>
      </c>
      <c r="I3535" t="s">
        <v>41</v>
      </c>
      <c r="J3535" t="s">
        <v>64</v>
      </c>
      <c r="K3535">
        <f>_xlfn.XLOOKUP(J3535,[1]go_moves!$B:$B,[1]go_moves!$A:$A)</f>
        <v>96</v>
      </c>
    </row>
    <row r="3536" spans="1:11" x14ac:dyDescent="0.25">
      <c r="A3536" s="4" t="str">
        <f t="shared" ref="A3536:A3539" si="714">A3535</f>
        <v>Greninja0658</v>
      </c>
      <c r="C3536" t="s">
        <v>82</v>
      </c>
      <c r="I3536" t="s">
        <v>158</v>
      </c>
      <c r="J3536" t="s">
        <v>47</v>
      </c>
      <c r="K3536">
        <f>_xlfn.XLOOKUP(J3536,[1]go_moves!$B:$B,[1]go_moves!$A:$A)</f>
        <v>147</v>
      </c>
    </row>
    <row r="3537" spans="1:11" x14ac:dyDescent="0.25">
      <c r="A3537" s="4" t="str">
        <f t="shared" si="714"/>
        <v>Greninja0658</v>
      </c>
      <c r="I3537" t="s">
        <v>400</v>
      </c>
      <c r="J3537" t="s">
        <v>132</v>
      </c>
      <c r="K3537">
        <f>_xlfn.XLOOKUP(J3537,[1]go_moves!$B:$B,[1]go_moves!$A:$A)</f>
        <v>102</v>
      </c>
    </row>
    <row r="3538" spans="1:11" x14ac:dyDescent="0.25">
      <c r="A3538" s="4" t="str">
        <f t="shared" si="714"/>
        <v>Greninja0658</v>
      </c>
      <c r="J3538" t="s">
        <v>229</v>
      </c>
      <c r="K3538">
        <f>_xlfn.XLOOKUP(J3538,[1]go_moves!$B:$B,[1]go_moves!$A:$A)</f>
        <v>193</v>
      </c>
    </row>
    <row r="3539" spans="1:11" x14ac:dyDescent="0.25">
      <c r="A3539" s="4" t="str">
        <f t="shared" si="714"/>
        <v>Greninja0658</v>
      </c>
      <c r="J3539" t="s">
        <v>51</v>
      </c>
      <c r="K3539" t="e">
        <f>_xlfn.XLOOKUP(J3539,[1]go_moves!$B:$B,[1]go_moves!$A:$A)</f>
        <v>#N/A</v>
      </c>
    </row>
    <row r="3540" spans="1:11" x14ac:dyDescent="0.25">
      <c r="A3540" s="4" t="s">
        <v>1194</v>
      </c>
      <c r="C3540" t="s">
        <v>68</v>
      </c>
      <c r="D3540">
        <v>68</v>
      </c>
      <c r="E3540">
        <v>72</v>
      </c>
      <c r="F3540">
        <v>116</v>
      </c>
      <c r="G3540" s="1">
        <v>0.5</v>
      </c>
      <c r="H3540" s="1">
        <v>0.1</v>
      </c>
      <c r="I3540" t="s">
        <v>171</v>
      </c>
      <c r="J3540" t="s">
        <v>133</v>
      </c>
      <c r="K3540">
        <f>_xlfn.XLOOKUP(J3540,[1]go_moves!$B:$B,[1]go_moves!$A:$A)</f>
        <v>137</v>
      </c>
    </row>
    <row r="3541" spans="1:11" x14ac:dyDescent="0.25">
      <c r="A3541" s="4" t="str">
        <f t="shared" ref="A3541:A3542" si="715">A3540</f>
        <v>Bunnelby0659</v>
      </c>
      <c r="I3541" t="s">
        <v>69</v>
      </c>
      <c r="J3541" t="s">
        <v>80</v>
      </c>
      <c r="K3541">
        <f>_xlfn.XLOOKUP(J3541,[1]go_moves!$B:$B,[1]go_moves!$A:$A)</f>
        <v>83</v>
      </c>
    </row>
    <row r="3542" spans="1:11" x14ac:dyDescent="0.25">
      <c r="A3542" s="4" t="str">
        <f t="shared" si="715"/>
        <v>Bunnelby0659</v>
      </c>
      <c r="J3542" t="s">
        <v>134</v>
      </c>
      <c r="K3542">
        <f>_xlfn.XLOOKUP(J3542,[1]go_moves!$B:$B,[1]go_moves!$A:$A)</f>
        <v>86</v>
      </c>
    </row>
    <row r="3543" spans="1:11" x14ac:dyDescent="0.25">
      <c r="A3543" s="4" t="s">
        <v>1195</v>
      </c>
      <c r="C3543" t="s">
        <v>68</v>
      </c>
      <c r="D3543">
        <v>112</v>
      </c>
      <c r="E3543">
        <v>155</v>
      </c>
      <c r="F3543">
        <v>198</v>
      </c>
      <c r="G3543" s="1">
        <v>0.2</v>
      </c>
      <c r="H3543" s="1">
        <v>0.1</v>
      </c>
      <c r="I3543" t="s">
        <v>122</v>
      </c>
      <c r="J3543" t="s">
        <v>80</v>
      </c>
      <c r="K3543">
        <f>_xlfn.XLOOKUP(J3543,[1]go_moves!$B:$B,[1]go_moves!$A:$A)</f>
        <v>83</v>
      </c>
    </row>
    <row r="3544" spans="1:11" x14ac:dyDescent="0.25">
      <c r="A3544" s="4" t="str">
        <f t="shared" ref="A3544:A3547" si="716">A3543</f>
        <v>Diggersby0660</v>
      </c>
      <c r="C3544" t="s">
        <v>121</v>
      </c>
      <c r="I3544" t="s">
        <v>69</v>
      </c>
      <c r="J3544" t="s">
        <v>134</v>
      </c>
      <c r="K3544">
        <f>_xlfn.XLOOKUP(J3544,[1]go_moves!$B:$B,[1]go_moves!$A:$A)</f>
        <v>86</v>
      </c>
    </row>
    <row r="3545" spans="1:11" x14ac:dyDescent="0.25">
      <c r="A3545" s="4" t="str">
        <f t="shared" si="716"/>
        <v>Diggersby0660</v>
      </c>
      <c r="J3545" t="s">
        <v>26</v>
      </c>
      <c r="K3545">
        <f>_xlfn.XLOOKUP(J3545,[1]go_moves!$B:$B,[1]go_moves!$A:$A)</f>
        <v>152</v>
      </c>
    </row>
    <row r="3546" spans="1:11" x14ac:dyDescent="0.25">
      <c r="A3546" s="4" t="str">
        <f t="shared" si="716"/>
        <v>Diggersby0660</v>
      </c>
      <c r="J3546" t="s">
        <v>85</v>
      </c>
      <c r="K3546">
        <f>_xlfn.XLOOKUP(J3546,[1]go_moves!$B:$B,[1]go_moves!$A:$A)</f>
        <v>76</v>
      </c>
    </row>
    <row r="3547" spans="1:11" x14ac:dyDescent="0.25">
      <c r="A3547" s="4" t="str">
        <f t="shared" si="716"/>
        <v>Diggersby0660</v>
      </c>
      <c r="J3547" t="s">
        <v>136</v>
      </c>
      <c r="K3547" t="e">
        <f>_xlfn.XLOOKUP(J3547,[1]go_moves!$B:$B,[1]go_moves!$A:$A)</f>
        <v>#N/A</v>
      </c>
    </row>
    <row r="3548" spans="1:11" x14ac:dyDescent="0.25">
      <c r="A3548" s="4" t="s">
        <v>1196</v>
      </c>
      <c r="C3548" t="s">
        <v>68</v>
      </c>
      <c r="D3548">
        <v>95</v>
      </c>
      <c r="E3548">
        <v>80</v>
      </c>
      <c r="F3548">
        <v>128</v>
      </c>
      <c r="G3548" s="1">
        <v>0.5</v>
      </c>
      <c r="H3548" s="1">
        <v>0.2</v>
      </c>
      <c r="I3548" t="s">
        <v>86</v>
      </c>
      <c r="J3548" t="s">
        <v>64</v>
      </c>
      <c r="K3548">
        <f>_xlfn.XLOOKUP(J3548,[1]go_moves!$B:$B,[1]go_moves!$A:$A)</f>
        <v>96</v>
      </c>
    </row>
    <row r="3549" spans="1:11" x14ac:dyDescent="0.25">
      <c r="A3549" s="4" t="str">
        <f t="shared" ref="A3549:A3550" si="717">A3548</f>
        <v>Fletchling0661</v>
      </c>
      <c r="C3549" t="s">
        <v>28</v>
      </c>
      <c r="I3549" t="s">
        <v>69</v>
      </c>
      <c r="J3549" t="s">
        <v>159</v>
      </c>
      <c r="K3549">
        <f>_xlfn.XLOOKUP(J3549,[1]go_moves!$B:$B,[1]go_moves!$A:$A)</f>
        <v>95</v>
      </c>
    </row>
    <row r="3550" spans="1:11" x14ac:dyDescent="0.25">
      <c r="A3550" s="4" t="str">
        <f t="shared" si="717"/>
        <v>Fletchling0661</v>
      </c>
      <c r="J3550" t="s">
        <v>164</v>
      </c>
      <c r="K3550">
        <f>_xlfn.XLOOKUP(J3550,[1]go_moves!$B:$B,[1]go_moves!$A:$A)</f>
        <v>159</v>
      </c>
    </row>
    <row r="3551" spans="1:11" x14ac:dyDescent="0.25">
      <c r="A3551" s="4" t="s">
        <v>1197</v>
      </c>
      <c r="C3551" t="s">
        <v>17</v>
      </c>
      <c r="D3551">
        <v>145</v>
      </c>
      <c r="E3551">
        <v>110</v>
      </c>
      <c r="F3551">
        <v>158</v>
      </c>
      <c r="G3551" s="1">
        <v>0.25</v>
      </c>
      <c r="H3551" s="1">
        <v>0.09</v>
      </c>
      <c r="I3551" t="s">
        <v>18</v>
      </c>
      <c r="J3551" t="s">
        <v>64</v>
      </c>
      <c r="K3551">
        <f>_xlfn.XLOOKUP(J3551,[1]go_moves!$B:$B,[1]go_moves!$A:$A)</f>
        <v>96</v>
      </c>
    </row>
    <row r="3552" spans="1:11" x14ac:dyDescent="0.25">
      <c r="A3552" s="4" t="str">
        <f t="shared" ref="A3552:A3553" si="718">A3551</f>
        <v>Fletchinder0662</v>
      </c>
      <c r="C3552" t="s">
        <v>28</v>
      </c>
      <c r="I3552" t="s">
        <v>86</v>
      </c>
      <c r="J3552" t="s">
        <v>21</v>
      </c>
      <c r="K3552">
        <f>_xlfn.XLOOKUP(J3552,[1]go_moves!$B:$B,[1]go_moves!$A:$A)</f>
        <v>141</v>
      </c>
    </row>
    <row r="3553" spans="1:11" x14ac:dyDescent="0.25">
      <c r="A3553" s="4" t="str">
        <f t="shared" si="718"/>
        <v>Fletchinder0662</v>
      </c>
      <c r="I3553" t="s">
        <v>72</v>
      </c>
      <c r="J3553" t="s">
        <v>159</v>
      </c>
      <c r="K3553">
        <f>_xlfn.XLOOKUP(J3553,[1]go_moves!$B:$B,[1]go_moves!$A:$A)</f>
        <v>95</v>
      </c>
    </row>
    <row r="3554" spans="1:11" x14ac:dyDescent="0.25">
      <c r="A3554" s="4" t="s">
        <v>1198</v>
      </c>
      <c r="C3554" t="s">
        <v>17</v>
      </c>
      <c r="D3554">
        <v>176</v>
      </c>
      <c r="E3554">
        <v>155</v>
      </c>
      <c r="F3554">
        <v>186</v>
      </c>
      <c r="G3554" s="2">
        <v>0.125</v>
      </c>
      <c r="H3554" s="1">
        <v>0.05</v>
      </c>
      <c r="I3554" t="s">
        <v>30</v>
      </c>
      <c r="J3554" t="s">
        <v>75</v>
      </c>
      <c r="K3554">
        <f>_xlfn.XLOOKUP(J3554,[1]go_moves!$B:$B,[1]go_moves!$A:$A)</f>
        <v>177</v>
      </c>
    </row>
    <row r="3555" spans="1:11" x14ac:dyDescent="0.25">
      <c r="A3555" s="4" t="str">
        <f t="shared" ref="A3555:A3557" si="719">A3554</f>
        <v>Talonflame0663</v>
      </c>
      <c r="C3555" t="s">
        <v>28</v>
      </c>
      <c r="I3555" t="s">
        <v>86</v>
      </c>
      <c r="J3555" t="s">
        <v>35</v>
      </c>
      <c r="K3555">
        <f>_xlfn.XLOOKUP(J3555,[1]go_moves!$B:$B,[1]go_moves!$A:$A)</f>
        <v>143</v>
      </c>
    </row>
    <row r="3556" spans="1:11" x14ac:dyDescent="0.25">
      <c r="A3556" s="4" t="str">
        <f t="shared" si="719"/>
        <v>Talonflame0663</v>
      </c>
      <c r="I3556" t="s">
        <v>72</v>
      </c>
      <c r="J3556" t="s">
        <v>21</v>
      </c>
      <c r="K3556">
        <f>_xlfn.XLOOKUP(J3556,[1]go_moves!$B:$B,[1]go_moves!$A:$A)</f>
        <v>141</v>
      </c>
    </row>
    <row r="3557" spans="1:11" x14ac:dyDescent="0.25">
      <c r="A3557" s="4" t="str">
        <f t="shared" si="719"/>
        <v>Talonflame0663</v>
      </c>
      <c r="I3557" t="s">
        <v>411</v>
      </c>
      <c r="J3557" t="s">
        <v>77</v>
      </c>
      <c r="K3557">
        <f>_xlfn.XLOOKUP(J3557,[1]go_moves!$B:$B,[1]go_moves!$A:$A)</f>
        <v>157</v>
      </c>
    </row>
    <row r="3558" spans="1:11" x14ac:dyDescent="0.25">
      <c r="A3558" s="4" t="s">
        <v>1199</v>
      </c>
      <c r="C3558" t="s">
        <v>52</v>
      </c>
      <c r="D3558">
        <v>63</v>
      </c>
      <c r="E3558">
        <v>63</v>
      </c>
      <c r="F3558">
        <v>116</v>
      </c>
      <c r="G3558" s="1">
        <v>0.5</v>
      </c>
      <c r="H3558" s="1">
        <v>0.2</v>
      </c>
      <c r="I3558" t="s">
        <v>53</v>
      </c>
      <c r="J3558" t="s">
        <v>54</v>
      </c>
      <c r="K3558">
        <f>_xlfn.XLOOKUP(J3558,[1]go_moves!$B:$B,[1]go_moves!$A:$A)</f>
        <v>165</v>
      </c>
    </row>
    <row r="3559" spans="1:11" x14ac:dyDescent="0.25">
      <c r="A3559" s="4" t="str">
        <f>A3558</f>
        <v>Scatterbug0664</v>
      </c>
      <c r="I3559" t="s">
        <v>2</v>
      </c>
      <c r="K3559" t="e">
        <f>_xlfn.XLOOKUP(J3559,[1]go_moves!$B:$B,[1]go_moves!$A:$A)</f>
        <v>#N/A</v>
      </c>
    </row>
    <row r="3560" spans="1:11" x14ac:dyDescent="0.25">
      <c r="A3560" s="4" t="s">
        <v>1200</v>
      </c>
      <c r="C3560" t="s">
        <v>52</v>
      </c>
      <c r="D3560">
        <v>48</v>
      </c>
      <c r="E3560">
        <v>89</v>
      </c>
      <c r="F3560">
        <v>128</v>
      </c>
      <c r="G3560" s="1">
        <v>0.25</v>
      </c>
      <c r="H3560" s="1">
        <v>0.09</v>
      </c>
      <c r="I3560" t="s">
        <v>56</v>
      </c>
      <c r="J3560" t="s">
        <v>54</v>
      </c>
      <c r="K3560">
        <f>_xlfn.XLOOKUP(J3560,[1]go_moves!$B:$B,[1]go_moves!$A:$A)</f>
        <v>165</v>
      </c>
    </row>
    <row r="3561" spans="1:11" x14ac:dyDescent="0.25">
      <c r="A3561" s="4" t="s">
        <v>1201</v>
      </c>
      <c r="C3561" t="s">
        <v>52</v>
      </c>
      <c r="D3561">
        <v>176</v>
      </c>
      <c r="E3561">
        <v>103</v>
      </c>
      <c r="F3561">
        <v>190</v>
      </c>
      <c r="G3561" s="2">
        <v>0.125</v>
      </c>
      <c r="H3561" s="1">
        <v>0.06</v>
      </c>
      <c r="I3561" t="s">
        <v>402</v>
      </c>
      <c r="J3561" t="s">
        <v>64</v>
      </c>
      <c r="K3561">
        <f>_xlfn.XLOOKUP(J3561,[1]go_moves!$B:$B,[1]go_moves!$A:$A)</f>
        <v>96</v>
      </c>
    </row>
    <row r="3562" spans="1:11" x14ac:dyDescent="0.25">
      <c r="A3562" s="4" t="str">
        <f t="shared" ref="A3562:A3564" si="720">A3561</f>
        <v>Vivillon (Meadow Pattern)0666</v>
      </c>
      <c r="C3562" t="s">
        <v>28</v>
      </c>
      <c r="I3562" t="s">
        <v>56</v>
      </c>
      <c r="J3562" t="s">
        <v>58</v>
      </c>
      <c r="K3562">
        <f>_xlfn.XLOOKUP(J3562,[1]go_moves!$B:$B,[1]go_moves!$A:$A)</f>
        <v>100</v>
      </c>
    </row>
    <row r="3563" spans="1:11" x14ac:dyDescent="0.25">
      <c r="A3563" s="4" t="str">
        <f t="shared" si="720"/>
        <v>Vivillon (Meadow Pattern)0666</v>
      </c>
      <c r="J3563" t="s">
        <v>265</v>
      </c>
      <c r="K3563">
        <f>_xlfn.XLOOKUP(J3563,[1]go_moves!$B:$B,[1]go_moves!$A:$A)</f>
        <v>187</v>
      </c>
    </row>
    <row r="3564" spans="1:11" x14ac:dyDescent="0.25">
      <c r="A3564" s="4" t="str">
        <f t="shared" si="720"/>
        <v>Vivillon (Meadow Pattern)0666</v>
      </c>
      <c r="J3564" t="s">
        <v>77</v>
      </c>
      <c r="K3564">
        <f>_xlfn.XLOOKUP(J3564,[1]go_moves!$B:$B,[1]go_moves!$A:$A)</f>
        <v>157</v>
      </c>
    </row>
    <row r="3565" spans="1:11" x14ac:dyDescent="0.25">
      <c r="A3565" s="4" t="s">
        <v>1202</v>
      </c>
      <c r="C3565" t="s">
        <v>52</v>
      </c>
      <c r="D3565">
        <v>176</v>
      </c>
      <c r="E3565">
        <v>103</v>
      </c>
      <c r="F3565">
        <v>190</v>
      </c>
      <c r="G3565" s="2">
        <v>0.125</v>
      </c>
      <c r="H3565" s="1">
        <v>0.06</v>
      </c>
      <c r="I3565" t="s">
        <v>402</v>
      </c>
      <c r="J3565" t="s">
        <v>64</v>
      </c>
      <c r="K3565">
        <f>_xlfn.XLOOKUP(J3565,[1]go_moves!$B:$B,[1]go_moves!$A:$A)</f>
        <v>96</v>
      </c>
    </row>
    <row r="3566" spans="1:11" x14ac:dyDescent="0.25">
      <c r="A3566" s="4" t="str">
        <f t="shared" ref="A3566:A3568" si="721">A3565</f>
        <v>Vivillon (Archipelago Pattern)0666</v>
      </c>
      <c r="C3566" t="s">
        <v>28</v>
      </c>
      <c r="I3566" t="s">
        <v>56</v>
      </c>
      <c r="J3566" t="s">
        <v>58</v>
      </c>
      <c r="K3566">
        <f>_xlfn.XLOOKUP(J3566,[1]go_moves!$B:$B,[1]go_moves!$A:$A)</f>
        <v>100</v>
      </c>
    </row>
    <row r="3567" spans="1:11" x14ac:dyDescent="0.25">
      <c r="A3567" s="4" t="str">
        <f t="shared" si="721"/>
        <v>Vivillon (Archipelago Pattern)0666</v>
      </c>
      <c r="J3567" t="s">
        <v>265</v>
      </c>
      <c r="K3567">
        <f>_xlfn.XLOOKUP(J3567,[1]go_moves!$B:$B,[1]go_moves!$A:$A)</f>
        <v>187</v>
      </c>
    </row>
    <row r="3568" spans="1:11" x14ac:dyDescent="0.25">
      <c r="A3568" s="4" t="str">
        <f t="shared" si="721"/>
        <v>Vivillon (Archipelago Pattern)0666</v>
      </c>
      <c r="J3568" t="s">
        <v>77</v>
      </c>
      <c r="K3568">
        <f>_xlfn.XLOOKUP(J3568,[1]go_moves!$B:$B,[1]go_moves!$A:$A)</f>
        <v>157</v>
      </c>
    </row>
    <row r="3569" spans="1:11" x14ac:dyDescent="0.25">
      <c r="A3569" s="4" t="s">
        <v>1203</v>
      </c>
      <c r="C3569" t="s">
        <v>52</v>
      </c>
      <c r="D3569">
        <v>176</v>
      </c>
      <c r="E3569">
        <v>103</v>
      </c>
      <c r="F3569">
        <v>190</v>
      </c>
      <c r="G3569" s="2">
        <v>0.125</v>
      </c>
      <c r="H3569" s="1">
        <v>0.06</v>
      </c>
      <c r="I3569" t="s">
        <v>402</v>
      </c>
      <c r="J3569" t="s">
        <v>64</v>
      </c>
      <c r="K3569">
        <f>_xlfn.XLOOKUP(J3569,[1]go_moves!$B:$B,[1]go_moves!$A:$A)</f>
        <v>96</v>
      </c>
    </row>
    <row r="3570" spans="1:11" x14ac:dyDescent="0.25">
      <c r="A3570" s="4" t="str">
        <f t="shared" ref="A3570:A3572" si="722">A3569</f>
        <v>Vivillon (Continental Pattern)0666</v>
      </c>
      <c r="C3570" t="s">
        <v>28</v>
      </c>
      <c r="I3570" t="s">
        <v>56</v>
      </c>
      <c r="J3570" t="s">
        <v>58</v>
      </c>
      <c r="K3570">
        <f>_xlfn.XLOOKUP(J3570,[1]go_moves!$B:$B,[1]go_moves!$A:$A)</f>
        <v>100</v>
      </c>
    </row>
    <row r="3571" spans="1:11" x14ac:dyDescent="0.25">
      <c r="A3571" s="4" t="str">
        <f t="shared" si="722"/>
        <v>Vivillon (Continental Pattern)0666</v>
      </c>
      <c r="J3571" t="s">
        <v>265</v>
      </c>
      <c r="K3571">
        <f>_xlfn.XLOOKUP(J3571,[1]go_moves!$B:$B,[1]go_moves!$A:$A)</f>
        <v>187</v>
      </c>
    </row>
    <row r="3572" spans="1:11" x14ac:dyDescent="0.25">
      <c r="A3572" s="4" t="str">
        <f t="shared" si="722"/>
        <v>Vivillon (Continental Pattern)0666</v>
      </c>
      <c r="J3572" t="s">
        <v>77</v>
      </c>
      <c r="K3572">
        <f>_xlfn.XLOOKUP(J3572,[1]go_moves!$B:$B,[1]go_moves!$A:$A)</f>
        <v>157</v>
      </c>
    </row>
    <row r="3573" spans="1:11" x14ac:dyDescent="0.25">
      <c r="A3573" s="4" t="s">
        <v>1204</v>
      </c>
      <c r="C3573" t="s">
        <v>52</v>
      </c>
      <c r="D3573">
        <v>176</v>
      </c>
      <c r="E3573">
        <v>103</v>
      </c>
      <c r="F3573">
        <v>190</v>
      </c>
      <c r="G3573" s="2">
        <v>0.125</v>
      </c>
      <c r="H3573" s="1">
        <v>0.06</v>
      </c>
      <c r="I3573" t="s">
        <v>402</v>
      </c>
      <c r="J3573" t="s">
        <v>64</v>
      </c>
      <c r="K3573">
        <f>_xlfn.XLOOKUP(J3573,[1]go_moves!$B:$B,[1]go_moves!$A:$A)</f>
        <v>96</v>
      </c>
    </row>
    <row r="3574" spans="1:11" x14ac:dyDescent="0.25">
      <c r="A3574" s="4" t="str">
        <f t="shared" ref="A3574:A3576" si="723">A3573</f>
        <v>Vivillon (Elegant Pattern)0666</v>
      </c>
      <c r="C3574" t="s">
        <v>28</v>
      </c>
      <c r="I3574" t="s">
        <v>56</v>
      </c>
      <c r="J3574" t="s">
        <v>58</v>
      </c>
      <c r="K3574">
        <f>_xlfn.XLOOKUP(J3574,[1]go_moves!$B:$B,[1]go_moves!$A:$A)</f>
        <v>100</v>
      </c>
    </row>
    <row r="3575" spans="1:11" x14ac:dyDescent="0.25">
      <c r="A3575" s="4" t="str">
        <f t="shared" si="723"/>
        <v>Vivillon (Elegant Pattern)0666</v>
      </c>
      <c r="J3575" t="s">
        <v>265</v>
      </c>
      <c r="K3575">
        <f>_xlfn.XLOOKUP(J3575,[1]go_moves!$B:$B,[1]go_moves!$A:$A)</f>
        <v>187</v>
      </c>
    </row>
    <row r="3576" spans="1:11" x14ac:dyDescent="0.25">
      <c r="A3576" s="4" t="str">
        <f t="shared" si="723"/>
        <v>Vivillon (Elegant Pattern)0666</v>
      </c>
      <c r="J3576" t="s">
        <v>77</v>
      </c>
      <c r="K3576">
        <f>_xlfn.XLOOKUP(J3576,[1]go_moves!$B:$B,[1]go_moves!$A:$A)</f>
        <v>157</v>
      </c>
    </row>
    <row r="3577" spans="1:11" x14ac:dyDescent="0.25">
      <c r="A3577" s="4" t="s">
        <v>1205</v>
      </c>
      <c r="C3577" t="s">
        <v>52</v>
      </c>
      <c r="D3577">
        <v>176</v>
      </c>
      <c r="E3577">
        <v>103</v>
      </c>
      <c r="F3577">
        <v>190</v>
      </c>
      <c r="G3577" s="2">
        <v>0.125</v>
      </c>
      <c r="H3577" s="1">
        <v>0.06</v>
      </c>
      <c r="I3577" t="s">
        <v>402</v>
      </c>
      <c r="J3577" t="s">
        <v>64</v>
      </c>
      <c r="K3577">
        <f>_xlfn.XLOOKUP(J3577,[1]go_moves!$B:$B,[1]go_moves!$A:$A)</f>
        <v>96</v>
      </c>
    </row>
    <row r="3578" spans="1:11" x14ac:dyDescent="0.25">
      <c r="A3578" s="4" t="str">
        <f t="shared" ref="A3578:A3580" si="724">A3577</f>
        <v>Vivillon (Garden Pattern)0666</v>
      </c>
      <c r="C3578" t="s">
        <v>28</v>
      </c>
      <c r="I3578" t="s">
        <v>56</v>
      </c>
      <c r="J3578" t="s">
        <v>58</v>
      </c>
      <c r="K3578">
        <f>_xlfn.XLOOKUP(J3578,[1]go_moves!$B:$B,[1]go_moves!$A:$A)</f>
        <v>100</v>
      </c>
    </row>
    <row r="3579" spans="1:11" x14ac:dyDescent="0.25">
      <c r="A3579" s="4" t="str">
        <f t="shared" si="724"/>
        <v>Vivillon (Garden Pattern)0666</v>
      </c>
      <c r="J3579" t="s">
        <v>265</v>
      </c>
      <c r="K3579">
        <f>_xlfn.XLOOKUP(J3579,[1]go_moves!$B:$B,[1]go_moves!$A:$A)</f>
        <v>187</v>
      </c>
    </row>
    <row r="3580" spans="1:11" x14ac:dyDescent="0.25">
      <c r="A3580" s="4" t="str">
        <f t="shared" si="724"/>
        <v>Vivillon (Garden Pattern)0666</v>
      </c>
      <c r="J3580" t="s">
        <v>77</v>
      </c>
      <c r="K3580">
        <f>_xlfn.XLOOKUP(J3580,[1]go_moves!$B:$B,[1]go_moves!$A:$A)</f>
        <v>157</v>
      </c>
    </row>
    <row r="3581" spans="1:11" x14ac:dyDescent="0.25">
      <c r="A3581" s="4" t="s">
        <v>1206</v>
      </c>
      <c r="C3581" t="s">
        <v>52</v>
      </c>
      <c r="D3581">
        <v>176</v>
      </c>
      <c r="E3581">
        <v>103</v>
      </c>
      <c r="F3581">
        <v>190</v>
      </c>
      <c r="G3581" s="2">
        <v>0.125</v>
      </c>
      <c r="H3581" s="1">
        <v>0.06</v>
      </c>
      <c r="I3581" t="s">
        <v>402</v>
      </c>
      <c r="J3581" t="s">
        <v>64</v>
      </c>
      <c r="K3581">
        <f>_xlfn.XLOOKUP(J3581,[1]go_moves!$B:$B,[1]go_moves!$A:$A)</f>
        <v>96</v>
      </c>
    </row>
    <row r="3582" spans="1:11" x14ac:dyDescent="0.25">
      <c r="A3582" s="4" t="str">
        <f t="shared" ref="A3582:A3584" si="725">A3581</f>
        <v>Vivillon (High Plains Pattern)0666</v>
      </c>
      <c r="C3582" t="s">
        <v>28</v>
      </c>
      <c r="I3582" t="s">
        <v>56</v>
      </c>
      <c r="J3582" t="s">
        <v>58</v>
      </c>
      <c r="K3582">
        <f>_xlfn.XLOOKUP(J3582,[1]go_moves!$B:$B,[1]go_moves!$A:$A)</f>
        <v>100</v>
      </c>
    </row>
    <row r="3583" spans="1:11" x14ac:dyDescent="0.25">
      <c r="A3583" s="4" t="str">
        <f t="shared" si="725"/>
        <v>Vivillon (High Plains Pattern)0666</v>
      </c>
      <c r="J3583" t="s">
        <v>265</v>
      </c>
      <c r="K3583">
        <f>_xlfn.XLOOKUP(J3583,[1]go_moves!$B:$B,[1]go_moves!$A:$A)</f>
        <v>187</v>
      </c>
    </row>
    <row r="3584" spans="1:11" x14ac:dyDescent="0.25">
      <c r="A3584" s="4" t="str">
        <f t="shared" si="725"/>
        <v>Vivillon (High Plains Pattern)0666</v>
      </c>
      <c r="J3584" t="s">
        <v>77</v>
      </c>
      <c r="K3584">
        <f>_xlfn.XLOOKUP(J3584,[1]go_moves!$B:$B,[1]go_moves!$A:$A)</f>
        <v>157</v>
      </c>
    </row>
    <row r="3585" spans="1:11" x14ac:dyDescent="0.25">
      <c r="A3585" s="4" t="s">
        <v>1207</v>
      </c>
      <c r="C3585" t="s">
        <v>52</v>
      </c>
      <c r="D3585">
        <v>176</v>
      </c>
      <c r="E3585">
        <v>103</v>
      </c>
      <c r="F3585">
        <v>190</v>
      </c>
      <c r="G3585" s="2">
        <v>0.125</v>
      </c>
      <c r="H3585" s="1">
        <v>0.06</v>
      </c>
      <c r="I3585" t="s">
        <v>402</v>
      </c>
      <c r="J3585" t="s">
        <v>64</v>
      </c>
      <c r="K3585">
        <f>_xlfn.XLOOKUP(J3585,[1]go_moves!$B:$B,[1]go_moves!$A:$A)</f>
        <v>96</v>
      </c>
    </row>
    <row r="3586" spans="1:11" x14ac:dyDescent="0.25">
      <c r="A3586" s="4" t="str">
        <f t="shared" ref="A3586:A3588" si="726">A3585</f>
        <v>Vivillon (Icy Snow Pattern)0666</v>
      </c>
      <c r="C3586" t="s">
        <v>28</v>
      </c>
      <c r="I3586" t="s">
        <v>56</v>
      </c>
      <c r="J3586" t="s">
        <v>58</v>
      </c>
      <c r="K3586">
        <f>_xlfn.XLOOKUP(J3586,[1]go_moves!$B:$B,[1]go_moves!$A:$A)</f>
        <v>100</v>
      </c>
    </row>
    <row r="3587" spans="1:11" x14ac:dyDescent="0.25">
      <c r="A3587" s="4" t="str">
        <f t="shared" si="726"/>
        <v>Vivillon (Icy Snow Pattern)0666</v>
      </c>
      <c r="J3587" t="s">
        <v>265</v>
      </c>
      <c r="K3587">
        <f>_xlfn.XLOOKUP(J3587,[1]go_moves!$B:$B,[1]go_moves!$A:$A)</f>
        <v>187</v>
      </c>
    </row>
    <row r="3588" spans="1:11" x14ac:dyDescent="0.25">
      <c r="A3588" s="4" t="str">
        <f t="shared" si="726"/>
        <v>Vivillon (Icy Snow Pattern)0666</v>
      </c>
      <c r="J3588" t="s">
        <v>77</v>
      </c>
      <c r="K3588">
        <f>_xlfn.XLOOKUP(J3588,[1]go_moves!$B:$B,[1]go_moves!$A:$A)</f>
        <v>157</v>
      </c>
    </row>
    <row r="3589" spans="1:11" x14ac:dyDescent="0.25">
      <c r="A3589" s="4" t="s">
        <v>1208</v>
      </c>
      <c r="C3589" t="s">
        <v>52</v>
      </c>
      <c r="D3589">
        <v>176</v>
      </c>
      <c r="E3589">
        <v>103</v>
      </c>
      <c r="F3589">
        <v>190</v>
      </c>
      <c r="G3589" s="2">
        <v>0.125</v>
      </c>
      <c r="H3589" s="1">
        <v>0.06</v>
      </c>
      <c r="I3589" t="s">
        <v>402</v>
      </c>
      <c r="J3589" t="s">
        <v>64</v>
      </c>
      <c r="K3589">
        <f>_xlfn.XLOOKUP(J3589,[1]go_moves!$B:$B,[1]go_moves!$A:$A)</f>
        <v>96</v>
      </c>
    </row>
    <row r="3590" spans="1:11" x14ac:dyDescent="0.25">
      <c r="A3590" s="4" t="str">
        <f t="shared" ref="A3590:A3592" si="727">A3589</f>
        <v>Vivillon (Jungle Pattern)0666</v>
      </c>
      <c r="C3590" t="s">
        <v>28</v>
      </c>
      <c r="I3590" t="s">
        <v>56</v>
      </c>
      <c r="J3590" t="s">
        <v>58</v>
      </c>
      <c r="K3590">
        <f>_xlfn.XLOOKUP(J3590,[1]go_moves!$B:$B,[1]go_moves!$A:$A)</f>
        <v>100</v>
      </c>
    </row>
    <row r="3591" spans="1:11" x14ac:dyDescent="0.25">
      <c r="A3591" s="4" t="str">
        <f t="shared" si="727"/>
        <v>Vivillon (Jungle Pattern)0666</v>
      </c>
      <c r="J3591" t="s">
        <v>265</v>
      </c>
      <c r="K3591">
        <f>_xlfn.XLOOKUP(J3591,[1]go_moves!$B:$B,[1]go_moves!$A:$A)</f>
        <v>187</v>
      </c>
    </row>
    <row r="3592" spans="1:11" x14ac:dyDescent="0.25">
      <c r="A3592" s="4" t="str">
        <f t="shared" si="727"/>
        <v>Vivillon (Jungle Pattern)0666</v>
      </c>
      <c r="J3592" t="s">
        <v>77</v>
      </c>
      <c r="K3592">
        <f>_xlfn.XLOOKUP(J3592,[1]go_moves!$B:$B,[1]go_moves!$A:$A)</f>
        <v>157</v>
      </c>
    </row>
    <row r="3593" spans="1:11" x14ac:dyDescent="0.25">
      <c r="A3593" s="4" t="s">
        <v>1209</v>
      </c>
      <c r="C3593" t="s">
        <v>52</v>
      </c>
      <c r="D3593">
        <v>176</v>
      </c>
      <c r="E3593">
        <v>103</v>
      </c>
      <c r="F3593">
        <v>190</v>
      </c>
      <c r="G3593" s="2">
        <v>0.125</v>
      </c>
      <c r="H3593" s="1">
        <v>0.06</v>
      </c>
      <c r="I3593" t="s">
        <v>402</v>
      </c>
      <c r="J3593" t="s">
        <v>64</v>
      </c>
      <c r="K3593">
        <f>_xlfn.XLOOKUP(J3593,[1]go_moves!$B:$B,[1]go_moves!$A:$A)</f>
        <v>96</v>
      </c>
    </row>
    <row r="3594" spans="1:11" x14ac:dyDescent="0.25">
      <c r="A3594" s="4" t="str">
        <f t="shared" ref="A3594:A3596" si="728">A3593</f>
        <v>Vivillon (Marine Pattern)0666</v>
      </c>
      <c r="C3594" t="s">
        <v>28</v>
      </c>
      <c r="I3594" t="s">
        <v>56</v>
      </c>
      <c r="J3594" t="s">
        <v>58</v>
      </c>
      <c r="K3594">
        <f>_xlfn.XLOOKUP(J3594,[1]go_moves!$B:$B,[1]go_moves!$A:$A)</f>
        <v>100</v>
      </c>
    </row>
    <row r="3595" spans="1:11" x14ac:dyDescent="0.25">
      <c r="A3595" s="4" t="str">
        <f t="shared" si="728"/>
        <v>Vivillon (Marine Pattern)0666</v>
      </c>
      <c r="J3595" t="s">
        <v>265</v>
      </c>
      <c r="K3595">
        <f>_xlfn.XLOOKUP(J3595,[1]go_moves!$B:$B,[1]go_moves!$A:$A)</f>
        <v>187</v>
      </c>
    </row>
    <row r="3596" spans="1:11" x14ac:dyDescent="0.25">
      <c r="A3596" s="4" t="str">
        <f t="shared" si="728"/>
        <v>Vivillon (Marine Pattern)0666</v>
      </c>
      <c r="J3596" t="s">
        <v>77</v>
      </c>
      <c r="K3596">
        <f>_xlfn.XLOOKUP(J3596,[1]go_moves!$B:$B,[1]go_moves!$A:$A)</f>
        <v>157</v>
      </c>
    </row>
    <row r="3597" spans="1:11" x14ac:dyDescent="0.25">
      <c r="A3597" s="4" t="s">
        <v>1210</v>
      </c>
      <c r="C3597" t="s">
        <v>52</v>
      </c>
      <c r="D3597">
        <v>176</v>
      </c>
      <c r="E3597">
        <v>103</v>
      </c>
      <c r="F3597">
        <v>190</v>
      </c>
      <c r="G3597" s="2">
        <v>0.125</v>
      </c>
      <c r="H3597" s="1">
        <v>0.06</v>
      </c>
      <c r="I3597" t="s">
        <v>402</v>
      </c>
      <c r="J3597" t="s">
        <v>64</v>
      </c>
      <c r="K3597">
        <f>_xlfn.XLOOKUP(J3597,[1]go_moves!$B:$B,[1]go_moves!$A:$A)</f>
        <v>96</v>
      </c>
    </row>
    <row r="3598" spans="1:11" x14ac:dyDescent="0.25">
      <c r="A3598" s="4" t="str">
        <f t="shared" ref="A3598:A3600" si="729">A3597</f>
        <v>Vivillon (Modern Pattern)0666</v>
      </c>
      <c r="C3598" t="s">
        <v>28</v>
      </c>
      <c r="I3598" t="s">
        <v>56</v>
      </c>
      <c r="J3598" t="s">
        <v>58</v>
      </c>
      <c r="K3598">
        <f>_xlfn.XLOOKUP(J3598,[1]go_moves!$B:$B,[1]go_moves!$A:$A)</f>
        <v>100</v>
      </c>
    </row>
    <row r="3599" spans="1:11" x14ac:dyDescent="0.25">
      <c r="A3599" s="4" t="str">
        <f t="shared" si="729"/>
        <v>Vivillon (Modern Pattern)0666</v>
      </c>
      <c r="J3599" t="s">
        <v>265</v>
      </c>
      <c r="K3599">
        <f>_xlfn.XLOOKUP(J3599,[1]go_moves!$B:$B,[1]go_moves!$A:$A)</f>
        <v>187</v>
      </c>
    </row>
    <row r="3600" spans="1:11" x14ac:dyDescent="0.25">
      <c r="A3600" s="4" t="str">
        <f t="shared" si="729"/>
        <v>Vivillon (Modern Pattern)0666</v>
      </c>
      <c r="J3600" t="s">
        <v>77</v>
      </c>
      <c r="K3600">
        <f>_xlfn.XLOOKUP(J3600,[1]go_moves!$B:$B,[1]go_moves!$A:$A)</f>
        <v>157</v>
      </c>
    </row>
    <row r="3601" spans="1:11" x14ac:dyDescent="0.25">
      <c r="A3601" s="4" t="s">
        <v>1211</v>
      </c>
      <c r="C3601" t="s">
        <v>52</v>
      </c>
      <c r="D3601">
        <v>176</v>
      </c>
      <c r="E3601">
        <v>103</v>
      </c>
      <c r="F3601">
        <v>190</v>
      </c>
      <c r="G3601" s="2">
        <v>0.125</v>
      </c>
      <c r="H3601" s="1">
        <v>0.06</v>
      </c>
      <c r="I3601" t="s">
        <v>402</v>
      </c>
      <c r="J3601" t="s">
        <v>64</v>
      </c>
      <c r="K3601">
        <f>_xlfn.XLOOKUP(J3601,[1]go_moves!$B:$B,[1]go_moves!$A:$A)</f>
        <v>96</v>
      </c>
    </row>
    <row r="3602" spans="1:11" x14ac:dyDescent="0.25">
      <c r="A3602" s="4" t="str">
        <f t="shared" ref="A3602:A3604" si="730">A3601</f>
        <v>Vivillon (Monsoon Pattern)0666</v>
      </c>
      <c r="C3602" t="s">
        <v>28</v>
      </c>
      <c r="I3602" t="s">
        <v>56</v>
      </c>
      <c r="J3602" t="s">
        <v>58</v>
      </c>
      <c r="K3602">
        <f>_xlfn.XLOOKUP(J3602,[1]go_moves!$B:$B,[1]go_moves!$A:$A)</f>
        <v>100</v>
      </c>
    </row>
    <row r="3603" spans="1:11" x14ac:dyDescent="0.25">
      <c r="A3603" s="4" t="str">
        <f t="shared" si="730"/>
        <v>Vivillon (Monsoon Pattern)0666</v>
      </c>
      <c r="J3603" t="s">
        <v>265</v>
      </c>
      <c r="K3603">
        <f>_xlfn.XLOOKUP(J3603,[1]go_moves!$B:$B,[1]go_moves!$A:$A)</f>
        <v>187</v>
      </c>
    </row>
    <row r="3604" spans="1:11" x14ac:dyDescent="0.25">
      <c r="A3604" s="4" t="str">
        <f t="shared" si="730"/>
        <v>Vivillon (Monsoon Pattern)0666</v>
      </c>
      <c r="J3604" t="s">
        <v>77</v>
      </c>
      <c r="K3604">
        <f>_xlfn.XLOOKUP(J3604,[1]go_moves!$B:$B,[1]go_moves!$A:$A)</f>
        <v>157</v>
      </c>
    </row>
    <row r="3605" spans="1:11" x14ac:dyDescent="0.25">
      <c r="A3605" s="4" t="s">
        <v>1212</v>
      </c>
      <c r="C3605" t="s">
        <v>52</v>
      </c>
      <c r="D3605">
        <v>176</v>
      </c>
      <c r="E3605">
        <v>103</v>
      </c>
      <c r="F3605">
        <v>190</v>
      </c>
      <c r="G3605" s="2">
        <v>0.125</v>
      </c>
      <c r="H3605" s="1">
        <v>0.06</v>
      </c>
      <c r="I3605" t="s">
        <v>402</v>
      </c>
      <c r="J3605" t="s">
        <v>64</v>
      </c>
      <c r="K3605">
        <f>_xlfn.XLOOKUP(J3605,[1]go_moves!$B:$B,[1]go_moves!$A:$A)</f>
        <v>96</v>
      </c>
    </row>
    <row r="3606" spans="1:11" x14ac:dyDescent="0.25">
      <c r="A3606" s="4" t="str">
        <f t="shared" ref="A3606:A3608" si="731">A3605</f>
        <v>Vivillon (Ocean Pattern)0666</v>
      </c>
      <c r="C3606" t="s">
        <v>28</v>
      </c>
      <c r="I3606" t="s">
        <v>56</v>
      </c>
      <c r="J3606" t="s">
        <v>58</v>
      </c>
      <c r="K3606">
        <f>_xlfn.XLOOKUP(J3606,[1]go_moves!$B:$B,[1]go_moves!$A:$A)</f>
        <v>100</v>
      </c>
    </row>
    <row r="3607" spans="1:11" x14ac:dyDescent="0.25">
      <c r="A3607" s="4" t="str">
        <f t="shared" si="731"/>
        <v>Vivillon (Ocean Pattern)0666</v>
      </c>
      <c r="J3607" t="s">
        <v>265</v>
      </c>
      <c r="K3607">
        <f>_xlfn.XLOOKUP(J3607,[1]go_moves!$B:$B,[1]go_moves!$A:$A)</f>
        <v>187</v>
      </c>
    </row>
    <row r="3608" spans="1:11" x14ac:dyDescent="0.25">
      <c r="A3608" s="4" t="str">
        <f t="shared" si="731"/>
        <v>Vivillon (Ocean Pattern)0666</v>
      </c>
      <c r="J3608" t="s">
        <v>77</v>
      </c>
      <c r="K3608">
        <f>_xlfn.XLOOKUP(J3608,[1]go_moves!$B:$B,[1]go_moves!$A:$A)</f>
        <v>157</v>
      </c>
    </row>
    <row r="3609" spans="1:11" x14ac:dyDescent="0.25">
      <c r="A3609" s="4" t="s">
        <v>1213</v>
      </c>
      <c r="C3609" t="s">
        <v>52</v>
      </c>
      <c r="D3609">
        <v>176</v>
      </c>
      <c r="E3609">
        <v>103</v>
      </c>
      <c r="F3609">
        <v>190</v>
      </c>
      <c r="G3609" s="2">
        <v>0.125</v>
      </c>
      <c r="H3609" s="1">
        <v>0.06</v>
      </c>
      <c r="I3609" t="s">
        <v>402</v>
      </c>
      <c r="J3609" t="s">
        <v>64</v>
      </c>
      <c r="K3609">
        <f>_xlfn.XLOOKUP(J3609,[1]go_moves!$B:$B,[1]go_moves!$A:$A)</f>
        <v>96</v>
      </c>
    </row>
    <row r="3610" spans="1:11" x14ac:dyDescent="0.25">
      <c r="A3610" s="4" t="str">
        <f t="shared" ref="A3610:A3612" si="732">A3609</f>
        <v>Vivillon (Polar Pattern)0666</v>
      </c>
      <c r="C3610" t="s">
        <v>28</v>
      </c>
      <c r="I3610" t="s">
        <v>56</v>
      </c>
      <c r="J3610" t="s">
        <v>58</v>
      </c>
      <c r="K3610">
        <f>_xlfn.XLOOKUP(J3610,[1]go_moves!$B:$B,[1]go_moves!$A:$A)</f>
        <v>100</v>
      </c>
    </row>
    <row r="3611" spans="1:11" x14ac:dyDescent="0.25">
      <c r="A3611" s="4" t="str">
        <f t="shared" si="732"/>
        <v>Vivillon (Polar Pattern)0666</v>
      </c>
      <c r="J3611" t="s">
        <v>265</v>
      </c>
      <c r="K3611">
        <f>_xlfn.XLOOKUP(J3611,[1]go_moves!$B:$B,[1]go_moves!$A:$A)</f>
        <v>187</v>
      </c>
    </row>
    <row r="3612" spans="1:11" x14ac:dyDescent="0.25">
      <c r="A3612" s="4" t="str">
        <f t="shared" si="732"/>
        <v>Vivillon (Polar Pattern)0666</v>
      </c>
      <c r="J3612" t="s">
        <v>77</v>
      </c>
      <c r="K3612">
        <f>_xlfn.XLOOKUP(J3612,[1]go_moves!$B:$B,[1]go_moves!$A:$A)</f>
        <v>157</v>
      </c>
    </row>
    <row r="3613" spans="1:11" x14ac:dyDescent="0.25">
      <c r="A3613" s="4" t="s">
        <v>1214</v>
      </c>
      <c r="C3613" t="s">
        <v>52</v>
      </c>
      <c r="D3613">
        <v>176</v>
      </c>
      <c r="E3613">
        <v>103</v>
      </c>
      <c r="F3613">
        <v>190</v>
      </c>
      <c r="G3613" s="2">
        <v>0.125</v>
      </c>
      <c r="H3613" s="1">
        <v>0.06</v>
      </c>
      <c r="I3613" t="s">
        <v>402</v>
      </c>
      <c r="J3613" t="s">
        <v>64</v>
      </c>
      <c r="K3613">
        <f>_xlfn.XLOOKUP(J3613,[1]go_moves!$B:$B,[1]go_moves!$A:$A)</f>
        <v>96</v>
      </c>
    </row>
    <row r="3614" spans="1:11" x14ac:dyDescent="0.25">
      <c r="A3614" s="4" t="str">
        <f t="shared" ref="A3614:A3616" si="733">A3613</f>
        <v>Vivillon (River Pattern)0666</v>
      </c>
      <c r="C3614" t="s">
        <v>28</v>
      </c>
      <c r="I3614" t="s">
        <v>56</v>
      </c>
      <c r="J3614" t="s">
        <v>58</v>
      </c>
      <c r="K3614">
        <f>_xlfn.XLOOKUP(J3614,[1]go_moves!$B:$B,[1]go_moves!$A:$A)</f>
        <v>100</v>
      </c>
    </row>
    <row r="3615" spans="1:11" x14ac:dyDescent="0.25">
      <c r="A3615" s="4" t="str">
        <f t="shared" si="733"/>
        <v>Vivillon (River Pattern)0666</v>
      </c>
      <c r="J3615" t="s">
        <v>265</v>
      </c>
      <c r="K3615">
        <f>_xlfn.XLOOKUP(J3615,[1]go_moves!$B:$B,[1]go_moves!$A:$A)</f>
        <v>187</v>
      </c>
    </row>
    <row r="3616" spans="1:11" x14ac:dyDescent="0.25">
      <c r="A3616" s="4" t="str">
        <f t="shared" si="733"/>
        <v>Vivillon (River Pattern)0666</v>
      </c>
      <c r="J3616" t="s">
        <v>77</v>
      </c>
      <c r="K3616">
        <f>_xlfn.XLOOKUP(J3616,[1]go_moves!$B:$B,[1]go_moves!$A:$A)</f>
        <v>157</v>
      </c>
    </row>
    <row r="3617" spans="1:11" x14ac:dyDescent="0.25">
      <c r="A3617" s="4" t="s">
        <v>1215</v>
      </c>
      <c r="C3617" t="s">
        <v>52</v>
      </c>
      <c r="D3617">
        <v>176</v>
      </c>
      <c r="E3617">
        <v>103</v>
      </c>
      <c r="F3617">
        <v>190</v>
      </c>
      <c r="G3617" s="2">
        <v>0.125</v>
      </c>
      <c r="H3617" s="1">
        <v>0.06</v>
      </c>
      <c r="I3617" t="s">
        <v>402</v>
      </c>
      <c r="J3617" t="s">
        <v>64</v>
      </c>
      <c r="K3617">
        <f>_xlfn.XLOOKUP(J3617,[1]go_moves!$B:$B,[1]go_moves!$A:$A)</f>
        <v>96</v>
      </c>
    </row>
    <row r="3618" spans="1:11" x14ac:dyDescent="0.25">
      <c r="A3618" s="4" t="str">
        <f t="shared" ref="A3618:A3620" si="734">A3617</f>
        <v>Vivillon (Sandstorm Pattern)0666</v>
      </c>
      <c r="C3618" t="s">
        <v>28</v>
      </c>
      <c r="I3618" t="s">
        <v>56</v>
      </c>
      <c r="J3618" t="s">
        <v>58</v>
      </c>
      <c r="K3618">
        <f>_xlfn.XLOOKUP(J3618,[1]go_moves!$B:$B,[1]go_moves!$A:$A)</f>
        <v>100</v>
      </c>
    </row>
    <row r="3619" spans="1:11" x14ac:dyDescent="0.25">
      <c r="A3619" s="4" t="str">
        <f t="shared" si="734"/>
        <v>Vivillon (Sandstorm Pattern)0666</v>
      </c>
      <c r="J3619" t="s">
        <v>265</v>
      </c>
      <c r="K3619">
        <f>_xlfn.XLOOKUP(J3619,[1]go_moves!$B:$B,[1]go_moves!$A:$A)</f>
        <v>187</v>
      </c>
    </row>
    <row r="3620" spans="1:11" x14ac:dyDescent="0.25">
      <c r="A3620" s="4" t="str">
        <f t="shared" si="734"/>
        <v>Vivillon (Sandstorm Pattern)0666</v>
      </c>
      <c r="J3620" t="s">
        <v>77</v>
      </c>
      <c r="K3620">
        <f>_xlfn.XLOOKUP(J3620,[1]go_moves!$B:$B,[1]go_moves!$A:$A)</f>
        <v>157</v>
      </c>
    </row>
    <row r="3621" spans="1:11" x14ac:dyDescent="0.25">
      <c r="A3621" s="4" t="s">
        <v>1216</v>
      </c>
      <c r="C3621" t="s">
        <v>52</v>
      </c>
      <c r="D3621">
        <v>176</v>
      </c>
      <c r="E3621">
        <v>103</v>
      </c>
      <c r="F3621">
        <v>190</v>
      </c>
      <c r="G3621" s="2">
        <v>0.125</v>
      </c>
      <c r="H3621" s="1">
        <v>0.06</v>
      </c>
      <c r="I3621" t="s">
        <v>402</v>
      </c>
      <c r="J3621" t="s">
        <v>64</v>
      </c>
      <c r="K3621">
        <f>_xlfn.XLOOKUP(J3621,[1]go_moves!$B:$B,[1]go_moves!$A:$A)</f>
        <v>96</v>
      </c>
    </row>
    <row r="3622" spans="1:11" x14ac:dyDescent="0.25">
      <c r="A3622" s="4" t="str">
        <f t="shared" ref="A3622:A3624" si="735">A3621</f>
        <v>Vivillon (Savanna Pattern)0666</v>
      </c>
      <c r="C3622" t="s">
        <v>28</v>
      </c>
      <c r="I3622" t="s">
        <v>56</v>
      </c>
      <c r="J3622" t="s">
        <v>58</v>
      </c>
      <c r="K3622">
        <f>_xlfn.XLOOKUP(J3622,[1]go_moves!$B:$B,[1]go_moves!$A:$A)</f>
        <v>100</v>
      </c>
    </row>
    <row r="3623" spans="1:11" x14ac:dyDescent="0.25">
      <c r="A3623" s="4" t="str">
        <f t="shared" si="735"/>
        <v>Vivillon (Savanna Pattern)0666</v>
      </c>
      <c r="J3623" t="s">
        <v>265</v>
      </c>
      <c r="K3623">
        <f>_xlfn.XLOOKUP(J3623,[1]go_moves!$B:$B,[1]go_moves!$A:$A)</f>
        <v>187</v>
      </c>
    </row>
    <row r="3624" spans="1:11" x14ac:dyDescent="0.25">
      <c r="A3624" s="4" t="str">
        <f t="shared" si="735"/>
        <v>Vivillon (Savanna Pattern)0666</v>
      </c>
      <c r="J3624" t="s">
        <v>77</v>
      </c>
      <c r="K3624">
        <f>_xlfn.XLOOKUP(J3624,[1]go_moves!$B:$B,[1]go_moves!$A:$A)</f>
        <v>157</v>
      </c>
    </row>
    <row r="3625" spans="1:11" x14ac:dyDescent="0.25">
      <c r="A3625" s="4" t="s">
        <v>1217</v>
      </c>
      <c r="C3625" t="s">
        <v>52</v>
      </c>
      <c r="D3625">
        <v>176</v>
      </c>
      <c r="E3625">
        <v>103</v>
      </c>
      <c r="F3625">
        <v>190</v>
      </c>
      <c r="G3625" s="2">
        <v>0.125</v>
      </c>
      <c r="H3625" s="1">
        <v>0.06</v>
      </c>
      <c r="I3625" t="s">
        <v>402</v>
      </c>
      <c r="J3625" t="s">
        <v>64</v>
      </c>
      <c r="K3625">
        <f>_xlfn.XLOOKUP(J3625,[1]go_moves!$B:$B,[1]go_moves!$A:$A)</f>
        <v>96</v>
      </c>
    </row>
    <row r="3626" spans="1:11" x14ac:dyDescent="0.25">
      <c r="A3626" s="4" t="str">
        <f t="shared" ref="A3626:A3628" si="736">A3625</f>
        <v>Vivillon (Sun Pattern)0666</v>
      </c>
      <c r="C3626" t="s">
        <v>28</v>
      </c>
      <c r="I3626" t="s">
        <v>56</v>
      </c>
      <c r="J3626" t="s">
        <v>58</v>
      </c>
      <c r="K3626">
        <f>_xlfn.XLOOKUP(J3626,[1]go_moves!$B:$B,[1]go_moves!$A:$A)</f>
        <v>100</v>
      </c>
    </row>
    <row r="3627" spans="1:11" x14ac:dyDescent="0.25">
      <c r="A3627" s="4" t="str">
        <f t="shared" si="736"/>
        <v>Vivillon (Sun Pattern)0666</v>
      </c>
      <c r="J3627" t="s">
        <v>265</v>
      </c>
      <c r="K3627">
        <f>_xlfn.XLOOKUP(J3627,[1]go_moves!$B:$B,[1]go_moves!$A:$A)</f>
        <v>187</v>
      </c>
    </row>
    <row r="3628" spans="1:11" x14ac:dyDescent="0.25">
      <c r="A3628" s="4" t="str">
        <f t="shared" si="736"/>
        <v>Vivillon (Sun Pattern)0666</v>
      </c>
      <c r="J3628" t="s">
        <v>77</v>
      </c>
      <c r="K3628">
        <f>_xlfn.XLOOKUP(J3628,[1]go_moves!$B:$B,[1]go_moves!$A:$A)</f>
        <v>157</v>
      </c>
    </row>
    <row r="3629" spans="1:11" x14ac:dyDescent="0.25">
      <c r="A3629" s="4" t="s">
        <v>1218</v>
      </c>
      <c r="C3629" t="s">
        <v>52</v>
      </c>
      <c r="D3629">
        <v>176</v>
      </c>
      <c r="E3629">
        <v>103</v>
      </c>
      <c r="F3629">
        <v>190</v>
      </c>
      <c r="G3629" s="2">
        <v>0.125</v>
      </c>
      <c r="H3629" s="1">
        <v>0.06</v>
      </c>
      <c r="I3629" t="s">
        <v>402</v>
      </c>
      <c r="J3629" t="s">
        <v>64</v>
      </c>
      <c r="K3629">
        <f>_xlfn.XLOOKUP(J3629,[1]go_moves!$B:$B,[1]go_moves!$A:$A)</f>
        <v>96</v>
      </c>
    </row>
    <row r="3630" spans="1:11" x14ac:dyDescent="0.25">
      <c r="A3630" s="4" t="str">
        <f t="shared" ref="A3630:A3632" si="737">A3629</f>
        <v>Vivillon (Tundra Pattern)0666</v>
      </c>
      <c r="C3630" t="s">
        <v>28</v>
      </c>
      <c r="I3630" t="s">
        <v>56</v>
      </c>
      <c r="J3630" t="s">
        <v>58</v>
      </c>
      <c r="K3630">
        <f>_xlfn.XLOOKUP(J3630,[1]go_moves!$B:$B,[1]go_moves!$A:$A)</f>
        <v>100</v>
      </c>
    </row>
    <row r="3631" spans="1:11" x14ac:dyDescent="0.25">
      <c r="A3631" s="4" t="str">
        <f t="shared" si="737"/>
        <v>Vivillon (Tundra Pattern)0666</v>
      </c>
      <c r="J3631" t="s">
        <v>265</v>
      </c>
      <c r="K3631">
        <f>_xlfn.XLOOKUP(J3631,[1]go_moves!$B:$B,[1]go_moves!$A:$A)</f>
        <v>187</v>
      </c>
    </row>
    <row r="3632" spans="1:11" x14ac:dyDescent="0.25">
      <c r="A3632" s="4" t="str">
        <f t="shared" si="737"/>
        <v>Vivillon (Tundra Pattern)0666</v>
      </c>
      <c r="J3632" t="s">
        <v>77</v>
      </c>
      <c r="K3632">
        <f>_xlfn.XLOOKUP(J3632,[1]go_moves!$B:$B,[1]go_moves!$A:$A)</f>
        <v>157</v>
      </c>
    </row>
    <row r="3633" spans="1:11" x14ac:dyDescent="0.25">
      <c r="A3633" s="4" t="s">
        <v>1219</v>
      </c>
      <c r="C3633" t="s">
        <v>52</v>
      </c>
      <c r="D3633">
        <v>176</v>
      </c>
      <c r="E3633">
        <v>103</v>
      </c>
      <c r="F3633">
        <v>190</v>
      </c>
      <c r="G3633" s="2">
        <v>0.125</v>
      </c>
      <c r="H3633" s="1">
        <v>0.06</v>
      </c>
      <c r="I3633" t="s">
        <v>402</v>
      </c>
      <c r="J3633" t="s">
        <v>64</v>
      </c>
      <c r="K3633">
        <f>_xlfn.XLOOKUP(J3633,[1]go_moves!$B:$B,[1]go_moves!$A:$A)</f>
        <v>96</v>
      </c>
    </row>
    <row r="3634" spans="1:11" x14ac:dyDescent="0.25">
      <c r="A3634" s="4" t="str">
        <f t="shared" ref="A3634:A3636" si="738">A3633</f>
        <v>Vivillon (Poké Ball Pattern)0666</v>
      </c>
      <c r="C3634" t="s">
        <v>28</v>
      </c>
      <c r="I3634" t="s">
        <v>56</v>
      </c>
      <c r="J3634" t="s">
        <v>58</v>
      </c>
      <c r="K3634">
        <f>_xlfn.XLOOKUP(J3634,[1]go_moves!$B:$B,[1]go_moves!$A:$A)</f>
        <v>100</v>
      </c>
    </row>
    <row r="3635" spans="1:11" x14ac:dyDescent="0.25">
      <c r="A3635" s="4" t="str">
        <f t="shared" si="738"/>
        <v>Vivillon (Poké Ball Pattern)0666</v>
      </c>
      <c r="J3635" t="s">
        <v>265</v>
      </c>
      <c r="K3635">
        <f>_xlfn.XLOOKUP(J3635,[1]go_moves!$B:$B,[1]go_moves!$A:$A)</f>
        <v>187</v>
      </c>
    </row>
    <row r="3636" spans="1:11" x14ac:dyDescent="0.25">
      <c r="A3636" s="4" t="str">
        <f t="shared" si="738"/>
        <v>Vivillon (Poké Ball Pattern)0666</v>
      </c>
      <c r="J3636" t="s">
        <v>77</v>
      </c>
      <c r="K3636">
        <f>_xlfn.XLOOKUP(J3636,[1]go_moves!$B:$B,[1]go_moves!$A:$A)</f>
        <v>157</v>
      </c>
    </row>
    <row r="3637" spans="1:11" x14ac:dyDescent="0.25">
      <c r="A3637" s="4" t="s">
        <v>1220</v>
      </c>
      <c r="C3637" t="s">
        <v>52</v>
      </c>
      <c r="D3637">
        <v>176</v>
      </c>
      <c r="E3637">
        <v>103</v>
      </c>
      <c r="F3637">
        <v>190</v>
      </c>
      <c r="G3637" s="2">
        <v>0.125</v>
      </c>
      <c r="H3637" s="1">
        <v>0.06</v>
      </c>
      <c r="I3637" t="s">
        <v>402</v>
      </c>
      <c r="J3637" t="s">
        <v>64</v>
      </c>
      <c r="K3637">
        <f>_xlfn.XLOOKUP(J3637,[1]go_moves!$B:$B,[1]go_moves!$A:$A)</f>
        <v>96</v>
      </c>
    </row>
    <row r="3638" spans="1:11" x14ac:dyDescent="0.25">
      <c r="A3638" s="4" t="str">
        <f t="shared" ref="A3638:A3640" si="739">A3637</f>
        <v>Vivillon (Fancy Pattern)0666</v>
      </c>
      <c r="C3638" t="s">
        <v>28</v>
      </c>
      <c r="I3638" t="s">
        <v>56</v>
      </c>
      <c r="J3638" t="s">
        <v>58</v>
      </c>
      <c r="K3638">
        <f>_xlfn.XLOOKUP(J3638,[1]go_moves!$B:$B,[1]go_moves!$A:$A)</f>
        <v>100</v>
      </c>
    </row>
    <row r="3639" spans="1:11" x14ac:dyDescent="0.25">
      <c r="A3639" s="4" t="str">
        <f t="shared" si="739"/>
        <v>Vivillon (Fancy Pattern)0666</v>
      </c>
      <c r="J3639" t="s">
        <v>265</v>
      </c>
      <c r="K3639">
        <f>_xlfn.XLOOKUP(J3639,[1]go_moves!$B:$B,[1]go_moves!$A:$A)</f>
        <v>187</v>
      </c>
    </row>
    <row r="3640" spans="1:11" x14ac:dyDescent="0.25">
      <c r="A3640" s="4" t="str">
        <f t="shared" si="739"/>
        <v>Vivillon (Fancy Pattern)0666</v>
      </c>
      <c r="J3640" t="s">
        <v>77</v>
      </c>
      <c r="K3640">
        <f>_xlfn.XLOOKUP(J3640,[1]go_moves!$B:$B,[1]go_moves!$A:$A)</f>
        <v>157</v>
      </c>
    </row>
    <row r="3641" spans="1:11" x14ac:dyDescent="0.25">
      <c r="A3641" s="4" t="s">
        <v>1221</v>
      </c>
      <c r="C3641" t="s">
        <v>17</v>
      </c>
      <c r="D3641">
        <v>139</v>
      </c>
      <c r="E3641">
        <v>112</v>
      </c>
      <c r="F3641">
        <v>158</v>
      </c>
      <c r="G3641" s="1">
        <v>0.5</v>
      </c>
      <c r="H3641" s="1">
        <v>0.2</v>
      </c>
      <c r="I3641" t="s">
        <v>18</v>
      </c>
      <c r="J3641" t="s">
        <v>83</v>
      </c>
      <c r="K3641">
        <f>_xlfn.XLOOKUP(J3641,[1]go_moves!$B:$B,[1]go_moves!$A:$A)</f>
        <v>191</v>
      </c>
    </row>
    <row r="3642" spans="1:11" x14ac:dyDescent="0.25">
      <c r="A3642" s="4" t="str">
        <f t="shared" ref="A3642:A3644" si="740">A3641</f>
        <v>Litleo0667</v>
      </c>
      <c r="C3642" t="s">
        <v>68</v>
      </c>
      <c r="I3642" t="s">
        <v>24</v>
      </c>
      <c r="J3642" t="s">
        <v>21</v>
      </c>
      <c r="K3642">
        <f>_xlfn.XLOOKUP(J3642,[1]go_moves!$B:$B,[1]go_moves!$A:$A)</f>
        <v>141</v>
      </c>
    </row>
    <row r="3643" spans="1:11" x14ac:dyDescent="0.25">
      <c r="A3643" s="4" t="str">
        <f t="shared" si="740"/>
        <v>Litleo0667</v>
      </c>
      <c r="I3643" t="s">
        <v>227</v>
      </c>
      <c r="J3643" t="s">
        <v>22</v>
      </c>
      <c r="K3643">
        <f>_xlfn.XLOOKUP(J3643,[1]go_moves!$B:$B,[1]go_moves!$A:$A)</f>
        <v>82</v>
      </c>
    </row>
    <row r="3644" spans="1:11" x14ac:dyDescent="0.25">
      <c r="A3644" s="4" t="str">
        <f t="shared" si="740"/>
        <v>Litleo0667</v>
      </c>
      <c r="I3644" t="s">
        <v>2</v>
      </c>
      <c r="K3644" t="e">
        <f>_xlfn.XLOOKUP(J3644,[1]go_moves!$B:$B,[1]go_moves!$A:$A)</f>
        <v>#N/A</v>
      </c>
    </row>
    <row r="3645" spans="1:11" x14ac:dyDescent="0.25">
      <c r="A3645" s="4" t="s">
        <v>1222</v>
      </c>
      <c r="C3645" t="s">
        <v>17</v>
      </c>
      <c r="D3645">
        <v>221</v>
      </c>
      <c r="E3645">
        <v>149</v>
      </c>
      <c r="F3645">
        <v>200</v>
      </c>
      <c r="G3645" s="1">
        <v>0.2</v>
      </c>
      <c r="H3645" s="1">
        <v>7.0000000000000007E-2</v>
      </c>
      <c r="I3645" t="s">
        <v>18</v>
      </c>
      <c r="J3645" t="s">
        <v>97</v>
      </c>
      <c r="K3645">
        <f>_xlfn.XLOOKUP(J3645,[1]go_moves!$B:$B,[1]go_moves!$A:$A)</f>
        <v>77</v>
      </c>
    </row>
    <row r="3646" spans="1:11" x14ac:dyDescent="0.25">
      <c r="A3646" s="4" t="str">
        <f t="shared" ref="A3646:A3648" si="741">A3645</f>
        <v>Pyroar (Male)0668</v>
      </c>
      <c r="C3646" t="s">
        <v>68</v>
      </c>
      <c r="I3646" t="s">
        <v>24</v>
      </c>
      <c r="J3646" t="s">
        <v>21</v>
      </c>
      <c r="K3646">
        <f>_xlfn.XLOOKUP(J3646,[1]go_moves!$B:$B,[1]go_moves!$A:$A)</f>
        <v>141</v>
      </c>
    </row>
    <row r="3647" spans="1:11" x14ac:dyDescent="0.25">
      <c r="A3647" s="4" t="str">
        <f t="shared" si="741"/>
        <v>Pyroar (Male)0668</v>
      </c>
      <c r="I3647" t="s">
        <v>227</v>
      </c>
      <c r="J3647" t="s">
        <v>36</v>
      </c>
      <c r="K3647">
        <f>_xlfn.XLOOKUP(J3647,[1]go_moves!$B:$B,[1]go_moves!$A:$A)</f>
        <v>185</v>
      </c>
    </row>
    <row r="3648" spans="1:11" x14ac:dyDescent="0.25">
      <c r="A3648" s="4" t="str">
        <f t="shared" si="741"/>
        <v>Pyroar (Male)0668</v>
      </c>
      <c r="I3648" t="s">
        <v>348</v>
      </c>
      <c r="J3648" t="s">
        <v>11</v>
      </c>
      <c r="K3648">
        <f>_xlfn.XLOOKUP(J3648,[1]go_moves!$B:$B,[1]go_moves!$A:$A)</f>
        <v>153</v>
      </c>
    </row>
    <row r="3649" spans="1:11" x14ac:dyDescent="0.25">
      <c r="A3649" s="4" t="s">
        <v>1223</v>
      </c>
      <c r="C3649" t="s">
        <v>17</v>
      </c>
      <c r="D3649">
        <v>221</v>
      </c>
      <c r="E3649">
        <v>149</v>
      </c>
      <c r="F3649">
        <v>200</v>
      </c>
      <c r="G3649" s="1">
        <v>0.2</v>
      </c>
      <c r="H3649" s="1">
        <v>7.0000000000000007E-2</v>
      </c>
      <c r="I3649" t="s">
        <v>18</v>
      </c>
      <c r="J3649" t="s">
        <v>97</v>
      </c>
      <c r="K3649">
        <f>_xlfn.XLOOKUP(J3649,[1]go_moves!$B:$B,[1]go_moves!$A:$A)</f>
        <v>77</v>
      </c>
    </row>
    <row r="3650" spans="1:11" x14ac:dyDescent="0.25">
      <c r="A3650" s="4" t="str">
        <f t="shared" ref="A3650:A3652" si="742">A3649</f>
        <v>Pyroar (Female)0668</v>
      </c>
      <c r="C3650" t="s">
        <v>68</v>
      </c>
      <c r="I3650" t="s">
        <v>24</v>
      </c>
      <c r="J3650" t="s">
        <v>21</v>
      </c>
      <c r="K3650">
        <f>_xlfn.XLOOKUP(J3650,[1]go_moves!$B:$B,[1]go_moves!$A:$A)</f>
        <v>141</v>
      </c>
    </row>
    <row r="3651" spans="1:11" x14ac:dyDescent="0.25">
      <c r="A3651" s="4" t="str">
        <f t="shared" si="742"/>
        <v>Pyroar (Female)0668</v>
      </c>
      <c r="I3651" t="s">
        <v>227</v>
      </c>
      <c r="J3651" t="s">
        <v>36</v>
      </c>
      <c r="K3651">
        <f>_xlfn.XLOOKUP(J3651,[1]go_moves!$B:$B,[1]go_moves!$A:$A)</f>
        <v>185</v>
      </c>
    </row>
    <row r="3652" spans="1:11" x14ac:dyDescent="0.25">
      <c r="A3652" s="4" t="str">
        <f t="shared" si="742"/>
        <v>Pyroar (Female)0668</v>
      </c>
      <c r="I3652" t="s">
        <v>348</v>
      </c>
      <c r="J3652" t="s">
        <v>11</v>
      </c>
      <c r="K3652">
        <f>_xlfn.XLOOKUP(J3652,[1]go_moves!$B:$B,[1]go_moves!$A:$A)</f>
        <v>153</v>
      </c>
    </row>
    <row r="3653" spans="1:11" x14ac:dyDescent="0.25">
      <c r="A3653" s="4" t="s">
        <v>1224</v>
      </c>
      <c r="C3653" t="s">
        <v>147</v>
      </c>
      <c r="D3653">
        <v>108</v>
      </c>
      <c r="E3653">
        <v>120</v>
      </c>
      <c r="F3653">
        <v>127</v>
      </c>
      <c r="G3653" s="1">
        <v>0.5</v>
      </c>
      <c r="H3653" s="1">
        <v>0.15</v>
      </c>
      <c r="I3653" t="s">
        <v>2</v>
      </c>
      <c r="J3653" t="s">
        <v>155</v>
      </c>
      <c r="K3653">
        <f>_xlfn.XLOOKUP(J3653,[1]go_moves!$B:$B,[1]go_moves!$A:$A)</f>
        <v>129</v>
      </c>
    </row>
    <row r="3654" spans="1:11" x14ac:dyDescent="0.25">
      <c r="A3654" s="4" t="str">
        <f t="shared" ref="A3654:A3655" si="743">A3653</f>
        <v>Flabébé (Red Flower)0669</v>
      </c>
      <c r="I3654" t="s">
        <v>3</v>
      </c>
      <c r="J3654" t="s">
        <v>13</v>
      </c>
      <c r="K3654">
        <f>_xlfn.XLOOKUP(J3654,[1]go_moves!$B:$B,[1]go_moves!$A:$A)</f>
        <v>98</v>
      </c>
    </row>
    <row r="3655" spans="1:11" x14ac:dyDescent="0.25">
      <c r="A3655" s="4" t="str">
        <f t="shared" si="743"/>
        <v>Flabébé (Red Flower)0669</v>
      </c>
      <c r="J3655" t="s">
        <v>59</v>
      </c>
      <c r="K3655" t="e">
        <f>_xlfn.XLOOKUP(J3655,[1]go_moves!$B:$B,[1]go_moves!$A:$A)</f>
        <v>#N/A</v>
      </c>
    </row>
    <row r="3656" spans="1:11" x14ac:dyDescent="0.25">
      <c r="A3656" s="4" t="s">
        <v>1225</v>
      </c>
      <c r="C3656" t="s">
        <v>147</v>
      </c>
      <c r="D3656">
        <v>108</v>
      </c>
      <c r="E3656">
        <v>120</v>
      </c>
      <c r="F3656">
        <v>127</v>
      </c>
      <c r="G3656" s="1">
        <v>0.5</v>
      </c>
      <c r="H3656" s="1">
        <v>0.15</v>
      </c>
      <c r="I3656" t="s">
        <v>2</v>
      </c>
      <c r="J3656" t="s">
        <v>155</v>
      </c>
      <c r="K3656">
        <f>_xlfn.XLOOKUP(J3656,[1]go_moves!$B:$B,[1]go_moves!$A:$A)</f>
        <v>129</v>
      </c>
    </row>
    <row r="3657" spans="1:11" x14ac:dyDescent="0.25">
      <c r="A3657" s="4" t="str">
        <f t="shared" ref="A3657:A3658" si="744">A3656</f>
        <v>Flabébé (Blue Flower)0669</v>
      </c>
      <c r="I3657" t="s">
        <v>3</v>
      </c>
      <c r="J3657" t="s">
        <v>13</v>
      </c>
      <c r="K3657">
        <f>_xlfn.XLOOKUP(J3657,[1]go_moves!$B:$B,[1]go_moves!$A:$A)</f>
        <v>98</v>
      </c>
    </row>
    <row r="3658" spans="1:11" x14ac:dyDescent="0.25">
      <c r="A3658" s="4" t="str">
        <f t="shared" si="744"/>
        <v>Flabébé (Blue Flower)0669</v>
      </c>
      <c r="J3658" t="s">
        <v>59</v>
      </c>
      <c r="K3658" t="e">
        <f>_xlfn.XLOOKUP(J3658,[1]go_moves!$B:$B,[1]go_moves!$A:$A)</f>
        <v>#N/A</v>
      </c>
    </row>
    <row r="3659" spans="1:11" x14ac:dyDescent="0.25">
      <c r="A3659" s="4" t="s">
        <v>1226</v>
      </c>
      <c r="C3659" t="s">
        <v>147</v>
      </c>
      <c r="D3659">
        <v>108</v>
      </c>
      <c r="E3659">
        <v>120</v>
      </c>
      <c r="F3659">
        <v>127</v>
      </c>
      <c r="G3659" s="1">
        <v>0.5</v>
      </c>
      <c r="H3659" s="1">
        <v>0.15</v>
      </c>
      <c r="I3659" t="s">
        <v>2</v>
      </c>
      <c r="J3659" t="s">
        <v>155</v>
      </c>
      <c r="K3659">
        <f>_xlfn.XLOOKUP(J3659,[1]go_moves!$B:$B,[1]go_moves!$A:$A)</f>
        <v>129</v>
      </c>
    </row>
    <row r="3660" spans="1:11" x14ac:dyDescent="0.25">
      <c r="A3660" s="4" t="str">
        <f t="shared" ref="A3660:A3661" si="745">A3659</f>
        <v>Flabébé (Orange Flower)0669</v>
      </c>
      <c r="I3660" t="s">
        <v>3</v>
      </c>
      <c r="J3660" t="s">
        <v>13</v>
      </c>
      <c r="K3660">
        <f>_xlfn.XLOOKUP(J3660,[1]go_moves!$B:$B,[1]go_moves!$A:$A)</f>
        <v>98</v>
      </c>
    </row>
    <row r="3661" spans="1:11" x14ac:dyDescent="0.25">
      <c r="A3661" s="4" t="str">
        <f t="shared" si="745"/>
        <v>Flabébé (Orange Flower)0669</v>
      </c>
      <c r="J3661" t="s">
        <v>59</v>
      </c>
      <c r="K3661" t="e">
        <f>_xlfn.XLOOKUP(J3661,[1]go_moves!$B:$B,[1]go_moves!$A:$A)</f>
        <v>#N/A</v>
      </c>
    </row>
    <row r="3662" spans="1:11" x14ac:dyDescent="0.25">
      <c r="A3662" s="4" t="s">
        <v>1227</v>
      </c>
      <c r="C3662" t="s">
        <v>147</v>
      </c>
      <c r="D3662">
        <v>108</v>
      </c>
      <c r="E3662">
        <v>120</v>
      </c>
      <c r="F3662">
        <v>127</v>
      </c>
      <c r="G3662" s="1">
        <v>0.5</v>
      </c>
      <c r="H3662" s="1">
        <v>0.15</v>
      </c>
      <c r="I3662" t="s">
        <v>2</v>
      </c>
      <c r="J3662" t="s">
        <v>155</v>
      </c>
      <c r="K3662">
        <f>_xlfn.XLOOKUP(J3662,[1]go_moves!$B:$B,[1]go_moves!$A:$A)</f>
        <v>129</v>
      </c>
    </row>
    <row r="3663" spans="1:11" x14ac:dyDescent="0.25">
      <c r="A3663" s="4" t="str">
        <f t="shared" ref="A3663:A3664" si="746">A3662</f>
        <v>Flabébé (White Flower)0669</v>
      </c>
      <c r="I3663" t="s">
        <v>3</v>
      </c>
      <c r="J3663" t="s">
        <v>13</v>
      </c>
      <c r="K3663">
        <f>_xlfn.XLOOKUP(J3663,[1]go_moves!$B:$B,[1]go_moves!$A:$A)</f>
        <v>98</v>
      </c>
    </row>
    <row r="3664" spans="1:11" x14ac:dyDescent="0.25">
      <c r="A3664" s="4" t="str">
        <f t="shared" si="746"/>
        <v>Flabébé (White Flower)0669</v>
      </c>
      <c r="J3664" t="s">
        <v>59</v>
      </c>
      <c r="K3664" t="e">
        <f>_xlfn.XLOOKUP(J3664,[1]go_moves!$B:$B,[1]go_moves!$A:$A)</f>
        <v>#N/A</v>
      </c>
    </row>
    <row r="3665" spans="1:11" x14ac:dyDescent="0.25">
      <c r="A3665" s="4" t="s">
        <v>1228</v>
      </c>
      <c r="C3665" t="s">
        <v>147</v>
      </c>
      <c r="D3665">
        <v>108</v>
      </c>
      <c r="E3665">
        <v>120</v>
      </c>
      <c r="F3665">
        <v>127</v>
      </c>
      <c r="G3665" s="1">
        <v>0.5</v>
      </c>
      <c r="H3665" s="1">
        <v>0.15</v>
      </c>
      <c r="I3665" t="s">
        <v>2</v>
      </c>
      <c r="J3665" t="s">
        <v>155</v>
      </c>
      <c r="K3665">
        <f>_xlfn.XLOOKUP(J3665,[1]go_moves!$B:$B,[1]go_moves!$A:$A)</f>
        <v>129</v>
      </c>
    </row>
    <row r="3666" spans="1:11" x14ac:dyDescent="0.25">
      <c r="A3666" s="4" t="str">
        <f t="shared" ref="A3666:A3667" si="747">A3665</f>
        <v>Flabébé (Yellow Flower)0669</v>
      </c>
      <c r="I3666" t="s">
        <v>3</v>
      </c>
      <c r="J3666" t="s">
        <v>13</v>
      </c>
      <c r="K3666">
        <f>_xlfn.XLOOKUP(J3666,[1]go_moves!$B:$B,[1]go_moves!$A:$A)</f>
        <v>98</v>
      </c>
    </row>
    <row r="3667" spans="1:11" x14ac:dyDescent="0.25">
      <c r="A3667" s="4" t="str">
        <f t="shared" si="747"/>
        <v>Flabébé (Yellow Flower)0669</v>
      </c>
      <c r="J3667" t="s">
        <v>59</v>
      </c>
      <c r="K3667" t="e">
        <f>_xlfn.XLOOKUP(J3667,[1]go_moves!$B:$B,[1]go_moves!$A:$A)</f>
        <v>#N/A</v>
      </c>
    </row>
    <row r="3668" spans="1:11" x14ac:dyDescent="0.25">
      <c r="A3668" s="4" t="s">
        <v>1229</v>
      </c>
      <c r="C3668" t="s">
        <v>147</v>
      </c>
      <c r="D3668">
        <v>136</v>
      </c>
      <c r="E3668">
        <v>151</v>
      </c>
      <c r="F3668">
        <v>144</v>
      </c>
      <c r="G3668" s="1">
        <v>0.25</v>
      </c>
      <c r="H3668" s="1">
        <v>7.0000000000000007E-2</v>
      </c>
      <c r="I3668" t="s">
        <v>2</v>
      </c>
      <c r="J3668" t="s">
        <v>155</v>
      </c>
      <c r="K3668">
        <f>_xlfn.XLOOKUP(J3668,[1]go_moves!$B:$B,[1]go_moves!$A:$A)</f>
        <v>129</v>
      </c>
    </row>
    <row r="3669" spans="1:11" x14ac:dyDescent="0.25">
      <c r="A3669" s="4" t="str">
        <f t="shared" ref="A3669:A3670" si="748">A3668</f>
        <v>Floette (Red Flower)0670</v>
      </c>
      <c r="I3669" t="s">
        <v>3</v>
      </c>
      <c r="J3669" t="s">
        <v>13</v>
      </c>
      <c r="K3669">
        <f>_xlfn.XLOOKUP(J3669,[1]go_moves!$B:$B,[1]go_moves!$A:$A)</f>
        <v>98</v>
      </c>
    </row>
    <row r="3670" spans="1:11" x14ac:dyDescent="0.25">
      <c r="A3670" s="4" t="str">
        <f t="shared" si="748"/>
        <v>Floette (Red Flower)0670</v>
      </c>
      <c r="J3670" t="s">
        <v>59</v>
      </c>
      <c r="K3670" t="e">
        <f>_xlfn.XLOOKUP(J3670,[1]go_moves!$B:$B,[1]go_moves!$A:$A)</f>
        <v>#N/A</v>
      </c>
    </row>
    <row r="3671" spans="1:11" x14ac:dyDescent="0.25">
      <c r="A3671" s="4" t="s">
        <v>1230</v>
      </c>
      <c r="C3671" t="s">
        <v>147</v>
      </c>
      <c r="D3671">
        <v>136</v>
      </c>
      <c r="E3671">
        <v>151</v>
      </c>
      <c r="F3671">
        <v>144</v>
      </c>
      <c r="G3671" s="1">
        <v>0.25</v>
      </c>
      <c r="H3671" s="1">
        <v>7.0000000000000007E-2</v>
      </c>
      <c r="I3671" t="s">
        <v>2</v>
      </c>
      <c r="J3671" t="s">
        <v>155</v>
      </c>
      <c r="K3671">
        <f>_xlfn.XLOOKUP(J3671,[1]go_moves!$B:$B,[1]go_moves!$A:$A)</f>
        <v>129</v>
      </c>
    </row>
    <row r="3672" spans="1:11" x14ac:dyDescent="0.25">
      <c r="A3672" s="4" t="str">
        <f t="shared" ref="A3672:A3673" si="749">A3671</f>
        <v>Floette (Blue Flower)0670</v>
      </c>
      <c r="I3672" t="s">
        <v>3</v>
      </c>
      <c r="J3672" t="s">
        <v>13</v>
      </c>
      <c r="K3672">
        <f>_xlfn.XLOOKUP(J3672,[1]go_moves!$B:$B,[1]go_moves!$A:$A)</f>
        <v>98</v>
      </c>
    </row>
    <row r="3673" spans="1:11" x14ac:dyDescent="0.25">
      <c r="A3673" s="4" t="str">
        <f t="shared" si="749"/>
        <v>Floette (Blue Flower)0670</v>
      </c>
      <c r="J3673" t="s">
        <v>59</v>
      </c>
      <c r="K3673" t="e">
        <f>_xlfn.XLOOKUP(J3673,[1]go_moves!$B:$B,[1]go_moves!$A:$A)</f>
        <v>#N/A</v>
      </c>
    </row>
    <row r="3674" spans="1:11" x14ac:dyDescent="0.25">
      <c r="A3674" s="4" t="s">
        <v>1231</v>
      </c>
      <c r="C3674" t="s">
        <v>147</v>
      </c>
      <c r="D3674">
        <v>136</v>
      </c>
      <c r="E3674">
        <v>151</v>
      </c>
      <c r="F3674">
        <v>144</v>
      </c>
      <c r="G3674" s="1">
        <v>0.25</v>
      </c>
      <c r="H3674" s="1">
        <v>7.0000000000000007E-2</v>
      </c>
      <c r="I3674" t="s">
        <v>2</v>
      </c>
      <c r="J3674" t="s">
        <v>155</v>
      </c>
      <c r="K3674">
        <f>_xlfn.XLOOKUP(J3674,[1]go_moves!$B:$B,[1]go_moves!$A:$A)</f>
        <v>129</v>
      </c>
    </row>
    <row r="3675" spans="1:11" x14ac:dyDescent="0.25">
      <c r="A3675" s="4" t="str">
        <f t="shared" ref="A3675:A3676" si="750">A3674</f>
        <v>Floette (Orange Flower)0670</v>
      </c>
      <c r="I3675" t="s">
        <v>3</v>
      </c>
      <c r="J3675" t="s">
        <v>13</v>
      </c>
      <c r="K3675">
        <f>_xlfn.XLOOKUP(J3675,[1]go_moves!$B:$B,[1]go_moves!$A:$A)</f>
        <v>98</v>
      </c>
    </row>
    <row r="3676" spans="1:11" x14ac:dyDescent="0.25">
      <c r="A3676" s="4" t="str">
        <f t="shared" si="750"/>
        <v>Floette (Orange Flower)0670</v>
      </c>
      <c r="J3676" t="s">
        <v>59</v>
      </c>
      <c r="K3676" t="e">
        <f>_xlfn.XLOOKUP(J3676,[1]go_moves!$B:$B,[1]go_moves!$A:$A)</f>
        <v>#N/A</v>
      </c>
    </row>
    <row r="3677" spans="1:11" x14ac:dyDescent="0.25">
      <c r="A3677" s="4" t="s">
        <v>1232</v>
      </c>
      <c r="C3677" t="s">
        <v>147</v>
      </c>
      <c r="D3677">
        <v>136</v>
      </c>
      <c r="E3677">
        <v>151</v>
      </c>
      <c r="F3677">
        <v>144</v>
      </c>
      <c r="G3677" s="1">
        <v>0.25</v>
      </c>
      <c r="H3677" s="1">
        <v>7.0000000000000007E-2</v>
      </c>
      <c r="I3677" t="s">
        <v>2</v>
      </c>
      <c r="J3677" t="s">
        <v>155</v>
      </c>
      <c r="K3677">
        <f>_xlfn.XLOOKUP(J3677,[1]go_moves!$B:$B,[1]go_moves!$A:$A)</f>
        <v>129</v>
      </c>
    </row>
    <row r="3678" spans="1:11" x14ac:dyDescent="0.25">
      <c r="A3678" s="4" t="str">
        <f t="shared" ref="A3678:A3679" si="751">A3677</f>
        <v>Floette (White Flower)0670</v>
      </c>
      <c r="I3678" t="s">
        <v>3</v>
      </c>
      <c r="J3678" t="s">
        <v>13</v>
      </c>
      <c r="K3678">
        <f>_xlfn.XLOOKUP(J3678,[1]go_moves!$B:$B,[1]go_moves!$A:$A)</f>
        <v>98</v>
      </c>
    </row>
    <row r="3679" spans="1:11" x14ac:dyDescent="0.25">
      <c r="A3679" s="4" t="str">
        <f t="shared" si="751"/>
        <v>Floette (White Flower)0670</v>
      </c>
      <c r="J3679" t="s">
        <v>59</v>
      </c>
      <c r="K3679" t="e">
        <f>_xlfn.XLOOKUP(J3679,[1]go_moves!$B:$B,[1]go_moves!$A:$A)</f>
        <v>#N/A</v>
      </c>
    </row>
    <row r="3680" spans="1:11" x14ac:dyDescent="0.25">
      <c r="A3680" s="4" t="s">
        <v>1233</v>
      </c>
      <c r="C3680" t="s">
        <v>147</v>
      </c>
      <c r="D3680">
        <v>136</v>
      </c>
      <c r="E3680">
        <v>151</v>
      </c>
      <c r="F3680">
        <v>144</v>
      </c>
      <c r="G3680" s="1">
        <v>0.25</v>
      </c>
      <c r="H3680" s="1">
        <v>7.0000000000000007E-2</v>
      </c>
      <c r="I3680" t="s">
        <v>2</v>
      </c>
      <c r="J3680" t="s">
        <v>155</v>
      </c>
      <c r="K3680">
        <f>_xlfn.XLOOKUP(J3680,[1]go_moves!$B:$B,[1]go_moves!$A:$A)</f>
        <v>129</v>
      </c>
    </row>
    <row r="3681" spans="1:11" x14ac:dyDescent="0.25">
      <c r="A3681" s="4" t="str">
        <f t="shared" ref="A3681:A3682" si="752">A3680</f>
        <v>Floette (Yellow Flower)0670</v>
      </c>
      <c r="I3681" t="s">
        <v>3</v>
      </c>
      <c r="J3681" t="s">
        <v>13</v>
      </c>
      <c r="K3681">
        <f>_xlfn.XLOOKUP(J3681,[1]go_moves!$B:$B,[1]go_moves!$A:$A)</f>
        <v>98</v>
      </c>
    </row>
    <row r="3682" spans="1:11" x14ac:dyDescent="0.25">
      <c r="A3682" s="4" t="str">
        <f t="shared" si="752"/>
        <v>Floette (Yellow Flower)0670</v>
      </c>
      <c r="J3682" t="s">
        <v>59</v>
      </c>
      <c r="K3682" t="e">
        <f>_xlfn.XLOOKUP(J3682,[1]go_moves!$B:$B,[1]go_moves!$A:$A)</f>
        <v>#N/A</v>
      </c>
    </row>
    <row r="3683" spans="1:11" x14ac:dyDescent="0.25">
      <c r="A3683" s="4" t="s">
        <v>1234</v>
      </c>
      <c r="C3683" t="s">
        <v>147</v>
      </c>
      <c r="D3683">
        <v>212</v>
      </c>
      <c r="E3683">
        <v>244</v>
      </c>
      <c r="F3683">
        <v>186</v>
      </c>
      <c r="G3683" s="2">
        <v>0.125</v>
      </c>
      <c r="H3683" s="1">
        <v>0.05</v>
      </c>
      <c r="I3683" t="s">
        <v>153</v>
      </c>
      <c r="J3683" t="s">
        <v>150</v>
      </c>
      <c r="K3683">
        <f>_xlfn.XLOOKUP(J3683,[1]go_moves!$B:$B,[1]go_moves!$A:$A)</f>
        <v>127</v>
      </c>
    </row>
    <row r="3684" spans="1:11" x14ac:dyDescent="0.25">
      <c r="A3684" s="4" t="str">
        <f t="shared" ref="A3684:A3686" si="753">A3683</f>
        <v>Florges (Red Flower)0671</v>
      </c>
      <c r="I3684" t="s">
        <v>10</v>
      </c>
      <c r="J3684" t="s">
        <v>151</v>
      </c>
      <c r="K3684">
        <f>_xlfn.XLOOKUP(J3684,[1]go_moves!$B:$B,[1]go_moves!$A:$A)</f>
        <v>130</v>
      </c>
    </row>
    <row r="3685" spans="1:11" x14ac:dyDescent="0.25">
      <c r="A3685" s="4" t="str">
        <f t="shared" si="753"/>
        <v>Florges (Red Flower)0671</v>
      </c>
      <c r="I3685" t="s">
        <v>2</v>
      </c>
      <c r="J3685" t="s">
        <v>13</v>
      </c>
      <c r="K3685">
        <f>_xlfn.XLOOKUP(J3685,[1]go_moves!$B:$B,[1]go_moves!$A:$A)</f>
        <v>98</v>
      </c>
    </row>
    <row r="3686" spans="1:11" x14ac:dyDescent="0.25">
      <c r="A3686" s="4" t="str">
        <f t="shared" si="753"/>
        <v>Florges (Red Flower)0671</v>
      </c>
      <c r="I3686" t="s">
        <v>3</v>
      </c>
      <c r="J3686" t="s">
        <v>59</v>
      </c>
      <c r="K3686" t="e">
        <f>_xlfn.XLOOKUP(J3686,[1]go_moves!$B:$B,[1]go_moves!$A:$A)</f>
        <v>#N/A</v>
      </c>
    </row>
    <row r="3687" spans="1:11" x14ac:dyDescent="0.25">
      <c r="A3687" s="4" t="s">
        <v>1235</v>
      </c>
      <c r="C3687" t="s">
        <v>147</v>
      </c>
      <c r="D3687">
        <v>212</v>
      </c>
      <c r="E3687">
        <v>244</v>
      </c>
      <c r="F3687">
        <v>186</v>
      </c>
      <c r="G3687" s="2">
        <v>0.125</v>
      </c>
      <c r="H3687" s="1">
        <v>0.05</v>
      </c>
      <c r="I3687" t="s">
        <v>153</v>
      </c>
      <c r="J3687" t="s">
        <v>150</v>
      </c>
      <c r="K3687">
        <f>_xlfn.XLOOKUP(J3687,[1]go_moves!$B:$B,[1]go_moves!$A:$A)</f>
        <v>127</v>
      </c>
    </row>
    <row r="3688" spans="1:11" x14ac:dyDescent="0.25">
      <c r="A3688" s="4" t="str">
        <f t="shared" ref="A3688:A3690" si="754">A3687</f>
        <v>Florges (Blue Flower)0671</v>
      </c>
      <c r="I3688" t="s">
        <v>10</v>
      </c>
      <c r="J3688" t="s">
        <v>151</v>
      </c>
      <c r="K3688">
        <f>_xlfn.XLOOKUP(J3688,[1]go_moves!$B:$B,[1]go_moves!$A:$A)</f>
        <v>130</v>
      </c>
    </row>
    <row r="3689" spans="1:11" x14ac:dyDescent="0.25">
      <c r="A3689" s="4" t="str">
        <f t="shared" si="754"/>
        <v>Florges (Blue Flower)0671</v>
      </c>
      <c r="I3689" t="s">
        <v>2</v>
      </c>
      <c r="J3689" t="s">
        <v>13</v>
      </c>
      <c r="K3689">
        <f>_xlfn.XLOOKUP(J3689,[1]go_moves!$B:$B,[1]go_moves!$A:$A)</f>
        <v>98</v>
      </c>
    </row>
    <row r="3690" spans="1:11" x14ac:dyDescent="0.25">
      <c r="A3690" s="4" t="str">
        <f t="shared" si="754"/>
        <v>Florges (Blue Flower)0671</v>
      </c>
      <c r="I3690" t="s">
        <v>3</v>
      </c>
      <c r="J3690" t="s">
        <v>59</v>
      </c>
      <c r="K3690" t="e">
        <f>_xlfn.XLOOKUP(J3690,[1]go_moves!$B:$B,[1]go_moves!$A:$A)</f>
        <v>#N/A</v>
      </c>
    </row>
    <row r="3691" spans="1:11" x14ac:dyDescent="0.25">
      <c r="A3691" s="4" t="s">
        <v>1236</v>
      </c>
      <c r="C3691" t="s">
        <v>147</v>
      </c>
      <c r="D3691">
        <v>212</v>
      </c>
      <c r="E3691">
        <v>244</v>
      </c>
      <c r="F3691">
        <v>186</v>
      </c>
      <c r="G3691" s="2">
        <v>0.125</v>
      </c>
      <c r="H3691" s="1">
        <v>0.05</v>
      </c>
      <c r="I3691" t="s">
        <v>153</v>
      </c>
      <c r="J3691" t="s">
        <v>150</v>
      </c>
      <c r="K3691">
        <f>_xlfn.XLOOKUP(J3691,[1]go_moves!$B:$B,[1]go_moves!$A:$A)</f>
        <v>127</v>
      </c>
    </row>
    <row r="3692" spans="1:11" x14ac:dyDescent="0.25">
      <c r="A3692" s="4" t="str">
        <f t="shared" ref="A3692:A3694" si="755">A3691</f>
        <v>Florges (Orange Flower)0671</v>
      </c>
      <c r="I3692" t="s">
        <v>10</v>
      </c>
      <c r="J3692" t="s">
        <v>151</v>
      </c>
      <c r="K3692">
        <f>_xlfn.XLOOKUP(J3692,[1]go_moves!$B:$B,[1]go_moves!$A:$A)</f>
        <v>130</v>
      </c>
    </row>
    <row r="3693" spans="1:11" x14ac:dyDescent="0.25">
      <c r="A3693" s="4" t="str">
        <f t="shared" si="755"/>
        <v>Florges (Orange Flower)0671</v>
      </c>
      <c r="I3693" t="s">
        <v>2</v>
      </c>
      <c r="J3693" t="s">
        <v>13</v>
      </c>
      <c r="K3693">
        <f>_xlfn.XLOOKUP(J3693,[1]go_moves!$B:$B,[1]go_moves!$A:$A)</f>
        <v>98</v>
      </c>
    </row>
    <row r="3694" spans="1:11" x14ac:dyDescent="0.25">
      <c r="A3694" s="4" t="str">
        <f t="shared" si="755"/>
        <v>Florges (Orange Flower)0671</v>
      </c>
      <c r="I3694" t="s">
        <v>3</v>
      </c>
      <c r="J3694" t="s">
        <v>59</v>
      </c>
      <c r="K3694" t="e">
        <f>_xlfn.XLOOKUP(J3694,[1]go_moves!$B:$B,[1]go_moves!$A:$A)</f>
        <v>#N/A</v>
      </c>
    </row>
    <row r="3695" spans="1:11" x14ac:dyDescent="0.25">
      <c r="A3695" s="4" t="s">
        <v>1237</v>
      </c>
      <c r="C3695" t="s">
        <v>147</v>
      </c>
      <c r="D3695">
        <v>212</v>
      </c>
      <c r="E3695">
        <v>244</v>
      </c>
      <c r="F3695">
        <v>186</v>
      </c>
      <c r="G3695" s="2">
        <v>0.125</v>
      </c>
      <c r="H3695" s="1">
        <v>0.05</v>
      </c>
      <c r="I3695" t="s">
        <v>153</v>
      </c>
      <c r="J3695" t="s">
        <v>150</v>
      </c>
      <c r="K3695">
        <f>_xlfn.XLOOKUP(J3695,[1]go_moves!$B:$B,[1]go_moves!$A:$A)</f>
        <v>127</v>
      </c>
    </row>
    <row r="3696" spans="1:11" x14ac:dyDescent="0.25">
      <c r="A3696" s="4" t="str">
        <f t="shared" ref="A3696:A3698" si="756">A3695</f>
        <v>Florges (White Flower)0671</v>
      </c>
      <c r="I3696" t="s">
        <v>10</v>
      </c>
      <c r="J3696" t="s">
        <v>151</v>
      </c>
      <c r="K3696">
        <f>_xlfn.XLOOKUP(J3696,[1]go_moves!$B:$B,[1]go_moves!$A:$A)</f>
        <v>130</v>
      </c>
    </row>
    <row r="3697" spans="1:11" x14ac:dyDescent="0.25">
      <c r="A3697" s="4" t="str">
        <f t="shared" si="756"/>
        <v>Florges (White Flower)0671</v>
      </c>
      <c r="I3697" t="s">
        <v>2</v>
      </c>
      <c r="J3697" t="s">
        <v>13</v>
      </c>
      <c r="K3697">
        <f>_xlfn.XLOOKUP(J3697,[1]go_moves!$B:$B,[1]go_moves!$A:$A)</f>
        <v>98</v>
      </c>
    </row>
    <row r="3698" spans="1:11" x14ac:dyDescent="0.25">
      <c r="A3698" s="4" t="str">
        <f t="shared" si="756"/>
        <v>Florges (White Flower)0671</v>
      </c>
      <c r="I3698" t="s">
        <v>3</v>
      </c>
      <c r="J3698" t="s">
        <v>59</v>
      </c>
      <c r="K3698" t="e">
        <f>_xlfn.XLOOKUP(J3698,[1]go_moves!$B:$B,[1]go_moves!$A:$A)</f>
        <v>#N/A</v>
      </c>
    </row>
    <row r="3699" spans="1:11" x14ac:dyDescent="0.25">
      <c r="A3699" s="4" t="s">
        <v>1238</v>
      </c>
      <c r="C3699" t="s">
        <v>147</v>
      </c>
      <c r="D3699">
        <v>212</v>
      </c>
      <c r="E3699">
        <v>244</v>
      </c>
      <c r="F3699">
        <v>186</v>
      </c>
      <c r="G3699" s="2">
        <v>0.125</v>
      </c>
      <c r="H3699" s="1">
        <v>0.05</v>
      </c>
      <c r="I3699" t="s">
        <v>153</v>
      </c>
      <c r="J3699" t="s">
        <v>150</v>
      </c>
      <c r="K3699">
        <f>_xlfn.XLOOKUP(J3699,[1]go_moves!$B:$B,[1]go_moves!$A:$A)</f>
        <v>127</v>
      </c>
    </row>
    <row r="3700" spans="1:11" x14ac:dyDescent="0.25">
      <c r="A3700" s="4" t="str">
        <f t="shared" ref="A3700:A3702" si="757">A3699</f>
        <v>Florges (Yellow Flower)0671</v>
      </c>
      <c r="I3700" t="s">
        <v>10</v>
      </c>
      <c r="J3700" t="s">
        <v>151</v>
      </c>
      <c r="K3700">
        <f>_xlfn.XLOOKUP(J3700,[1]go_moves!$B:$B,[1]go_moves!$A:$A)</f>
        <v>130</v>
      </c>
    </row>
    <row r="3701" spans="1:11" x14ac:dyDescent="0.25">
      <c r="A3701" s="4" t="str">
        <f t="shared" si="757"/>
        <v>Florges (Yellow Flower)0671</v>
      </c>
      <c r="I3701" t="s">
        <v>2</v>
      </c>
      <c r="J3701" t="s">
        <v>13</v>
      </c>
      <c r="K3701">
        <f>_xlfn.XLOOKUP(J3701,[1]go_moves!$B:$B,[1]go_moves!$A:$A)</f>
        <v>98</v>
      </c>
    </row>
    <row r="3702" spans="1:11" x14ac:dyDescent="0.25">
      <c r="A3702" s="4" t="str">
        <f t="shared" si="757"/>
        <v>Florges (Yellow Flower)0671</v>
      </c>
      <c r="I3702" t="s">
        <v>3</v>
      </c>
      <c r="J3702" t="s">
        <v>59</v>
      </c>
      <c r="K3702" t="e">
        <f>_xlfn.XLOOKUP(J3702,[1]go_moves!$B:$B,[1]go_moves!$A:$A)</f>
        <v>#N/A</v>
      </c>
    </row>
    <row r="3703" spans="1:11" x14ac:dyDescent="0.25">
      <c r="A3703" s="4" t="s">
        <v>1239</v>
      </c>
      <c r="C3703" t="s">
        <v>0</v>
      </c>
      <c r="D3703">
        <v>123</v>
      </c>
      <c r="E3703">
        <v>102</v>
      </c>
      <c r="F3703">
        <v>165</v>
      </c>
      <c r="G3703" s="1">
        <v>0.2</v>
      </c>
      <c r="H3703" s="1">
        <v>0.1</v>
      </c>
      <c r="I3703" t="s">
        <v>199</v>
      </c>
      <c r="J3703" t="s">
        <v>118</v>
      </c>
      <c r="K3703">
        <f>_xlfn.XLOOKUP(J3703,[1]go_moves!$B:$B,[1]go_moves!$A:$A)</f>
        <v>158</v>
      </c>
    </row>
    <row r="3704" spans="1:11" x14ac:dyDescent="0.25">
      <c r="A3704" s="4" t="str">
        <f>A3703</f>
        <v>Skiddo0672</v>
      </c>
      <c r="I3704" t="s">
        <v>149</v>
      </c>
      <c r="J3704" t="s">
        <v>5</v>
      </c>
      <c r="K3704">
        <f>_xlfn.XLOOKUP(J3704,[1]go_moves!$B:$B,[1]go_moves!$A:$A)</f>
        <v>108</v>
      </c>
    </row>
    <row r="3705" spans="1:11" x14ac:dyDescent="0.25">
      <c r="A3705" s="4" t="s">
        <v>1240</v>
      </c>
      <c r="C3705" t="s">
        <v>0</v>
      </c>
      <c r="D3705">
        <v>196</v>
      </c>
      <c r="E3705">
        <v>146</v>
      </c>
      <c r="F3705">
        <v>265</v>
      </c>
      <c r="G3705" s="1">
        <v>0.2</v>
      </c>
      <c r="H3705" s="1">
        <v>0.1</v>
      </c>
      <c r="I3705" t="s">
        <v>199</v>
      </c>
      <c r="J3705" t="s">
        <v>118</v>
      </c>
      <c r="K3705">
        <f>_xlfn.XLOOKUP(J3705,[1]go_moves!$B:$B,[1]go_moves!$A:$A)</f>
        <v>158</v>
      </c>
    </row>
    <row r="3706" spans="1:11" x14ac:dyDescent="0.25">
      <c r="A3706" s="4" t="str">
        <f t="shared" ref="A3706:A3707" si="758">A3705</f>
        <v>Gogoat0673</v>
      </c>
      <c r="I3706" t="s">
        <v>3</v>
      </c>
      <c r="J3706" t="s">
        <v>219</v>
      </c>
      <c r="K3706">
        <f>_xlfn.XLOOKUP(J3706,[1]go_moves!$B:$B,[1]go_moves!$A:$A)</f>
        <v>154</v>
      </c>
    </row>
    <row r="3707" spans="1:11" x14ac:dyDescent="0.25">
      <c r="A3707" s="4" t="str">
        <f t="shared" si="758"/>
        <v>Gogoat0673</v>
      </c>
      <c r="I3707" t="s">
        <v>149</v>
      </c>
      <c r="J3707" t="s">
        <v>5</v>
      </c>
      <c r="K3707">
        <f>_xlfn.XLOOKUP(J3707,[1]go_moves!$B:$B,[1]go_moves!$A:$A)</f>
        <v>108</v>
      </c>
    </row>
    <row r="3708" spans="1:11" x14ac:dyDescent="0.25">
      <c r="A3708" s="4" t="s">
        <v>1241</v>
      </c>
      <c r="C3708" t="s">
        <v>184</v>
      </c>
      <c r="D3708">
        <v>145</v>
      </c>
      <c r="E3708">
        <v>107</v>
      </c>
      <c r="F3708">
        <v>167</v>
      </c>
      <c r="G3708" s="1">
        <v>0.3</v>
      </c>
      <c r="H3708" s="1">
        <v>0.09</v>
      </c>
      <c r="I3708" t="s">
        <v>188</v>
      </c>
      <c r="J3708" t="s">
        <v>79</v>
      </c>
      <c r="K3708">
        <f>_xlfn.XLOOKUP(J3708,[1]go_moves!$B:$B,[1]go_moves!$A:$A)</f>
        <v>163</v>
      </c>
    </row>
    <row r="3709" spans="1:11" x14ac:dyDescent="0.25">
      <c r="A3709" s="4" t="str">
        <f t="shared" ref="A3709:A3710" si="759">A3708</f>
        <v>Pancham0674</v>
      </c>
      <c r="I3709" t="s">
        <v>2</v>
      </c>
      <c r="J3709" t="s">
        <v>83</v>
      </c>
      <c r="K3709">
        <f>_xlfn.XLOOKUP(J3709,[1]go_moves!$B:$B,[1]go_moves!$A:$A)</f>
        <v>191</v>
      </c>
    </row>
    <row r="3710" spans="1:11" x14ac:dyDescent="0.25">
      <c r="A3710" s="4" t="str">
        <f t="shared" si="759"/>
        <v>Pancham0674</v>
      </c>
      <c r="J3710" t="s">
        <v>186</v>
      </c>
      <c r="K3710">
        <f>_xlfn.XLOOKUP(J3710,[1]go_moves!$B:$B,[1]go_moves!$A:$A)</f>
        <v>105</v>
      </c>
    </row>
    <row r="3711" spans="1:11" x14ac:dyDescent="0.25">
      <c r="A3711" s="4" t="s">
        <v>1242</v>
      </c>
      <c r="C3711" t="s">
        <v>184</v>
      </c>
      <c r="D3711">
        <v>226</v>
      </c>
      <c r="E3711">
        <v>146</v>
      </c>
      <c r="F3711">
        <v>216</v>
      </c>
      <c r="G3711" s="1">
        <v>0.1</v>
      </c>
      <c r="H3711" s="1">
        <v>7.0000000000000007E-2</v>
      </c>
      <c r="I3711" t="s">
        <v>213</v>
      </c>
      <c r="J3711" t="s">
        <v>190</v>
      </c>
      <c r="K3711">
        <f>_xlfn.XLOOKUP(J3711,[1]go_moves!$B:$B,[1]go_moves!$A:$A)</f>
        <v>170</v>
      </c>
    </row>
    <row r="3712" spans="1:11" x14ac:dyDescent="0.25">
      <c r="A3712" s="4" t="str">
        <f t="shared" ref="A3712:A3714" si="760">A3711</f>
        <v>Pangoro0675</v>
      </c>
      <c r="C3712" t="s">
        <v>82</v>
      </c>
      <c r="I3712" t="s">
        <v>188</v>
      </c>
      <c r="J3712" t="s">
        <v>174</v>
      </c>
      <c r="K3712">
        <f>_xlfn.XLOOKUP(J3712,[1]go_moves!$B:$B,[1]go_moves!$A:$A)</f>
        <v>119</v>
      </c>
    </row>
    <row r="3713" spans="1:11" x14ac:dyDescent="0.25">
      <c r="A3713" s="4" t="str">
        <f t="shared" si="760"/>
        <v>Pangoro0675</v>
      </c>
      <c r="I3713" t="s">
        <v>194</v>
      </c>
      <c r="J3713" t="s">
        <v>132</v>
      </c>
      <c r="K3713">
        <f>_xlfn.XLOOKUP(J3713,[1]go_moves!$B:$B,[1]go_moves!$A:$A)</f>
        <v>102</v>
      </c>
    </row>
    <row r="3714" spans="1:11" x14ac:dyDescent="0.25">
      <c r="A3714" s="4" t="str">
        <f t="shared" si="760"/>
        <v>Pangoro0675</v>
      </c>
      <c r="J3714" t="s">
        <v>123</v>
      </c>
      <c r="K3714">
        <f>_xlfn.XLOOKUP(J3714,[1]go_moves!$B:$B,[1]go_moves!$A:$A)</f>
        <v>112</v>
      </c>
    </row>
    <row r="3715" spans="1:11" x14ac:dyDescent="0.25">
      <c r="A3715" s="4" t="s">
        <v>1243</v>
      </c>
      <c r="C3715" t="s">
        <v>68</v>
      </c>
      <c r="D3715">
        <v>164</v>
      </c>
      <c r="E3715">
        <v>167</v>
      </c>
      <c r="F3715">
        <v>181</v>
      </c>
      <c r="G3715" s="1">
        <v>0.2</v>
      </c>
      <c r="H3715" s="1">
        <v>7.0000000000000007E-2</v>
      </c>
      <c r="I3715" t="s">
        <v>45</v>
      </c>
      <c r="J3715" t="s">
        <v>97</v>
      </c>
      <c r="K3715">
        <f>_xlfn.XLOOKUP(J3715,[1]go_moves!$B:$B,[1]go_moves!$A:$A)</f>
        <v>77</v>
      </c>
    </row>
    <row r="3716" spans="1:11" x14ac:dyDescent="0.25">
      <c r="A3716" s="4" t="str">
        <f t="shared" ref="A3716:A3717" si="761">A3715</f>
        <v>Furfrou (Natural Trim)0676</v>
      </c>
      <c r="I3716" t="s">
        <v>173</v>
      </c>
      <c r="J3716" t="s">
        <v>120</v>
      </c>
      <c r="K3716">
        <f>_xlfn.XLOOKUP(J3716,[1]go_moves!$B:$B,[1]go_moves!$A:$A)</f>
        <v>186</v>
      </c>
    </row>
    <row r="3717" spans="1:11" x14ac:dyDescent="0.25">
      <c r="A3717" s="4" t="str">
        <f t="shared" si="761"/>
        <v>Furfrou (Natural Trim)0676</v>
      </c>
      <c r="I3717" t="s">
        <v>348</v>
      </c>
      <c r="J3717" t="s">
        <v>229</v>
      </c>
      <c r="K3717">
        <f>_xlfn.XLOOKUP(J3717,[1]go_moves!$B:$B,[1]go_moves!$A:$A)</f>
        <v>193</v>
      </c>
    </row>
    <row r="3718" spans="1:11" x14ac:dyDescent="0.25">
      <c r="A3718" s="4" t="s">
        <v>1244</v>
      </c>
      <c r="C3718" t="s">
        <v>68</v>
      </c>
      <c r="D3718">
        <v>164</v>
      </c>
      <c r="E3718">
        <v>167</v>
      </c>
      <c r="F3718">
        <v>181</v>
      </c>
      <c r="G3718" s="1">
        <v>0.2</v>
      </c>
      <c r="H3718" s="1">
        <v>7.0000000000000007E-2</v>
      </c>
      <c r="I3718" t="s">
        <v>45</v>
      </c>
      <c r="J3718" t="s">
        <v>97</v>
      </c>
      <c r="K3718">
        <f>_xlfn.XLOOKUP(J3718,[1]go_moves!$B:$B,[1]go_moves!$A:$A)</f>
        <v>77</v>
      </c>
    </row>
    <row r="3719" spans="1:11" x14ac:dyDescent="0.25">
      <c r="A3719" s="4" t="str">
        <f t="shared" ref="A3719:A3720" si="762">A3718</f>
        <v>Furfrou (Heart Trim)0676</v>
      </c>
      <c r="I3719" t="s">
        <v>173</v>
      </c>
      <c r="J3719" t="s">
        <v>120</v>
      </c>
      <c r="K3719">
        <f>_xlfn.XLOOKUP(J3719,[1]go_moves!$B:$B,[1]go_moves!$A:$A)</f>
        <v>186</v>
      </c>
    </row>
    <row r="3720" spans="1:11" x14ac:dyDescent="0.25">
      <c r="A3720" s="4" t="str">
        <f t="shared" si="762"/>
        <v>Furfrou (Heart Trim)0676</v>
      </c>
      <c r="I3720" t="s">
        <v>348</v>
      </c>
      <c r="J3720" t="s">
        <v>229</v>
      </c>
      <c r="K3720">
        <f>_xlfn.XLOOKUP(J3720,[1]go_moves!$B:$B,[1]go_moves!$A:$A)</f>
        <v>193</v>
      </c>
    </row>
    <row r="3721" spans="1:11" x14ac:dyDescent="0.25">
      <c r="A3721" s="4" t="s">
        <v>1245</v>
      </c>
      <c r="C3721" t="s">
        <v>68</v>
      </c>
      <c r="D3721">
        <v>164</v>
      </c>
      <c r="E3721">
        <v>167</v>
      </c>
      <c r="F3721">
        <v>181</v>
      </c>
      <c r="G3721" s="1">
        <v>0.2</v>
      </c>
      <c r="H3721" s="1">
        <v>7.0000000000000007E-2</v>
      </c>
      <c r="I3721" t="s">
        <v>45</v>
      </c>
      <c r="J3721" t="s">
        <v>97</v>
      </c>
      <c r="K3721">
        <f>_xlfn.XLOOKUP(J3721,[1]go_moves!$B:$B,[1]go_moves!$A:$A)</f>
        <v>77</v>
      </c>
    </row>
    <row r="3722" spans="1:11" x14ac:dyDescent="0.25">
      <c r="A3722" s="4" t="str">
        <f t="shared" ref="A3722:A3723" si="763">A3721</f>
        <v>Furfrou (Star Trim)0676</v>
      </c>
      <c r="I3722" t="s">
        <v>173</v>
      </c>
      <c r="J3722" t="s">
        <v>120</v>
      </c>
      <c r="K3722">
        <f>_xlfn.XLOOKUP(J3722,[1]go_moves!$B:$B,[1]go_moves!$A:$A)</f>
        <v>186</v>
      </c>
    </row>
    <row r="3723" spans="1:11" x14ac:dyDescent="0.25">
      <c r="A3723" s="4" t="str">
        <f t="shared" si="763"/>
        <v>Furfrou (Star Trim)0676</v>
      </c>
      <c r="I3723" t="s">
        <v>348</v>
      </c>
      <c r="J3723" t="s">
        <v>229</v>
      </c>
      <c r="K3723">
        <f>_xlfn.XLOOKUP(J3723,[1]go_moves!$B:$B,[1]go_moves!$A:$A)</f>
        <v>193</v>
      </c>
    </row>
    <row r="3724" spans="1:11" x14ac:dyDescent="0.25">
      <c r="A3724" s="4" t="s">
        <v>1246</v>
      </c>
      <c r="C3724" t="s">
        <v>68</v>
      </c>
      <c r="D3724">
        <v>164</v>
      </c>
      <c r="E3724">
        <v>167</v>
      </c>
      <c r="F3724">
        <v>181</v>
      </c>
      <c r="G3724" s="1">
        <v>0.2</v>
      </c>
      <c r="H3724" s="1">
        <v>7.0000000000000007E-2</v>
      </c>
      <c r="I3724" t="s">
        <v>45</v>
      </c>
      <c r="J3724" t="s">
        <v>97</v>
      </c>
      <c r="K3724">
        <f>_xlfn.XLOOKUP(J3724,[1]go_moves!$B:$B,[1]go_moves!$A:$A)</f>
        <v>77</v>
      </c>
    </row>
    <row r="3725" spans="1:11" x14ac:dyDescent="0.25">
      <c r="A3725" s="4" t="str">
        <f t="shared" ref="A3725:A3726" si="764">A3724</f>
        <v>Furfrou (Diamond Trim)0676</v>
      </c>
      <c r="I3725" t="s">
        <v>173</v>
      </c>
      <c r="J3725" t="s">
        <v>120</v>
      </c>
      <c r="K3725">
        <f>_xlfn.XLOOKUP(J3725,[1]go_moves!$B:$B,[1]go_moves!$A:$A)</f>
        <v>186</v>
      </c>
    </row>
    <row r="3726" spans="1:11" x14ac:dyDescent="0.25">
      <c r="A3726" s="4" t="str">
        <f t="shared" si="764"/>
        <v>Furfrou (Diamond Trim)0676</v>
      </c>
      <c r="I3726" t="s">
        <v>348</v>
      </c>
      <c r="J3726" t="s">
        <v>229</v>
      </c>
      <c r="K3726">
        <f>_xlfn.XLOOKUP(J3726,[1]go_moves!$B:$B,[1]go_moves!$A:$A)</f>
        <v>193</v>
      </c>
    </row>
    <row r="3727" spans="1:11" x14ac:dyDescent="0.25">
      <c r="A3727" s="4" t="s">
        <v>1247</v>
      </c>
      <c r="C3727" t="s">
        <v>68</v>
      </c>
      <c r="D3727">
        <v>164</v>
      </c>
      <c r="E3727">
        <v>167</v>
      </c>
      <c r="F3727">
        <v>181</v>
      </c>
      <c r="G3727" s="1">
        <v>0.2</v>
      </c>
      <c r="H3727" s="1">
        <v>7.0000000000000007E-2</v>
      </c>
      <c r="I3727" t="s">
        <v>45</v>
      </c>
      <c r="J3727" t="s">
        <v>97</v>
      </c>
      <c r="K3727">
        <f>_xlfn.XLOOKUP(J3727,[1]go_moves!$B:$B,[1]go_moves!$A:$A)</f>
        <v>77</v>
      </c>
    </row>
    <row r="3728" spans="1:11" x14ac:dyDescent="0.25">
      <c r="A3728" s="4" t="str">
        <f t="shared" ref="A3728:A3729" si="765">A3727</f>
        <v>Furfrou (Debutante Trim)0676</v>
      </c>
      <c r="I3728" t="s">
        <v>173</v>
      </c>
      <c r="J3728" t="s">
        <v>120</v>
      </c>
      <c r="K3728">
        <f>_xlfn.XLOOKUP(J3728,[1]go_moves!$B:$B,[1]go_moves!$A:$A)</f>
        <v>186</v>
      </c>
    </row>
    <row r="3729" spans="1:11" x14ac:dyDescent="0.25">
      <c r="A3729" s="4" t="str">
        <f t="shared" si="765"/>
        <v>Furfrou (Debutante Trim)0676</v>
      </c>
      <c r="I3729" t="s">
        <v>348</v>
      </c>
      <c r="J3729" t="s">
        <v>229</v>
      </c>
      <c r="K3729">
        <f>_xlfn.XLOOKUP(J3729,[1]go_moves!$B:$B,[1]go_moves!$A:$A)</f>
        <v>193</v>
      </c>
    </row>
    <row r="3730" spans="1:11" x14ac:dyDescent="0.25">
      <c r="A3730" s="4" t="s">
        <v>1248</v>
      </c>
      <c r="C3730" t="s">
        <v>68</v>
      </c>
      <c r="D3730">
        <v>164</v>
      </c>
      <c r="E3730">
        <v>167</v>
      </c>
      <c r="F3730">
        <v>181</v>
      </c>
      <c r="G3730" s="1">
        <v>0.2</v>
      </c>
      <c r="H3730" s="1">
        <v>7.0000000000000007E-2</v>
      </c>
      <c r="I3730" t="s">
        <v>45</v>
      </c>
      <c r="J3730" t="s">
        <v>97</v>
      </c>
      <c r="K3730">
        <f>_xlfn.XLOOKUP(J3730,[1]go_moves!$B:$B,[1]go_moves!$A:$A)</f>
        <v>77</v>
      </c>
    </row>
    <row r="3731" spans="1:11" x14ac:dyDescent="0.25">
      <c r="A3731" s="4" t="str">
        <f t="shared" ref="A3731:A3732" si="766">A3730</f>
        <v>Furfrou (Matron Trim)0676</v>
      </c>
      <c r="I3731" t="s">
        <v>173</v>
      </c>
      <c r="J3731" t="s">
        <v>120</v>
      </c>
      <c r="K3731">
        <f>_xlfn.XLOOKUP(J3731,[1]go_moves!$B:$B,[1]go_moves!$A:$A)</f>
        <v>186</v>
      </c>
    </row>
    <row r="3732" spans="1:11" x14ac:dyDescent="0.25">
      <c r="A3732" s="4" t="str">
        <f t="shared" si="766"/>
        <v>Furfrou (Matron Trim)0676</v>
      </c>
      <c r="I3732" t="s">
        <v>348</v>
      </c>
      <c r="J3732" t="s">
        <v>229</v>
      </c>
      <c r="K3732">
        <f>_xlfn.XLOOKUP(J3732,[1]go_moves!$B:$B,[1]go_moves!$A:$A)</f>
        <v>193</v>
      </c>
    </row>
    <row r="3733" spans="1:11" x14ac:dyDescent="0.25">
      <c r="A3733" s="4" t="s">
        <v>1249</v>
      </c>
      <c r="C3733" t="s">
        <v>68</v>
      </c>
      <c r="D3733">
        <v>164</v>
      </c>
      <c r="E3733">
        <v>167</v>
      </c>
      <c r="F3733">
        <v>181</v>
      </c>
      <c r="G3733" s="1">
        <v>0.2</v>
      </c>
      <c r="H3733" s="1">
        <v>7.0000000000000007E-2</v>
      </c>
      <c r="I3733" t="s">
        <v>45</v>
      </c>
      <c r="J3733" t="s">
        <v>97</v>
      </c>
      <c r="K3733">
        <f>_xlfn.XLOOKUP(J3733,[1]go_moves!$B:$B,[1]go_moves!$A:$A)</f>
        <v>77</v>
      </c>
    </row>
    <row r="3734" spans="1:11" x14ac:dyDescent="0.25">
      <c r="A3734" s="4" t="str">
        <f t="shared" ref="A3734:A3735" si="767">A3733</f>
        <v>Furfrou (Dandy Trim)0676</v>
      </c>
      <c r="I3734" t="s">
        <v>173</v>
      </c>
      <c r="J3734" t="s">
        <v>120</v>
      </c>
      <c r="K3734">
        <f>_xlfn.XLOOKUP(J3734,[1]go_moves!$B:$B,[1]go_moves!$A:$A)</f>
        <v>186</v>
      </c>
    </row>
    <row r="3735" spans="1:11" x14ac:dyDescent="0.25">
      <c r="A3735" s="4" t="str">
        <f t="shared" si="767"/>
        <v>Furfrou (Dandy Trim)0676</v>
      </c>
      <c r="I3735" t="s">
        <v>348</v>
      </c>
      <c r="J3735" t="s">
        <v>229</v>
      </c>
      <c r="K3735">
        <f>_xlfn.XLOOKUP(J3735,[1]go_moves!$B:$B,[1]go_moves!$A:$A)</f>
        <v>193</v>
      </c>
    </row>
    <row r="3736" spans="1:11" x14ac:dyDescent="0.25">
      <c r="A3736" s="4" t="s">
        <v>1250</v>
      </c>
      <c r="C3736" t="s">
        <v>68</v>
      </c>
      <c r="D3736">
        <v>164</v>
      </c>
      <c r="E3736">
        <v>167</v>
      </c>
      <c r="F3736">
        <v>181</v>
      </c>
      <c r="G3736" s="1">
        <v>0.2</v>
      </c>
      <c r="H3736" s="1">
        <v>7.0000000000000007E-2</v>
      </c>
      <c r="I3736" t="s">
        <v>45</v>
      </c>
      <c r="J3736" t="s">
        <v>97</v>
      </c>
      <c r="K3736">
        <f>_xlfn.XLOOKUP(J3736,[1]go_moves!$B:$B,[1]go_moves!$A:$A)</f>
        <v>77</v>
      </c>
    </row>
    <row r="3737" spans="1:11" x14ac:dyDescent="0.25">
      <c r="A3737" s="4" t="str">
        <f t="shared" ref="A3737:A3738" si="768">A3736</f>
        <v>Furfrou (La Reine Trim)0676</v>
      </c>
      <c r="I3737" t="s">
        <v>173</v>
      </c>
      <c r="J3737" t="s">
        <v>120</v>
      </c>
      <c r="K3737">
        <f>_xlfn.XLOOKUP(J3737,[1]go_moves!$B:$B,[1]go_moves!$A:$A)</f>
        <v>186</v>
      </c>
    </row>
    <row r="3738" spans="1:11" x14ac:dyDescent="0.25">
      <c r="A3738" s="4" t="str">
        <f t="shared" si="768"/>
        <v>Furfrou (La Reine Trim)0676</v>
      </c>
      <c r="I3738" t="s">
        <v>348</v>
      </c>
      <c r="J3738" t="s">
        <v>229</v>
      </c>
      <c r="K3738">
        <f>_xlfn.XLOOKUP(J3738,[1]go_moves!$B:$B,[1]go_moves!$A:$A)</f>
        <v>193</v>
      </c>
    </row>
    <row r="3739" spans="1:11" x14ac:dyDescent="0.25">
      <c r="A3739" s="4" t="s">
        <v>1251</v>
      </c>
      <c r="C3739" t="s">
        <v>68</v>
      </c>
      <c r="D3739">
        <v>164</v>
      </c>
      <c r="E3739">
        <v>167</v>
      </c>
      <c r="F3739">
        <v>181</v>
      </c>
      <c r="G3739" s="1">
        <v>0.2</v>
      </c>
      <c r="H3739" s="1">
        <v>7.0000000000000007E-2</v>
      </c>
      <c r="I3739" t="s">
        <v>45</v>
      </c>
      <c r="J3739" t="s">
        <v>97</v>
      </c>
      <c r="K3739">
        <f>_xlfn.XLOOKUP(J3739,[1]go_moves!$B:$B,[1]go_moves!$A:$A)</f>
        <v>77</v>
      </c>
    </row>
    <row r="3740" spans="1:11" x14ac:dyDescent="0.25">
      <c r="A3740" s="4" t="str">
        <f t="shared" ref="A3740:A3741" si="769">A3739</f>
        <v>Furfrou (Kabuki Trim)0676</v>
      </c>
      <c r="I3740" t="s">
        <v>173</v>
      </c>
      <c r="J3740" t="s">
        <v>120</v>
      </c>
      <c r="K3740">
        <f>_xlfn.XLOOKUP(J3740,[1]go_moves!$B:$B,[1]go_moves!$A:$A)</f>
        <v>186</v>
      </c>
    </row>
    <row r="3741" spans="1:11" x14ac:dyDescent="0.25">
      <c r="A3741" s="4" t="str">
        <f t="shared" si="769"/>
        <v>Furfrou (Kabuki Trim)0676</v>
      </c>
      <c r="I3741" t="s">
        <v>348</v>
      </c>
      <c r="J3741" t="s">
        <v>229</v>
      </c>
      <c r="K3741">
        <f>_xlfn.XLOOKUP(J3741,[1]go_moves!$B:$B,[1]go_moves!$A:$A)</f>
        <v>193</v>
      </c>
    </row>
    <row r="3742" spans="1:11" x14ac:dyDescent="0.25">
      <c r="A3742" s="4" t="s">
        <v>1252</v>
      </c>
      <c r="C3742" t="s">
        <v>68</v>
      </c>
      <c r="D3742">
        <v>164</v>
      </c>
      <c r="E3742">
        <v>167</v>
      </c>
      <c r="F3742">
        <v>181</v>
      </c>
      <c r="G3742" s="1">
        <v>0.2</v>
      </c>
      <c r="H3742" s="1">
        <v>7.0000000000000007E-2</v>
      </c>
      <c r="I3742" t="s">
        <v>45</v>
      </c>
      <c r="J3742" t="s">
        <v>97</v>
      </c>
      <c r="K3742">
        <f>_xlfn.XLOOKUP(J3742,[1]go_moves!$B:$B,[1]go_moves!$A:$A)</f>
        <v>77</v>
      </c>
    </row>
    <row r="3743" spans="1:11" x14ac:dyDescent="0.25">
      <c r="A3743" s="4" t="str">
        <f t="shared" ref="A3743:A3744" si="770">A3742</f>
        <v>Furfrou (Pharaoh Trim)0676</v>
      </c>
      <c r="I3743" t="s">
        <v>173</v>
      </c>
      <c r="J3743" t="s">
        <v>120</v>
      </c>
      <c r="K3743">
        <f>_xlfn.XLOOKUP(J3743,[1]go_moves!$B:$B,[1]go_moves!$A:$A)</f>
        <v>186</v>
      </c>
    </row>
    <row r="3744" spans="1:11" x14ac:dyDescent="0.25">
      <c r="A3744" s="4" t="str">
        <f t="shared" si="770"/>
        <v>Furfrou (Pharaoh Trim)0676</v>
      </c>
      <c r="I3744" t="s">
        <v>348</v>
      </c>
      <c r="J3744" t="s">
        <v>229</v>
      </c>
      <c r="K3744">
        <f>_xlfn.XLOOKUP(J3744,[1]go_moves!$B:$B,[1]go_moves!$A:$A)</f>
        <v>193</v>
      </c>
    </row>
    <row r="3745" spans="1:11" x14ac:dyDescent="0.25">
      <c r="A3745" s="4" t="s">
        <v>1253</v>
      </c>
      <c r="C3745" t="s">
        <v>119</v>
      </c>
      <c r="D3745">
        <v>120</v>
      </c>
      <c r="E3745">
        <v>114</v>
      </c>
      <c r="F3745">
        <v>158</v>
      </c>
      <c r="G3745" s="1">
        <v>0.4</v>
      </c>
      <c r="H3745" s="1">
        <v>0.1</v>
      </c>
      <c r="I3745" t="s">
        <v>55</v>
      </c>
      <c r="J3745" t="s">
        <v>265</v>
      </c>
      <c r="K3745">
        <f>_xlfn.XLOOKUP(J3745,[1]go_moves!$B:$B,[1]go_moves!$A:$A)</f>
        <v>187</v>
      </c>
    </row>
    <row r="3746" spans="1:11" x14ac:dyDescent="0.25">
      <c r="A3746" s="4" t="str">
        <f t="shared" ref="A3746:A3747" si="771">A3745</f>
        <v>Espurr0677</v>
      </c>
      <c r="I3746" t="s">
        <v>19</v>
      </c>
      <c r="J3746" t="s">
        <v>59</v>
      </c>
      <c r="K3746" t="e">
        <f>_xlfn.XLOOKUP(J3746,[1]go_moves!$B:$B,[1]go_moves!$A:$A)</f>
        <v>#N/A</v>
      </c>
    </row>
    <row r="3747" spans="1:11" x14ac:dyDescent="0.25">
      <c r="A3747" s="4" t="str">
        <f t="shared" si="771"/>
        <v>Espurr0677</v>
      </c>
      <c r="J3747" t="s">
        <v>160</v>
      </c>
      <c r="K3747">
        <f>_xlfn.XLOOKUP(J3747,[1]go_moves!$B:$B,[1]go_moves!$A:$A)</f>
        <v>109</v>
      </c>
    </row>
    <row r="3748" spans="1:11" x14ac:dyDescent="0.25">
      <c r="A3748" s="4" t="s">
        <v>1254</v>
      </c>
      <c r="C3748" t="s">
        <v>119</v>
      </c>
      <c r="D3748">
        <v>166</v>
      </c>
      <c r="E3748">
        <v>167</v>
      </c>
      <c r="F3748">
        <v>179</v>
      </c>
      <c r="G3748" s="1">
        <v>0.2</v>
      </c>
      <c r="H3748" s="1">
        <v>7.0000000000000007E-2</v>
      </c>
      <c r="I3748" t="s">
        <v>55</v>
      </c>
      <c r="J3748" t="s">
        <v>265</v>
      </c>
      <c r="K3748">
        <f>_xlfn.XLOOKUP(J3748,[1]go_moves!$B:$B,[1]go_moves!$A:$A)</f>
        <v>187</v>
      </c>
    </row>
    <row r="3749" spans="1:11" x14ac:dyDescent="0.25">
      <c r="A3749" s="4" t="str">
        <f t="shared" ref="A3749:A3750" si="772">A3748</f>
        <v>Meowstic (Male)0678</v>
      </c>
      <c r="I3749" t="s">
        <v>173</v>
      </c>
      <c r="J3749" t="s">
        <v>59</v>
      </c>
      <c r="K3749" t="e">
        <f>_xlfn.XLOOKUP(J3749,[1]go_moves!$B:$B,[1]go_moves!$A:$A)</f>
        <v>#N/A</v>
      </c>
    </row>
    <row r="3750" spans="1:11" x14ac:dyDescent="0.25">
      <c r="A3750" s="4" t="str">
        <f t="shared" si="772"/>
        <v>Meowstic (Male)0678</v>
      </c>
      <c r="J3750" t="s">
        <v>104</v>
      </c>
      <c r="K3750">
        <f>_xlfn.XLOOKUP(J3750,[1]go_moves!$B:$B,[1]go_moves!$A:$A)</f>
        <v>123</v>
      </c>
    </row>
    <row r="3751" spans="1:11" x14ac:dyDescent="0.25">
      <c r="A3751" s="4" t="s">
        <v>1255</v>
      </c>
      <c r="C3751" t="s">
        <v>119</v>
      </c>
      <c r="D3751">
        <v>166</v>
      </c>
      <c r="E3751">
        <v>167</v>
      </c>
      <c r="F3751">
        <v>179</v>
      </c>
      <c r="G3751" s="1">
        <v>0.2</v>
      </c>
      <c r="H3751" s="1">
        <v>7.0000000000000007E-2</v>
      </c>
      <c r="I3751" t="s">
        <v>108</v>
      </c>
      <c r="J3751" t="s">
        <v>265</v>
      </c>
      <c r="K3751">
        <f>_xlfn.XLOOKUP(J3751,[1]go_moves!$B:$B,[1]go_moves!$A:$A)</f>
        <v>187</v>
      </c>
    </row>
    <row r="3752" spans="1:11" x14ac:dyDescent="0.25">
      <c r="A3752" s="4" t="str">
        <f t="shared" ref="A3752:A3753" si="773">A3751</f>
        <v>Meowstic (Female)0678</v>
      </c>
      <c r="I3752" t="s">
        <v>55</v>
      </c>
      <c r="J3752" t="s">
        <v>59</v>
      </c>
      <c r="K3752" t="e">
        <f>_xlfn.XLOOKUP(J3752,[1]go_moves!$B:$B,[1]go_moves!$A:$A)</f>
        <v>#N/A</v>
      </c>
    </row>
    <row r="3753" spans="1:11" x14ac:dyDescent="0.25">
      <c r="A3753" s="4" t="str">
        <f t="shared" si="773"/>
        <v>Meowstic (Female)0678</v>
      </c>
      <c r="I3753" t="s">
        <v>287</v>
      </c>
      <c r="J3753" t="s">
        <v>84</v>
      </c>
      <c r="K3753">
        <f>_xlfn.XLOOKUP(J3753,[1]go_moves!$B:$B,[1]go_moves!$A:$A)</f>
        <v>117</v>
      </c>
    </row>
    <row r="3754" spans="1:11" x14ac:dyDescent="0.25">
      <c r="A3754" s="4" t="s">
        <v>1256</v>
      </c>
      <c r="C3754" t="s">
        <v>147</v>
      </c>
      <c r="D3754">
        <v>110</v>
      </c>
      <c r="E3754">
        <v>113</v>
      </c>
      <c r="F3754">
        <v>186</v>
      </c>
      <c r="G3754" s="1">
        <v>0.2</v>
      </c>
      <c r="H3754" s="1">
        <v>0.1</v>
      </c>
      <c r="I3754" t="s">
        <v>152</v>
      </c>
      <c r="J3754" t="s">
        <v>114</v>
      </c>
      <c r="K3754">
        <f>_xlfn.XLOOKUP(J3754,[1]go_moves!$B:$B,[1]go_moves!$A:$A)</f>
        <v>128</v>
      </c>
    </row>
    <row r="3755" spans="1:11" x14ac:dyDescent="0.25">
      <c r="A3755" s="4" t="str">
        <f>A3754</f>
        <v>Spritzee0682</v>
      </c>
      <c r="I3755" t="s">
        <v>108</v>
      </c>
      <c r="J3755" t="s">
        <v>104</v>
      </c>
      <c r="K3755">
        <f>_xlfn.XLOOKUP(J3755,[1]go_moves!$B:$B,[1]go_moves!$A:$A)</f>
        <v>123</v>
      </c>
    </row>
    <row r="3756" spans="1:11" x14ac:dyDescent="0.25">
      <c r="A3756" s="4" t="s">
        <v>1257</v>
      </c>
      <c r="C3756" t="s">
        <v>147</v>
      </c>
      <c r="D3756">
        <v>173</v>
      </c>
      <c r="E3756">
        <v>150</v>
      </c>
      <c r="F3756">
        <v>226</v>
      </c>
      <c r="G3756" s="1">
        <v>0.2</v>
      </c>
      <c r="H3756" s="1">
        <v>0.1</v>
      </c>
      <c r="I3756" t="s">
        <v>152</v>
      </c>
      <c r="J3756" t="s">
        <v>114</v>
      </c>
      <c r="K3756">
        <f>_xlfn.XLOOKUP(J3756,[1]go_moves!$B:$B,[1]go_moves!$A:$A)</f>
        <v>128</v>
      </c>
    </row>
    <row r="3757" spans="1:11" x14ac:dyDescent="0.25">
      <c r="A3757" s="4" t="str">
        <f t="shared" ref="A3757:A3759" si="774">A3756</f>
        <v>Aromatisse0683</v>
      </c>
      <c r="I3757" t="s">
        <v>108</v>
      </c>
      <c r="J3757" t="s">
        <v>151</v>
      </c>
      <c r="K3757">
        <f>_xlfn.XLOOKUP(J3757,[1]go_moves!$B:$B,[1]go_moves!$A:$A)</f>
        <v>130</v>
      </c>
    </row>
    <row r="3758" spans="1:11" x14ac:dyDescent="0.25">
      <c r="A3758" s="4" t="str">
        <f t="shared" si="774"/>
        <v>Aromatisse0683</v>
      </c>
      <c r="J3758" t="s">
        <v>59</v>
      </c>
      <c r="K3758" t="e">
        <f>_xlfn.XLOOKUP(J3758,[1]go_moves!$B:$B,[1]go_moves!$A:$A)</f>
        <v>#N/A</v>
      </c>
    </row>
    <row r="3759" spans="1:11" x14ac:dyDescent="0.25">
      <c r="A3759" s="4" t="str">
        <f t="shared" si="774"/>
        <v>Aromatisse0683</v>
      </c>
      <c r="J3759" t="s">
        <v>104</v>
      </c>
      <c r="K3759">
        <f>_xlfn.XLOOKUP(J3759,[1]go_moves!$B:$B,[1]go_moves!$A:$A)</f>
        <v>123</v>
      </c>
    </row>
    <row r="3760" spans="1:11" x14ac:dyDescent="0.25">
      <c r="A3760" s="4" t="s">
        <v>1258</v>
      </c>
      <c r="C3760" t="s">
        <v>147</v>
      </c>
      <c r="D3760">
        <v>109</v>
      </c>
      <c r="E3760">
        <v>119</v>
      </c>
      <c r="F3760">
        <v>158</v>
      </c>
      <c r="G3760" s="1">
        <v>0.2</v>
      </c>
      <c r="H3760" s="1">
        <v>0.1</v>
      </c>
      <c r="I3760" t="s">
        <v>2</v>
      </c>
      <c r="J3760" t="s">
        <v>114</v>
      </c>
      <c r="K3760">
        <f>_xlfn.XLOOKUP(J3760,[1]go_moves!$B:$B,[1]go_moves!$A:$A)</f>
        <v>128</v>
      </c>
    </row>
    <row r="3761" spans="1:11" x14ac:dyDescent="0.25">
      <c r="A3761" s="4" t="str">
        <f>A3760</f>
        <v>Swirlix0684</v>
      </c>
      <c r="J3761" t="s">
        <v>265</v>
      </c>
      <c r="K3761">
        <f>_xlfn.XLOOKUP(J3761,[1]go_moves!$B:$B,[1]go_moves!$A:$A)</f>
        <v>187</v>
      </c>
    </row>
    <row r="3762" spans="1:11" x14ac:dyDescent="0.25">
      <c r="A3762" s="4" t="s">
        <v>1259</v>
      </c>
      <c r="C3762" t="s">
        <v>147</v>
      </c>
      <c r="D3762">
        <v>168</v>
      </c>
      <c r="E3762">
        <v>163</v>
      </c>
      <c r="F3762">
        <v>193</v>
      </c>
      <c r="G3762" s="1">
        <v>0.2</v>
      </c>
      <c r="H3762" s="1">
        <v>0.1</v>
      </c>
      <c r="I3762" t="s">
        <v>108</v>
      </c>
      <c r="J3762" t="s">
        <v>114</v>
      </c>
      <c r="K3762">
        <f>_xlfn.XLOOKUP(J3762,[1]go_moves!$B:$B,[1]go_moves!$A:$A)</f>
        <v>128</v>
      </c>
    </row>
    <row r="3763" spans="1:11" x14ac:dyDescent="0.25">
      <c r="A3763" s="4" t="str">
        <f t="shared" ref="A3763:A3765" si="775">A3762</f>
        <v>Slurpuff0685</v>
      </c>
      <c r="I3763" t="s">
        <v>153</v>
      </c>
      <c r="J3763" t="s">
        <v>265</v>
      </c>
      <c r="K3763">
        <f>_xlfn.XLOOKUP(J3763,[1]go_moves!$B:$B,[1]go_moves!$A:$A)</f>
        <v>187</v>
      </c>
    </row>
    <row r="3764" spans="1:11" x14ac:dyDescent="0.25">
      <c r="A3764" s="4" t="str">
        <f t="shared" si="775"/>
        <v>Slurpuff0685</v>
      </c>
      <c r="I3764" t="s">
        <v>2</v>
      </c>
      <c r="J3764" t="s">
        <v>22</v>
      </c>
      <c r="K3764">
        <f>_xlfn.XLOOKUP(J3764,[1]go_moves!$B:$B,[1]go_moves!$A:$A)</f>
        <v>82</v>
      </c>
    </row>
    <row r="3765" spans="1:11" x14ac:dyDescent="0.25">
      <c r="A3765" s="4" t="str">
        <f t="shared" si="775"/>
        <v>Slurpuff0685</v>
      </c>
      <c r="J3765" t="s">
        <v>110</v>
      </c>
      <c r="K3765">
        <f>_xlfn.XLOOKUP(J3765,[1]go_moves!$B:$B,[1]go_moves!$A:$A)</f>
        <v>131</v>
      </c>
    </row>
    <row r="3766" spans="1:11" x14ac:dyDescent="0.25">
      <c r="A3766" s="4" t="s">
        <v>1260</v>
      </c>
      <c r="C3766" t="s">
        <v>82</v>
      </c>
      <c r="D3766">
        <v>98</v>
      </c>
      <c r="E3766">
        <v>95</v>
      </c>
      <c r="F3766">
        <v>142</v>
      </c>
      <c r="G3766" s="1">
        <v>0.2</v>
      </c>
      <c r="H3766" s="1">
        <v>0.1</v>
      </c>
      <c r="I3766" t="s">
        <v>86</v>
      </c>
      <c r="J3766" t="s">
        <v>132</v>
      </c>
      <c r="K3766">
        <f>_xlfn.XLOOKUP(J3766,[1]go_moves!$B:$B,[1]go_moves!$A:$A)</f>
        <v>102</v>
      </c>
    </row>
    <row r="3767" spans="1:11" x14ac:dyDescent="0.25">
      <c r="A3767" s="4" t="str">
        <f>A3766</f>
        <v>Inkay0686</v>
      </c>
      <c r="C3767" t="s">
        <v>119</v>
      </c>
      <c r="I3767" t="s">
        <v>2</v>
      </c>
      <c r="J3767" t="s">
        <v>169</v>
      </c>
      <c r="K3767">
        <f>_xlfn.XLOOKUP(J3767,[1]go_moves!$B:$B,[1]go_moves!$A:$A)</f>
        <v>85</v>
      </c>
    </row>
    <row r="3768" spans="1:11" x14ac:dyDescent="0.25">
      <c r="A3768" s="4" t="s">
        <v>1261</v>
      </c>
      <c r="C3768" t="s">
        <v>82</v>
      </c>
      <c r="D3768">
        <v>177</v>
      </c>
      <c r="E3768">
        <v>165</v>
      </c>
      <c r="F3768">
        <v>200</v>
      </c>
      <c r="G3768" s="1">
        <v>0.2</v>
      </c>
      <c r="H3768" s="1">
        <v>0.1</v>
      </c>
      <c r="I3768" t="s">
        <v>86</v>
      </c>
      <c r="J3768" t="s">
        <v>175</v>
      </c>
      <c r="K3768">
        <f>_xlfn.XLOOKUP(J3768,[1]go_moves!$B:$B,[1]go_moves!$A:$A)</f>
        <v>192</v>
      </c>
    </row>
    <row r="3769" spans="1:11" x14ac:dyDescent="0.25">
      <c r="A3769" s="4" t="str">
        <f t="shared" ref="A3769:A3771" si="776">A3768</f>
        <v>Malamar0687</v>
      </c>
      <c r="C3769" t="s">
        <v>119</v>
      </c>
      <c r="I3769" t="s">
        <v>206</v>
      </c>
      <c r="J3769" t="s">
        <v>85</v>
      </c>
      <c r="K3769">
        <f>_xlfn.XLOOKUP(J3769,[1]go_moves!$B:$B,[1]go_moves!$A:$A)</f>
        <v>76</v>
      </c>
    </row>
    <row r="3770" spans="1:11" x14ac:dyDescent="0.25">
      <c r="A3770" s="4" t="str">
        <f t="shared" si="776"/>
        <v>Malamar0687</v>
      </c>
      <c r="J3770" t="s">
        <v>169</v>
      </c>
      <c r="K3770">
        <f>_xlfn.XLOOKUP(J3770,[1]go_moves!$B:$B,[1]go_moves!$A:$A)</f>
        <v>85</v>
      </c>
    </row>
    <row r="3771" spans="1:11" x14ac:dyDescent="0.25">
      <c r="A3771" s="4" t="str">
        <f t="shared" si="776"/>
        <v>Malamar0687</v>
      </c>
      <c r="J3771" t="s">
        <v>292</v>
      </c>
      <c r="K3771">
        <f>_xlfn.XLOOKUP(J3771,[1]go_moves!$B:$B,[1]go_moves!$A:$A)</f>
        <v>216</v>
      </c>
    </row>
    <row r="3772" spans="1:11" x14ac:dyDescent="0.25">
      <c r="A3772" s="4" t="s">
        <v>1262</v>
      </c>
      <c r="C3772" t="s">
        <v>193</v>
      </c>
      <c r="D3772">
        <v>96</v>
      </c>
      <c r="E3772">
        <v>120</v>
      </c>
      <c r="F3772">
        <v>123</v>
      </c>
      <c r="G3772" s="1">
        <v>0.2</v>
      </c>
      <c r="H3772" s="1">
        <v>0.1</v>
      </c>
      <c r="I3772" t="s">
        <v>171</v>
      </c>
      <c r="J3772" t="s">
        <v>224</v>
      </c>
      <c r="K3772">
        <f>_xlfn.XLOOKUP(J3772,[1]go_moves!$B:$B,[1]go_moves!$A:$A)</f>
        <v>110</v>
      </c>
    </row>
    <row r="3773" spans="1:11" x14ac:dyDescent="0.25">
      <c r="A3773" s="4" t="str">
        <f t="shared" ref="A3773:A3774" si="777">A3772</f>
        <v>Binacle0688</v>
      </c>
      <c r="C3773" t="s">
        <v>40</v>
      </c>
      <c r="I3773" t="s">
        <v>19</v>
      </c>
      <c r="J3773" t="s">
        <v>180</v>
      </c>
      <c r="K3773">
        <f>_xlfn.XLOOKUP(J3773,[1]go_moves!$B:$B,[1]go_moves!$A:$A)</f>
        <v>84</v>
      </c>
    </row>
    <row r="3774" spans="1:11" x14ac:dyDescent="0.25">
      <c r="A3774" s="4" t="str">
        <f t="shared" si="777"/>
        <v>Binacle0688</v>
      </c>
      <c r="J3774" t="s">
        <v>80</v>
      </c>
      <c r="K3774">
        <f>_xlfn.XLOOKUP(J3774,[1]go_moves!$B:$B,[1]go_moves!$A:$A)</f>
        <v>83</v>
      </c>
    </row>
    <row r="3775" spans="1:11" x14ac:dyDescent="0.25">
      <c r="A3775" s="4" t="s">
        <v>1263</v>
      </c>
      <c r="C3775" t="s">
        <v>193</v>
      </c>
      <c r="D3775">
        <v>194</v>
      </c>
      <c r="E3775">
        <v>205</v>
      </c>
      <c r="F3775">
        <v>176</v>
      </c>
      <c r="G3775" s="1">
        <v>0.2</v>
      </c>
      <c r="H3775" s="1">
        <v>0.1</v>
      </c>
      <c r="I3775" t="s">
        <v>168</v>
      </c>
      <c r="J3775" t="s">
        <v>180</v>
      </c>
      <c r="K3775">
        <f>_xlfn.XLOOKUP(J3775,[1]go_moves!$B:$B,[1]go_moves!$A:$A)</f>
        <v>84</v>
      </c>
    </row>
    <row r="3776" spans="1:11" x14ac:dyDescent="0.25">
      <c r="A3776" s="4" t="str">
        <f t="shared" ref="A3776:A3779" si="778">A3775</f>
        <v>Barbaracle0689</v>
      </c>
      <c r="C3776" t="s">
        <v>40</v>
      </c>
      <c r="I3776" t="s">
        <v>171</v>
      </c>
      <c r="J3776" t="s">
        <v>120</v>
      </c>
      <c r="K3776">
        <f>_xlfn.XLOOKUP(J3776,[1]go_moves!$B:$B,[1]go_moves!$A:$A)</f>
        <v>186</v>
      </c>
    </row>
    <row r="3777" spans="1:11" x14ac:dyDescent="0.25">
      <c r="A3777" s="4" t="str">
        <f t="shared" si="778"/>
        <v>Barbaracle0689</v>
      </c>
      <c r="I3777" t="s">
        <v>46</v>
      </c>
      <c r="J3777" t="s">
        <v>245</v>
      </c>
      <c r="K3777">
        <f>_xlfn.XLOOKUP(J3777,[1]go_moves!$B:$B,[1]go_moves!$A:$A)</f>
        <v>224</v>
      </c>
    </row>
    <row r="3778" spans="1:11" x14ac:dyDescent="0.25">
      <c r="A3778" s="4" t="str">
        <f t="shared" si="778"/>
        <v>Barbaracle0689</v>
      </c>
      <c r="J3778" t="s">
        <v>50</v>
      </c>
      <c r="K3778">
        <f>_xlfn.XLOOKUP(J3778,[1]go_moves!$B:$B,[1]go_moves!$A:$A)</f>
        <v>208</v>
      </c>
    </row>
    <row r="3779" spans="1:11" x14ac:dyDescent="0.25">
      <c r="A3779" s="4" t="str">
        <f t="shared" si="778"/>
        <v>Barbaracle0689</v>
      </c>
      <c r="J3779" t="s">
        <v>141</v>
      </c>
      <c r="K3779">
        <f>_xlfn.XLOOKUP(J3779,[1]go_moves!$B:$B,[1]go_moves!$A:$A)</f>
        <v>87</v>
      </c>
    </row>
    <row r="3780" spans="1:11" x14ac:dyDescent="0.25">
      <c r="A3780" s="4" t="s">
        <v>1264</v>
      </c>
      <c r="C3780" t="s">
        <v>1</v>
      </c>
      <c r="D3780">
        <v>109</v>
      </c>
      <c r="E3780">
        <v>109</v>
      </c>
      <c r="F3780">
        <v>137</v>
      </c>
      <c r="G3780" s="1">
        <v>0.2</v>
      </c>
      <c r="H3780" s="1">
        <v>0.1</v>
      </c>
      <c r="I3780" t="s">
        <v>91</v>
      </c>
      <c r="J3780" t="s">
        <v>43</v>
      </c>
      <c r="K3780">
        <f>_xlfn.XLOOKUP(J3780,[1]go_moves!$B:$B,[1]go_moves!$A:$A)</f>
        <v>107</v>
      </c>
    </row>
    <row r="3781" spans="1:11" x14ac:dyDescent="0.25">
      <c r="A3781" s="4" t="str">
        <f t="shared" ref="A3781:A3783" si="779">A3780</f>
        <v>Skrelp0690</v>
      </c>
      <c r="C3781" t="s">
        <v>40</v>
      </c>
      <c r="I3781" t="s">
        <v>46</v>
      </c>
      <c r="J3781" t="s">
        <v>6</v>
      </c>
      <c r="K3781">
        <f>_xlfn.XLOOKUP(J3781,[1]go_moves!$B:$B,[1]go_moves!$A:$A)</f>
        <v>133</v>
      </c>
    </row>
    <row r="3782" spans="1:11" x14ac:dyDescent="0.25">
      <c r="A3782" s="4" t="str">
        <f t="shared" si="779"/>
        <v>Skrelp0690</v>
      </c>
      <c r="J3782" t="s">
        <v>71</v>
      </c>
      <c r="K3782">
        <f>_xlfn.XLOOKUP(J3782,[1]go_moves!$B:$B,[1]go_moves!$A:$A)</f>
        <v>124</v>
      </c>
    </row>
    <row r="3783" spans="1:11" x14ac:dyDescent="0.25">
      <c r="A3783" s="4" t="str">
        <f t="shared" si="779"/>
        <v>Skrelp0690</v>
      </c>
      <c r="J3783" t="s">
        <v>44</v>
      </c>
      <c r="K3783">
        <f>_xlfn.XLOOKUP(J3783,[1]go_moves!$B:$B,[1]go_moves!$A:$A)</f>
        <v>145</v>
      </c>
    </row>
    <row r="3784" spans="1:11" x14ac:dyDescent="0.25">
      <c r="A3784" s="4" t="s">
        <v>1265</v>
      </c>
      <c r="C3784" t="s">
        <v>1</v>
      </c>
      <c r="D3784">
        <v>177</v>
      </c>
      <c r="E3784">
        <v>207</v>
      </c>
      <c r="F3784">
        <v>163</v>
      </c>
      <c r="G3784" s="1">
        <v>0.2</v>
      </c>
      <c r="H3784" s="1">
        <v>0.1</v>
      </c>
      <c r="I3784" t="s">
        <v>91</v>
      </c>
      <c r="J3784" t="s">
        <v>43</v>
      </c>
      <c r="K3784">
        <f>_xlfn.XLOOKUP(J3784,[1]go_moves!$B:$B,[1]go_moves!$A:$A)</f>
        <v>107</v>
      </c>
    </row>
    <row r="3785" spans="1:11" x14ac:dyDescent="0.25">
      <c r="A3785" s="4" t="str">
        <f t="shared" ref="A3785:A3787" si="780">A3784</f>
        <v>Dragalge0691</v>
      </c>
      <c r="C3785" t="s">
        <v>39</v>
      </c>
      <c r="I3785" t="s">
        <v>95</v>
      </c>
      <c r="J3785" t="s">
        <v>98</v>
      </c>
      <c r="K3785">
        <f>_xlfn.XLOOKUP(J3785,[1]go_moves!$B:$B,[1]go_moves!$A:$A)</f>
        <v>135</v>
      </c>
    </row>
    <row r="3786" spans="1:11" x14ac:dyDescent="0.25">
      <c r="A3786" s="4" t="str">
        <f t="shared" si="780"/>
        <v>Dragalge0691</v>
      </c>
      <c r="I3786" t="s">
        <v>46</v>
      </c>
      <c r="J3786" t="s">
        <v>47</v>
      </c>
      <c r="K3786">
        <f>_xlfn.XLOOKUP(J3786,[1]go_moves!$B:$B,[1]go_moves!$A:$A)</f>
        <v>147</v>
      </c>
    </row>
    <row r="3787" spans="1:11" x14ac:dyDescent="0.25">
      <c r="A3787" s="4" t="str">
        <f t="shared" si="780"/>
        <v>Dragalge0691</v>
      </c>
      <c r="J3787" t="s">
        <v>280</v>
      </c>
      <c r="K3787">
        <f>_xlfn.XLOOKUP(J3787,[1]go_moves!$B:$B,[1]go_moves!$A:$A)</f>
        <v>190</v>
      </c>
    </row>
    <row r="3788" spans="1:11" x14ac:dyDescent="0.25">
      <c r="A3788" s="4" t="s">
        <v>1266</v>
      </c>
      <c r="C3788" t="s">
        <v>40</v>
      </c>
      <c r="D3788">
        <v>108</v>
      </c>
      <c r="E3788">
        <v>117</v>
      </c>
      <c r="F3788">
        <v>137</v>
      </c>
      <c r="G3788" s="1">
        <v>0.2</v>
      </c>
      <c r="H3788" s="1">
        <v>0.1</v>
      </c>
      <c r="I3788" t="s">
        <v>356</v>
      </c>
      <c r="J3788" t="s">
        <v>42</v>
      </c>
      <c r="K3788">
        <f>_xlfn.XLOOKUP(J3788,[1]go_moves!$B:$B,[1]go_moves!$A:$A)</f>
        <v>106</v>
      </c>
    </row>
    <row r="3789" spans="1:11" x14ac:dyDescent="0.25">
      <c r="A3789" s="4" t="str">
        <f t="shared" ref="A3789:A3790" si="781">A3788</f>
        <v>Clauncher0692</v>
      </c>
      <c r="I3789" t="s">
        <v>46</v>
      </c>
      <c r="J3789" t="s">
        <v>263</v>
      </c>
      <c r="K3789">
        <f>_xlfn.XLOOKUP(J3789,[1]go_moves!$B:$B,[1]go_moves!$A:$A)</f>
        <v>211</v>
      </c>
    </row>
    <row r="3790" spans="1:11" x14ac:dyDescent="0.25">
      <c r="A3790" s="4" t="str">
        <f t="shared" si="781"/>
        <v>Clauncher0692</v>
      </c>
      <c r="J3790" t="s">
        <v>44</v>
      </c>
      <c r="K3790">
        <f>_xlfn.XLOOKUP(J3790,[1]go_moves!$B:$B,[1]go_moves!$A:$A)</f>
        <v>145</v>
      </c>
    </row>
    <row r="3791" spans="1:11" x14ac:dyDescent="0.25">
      <c r="A3791" s="4" t="s">
        <v>1267</v>
      </c>
      <c r="C3791" t="s">
        <v>40</v>
      </c>
      <c r="D3791">
        <v>221</v>
      </c>
      <c r="E3791">
        <v>171</v>
      </c>
      <c r="F3791">
        <v>174</v>
      </c>
      <c r="G3791" s="1">
        <v>0.2</v>
      </c>
      <c r="H3791" s="1">
        <v>0.1</v>
      </c>
      <c r="I3791" t="s">
        <v>356</v>
      </c>
      <c r="J3791" t="s">
        <v>263</v>
      </c>
      <c r="K3791">
        <f>_xlfn.XLOOKUP(J3791,[1]go_moves!$B:$B,[1]go_moves!$A:$A)</f>
        <v>211</v>
      </c>
    </row>
    <row r="3792" spans="1:11" x14ac:dyDescent="0.25">
      <c r="A3792" s="4" t="str">
        <f t="shared" ref="A3792:A3794" si="782">A3791</f>
        <v>Clawitzer0693</v>
      </c>
      <c r="I3792" t="s">
        <v>46</v>
      </c>
      <c r="J3792" t="s">
        <v>97</v>
      </c>
      <c r="K3792">
        <f>_xlfn.XLOOKUP(J3792,[1]go_moves!$B:$B,[1]go_moves!$A:$A)</f>
        <v>77</v>
      </c>
    </row>
    <row r="3793" spans="1:11" x14ac:dyDescent="0.25">
      <c r="A3793" s="4" t="str">
        <f t="shared" si="782"/>
        <v>Clawitzer0693</v>
      </c>
      <c r="J3793" t="s">
        <v>48</v>
      </c>
      <c r="K3793">
        <f>_xlfn.XLOOKUP(J3793,[1]go_moves!$B:$B,[1]go_moves!$A:$A)</f>
        <v>93</v>
      </c>
    </row>
    <row r="3794" spans="1:11" x14ac:dyDescent="0.25">
      <c r="A3794" s="4" t="str">
        <f t="shared" si="782"/>
        <v>Clawitzer0693</v>
      </c>
      <c r="J3794" t="s">
        <v>44</v>
      </c>
      <c r="K3794">
        <f>_xlfn.XLOOKUP(J3794,[1]go_moves!$B:$B,[1]go_moves!$A:$A)</f>
        <v>145</v>
      </c>
    </row>
    <row r="3795" spans="1:11" x14ac:dyDescent="0.25">
      <c r="A3795" s="4" t="s">
        <v>1268</v>
      </c>
      <c r="C3795" t="s">
        <v>100</v>
      </c>
      <c r="D3795">
        <v>115</v>
      </c>
      <c r="E3795">
        <v>78</v>
      </c>
      <c r="F3795">
        <v>127</v>
      </c>
      <c r="G3795" s="1">
        <v>0.2</v>
      </c>
      <c r="H3795" s="1">
        <v>0.1</v>
      </c>
      <c r="I3795" t="s">
        <v>69</v>
      </c>
      <c r="J3795" t="s">
        <v>133</v>
      </c>
      <c r="K3795">
        <f>_xlfn.XLOOKUP(J3795,[1]go_moves!$B:$B,[1]go_moves!$A:$A)</f>
        <v>137</v>
      </c>
    </row>
    <row r="3796" spans="1:11" x14ac:dyDescent="0.25">
      <c r="A3796" s="4" t="str">
        <f t="shared" ref="A3796:A3797" si="783">A3795</f>
        <v>Helioptile0694</v>
      </c>
      <c r="C3796" t="s">
        <v>68</v>
      </c>
      <c r="I3796" t="s">
        <v>101</v>
      </c>
      <c r="J3796" t="s">
        <v>412</v>
      </c>
      <c r="K3796">
        <f>_xlfn.XLOOKUP(J3796,[1]go_moves!$B:$B,[1]go_moves!$A:$A)</f>
        <v>120</v>
      </c>
    </row>
    <row r="3797" spans="1:11" x14ac:dyDescent="0.25">
      <c r="A3797" s="4" t="str">
        <f t="shared" si="783"/>
        <v>Helioptile0694</v>
      </c>
      <c r="J3797" t="s">
        <v>104</v>
      </c>
      <c r="K3797">
        <f>_xlfn.XLOOKUP(J3797,[1]go_moves!$B:$B,[1]go_moves!$A:$A)</f>
        <v>123</v>
      </c>
    </row>
    <row r="3798" spans="1:11" x14ac:dyDescent="0.25">
      <c r="A3798" s="4" t="s">
        <v>1269</v>
      </c>
      <c r="C3798" t="s">
        <v>100</v>
      </c>
      <c r="D3798">
        <v>219</v>
      </c>
      <c r="E3798">
        <v>168</v>
      </c>
      <c r="F3798">
        <v>158</v>
      </c>
      <c r="G3798" s="1">
        <v>0.2</v>
      </c>
      <c r="H3798" s="1">
        <v>0.1</v>
      </c>
      <c r="I3798" t="s">
        <v>171</v>
      </c>
      <c r="J3798" t="s">
        <v>258</v>
      </c>
      <c r="K3798" t="e">
        <f>_xlfn.XLOOKUP(J3798,[1]go_moves!$B:$B,[1]go_moves!$A:$A)</f>
        <v>#N/A</v>
      </c>
    </row>
    <row r="3799" spans="1:11" x14ac:dyDescent="0.25">
      <c r="A3799" s="4" t="str">
        <f t="shared" ref="A3799:A3802" si="784">A3798</f>
        <v>Heliolisk0695</v>
      </c>
      <c r="C3799" t="s">
        <v>68</v>
      </c>
      <c r="I3799" t="s">
        <v>69</v>
      </c>
      <c r="J3799" t="s">
        <v>133</v>
      </c>
      <c r="K3799">
        <f>_xlfn.XLOOKUP(J3799,[1]go_moves!$B:$B,[1]go_moves!$A:$A)</f>
        <v>137</v>
      </c>
    </row>
    <row r="3800" spans="1:11" x14ac:dyDescent="0.25">
      <c r="A3800" s="4" t="str">
        <f t="shared" si="784"/>
        <v>Heliolisk0695</v>
      </c>
      <c r="I3800" t="s">
        <v>117</v>
      </c>
      <c r="J3800" t="s">
        <v>120</v>
      </c>
      <c r="K3800">
        <f>_xlfn.XLOOKUP(J3800,[1]go_moves!$B:$B,[1]go_moves!$A:$A)</f>
        <v>186</v>
      </c>
    </row>
    <row r="3801" spans="1:11" x14ac:dyDescent="0.25">
      <c r="A3801" s="4" t="str">
        <f t="shared" si="784"/>
        <v>Heliolisk0695</v>
      </c>
      <c r="J3801" t="s">
        <v>412</v>
      </c>
      <c r="K3801">
        <f>_xlfn.XLOOKUP(J3801,[1]go_moves!$B:$B,[1]go_moves!$A:$A)</f>
        <v>120</v>
      </c>
    </row>
    <row r="3802" spans="1:11" x14ac:dyDescent="0.25">
      <c r="A3802" s="4" t="str">
        <f t="shared" si="784"/>
        <v>Heliolisk0695</v>
      </c>
      <c r="J3802" t="s">
        <v>104</v>
      </c>
      <c r="K3802">
        <f>_xlfn.XLOOKUP(J3802,[1]go_moves!$B:$B,[1]go_moves!$A:$A)</f>
        <v>123</v>
      </c>
    </row>
    <row r="3803" spans="1:11" x14ac:dyDescent="0.25">
      <c r="A3803" s="4" t="s">
        <v>1270</v>
      </c>
      <c r="C3803" t="s">
        <v>193</v>
      </c>
      <c r="D3803">
        <v>158</v>
      </c>
      <c r="E3803">
        <v>123</v>
      </c>
      <c r="F3803">
        <v>151</v>
      </c>
      <c r="G3803" s="1">
        <v>0.2</v>
      </c>
      <c r="H3803" s="1">
        <v>0.1</v>
      </c>
      <c r="I3803" t="s">
        <v>95</v>
      </c>
      <c r="J3803" t="s">
        <v>224</v>
      </c>
      <c r="K3803">
        <f>_xlfn.XLOOKUP(J3803,[1]go_moves!$B:$B,[1]go_moves!$A:$A)</f>
        <v>110</v>
      </c>
    </row>
    <row r="3804" spans="1:11" x14ac:dyDescent="0.25">
      <c r="A3804" s="4" t="str">
        <f t="shared" ref="A3804:A3805" si="785">A3803</f>
        <v>Tyrunt0696</v>
      </c>
      <c r="C3804" t="s">
        <v>39</v>
      </c>
      <c r="I3804" t="s">
        <v>2</v>
      </c>
      <c r="J3804" t="s">
        <v>34</v>
      </c>
      <c r="K3804">
        <f>_xlfn.XLOOKUP(J3804,[1]go_moves!$B:$B,[1]go_moves!$A:$A)</f>
        <v>126</v>
      </c>
    </row>
    <row r="3805" spans="1:11" x14ac:dyDescent="0.25">
      <c r="A3805" s="4" t="str">
        <f t="shared" si="785"/>
        <v>Tyrunt0696</v>
      </c>
      <c r="J3805" t="s">
        <v>226</v>
      </c>
      <c r="K3805">
        <f>_xlfn.XLOOKUP(J3805,[1]go_moves!$B:$B,[1]go_moves!$A:$A)</f>
        <v>161</v>
      </c>
    </row>
    <row r="3806" spans="1:11" x14ac:dyDescent="0.25">
      <c r="A3806" s="4" t="s">
        <v>1271</v>
      </c>
      <c r="C3806" t="s">
        <v>193</v>
      </c>
      <c r="D3806">
        <v>227</v>
      </c>
      <c r="E3806">
        <v>191</v>
      </c>
      <c r="F3806">
        <v>193</v>
      </c>
      <c r="G3806" s="1">
        <v>0.2</v>
      </c>
      <c r="H3806" s="1">
        <v>0.1</v>
      </c>
      <c r="I3806" t="s">
        <v>108</v>
      </c>
      <c r="J3806" t="s">
        <v>83</v>
      </c>
      <c r="K3806">
        <f>_xlfn.XLOOKUP(J3806,[1]go_moves!$B:$B,[1]go_moves!$A:$A)</f>
        <v>191</v>
      </c>
    </row>
    <row r="3807" spans="1:11" x14ac:dyDescent="0.25">
      <c r="A3807" s="4" t="str">
        <f t="shared" ref="A3807:A3810" si="786">A3806</f>
        <v>Tyrantrum0697</v>
      </c>
      <c r="C3807" t="s">
        <v>39</v>
      </c>
      <c r="I3807" t="s">
        <v>95</v>
      </c>
      <c r="J3807" t="s">
        <v>134</v>
      </c>
      <c r="K3807">
        <f>_xlfn.XLOOKUP(J3807,[1]go_moves!$B:$B,[1]go_moves!$A:$A)</f>
        <v>86</v>
      </c>
    </row>
    <row r="3808" spans="1:11" x14ac:dyDescent="0.25">
      <c r="A3808" s="4" t="str">
        <f t="shared" si="786"/>
        <v>Tyrantrum0697</v>
      </c>
      <c r="I3808" t="s">
        <v>221</v>
      </c>
      <c r="J3808" t="s">
        <v>322</v>
      </c>
      <c r="K3808">
        <f>_xlfn.XLOOKUP(J3808,[1]go_moves!$B:$B,[1]go_moves!$A:$A)</f>
        <v>262</v>
      </c>
    </row>
    <row r="3809" spans="1:11" x14ac:dyDescent="0.25">
      <c r="A3809" s="4" t="str">
        <f t="shared" si="786"/>
        <v>Tyrantrum0697</v>
      </c>
      <c r="J3809" t="s">
        <v>280</v>
      </c>
      <c r="K3809">
        <f>_xlfn.XLOOKUP(J3809,[1]go_moves!$B:$B,[1]go_moves!$A:$A)</f>
        <v>190</v>
      </c>
    </row>
    <row r="3810" spans="1:11" x14ac:dyDescent="0.25">
      <c r="A3810" s="4" t="str">
        <f t="shared" si="786"/>
        <v>Tyrantrum0697</v>
      </c>
      <c r="J3810" t="s">
        <v>141</v>
      </c>
      <c r="K3810">
        <f>_xlfn.XLOOKUP(J3810,[1]go_moves!$B:$B,[1]go_moves!$A:$A)</f>
        <v>87</v>
      </c>
    </row>
    <row r="3811" spans="1:11" x14ac:dyDescent="0.25">
      <c r="A3811" s="4" t="s">
        <v>1272</v>
      </c>
      <c r="C3811" t="s">
        <v>193</v>
      </c>
      <c r="D3811">
        <v>124</v>
      </c>
      <c r="E3811">
        <v>109</v>
      </c>
      <c r="F3811">
        <v>184</v>
      </c>
      <c r="G3811" s="1">
        <v>0.2</v>
      </c>
      <c r="H3811" s="1">
        <v>0.1</v>
      </c>
      <c r="I3811" t="s">
        <v>240</v>
      </c>
      <c r="J3811" t="s">
        <v>224</v>
      </c>
      <c r="K3811">
        <f>_xlfn.XLOOKUP(J3811,[1]go_moves!$B:$B,[1]go_moves!$A:$A)</f>
        <v>110</v>
      </c>
    </row>
    <row r="3812" spans="1:11" x14ac:dyDescent="0.25">
      <c r="A3812" s="4" t="str">
        <f t="shared" ref="A3812:A3814" si="787">A3811</f>
        <v>Amaura0698</v>
      </c>
      <c r="C3812" t="s">
        <v>126</v>
      </c>
      <c r="I3812" t="s">
        <v>129</v>
      </c>
      <c r="J3812" t="s">
        <v>237</v>
      </c>
      <c r="K3812">
        <f>_xlfn.XLOOKUP(J3812,[1]go_moves!$B:$B,[1]go_moves!$A:$A)</f>
        <v>173</v>
      </c>
    </row>
    <row r="3813" spans="1:11" x14ac:dyDescent="0.25">
      <c r="A3813" s="4" t="str">
        <f t="shared" si="787"/>
        <v>Amaura0698</v>
      </c>
      <c r="J3813" t="s">
        <v>104</v>
      </c>
      <c r="K3813">
        <f>_xlfn.XLOOKUP(J3813,[1]go_moves!$B:$B,[1]go_moves!$A:$A)</f>
        <v>123</v>
      </c>
    </row>
    <row r="3814" spans="1:11" x14ac:dyDescent="0.25">
      <c r="A3814" s="4" t="str">
        <f t="shared" si="787"/>
        <v>Amaura0698</v>
      </c>
      <c r="J3814" t="s">
        <v>157</v>
      </c>
      <c r="K3814" t="e">
        <f>_xlfn.XLOOKUP(J3814,[1]go_moves!$B:$B,[1]go_moves!$A:$A)</f>
        <v>#N/A</v>
      </c>
    </row>
    <row r="3815" spans="1:11" x14ac:dyDescent="0.25">
      <c r="A3815" s="4" t="s">
        <v>1273</v>
      </c>
      <c r="C3815" t="s">
        <v>193</v>
      </c>
      <c r="D3815">
        <v>186</v>
      </c>
      <c r="E3815">
        <v>163</v>
      </c>
      <c r="F3815">
        <v>265</v>
      </c>
      <c r="G3815" s="1">
        <v>0.2</v>
      </c>
      <c r="H3815" s="1">
        <v>0.1</v>
      </c>
      <c r="I3815" t="s">
        <v>240</v>
      </c>
      <c r="J3815" t="s">
        <v>224</v>
      </c>
      <c r="K3815">
        <f>_xlfn.XLOOKUP(J3815,[1]go_moves!$B:$B,[1]go_moves!$A:$A)</f>
        <v>110</v>
      </c>
    </row>
    <row r="3816" spans="1:11" x14ac:dyDescent="0.25">
      <c r="A3816" s="4" t="str">
        <f t="shared" ref="A3816:A3820" si="788">A3815</f>
        <v>Aurorus0699</v>
      </c>
      <c r="C3816" t="s">
        <v>126</v>
      </c>
      <c r="I3816" t="s">
        <v>129</v>
      </c>
      <c r="J3816" t="s">
        <v>130</v>
      </c>
      <c r="K3816">
        <f>_xlfn.XLOOKUP(J3816,[1]go_moves!$B:$B,[1]go_moves!$A:$A)</f>
        <v>94</v>
      </c>
    </row>
    <row r="3817" spans="1:11" x14ac:dyDescent="0.25">
      <c r="A3817" s="4" t="str">
        <f t="shared" si="788"/>
        <v>Aurorus0699</v>
      </c>
      <c r="I3817" t="s">
        <v>221</v>
      </c>
      <c r="J3817" t="s">
        <v>85</v>
      </c>
      <c r="K3817">
        <f>_xlfn.XLOOKUP(J3817,[1]go_moves!$B:$B,[1]go_moves!$A:$A)</f>
        <v>76</v>
      </c>
    </row>
    <row r="3818" spans="1:11" x14ac:dyDescent="0.25">
      <c r="A3818" s="4" t="str">
        <f t="shared" si="788"/>
        <v>Aurorus0699</v>
      </c>
      <c r="J3818" t="s">
        <v>322</v>
      </c>
      <c r="K3818">
        <f>_xlfn.XLOOKUP(J3818,[1]go_moves!$B:$B,[1]go_moves!$A:$A)</f>
        <v>262</v>
      </c>
    </row>
    <row r="3819" spans="1:11" x14ac:dyDescent="0.25">
      <c r="A3819" s="4" t="str">
        <f t="shared" si="788"/>
        <v>Aurorus0699</v>
      </c>
      <c r="J3819" t="s">
        <v>104</v>
      </c>
      <c r="K3819">
        <f>_xlfn.XLOOKUP(J3819,[1]go_moves!$B:$B,[1]go_moves!$A:$A)</f>
        <v>123</v>
      </c>
    </row>
    <row r="3820" spans="1:11" x14ac:dyDescent="0.25">
      <c r="A3820" s="4" t="str">
        <f t="shared" si="788"/>
        <v>Aurorus0699</v>
      </c>
      <c r="J3820" t="s">
        <v>157</v>
      </c>
      <c r="K3820" t="e">
        <f>_xlfn.XLOOKUP(J3820,[1]go_moves!$B:$B,[1]go_moves!$A:$A)</f>
        <v>#N/A</v>
      </c>
    </row>
    <row r="3821" spans="1:11" x14ac:dyDescent="0.25">
      <c r="A3821" s="4" t="s">
        <v>1274</v>
      </c>
      <c r="C3821" t="s">
        <v>147</v>
      </c>
      <c r="D3821">
        <v>203</v>
      </c>
      <c r="E3821">
        <v>205</v>
      </c>
      <c r="F3821">
        <v>216</v>
      </c>
      <c r="G3821" s="2">
        <v>0.125</v>
      </c>
      <c r="H3821" s="1">
        <v>0.06</v>
      </c>
      <c r="I3821" t="s">
        <v>108</v>
      </c>
      <c r="J3821" t="s">
        <v>155</v>
      </c>
      <c r="K3821">
        <f>_xlfn.XLOOKUP(J3821,[1]go_moves!$B:$B,[1]go_moves!$A:$A)</f>
        <v>129</v>
      </c>
    </row>
    <row r="3822" spans="1:11" x14ac:dyDescent="0.25">
      <c r="A3822" s="4" t="str">
        <f t="shared" ref="A3822:A3825" si="789">A3821</f>
        <v>Sylveon0700</v>
      </c>
      <c r="I3822" t="s">
        <v>69</v>
      </c>
      <c r="J3822" t="s">
        <v>114</v>
      </c>
      <c r="K3822">
        <f>_xlfn.XLOOKUP(J3822,[1]go_moves!$B:$B,[1]go_moves!$A:$A)</f>
        <v>128</v>
      </c>
    </row>
    <row r="3823" spans="1:11" x14ac:dyDescent="0.25">
      <c r="A3823" s="4" t="str">
        <f t="shared" si="789"/>
        <v>Sylveon0700</v>
      </c>
      <c r="J3823" t="s">
        <v>151</v>
      </c>
      <c r="K3823">
        <f>_xlfn.XLOOKUP(J3823,[1]go_moves!$B:$B,[1]go_moves!$A:$A)</f>
        <v>130</v>
      </c>
    </row>
    <row r="3824" spans="1:11" x14ac:dyDescent="0.25">
      <c r="A3824" s="4" t="str">
        <f t="shared" si="789"/>
        <v>Sylveon0700</v>
      </c>
      <c r="J3824" t="s">
        <v>413</v>
      </c>
      <c r="K3824" t="e">
        <f>_xlfn.XLOOKUP(J3824,[1]go_moves!$B:$B,[1]go_moves!$A:$A)</f>
        <v>#N/A</v>
      </c>
    </row>
    <row r="3825" spans="1:11" x14ac:dyDescent="0.25">
      <c r="A3825" s="4" t="str">
        <f t="shared" si="789"/>
        <v>Sylveon0700</v>
      </c>
      <c r="J3825" t="s">
        <v>414</v>
      </c>
      <c r="K3825" t="e">
        <f>_xlfn.XLOOKUP(J3825,[1]go_moves!$B:$B,[1]go_moves!$A:$A)</f>
        <v>#N/A</v>
      </c>
    </row>
    <row r="3826" spans="1:11" x14ac:dyDescent="0.25">
      <c r="A3826" s="4" t="s">
        <v>1275</v>
      </c>
      <c r="C3826" t="s">
        <v>184</v>
      </c>
      <c r="D3826">
        <v>195</v>
      </c>
      <c r="E3826">
        <v>153</v>
      </c>
      <c r="F3826">
        <v>186</v>
      </c>
      <c r="G3826" s="1">
        <v>0.2</v>
      </c>
      <c r="H3826" s="1">
        <v>0.1</v>
      </c>
      <c r="I3826" t="s">
        <v>188</v>
      </c>
      <c r="J3826" t="s">
        <v>64</v>
      </c>
      <c r="K3826">
        <f>_xlfn.XLOOKUP(J3826,[1]go_moves!$B:$B,[1]go_moves!$A:$A)</f>
        <v>96</v>
      </c>
    </row>
    <row r="3827" spans="1:11" x14ac:dyDescent="0.25">
      <c r="A3827" s="4" t="str">
        <f t="shared" ref="A3827:A3829" si="790">A3826</f>
        <v>Hawlucha0701</v>
      </c>
      <c r="C3827" t="s">
        <v>28</v>
      </c>
      <c r="I3827" t="s">
        <v>63</v>
      </c>
      <c r="J3827" t="s">
        <v>109</v>
      </c>
      <c r="K3827">
        <f>_xlfn.XLOOKUP(J3827,[1]go_moves!$B:$B,[1]go_moves!$A:$A)</f>
        <v>233</v>
      </c>
    </row>
    <row r="3828" spans="1:11" x14ac:dyDescent="0.25">
      <c r="A3828" s="4" t="str">
        <f t="shared" si="790"/>
        <v>Hawlucha0701</v>
      </c>
      <c r="J3828" t="s">
        <v>203</v>
      </c>
      <c r="K3828">
        <f>_xlfn.XLOOKUP(J3828,[1]go_moves!$B:$B,[1]go_moves!$A:$A)</f>
        <v>225</v>
      </c>
    </row>
    <row r="3829" spans="1:11" x14ac:dyDescent="0.25">
      <c r="A3829" s="4" t="str">
        <f t="shared" si="790"/>
        <v>Hawlucha0701</v>
      </c>
      <c r="J3829" t="s">
        <v>66</v>
      </c>
      <c r="K3829">
        <f>_xlfn.XLOOKUP(J3829,[1]go_moves!$B:$B,[1]go_moves!$A:$A)</f>
        <v>140</v>
      </c>
    </row>
    <row r="3830" spans="1:11" x14ac:dyDescent="0.25">
      <c r="A3830" s="4" t="s">
        <v>1276</v>
      </c>
      <c r="C3830" t="s">
        <v>100</v>
      </c>
      <c r="D3830">
        <v>164</v>
      </c>
      <c r="E3830">
        <v>134</v>
      </c>
      <c r="F3830">
        <v>167</v>
      </c>
      <c r="G3830" s="1">
        <v>0.2</v>
      </c>
      <c r="H3830" s="1">
        <v>0.1</v>
      </c>
      <c r="I3830" t="s">
        <v>2</v>
      </c>
      <c r="J3830" t="s">
        <v>103</v>
      </c>
      <c r="K3830">
        <f>_xlfn.XLOOKUP(J3830,[1]go_moves!$B:$B,[1]go_moves!$A:$A)</f>
        <v>90</v>
      </c>
    </row>
    <row r="3831" spans="1:11" x14ac:dyDescent="0.25">
      <c r="A3831" s="4" t="str">
        <f>A3830</f>
        <v>Dedenne0702</v>
      </c>
      <c r="C3831" t="s">
        <v>147</v>
      </c>
      <c r="I3831" t="s">
        <v>101</v>
      </c>
      <c r="J3831" t="s">
        <v>110</v>
      </c>
      <c r="K3831">
        <f>_xlfn.XLOOKUP(J3831,[1]go_moves!$B:$B,[1]go_moves!$A:$A)</f>
        <v>131</v>
      </c>
    </row>
    <row r="3832" spans="1:11" x14ac:dyDescent="0.25">
      <c r="A3832" s="4" t="s">
        <v>1277</v>
      </c>
      <c r="C3832" t="s">
        <v>193</v>
      </c>
      <c r="D3832">
        <v>95</v>
      </c>
      <c r="E3832">
        <v>285</v>
      </c>
      <c r="F3832">
        <v>137</v>
      </c>
      <c r="G3832" s="1">
        <v>0.2</v>
      </c>
      <c r="H3832" s="1">
        <v>0.1</v>
      </c>
      <c r="I3832" t="s">
        <v>221</v>
      </c>
      <c r="J3832" t="s">
        <v>151</v>
      </c>
      <c r="K3832">
        <f>_xlfn.XLOOKUP(J3832,[1]go_moves!$B:$B,[1]go_moves!$A:$A)</f>
        <v>130</v>
      </c>
    </row>
    <row r="3833" spans="1:11" x14ac:dyDescent="0.25">
      <c r="A3833" s="4" t="str">
        <f t="shared" ref="A3833:A3834" si="791">A3832</f>
        <v>Carbink0703</v>
      </c>
      <c r="C3833" t="s">
        <v>147</v>
      </c>
      <c r="I3833" t="s">
        <v>2</v>
      </c>
      <c r="J3833" t="s">
        <v>178</v>
      </c>
      <c r="K3833">
        <f>_xlfn.XLOOKUP(J3833,[1]go_moves!$B:$B,[1]go_moves!$A:$A)</f>
        <v>113</v>
      </c>
    </row>
    <row r="3834" spans="1:11" x14ac:dyDescent="0.25">
      <c r="A3834" s="4" t="str">
        <f t="shared" si="791"/>
        <v>Carbink0703</v>
      </c>
      <c r="J3834" t="s">
        <v>123</v>
      </c>
      <c r="K3834">
        <f>_xlfn.XLOOKUP(J3834,[1]go_moves!$B:$B,[1]go_moves!$A:$A)</f>
        <v>112</v>
      </c>
    </row>
    <row r="3835" spans="1:11" x14ac:dyDescent="0.25">
      <c r="A3835" s="4" t="s">
        <v>1278</v>
      </c>
      <c r="C3835" t="s">
        <v>39</v>
      </c>
      <c r="D3835">
        <v>101</v>
      </c>
      <c r="E3835">
        <v>112</v>
      </c>
      <c r="F3835">
        <v>128</v>
      </c>
      <c r="G3835" s="1">
        <v>0.4</v>
      </c>
      <c r="H3835" s="1">
        <v>0.09</v>
      </c>
      <c r="I3835" t="s">
        <v>2</v>
      </c>
      <c r="J3835" t="s">
        <v>269</v>
      </c>
      <c r="K3835">
        <f>_xlfn.XLOOKUP(J3835,[1]go_moves!$B:$B,[1]go_moves!$A:$A)</f>
        <v>125</v>
      </c>
    </row>
    <row r="3836" spans="1:11" x14ac:dyDescent="0.25">
      <c r="A3836" s="4" t="str">
        <f t="shared" ref="A3836:A3837" si="792">A3835</f>
        <v>Goomy0704</v>
      </c>
      <c r="I3836" t="s">
        <v>46</v>
      </c>
      <c r="J3836" t="s">
        <v>347</v>
      </c>
      <c r="K3836">
        <f>_xlfn.XLOOKUP(J3836,[1]go_moves!$B:$B,[1]go_moves!$A:$A)</f>
        <v>222</v>
      </c>
    </row>
    <row r="3837" spans="1:11" x14ac:dyDescent="0.25">
      <c r="A3837" s="4" t="str">
        <f t="shared" si="792"/>
        <v>Goomy0704</v>
      </c>
      <c r="J3837" t="s">
        <v>99</v>
      </c>
      <c r="K3837">
        <f>_xlfn.XLOOKUP(J3837,[1]go_moves!$B:$B,[1]go_moves!$A:$A)</f>
        <v>134</v>
      </c>
    </row>
    <row r="3838" spans="1:11" x14ac:dyDescent="0.25">
      <c r="A3838" s="4" t="s">
        <v>1279</v>
      </c>
      <c r="C3838" t="s">
        <v>39</v>
      </c>
      <c r="D3838">
        <v>159</v>
      </c>
      <c r="E3838">
        <v>176</v>
      </c>
      <c r="F3838">
        <v>169</v>
      </c>
      <c r="G3838" s="1">
        <v>0.1</v>
      </c>
      <c r="H3838" s="1">
        <v>7.0000000000000007E-2</v>
      </c>
      <c r="I3838" t="s">
        <v>2</v>
      </c>
      <c r="J3838" t="s">
        <v>269</v>
      </c>
      <c r="K3838">
        <f>_xlfn.XLOOKUP(J3838,[1]go_moves!$B:$B,[1]go_moves!$A:$A)</f>
        <v>125</v>
      </c>
    </row>
    <row r="3839" spans="1:11" x14ac:dyDescent="0.25">
      <c r="A3839" s="4" t="str">
        <f t="shared" ref="A3839:A3841" si="793">A3838</f>
        <v>Sliggoo0705</v>
      </c>
      <c r="I3839" t="s">
        <v>46</v>
      </c>
      <c r="J3839" t="s">
        <v>347</v>
      </c>
      <c r="K3839">
        <f>_xlfn.XLOOKUP(J3839,[1]go_moves!$B:$B,[1]go_moves!$A:$A)</f>
        <v>222</v>
      </c>
    </row>
    <row r="3840" spans="1:11" x14ac:dyDescent="0.25">
      <c r="A3840" s="4" t="str">
        <f t="shared" si="793"/>
        <v>Sliggoo0705</v>
      </c>
      <c r="J3840" t="s">
        <v>99</v>
      </c>
      <c r="K3840">
        <f>_xlfn.XLOOKUP(J3840,[1]go_moves!$B:$B,[1]go_moves!$A:$A)</f>
        <v>134</v>
      </c>
    </row>
    <row r="3841" spans="1:11" x14ac:dyDescent="0.25">
      <c r="A3841" s="4" t="str">
        <f t="shared" si="793"/>
        <v>Sliggoo0705</v>
      </c>
      <c r="J3841" t="s">
        <v>44</v>
      </c>
      <c r="K3841">
        <f>_xlfn.XLOOKUP(J3841,[1]go_moves!$B:$B,[1]go_moves!$A:$A)</f>
        <v>145</v>
      </c>
    </row>
    <row r="3842" spans="1:11" x14ac:dyDescent="0.25">
      <c r="A3842" s="4" t="s">
        <v>1280</v>
      </c>
      <c r="C3842" t="s">
        <v>39</v>
      </c>
      <c r="D3842">
        <v>220</v>
      </c>
      <c r="E3842">
        <v>242</v>
      </c>
      <c r="F3842">
        <v>207</v>
      </c>
      <c r="G3842" s="1">
        <v>0.05</v>
      </c>
      <c r="H3842" s="1">
        <v>0.05</v>
      </c>
      <c r="I3842" t="s">
        <v>281</v>
      </c>
      <c r="J3842" t="s">
        <v>364</v>
      </c>
      <c r="K3842">
        <f>_xlfn.XLOOKUP(J3842,[1]go_moves!$B:$B,[1]go_moves!$A:$A)</f>
        <v>194</v>
      </c>
    </row>
    <row r="3843" spans="1:11" x14ac:dyDescent="0.25">
      <c r="A3843" s="4" t="str">
        <f t="shared" ref="A3843:A3845" si="794">A3842</f>
        <v>Goodra0706</v>
      </c>
      <c r="I3843" t="s">
        <v>46</v>
      </c>
      <c r="J3843" t="s">
        <v>347</v>
      </c>
      <c r="K3843">
        <f>_xlfn.XLOOKUP(J3843,[1]go_moves!$B:$B,[1]go_moves!$A:$A)</f>
        <v>222</v>
      </c>
    </row>
    <row r="3844" spans="1:11" x14ac:dyDescent="0.25">
      <c r="A3844" s="4" t="str">
        <f t="shared" si="794"/>
        <v>Goodra0706</v>
      </c>
      <c r="J3844" t="s">
        <v>4</v>
      </c>
      <c r="K3844">
        <f>_xlfn.XLOOKUP(J3844,[1]go_moves!$B:$B,[1]go_moves!$A:$A)</f>
        <v>155</v>
      </c>
    </row>
    <row r="3845" spans="1:11" x14ac:dyDescent="0.25">
      <c r="A3845" s="4" t="str">
        <f t="shared" si="794"/>
        <v>Goodra0706</v>
      </c>
      <c r="J3845" t="s">
        <v>99</v>
      </c>
      <c r="K3845">
        <f>_xlfn.XLOOKUP(J3845,[1]go_moves!$B:$B,[1]go_moves!$A:$A)</f>
        <v>134</v>
      </c>
    </row>
    <row r="3846" spans="1:11" x14ac:dyDescent="0.25">
      <c r="A3846" s="4" t="s">
        <v>1281</v>
      </c>
      <c r="C3846" t="s">
        <v>127</v>
      </c>
      <c r="D3846">
        <v>160</v>
      </c>
      <c r="E3846">
        <v>179</v>
      </c>
      <c r="F3846">
        <v>149</v>
      </c>
      <c r="G3846" s="1">
        <v>0.2</v>
      </c>
      <c r="H3846" s="1">
        <v>0.1</v>
      </c>
      <c r="I3846" t="s">
        <v>249</v>
      </c>
      <c r="J3846" t="s">
        <v>114</v>
      </c>
      <c r="K3846">
        <f>_xlfn.XLOOKUP(J3846,[1]go_moves!$B:$B,[1]go_moves!$A:$A)</f>
        <v>128</v>
      </c>
    </row>
    <row r="3847" spans="1:11" x14ac:dyDescent="0.25">
      <c r="A3847" s="4" t="str">
        <f t="shared" ref="A3847:A3849" si="795">A3846</f>
        <v>Klefki0707</v>
      </c>
      <c r="C3847" t="s">
        <v>147</v>
      </c>
      <c r="I3847" t="s">
        <v>2</v>
      </c>
      <c r="J3847" t="s">
        <v>49</v>
      </c>
      <c r="K3847">
        <f>_xlfn.XLOOKUP(J3847,[1]go_moves!$B:$B,[1]go_moves!$A:$A)</f>
        <v>91</v>
      </c>
    </row>
    <row r="3848" spans="1:11" x14ac:dyDescent="0.25">
      <c r="A3848" s="4" t="str">
        <f t="shared" si="795"/>
        <v>Klefki0707</v>
      </c>
      <c r="J3848" t="s">
        <v>175</v>
      </c>
      <c r="K3848">
        <f>_xlfn.XLOOKUP(J3848,[1]go_moves!$B:$B,[1]go_moves!$A:$A)</f>
        <v>192</v>
      </c>
    </row>
    <row r="3849" spans="1:11" x14ac:dyDescent="0.25">
      <c r="A3849" s="4" t="str">
        <f t="shared" si="795"/>
        <v>Klefki0707</v>
      </c>
      <c r="J3849" t="s">
        <v>110</v>
      </c>
      <c r="K3849">
        <f>_xlfn.XLOOKUP(J3849,[1]go_moves!$B:$B,[1]go_moves!$A:$A)</f>
        <v>131</v>
      </c>
    </row>
    <row r="3850" spans="1:11" x14ac:dyDescent="0.25">
      <c r="A3850" s="4" t="s">
        <v>1282</v>
      </c>
      <c r="C3850" t="s">
        <v>248</v>
      </c>
      <c r="D3850">
        <v>125</v>
      </c>
      <c r="E3850">
        <v>103</v>
      </c>
      <c r="F3850">
        <v>125</v>
      </c>
      <c r="G3850" s="1">
        <v>0.3</v>
      </c>
      <c r="H3850" s="1">
        <v>0.1</v>
      </c>
      <c r="I3850" t="s">
        <v>249</v>
      </c>
      <c r="J3850" t="s">
        <v>175</v>
      </c>
      <c r="K3850">
        <f>_xlfn.XLOOKUP(J3850,[1]go_moves!$B:$B,[1]go_moves!$A:$A)</f>
        <v>192</v>
      </c>
    </row>
    <row r="3851" spans="1:11" x14ac:dyDescent="0.25">
      <c r="A3851" s="4" t="str">
        <f t="shared" ref="A3851:A3852" si="796">A3850</f>
        <v>Phantump0708</v>
      </c>
      <c r="C3851" t="s">
        <v>0</v>
      </c>
      <c r="I3851" t="s">
        <v>2</v>
      </c>
      <c r="J3851" t="s">
        <v>5</v>
      </c>
      <c r="K3851">
        <f>_xlfn.XLOOKUP(J3851,[1]go_moves!$B:$B,[1]go_moves!$A:$A)</f>
        <v>108</v>
      </c>
    </row>
    <row r="3852" spans="1:11" x14ac:dyDescent="0.25">
      <c r="A3852" s="4" t="str">
        <f t="shared" si="796"/>
        <v>Phantump0708</v>
      </c>
      <c r="J3852" t="s">
        <v>84</v>
      </c>
      <c r="K3852">
        <f>_xlfn.XLOOKUP(J3852,[1]go_moves!$B:$B,[1]go_moves!$A:$A)</f>
        <v>117</v>
      </c>
    </row>
    <row r="3853" spans="1:11" x14ac:dyDescent="0.25">
      <c r="A3853" s="4" t="s">
        <v>1283</v>
      </c>
      <c r="C3853" t="s">
        <v>248</v>
      </c>
      <c r="D3853">
        <v>201</v>
      </c>
      <c r="E3853">
        <v>154</v>
      </c>
      <c r="F3853">
        <v>198</v>
      </c>
      <c r="G3853" s="1">
        <v>0.15</v>
      </c>
      <c r="H3853" s="1">
        <v>0.05</v>
      </c>
      <c r="I3853" t="s">
        <v>252</v>
      </c>
      <c r="J3853" t="s">
        <v>175</v>
      </c>
      <c r="K3853">
        <f>_xlfn.XLOOKUP(J3853,[1]go_moves!$B:$B,[1]go_moves!$A:$A)</f>
        <v>192</v>
      </c>
    </row>
    <row r="3854" spans="1:11" x14ac:dyDescent="0.25">
      <c r="A3854" s="4" t="str">
        <f t="shared" ref="A3854:A3855" si="797">A3853</f>
        <v>Trevenant0709</v>
      </c>
      <c r="C3854" t="s">
        <v>0</v>
      </c>
      <c r="I3854" t="s">
        <v>173</v>
      </c>
      <c r="J3854" t="s">
        <v>5</v>
      </c>
      <c r="K3854">
        <f>_xlfn.XLOOKUP(J3854,[1]go_moves!$B:$B,[1]go_moves!$A:$A)</f>
        <v>108</v>
      </c>
    </row>
    <row r="3855" spans="1:11" x14ac:dyDescent="0.25">
      <c r="A3855" s="4" t="str">
        <f t="shared" si="797"/>
        <v>Trevenant0709</v>
      </c>
      <c r="J3855" t="s">
        <v>84</v>
      </c>
      <c r="K3855">
        <f>_xlfn.XLOOKUP(J3855,[1]go_moves!$B:$B,[1]go_moves!$A:$A)</f>
        <v>117</v>
      </c>
    </row>
    <row r="3856" spans="1:11" x14ac:dyDescent="0.25">
      <c r="A3856" s="4" t="s">
        <v>1284</v>
      </c>
      <c r="C3856" t="s">
        <v>248</v>
      </c>
      <c r="D3856">
        <v>121</v>
      </c>
      <c r="E3856">
        <v>123</v>
      </c>
      <c r="F3856">
        <v>135</v>
      </c>
      <c r="G3856" s="1">
        <v>0.3</v>
      </c>
      <c r="H3856" s="1">
        <v>0.1</v>
      </c>
      <c r="I3856" t="s">
        <v>249</v>
      </c>
      <c r="J3856" t="s">
        <v>175</v>
      </c>
      <c r="K3856">
        <f>_xlfn.XLOOKUP(J3856,[1]go_moves!$B:$B,[1]go_moves!$A:$A)</f>
        <v>192</v>
      </c>
    </row>
    <row r="3857" spans="1:11" x14ac:dyDescent="0.25">
      <c r="A3857" s="4" t="str">
        <f t="shared" ref="A3857:A3858" si="798">A3856</f>
        <v>Pumpkaboo (Average Size)0710</v>
      </c>
      <c r="C3857" t="s">
        <v>0</v>
      </c>
      <c r="I3857" t="s">
        <v>10</v>
      </c>
      <c r="J3857" t="s">
        <v>120</v>
      </c>
      <c r="K3857">
        <f>_xlfn.XLOOKUP(J3857,[1]go_moves!$B:$B,[1]go_moves!$A:$A)</f>
        <v>186</v>
      </c>
    </row>
    <row r="3858" spans="1:11" x14ac:dyDescent="0.25">
      <c r="A3858" s="4" t="str">
        <f t="shared" si="798"/>
        <v>Pumpkaboo (Average Size)0710</v>
      </c>
      <c r="J3858" t="s">
        <v>319</v>
      </c>
      <c r="K3858">
        <f>_xlfn.XLOOKUP(J3858,[1]go_moves!$B:$B,[1]go_moves!$A:$A)</f>
        <v>114</v>
      </c>
    </row>
    <row r="3859" spans="1:11" x14ac:dyDescent="0.25">
      <c r="A3859" s="4" t="s">
        <v>1285</v>
      </c>
      <c r="C3859" t="s">
        <v>248</v>
      </c>
      <c r="D3859">
        <v>122</v>
      </c>
      <c r="E3859">
        <v>124</v>
      </c>
      <c r="F3859">
        <v>127</v>
      </c>
      <c r="G3859" s="1">
        <v>0.3</v>
      </c>
      <c r="H3859" s="1">
        <v>0.1</v>
      </c>
      <c r="I3859" t="s">
        <v>249</v>
      </c>
      <c r="J3859" t="s">
        <v>175</v>
      </c>
      <c r="K3859">
        <f>_xlfn.XLOOKUP(J3859,[1]go_moves!$B:$B,[1]go_moves!$A:$A)</f>
        <v>192</v>
      </c>
    </row>
    <row r="3860" spans="1:11" x14ac:dyDescent="0.25">
      <c r="A3860" s="4" t="str">
        <f t="shared" ref="A3860:A3861" si="799">A3859</f>
        <v>Pumpkaboo (Small Size)0710</v>
      </c>
      <c r="C3860" t="s">
        <v>0</v>
      </c>
      <c r="I3860" t="s">
        <v>10</v>
      </c>
      <c r="J3860" t="s">
        <v>120</v>
      </c>
      <c r="K3860">
        <f>_xlfn.XLOOKUP(J3860,[1]go_moves!$B:$B,[1]go_moves!$A:$A)</f>
        <v>186</v>
      </c>
    </row>
    <row r="3861" spans="1:11" x14ac:dyDescent="0.25">
      <c r="A3861" s="4" t="str">
        <f t="shared" si="799"/>
        <v>Pumpkaboo (Small Size)0710</v>
      </c>
      <c r="J3861" t="s">
        <v>319</v>
      </c>
      <c r="K3861">
        <f>_xlfn.XLOOKUP(J3861,[1]go_moves!$B:$B,[1]go_moves!$A:$A)</f>
        <v>114</v>
      </c>
    </row>
    <row r="3862" spans="1:11" x14ac:dyDescent="0.25">
      <c r="A3862" s="4" t="s">
        <v>1286</v>
      </c>
      <c r="C3862" t="s">
        <v>248</v>
      </c>
      <c r="D3862">
        <v>120</v>
      </c>
      <c r="E3862">
        <v>122</v>
      </c>
      <c r="F3862">
        <v>144</v>
      </c>
      <c r="G3862" s="1">
        <v>0.3</v>
      </c>
      <c r="H3862" s="1">
        <v>0.1</v>
      </c>
      <c r="I3862" t="s">
        <v>249</v>
      </c>
      <c r="J3862" t="s">
        <v>175</v>
      </c>
      <c r="K3862">
        <f>_xlfn.XLOOKUP(J3862,[1]go_moves!$B:$B,[1]go_moves!$A:$A)</f>
        <v>192</v>
      </c>
    </row>
    <row r="3863" spans="1:11" x14ac:dyDescent="0.25">
      <c r="A3863" s="4" t="str">
        <f t="shared" ref="A3863:A3864" si="800">A3862</f>
        <v>Pumpkaboo (Large Size)0710</v>
      </c>
      <c r="C3863" t="s">
        <v>0</v>
      </c>
      <c r="I3863" t="s">
        <v>10</v>
      </c>
      <c r="J3863" t="s">
        <v>120</v>
      </c>
      <c r="K3863">
        <f>_xlfn.XLOOKUP(J3863,[1]go_moves!$B:$B,[1]go_moves!$A:$A)</f>
        <v>186</v>
      </c>
    </row>
    <row r="3864" spans="1:11" x14ac:dyDescent="0.25">
      <c r="A3864" s="4" t="str">
        <f t="shared" si="800"/>
        <v>Pumpkaboo (Large Size)0710</v>
      </c>
      <c r="J3864" t="s">
        <v>319</v>
      </c>
      <c r="K3864">
        <f>_xlfn.XLOOKUP(J3864,[1]go_moves!$B:$B,[1]go_moves!$A:$A)</f>
        <v>114</v>
      </c>
    </row>
    <row r="3865" spans="1:11" x14ac:dyDescent="0.25">
      <c r="A3865" s="4" t="s">
        <v>1287</v>
      </c>
      <c r="C3865" t="s">
        <v>248</v>
      </c>
      <c r="D3865">
        <v>118</v>
      </c>
      <c r="E3865">
        <v>120</v>
      </c>
      <c r="F3865">
        <v>153</v>
      </c>
      <c r="G3865" s="1">
        <v>0.3</v>
      </c>
      <c r="H3865" s="1">
        <v>0.1</v>
      </c>
      <c r="I3865" t="s">
        <v>249</v>
      </c>
      <c r="J3865" t="s">
        <v>175</v>
      </c>
      <c r="K3865">
        <f>_xlfn.XLOOKUP(J3865,[1]go_moves!$B:$B,[1]go_moves!$A:$A)</f>
        <v>192</v>
      </c>
    </row>
    <row r="3866" spans="1:11" x14ac:dyDescent="0.25">
      <c r="A3866" s="4" t="str">
        <f t="shared" ref="A3866:A3867" si="801">A3865</f>
        <v>Pumpkaboo (Super Size)0710</v>
      </c>
      <c r="C3866" t="s">
        <v>0</v>
      </c>
      <c r="I3866" t="s">
        <v>10</v>
      </c>
      <c r="J3866" t="s">
        <v>120</v>
      </c>
      <c r="K3866">
        <f>_xlfn.XLOOKUP(J3866,[1]go_moves!$B:$B,[1]go_moves!$A:$A)</f>
        <v>186</v>
      </c>
    </row>
    <row r="3867" spans="1:11" x14ac:dyDescent="0.25">
      <c r="A3867" s="4" t="str">
        <f t="shared" si="801"/>
        <v>Pumpkaboo (Super Size)0710</v>
      </c>
      <c r="J3867" t="s">
        <v>319</v>
      </c>
      <c r="K3867">
        <f>_xlfn.XLOOKUP(J3867,[1]go_moves!$B:$B,[1]go_moves!$A:$A)</f>
        <v>114</v>
      </c>
    </row>
    <row r="3868" spans="1:11" x14ac:dyDescent="0.25">
      <c r="A3868" s="4" t="s">
        <v>1288</v>
      </c>
      <c r="C3868" t="s">
        <v>248</v>
      </c>
      <c r="D3868">
        <v>175</v>
      </c>
      <c r="E3868">
        <v>213</v>
      </c>
      <c r="F3868">
        <v>163</v>
      </c>
      <c r="G3868" s="2">
        <v>0.125</v>
      </c>
      <c r="H3868" s="1">
        <v>0.06</v>
      </c>
      <c r="I3868" t="s">
        <v>254</v>
      </c>
      <c r="J3868" t="s">
        <v>35</v>
      </c>
      <c r="K3868">
        <f>_xlfn.XLOOKUP(J3868,[1]go_moves!$B:$B,[1]go_moves!$A:$A)</f>
        <v>143</v>
      </c>
    </row>
    <row r="3869" spans="1:11" x14ac:dyDescent="0.25">
      <c r="A3869" s="4" t="str">
        <f t="shared" ref="A3869:A3872" si="802">A3868</f>
        <v>Gourgeist (Average Size)0711</v>
      </c>
      <c r="C3869" t="s">
        <v>0</v>
      </c>
      <c r="I3869" t="s">
        <v>10</v>
      </c>
      <c r="J3869" t="s">
        <v>175</v>
      </c>
      <c r="K3869">
        <f>_xlfn.XLOOKUP(J3869,[1]go_moves!$B:$B,[1]go_moves!$A:$A)</f>
        <v>192</v>
      </c>
    </row>
    <row r="3870" spans="1:11" x14ac:dyDescent="0.25">
      <c r="A3870" s="4" t="str">
        <f t="shared" si="802"/>
        <v>Gourgeist (Average Size)0711</v>
      </c>
      <c r="J3870" t="s">
        <v>361</v>
      </c>
      <c r="K3870">
        <f>_xlfn.XLOOKUP(J3870,[1]go_moves!$B:$B,[1]go_moves!$A:$A)</f>
        <v>263</v>
      </c>
    </row>
    <row r="3871" spans="1:11" x14ac:dyDescent="0.25">
      <c r="A3871" s="4" t="str">
        <f t="shared" si="802"/>
        <v>Gourgeist (Average Size)0711</v>
      </c>
      <c r="J3871" t="s">
        <v>5</v>
      </c>
      <c r="K3871">
        <f>_xlfn.XLOOKUP(J3871,[1]go_moves!$B:$B,[1]go_moves!$A:$A)</f>
        <v>108</v>
      </c>
    </row>
    <row r="3872" spans="1:11" x14ac:dyDescent="0.25">
      <c r="A3872" s="4" t="str">
        <f t="shared" si="802"/>
        <v>Gourgeist (Average Size)0711</v>
      </c>
      <c r="J3872" t="s">
        <v>84</v>
      </c>
      <c r="K3872">
        <f>_xlfn.XLOOKUP(J3872,[1]go_moves!$B:$B,[1]go_moves!$A:$A)</f>
        <v>117</v>
      </c>
    </row>
    <row r="3873" spans="1:11" x14ac:dyDescent="0.25">
      <c r="A3873" s="4" t="s">
        <v>1289</v>
      </c>
      <c r="C3873" t="s">
        <v>248</v>
      </c>
      <c r="D3873">
        <v>171</v>
      </c>
      <c r="E3873">
        <v>219</v>
      </c>
      <c r="F3873">
        <v>146</v>
      </c>
      <c r="G3873" s="2">
        <v>0.125</v>
      </c>
      <c r="H3873" s="1">
        <v>0.06</v>
      </c>
      <c r="I3873" t="s">
        <v>254</v>
      </c>
      <c r="J3873" t="s">
        <v>35</v>
      </c>
      <c r="K3873">
        <f>_xlfn.XLOOKUP(J3873,[1]go_moves!$B:$B,[1]go_moves!$A:$A)</f>
        <v>143</v>
      </c>
    </row>
    <row r="3874" spans="1:11" x14ac:dyDescent="0.25">
      <c r="A3874" s="4" t="str">
        <f t="shared" ref="A3874:A3877" si="803">A3873</f>
        <v>Gourgeist (Small Size)0711</v>
      </c>
      <c r="C3874" t="s">
        <v>0</v>
      </c>
      <c r="I3874" t="s">
        <v>10</v>
      </c>
      <c r="J3874" t="s">
        <v>175</v>
      </c>
      <c r="K3874">
        <f>_xlfn.XLOOKUP(J3874,[1]go_moves!$B:$B,[1]go_moves!$A:$A)</f>
        <v>192</v>
      </c>
    </row>
    <row r="3875" spans="1:11" x14ac:dyDescent="0.25">
      <c r="A3875" s="4" t="str">
        <f t="shared" si="803"/>
        <v>Gourgeist (Small Size)0711</v>
      </c>
      <c r="J3875" t="s">
        <v>361</v>
      </c>
      <c r="K3875">
        <f>_xlfn.XLOOKUP(J3875,[1]go_moves!$B:$B,[1]go_moves!$A:$A)</f>
        <v>263</v>
      </c>
    </row>
    <row r="3876" spans="1:11" x14ac:dyDescent="0.25">
      <c r="A3876" s="4" t="str">
        <f t="shared" si="803"/>
        <v>Gourgeist (Small Size)0711</v>
      </c>
      <c r="J3876" t="s">
        <v>5</v>
      </c>
      <c r="K3876">
        <f>_xlfn.XLOOKUP(J3876,[1]go_moves!$B:$B,[1]go_moves!$A:$A)</f>
        <v>108</v>
      </c>
    </row>
    <row r="3877" spans="1:11" x14ac:dyDescent="0.25">
      <c r="A3877" s="4" t="str">
        <f t="shared" si="803"/>
        <v>Gourgeist (Small Size)0711</v>
      </c>
      <c r="J3877" t="s">
        <v>84</v>
      </c>
      <c r="K3877">
        <f>_xlfn.XLOOKUP(J3877,[1]go_moves!$B:$B,[1]go_moves!$A:$A)</f>
        <v>117</v>
      </c>
    </row>
    <row r="3878" spans="1:11" x14ac:dyDescent="0.25">
      <c r="A3878" s="4" t="s">
        <v>1290</v>
      </c>
      <c r="C3878" t="s">
        <v>248</v>
      </c>
      <c r="D3878">
        <v>179</v>
      </c>
      <c r="E3878">
        <v>206</v>
      </c>
      <c r="F3878">
        <v>181</v>
      </c>
      <c r="G3878" s="2">
        <v>0.125</v>
      </c>
      <c r="H3878" s="1">
        <v>0.06</v>
      </c>
      <c r="I3878" t="s">
        <v>254</v>
      </c>
      <c r="J3878" t="s">
        <v>35</v>
      </c>
      <c r="K3878">
        <f>_xlfn.XLOOKUP(J3878,[1]go_moves!$B:$B,[1]go_moves!$A:$A)</f>
        <v>143</v>
      </c>
    </row>
    <row r="3879" spans="1:11" x14ac:dyDescent="0.25">
      <c r="A3879" s="4" t="str">
        <f t="shared" ref="A3879:A3882" si="804">A3878</f>
        <v>Gourgeist (Large Size)0711</v>
      </c>
      <c r="C3879" t="s">
        <v>0</v>
      </c>
      <c r="I3879" t="s">
        <v>10</v>
      </c>
      <c r="J3879" t="s">
        <v>175</v>
      </c>
      <c r="K3879">
        <f>_xlfn.XLOOKUP(J3879,[1]go_moves!$B:$B,[1]go_moves!$A:$A)</f>
        <v>192</v>
      </c>
    </row>
    <row r="3880" spans="1:11" x14ac:dyDescent="0.25">
      <c r="A3880" s="4" t="str">
        <f t="shared" si="804"/>
        <v>Gourgeist (Large Size)0711</v>
      </c>
      <c r="J3880" t="s">
        <v>361</v>
      </c>
      <c r="K3880">
        <f>_xlfn.XLOOKUP(J3880,[1]go_moves!$B:$B,[1]go_moves!$A:$A)</f>
        <v>263</v>
      </c>
    </row>
    <row r="3881" spans="1:11" x14ac:dyDescent="0.25">
      <c r="A3881" s="4" t="str">
        <f t="shared" si="804"/>
        <v>Gourgeist (Large Size)0711</v>
      </c>
      <c r="J3881" t="s">
        <v>5</v>
      </c>
      <c r="K3881">
        <f>_xlfn.XLOOKUP(J3881,[1]go_moves!$B:$B,[1]go_moves!$A:$A)</f>
        <v>108</v>
      </c>
    </row>
    <row r="3882" spans="1:11" x14ac:dyDescent="0.25">
      <c r="A3882" s="4" t="str">
        <f t="shared" si="804"/>
        <v>Gourgeist (Large Size)0711</v>
      </c>
      <c r="J3882" t="s">
        <v>84</v>
      </c>
      <c r="K3882">
        <f>_xlfn.XLOOKUP(J3882,[1]go_moves!$B:$B,[1]go_moves!$A:$A)</f>
        <v>117</v>
      </c>
    </row>
    <row r="3883" spans="1:11" x14ac:dyDescent="0.25">
      <c r="A3883" s="4" t="s">
        <v>1291</v>
      </c>
      <c r="C3883" t="s">
        <v>248</v>
      </c>
      <c r="D3883">
        <v>182</v>
      </c>
      <c r="E3883">
        <v>200</v>
      </c>
      <c r="F3883">
        <v>198</v>
      </c>
      <c r="G3883" s="2">
        <v>0.125</v>
      </c>
      <c r="H3883" s="1">
        <v>0.06</v>
      </c>
      <c r="I3883" t="s">
        <v>254</v>
      </c>
      <c r="J3883" t="s">
        <v>35</v>
      </c>
      <c r="K3883">
        <f>_xlfn.XLOOKUP(J3883,[1]go_moves!$B:$B,[1]go_moves!$A:$A)</f>
        <v>143</v>
      </c>
    </row>
    <row r="3884" spans="1:11" x14ac:dyDescent="0.25">
      <c r="A3884" s="4" t="str">
        <f t="shared" ref="A3884:A3887" si="805">A3883</f>
        <v>Gourgeist (Super Size)0711</v>
      </c>
      <c r="C3884" t="s">
        <v>0</v>
      </c>
      <c r="I3884" t="s">
        <v>10</v>
      </c>
      <c r="J3884" t="s">
        <v>175</v>
      </c>
      <c r="K3884">
        <f>_xlfn.XLOOKUP(J3884,[1]go_moves!$B:$B,[1]go_moves!$A:$A)</f>
        <v>192</v>
      </c>
    </row>
    <row r="3885" spans="1:11" x14ac:dyDescent="0.25">
      <c r="A3885" s="4" t="str">
        <f t="shared" si="805"/>
        <v>Gourgeist (Super Size)0711</v>
      </c>
      <c r="J3885" t="s">
        <v>361</v>
      </c>
      <c r="K3885">
        <f>_xlfn.XLOOKUP(J3885,[1]go_moves!$B:$B,[1]go_moves!$A:$A)</f>
        <v>263</v>
      </c>
    </row>
    <row r="3886" spans="1:11" x14ac:dyDescent="0.25">
      <c r="A3886" s="4" t="str">
        <f t="shared" si="805"/>
        <v>Gourgeist (Super Size)0711</v>
      </c>
      <c r="J3886" t="s">
        <v>5</v>
      </c>
      <c r="K3886">
        <f>_xlfn.XLOOKUP(J3886,[1]go_moves!$B:$B,[1]go_moves!$A:$A)</f>
        <v>108</v>
      </c>
    </row>
    <row r="3887" spans="1:11" x14ac:dyDescent="0.25">
      <c r="A3887" s="4" t="str">
        <f t="shared" si="805"/>
        <v>Gourgeist (Super Size)0711</v>
      </c>
      <c r="J3887" t="s">
        <v>84</v>
      </c>
      <c r="K3887">
        <f>_xlfn.XLOOKUP(J3887,[1]go_moves!$B:$B,[1]go_moves!$A:$A)</f>
        <v>117</v>
      </c>
    </row>
    <row r="3888" spans="1:11" x14ac:dyDescent="0.25">
      <c r="A3888" s="4" t="s">
        <v>1292</v>
      </c>
      <c r="C3888" t="s">
        <v>126</v>
      </c>
      <c r="D3888">
        <v>117</v>
      </c>
      <c r="E3888">
        <v>120</v>
      </c>
      <c r="F3888">
        <v>146</v>
      </c>
      <c r="G3888" s="1">
        <v>0.2</v>
      </c>
      <c r="H3888" s="1">
        <v>0.1</v>
      </c>
      <c r="I3888" t="s">
        <v>45</v>
      </c>
      <c r="J3888" t="s">
        <v>83</v>
      </c>
      <c r="K3888">
        <f>_xlfn.XLOOKUP(J3888,[1]go_moves!$B:$B,[1]go_moves!$A:$A)</f>
        <v>191</v>
      </c>
    </row>
    <row r="3889" spans="1:11" x14ac:dyDescent="0.25">
      <c r="A3889" s="4" t="str">
        <f t="shared" ref="A3889:A3890" si="806">A3888</f>
        <v>Bergmite0712</v>
      </c>
      <c r="I3889" t="s">
        <v>2</v>
      </c>
      <c r="J3889" t="s">
        <v>238</v>
      </c>
      <c r="K3889">
        <f>_xlfn.XLOOKUP(J3889,[1]go_moves!$B:$B,[1]go_moves!$A:$A)</f>
        <v>150</v>
      </c>
    </row>
    <row r="3890" spans="1:11" x14ac:dyDescent="0.25">
      <c r="A3890" s="4" t="str">
        <f t="shared" si="806"/>
        <v>Bergmite0712</v>
      </c>
      <c r="J3890" t="s">
        <v>330</v>
      </c>
      <c r="K3890">
        <f>_xlfn.XLOOKUP(J3890,[1]go_moves!$B:$B,[1]go_moves!$A:$A)</f>
        <v>189</v>
      </c>
    </row>
    <row r="3891" spans="1:11" x14ac:dyDescent="0.25">
      <c r="A3891" s="4" t="s">
        <v>1293</v>
      </c>
      <c r="C3891" t="s">
        <v>126</v>
      </c>
      <c r="D3891">
        <v>196</v>
      </c>
      <c r="E3891">
        <v>240</v>
      </c>
      <c r="F3891">
        <v>216</v>
      </c>
      <c r="G3891" s="1">
        <v>0.2</v>
      </c>
      <c r="H3891" s="1">
        <v>0.1</v>
      </c>
      <c r="I3891" t="s">
        <v>45</v>
      </c>
      <c r="J3891" t="s">
        <v>246</v>
      </c>
      <c r="K3891">
        <f>_xlfn.XLOOKUP(J3891,[1]go_moves!$B:$B,[1]go_moves!$A:$A)</f>
        <v>176</v>
      </c>
    </row>
    <row r="3892" spans="1:11" x14ac:dyDescent="0.25">
      <c r="A3892" s="4" t="str">
        <f t="shared" ref="A3892:A3895" si="807">A3891</f>
        <v>Avalugg0713</v>
      </c>
      <c r="I3892" t="s">
        <v>317</v>
      </c>
      <c r="J3892" t="s">
        <v>79</v>
      </c>
      <c r="K3892">
        <f>_xlfn.XLOOKUP(J3892,[1]go_moves!$B:$B,[1]go_moves!$A:$A)</f>
        <v>163</v>
      </c>
    </row>
    <row r="3893" spans="1:11" x14ac:dyDescent="0.25">
      <c r="A3893" s="4" t="str">
        <f t="shared" si="807"/>
        <v>Avalugg0713</v>
      </c>
      <c r="J3893" t="s">
        <v>83</v>
      </c>
      <c r="K3893">
        <f>_xlfn.XLOOKUP(J3893,[1]go_moves!$B:$B,[1]go_moves!$A:$A)</f>
        <v>191</v>
      </c>
    </row>
    <row r="3894" spans="1:11" x14ac:dyDescent="0.25">
      <c r="A3894" s="4" t="str">
        <f t="shared" si="807"/>
        <v>Avalugg0713</v>
      </c>
      <c r="J3894" t="s">
        <v>134</v>
      </c>
      <c r="K3894">
        <f>_xlfn.XLOOKUP(J3894,[1]go_moves!$B:$B,[1]go_moves!$A:$A)</f>
        <v>86</v>
      </c>
    </row>
    <row r="3895" spans="1:11" x14ac:dyDescent="0.25">
      <c r="A3895" s="4" t="str">
        <f t="shared" si="807"/>
        <v>Avalugg0713</v>
      </c>
      <c r="J3895" t="s">
        <v>330</v>
      </c>
      <c r="K3895">
        <f>_xlfn.XLOOKUP(J3895,[1]go_moves!$B:$B,[1]go_moves!$A:$A)</f>
        <v>189</v>
      </c>
    </row>
    <row r="3896" spans="1:11" x14ac:dyDescent="0.25">
      <c r="A3896" s="4" t="s">
        <v>1294</v>
      </c>
      <c r="C3896" t="s">
        <v>126</v>
      </c>
      <c r="D3896">
        <v>214</v>
      </c>
      <c r="E3896">
        <v>238</v>
      </c>
      <c r="F3896">
        <v>216</v>
      </c>
      <c r="G3896" s="1">
        <v>0.2</v>
      </c>
      <c r="H3896" s="1">
        <v>0.1</v>
      </c>
      <c r="I3896" t="s">
        <v>45</v>
      </c>
      <c r="J3896" t="s">
        <v>130</v>
      </c>
      <c r="K3896">
        <f>_xlfn.XLOOKUP(J3896,[1]go_moves!$B:$B,[1]go_moves!$A:$A)</f>
        <v>94</v>
      </c>
    </row>
    <row r="3897" spans="1:11" x14ac:dyDescent="0.25">
      <c r="A3897" s="4" t="str">
        <f t="shared" ref="A3897:A3898" si="808">A3896</f>
        <v>Avalugg (Hisuian Avalugg)0713</v>
      </c>
      <c r="C3897" t="s">
        <v>193</v>
      </c>
      <c r="I3897" t="s">
        <v>129</v>
      </c>
      <c r="J3897" t="s">
        <v>83</v>
      </c>
      <c r="K3897">
        <f>_xlfn.XLOOKUP(J3897,[1]go_moves!$B:$B,[1]go_moves!$A:$A)</f>
        <v>191</v>
      </c>
    </row>
    <row r="3898" spans="1:11" x14ac:dyDescent="0.25">
      <c r="A3898" s="4" t="str">
        <f t="shared" si="808"/>
        <v>Avalugg (Hisuian Avalugg)0713</v>
      </c>
      <c r="I3898" t="s">
        <v>2</v>
      </c>
      <c r="J3898" t="s">
        <v>123</v>
      </c>
      <c r="K3898">
        <f>_xlfn.XLOOKUP(J3898,[1]go_moves!$B:$B,[1]go_moves!$A:$A)</f>
        <v>112</v>
      </c>
    </row>
    <row r="3899" spans="1:11" x14ac:dyDescent="0.25">
      <c r="A3899" s="4" t="s">
        <v>1295</v>
      </c>
      <c r="C3899" t="s">
        <v>28</v>
      </c>
      <c r="D3899">
        <v>83</v>
      </c>
      <c r="E3899">
        <v>73</v>
      </c>
      <c r="F3899">
        <v>120</v>
      </c>
      <c r="G3899" s="1">
        <v>0.4</v>
      </c>
      <c r="H3899" s="1">
        <v>0.09</v>
      </c>
      <c r="I3899" t="s">
        <v>45</v>
      </c>
      <c r="J3899" t="s">
        <v>70</v>
      </c>
      <c r="K3899">
        <f>_xlfn.XLOOKUP(J3899,[1]go_moves!$B:$B,[1]go_moves!$A:$A)</f>
        <v>156</v>
      </c>
    </row>
    <row r="3900" spans="1:11" x14ac:dyDescent="0.25">
      <c r="A3900" s="4" t="str">
        <f t="shared" ref="A3900:A3901" si="809">A3899</f>
        <v>Noibat0714</v>
      </c>
      <c r="C3900" t="s">
        <v>39</v>
      </c>
      <c r="I3900" t="s">
        <v>73</v>
      </c>
      <c r="J3900" t="s">
        <v>269</v>
      </c>
      <c r="K3900">
        <f>_xlfn.XLOOKUP(J3900,[1]go_moves!$B:$B,[1]go_moves!$A:$A)</f>
        <v>125</v>
      </c>
    </row>
    <row r="3901" spans="1:11" x14ac:dyDescent="0.25">
      <c r="A3901" s="4" t="str">
        <f t="shared" si="809"/>
        <v>Noibat0714</v>
      </c>
      <c r="J3901" t="s">
        <v>159</v>
      </c>
      <c r="K3901">
        <f>_xlfn.XLOOKUP(J3901,[1]go_moves!$B:$B,[1]go_moves!$A:$A)</f>
        <v>95</v>
      </c>
    </row>
    <row r="3902" spans="1:11" x14ac:dyDescent="0.25">
      <c r="A3902" s="4" t="s">
        <v>1296</v>
      </c>
      <c r="C3902" t="s">
        <v>28</v>
      </c>
      <c r="D3902">
        <v>205</v>
      </c>
      <c r="E3902">
        <v>175</v>
      </c>
      <c r="F3902">
        <v>198</v>
      </c>
      <c r="G3902" s="1">
        <v>0.15</v>
      </c>
      <c r="H3902" s="1">
        <v>0.05</v>
      </c>
      <c r="I3902" t="s">
        <v>29</v>
      </c>
      <c r="J3902" t="s">
        <v>364</v>
      </c>
      <c r="K3902">
        <f>_xlfn.XLOOKUP(J3902,[1]go_moves!$B:$B,[1]go_moves!$A:$A)</f>
        <v>194</v>
      </c>
    </row>
    <row r="3903" spans="1:11" x14ac:dyDescent="0.25">
      <c r="A3903" s="4" t="str">
        <f t="shared" ref="A3903:A3906" si="810">A3902</f>
        <v>Noivern0715</v>
      </c>
      <c r="C3903" t="s">
        <v>39</v>
      </c>
      <c r="I3903" t="s">
        <v>45</v>
      </c>
      <c r="J3903" t="s">
        <v>159</v>
      </c>
      <c r="K3903">
        <f>_xlfn.XLOOKUP(J3903,[1]go_moves!$B:$B,[1]go_moves!$A:$A)</f>
        <v>95</v>
      </c>
    </row>
    <row r="3904" spans="1:11" x14ac:dyDescent="0.25">
      <c r="A3904" s="4" t="str">
        <f t="shared" si="810"/>
        <v>Noivern0715</v>
      </c>
      <c r="J3904" t="s">
        <v>77</v>
      </c>
      <c r="K3904">
        <f>_xlfn.XLOOKUP(J3904,[1]go_moves!$B:$B,[1]go_moves!$A:$A)</f>
        <v>157</v>
      </c>
    </row>
    <row r="3905" spans="1:11" x14ac:dyDescent="0.25">
      <c r="A3905" s="4" t="str">
        <f t="shared" si="810"/>
        <v>Noivern0715</v>
      </c>
      <c r="J3905" t="s">
        <v>59</v>
      </c>
      <c r="K3905" t="e">
        <f>_xlfn.XLOOKUP(J3905,[1]go_moves!$B:$B,[1]go_moves!$A:$A)</f>
        <v>#N/A</v>
      </c>
    </row>
    <row r="3906" spans="1:11" x14ac:dyDescent="0.25">
      <c r="A3906" s="4" t="str">
        <f t="shared" si="810"/>
        <v>Noivern0715</v>
      </c>
      <c r="J3906" t="s">
        <v>415</v>
      </c>
      <c r="K3906" t="e">
        <f>_xlfn.XLOOKUP(J3906,[1]go_moves!$B:$B,[1]go_moves!$A:$A)</f>
        <v>#N/A</v>
      </c>
    </row>
    <row r="3907" spans="1:11" x14ac:dyDescent="0.25">
      <c r="A3907" s="4" t="s">
        <v>1297</v>
      </c>
      <c r="C3907" t="s">
        <v>147</v>
      </c>
      <c r="D3907">
        <v>250</v>
      </c>
      <c r="E3907">
        <v>185</v>
      </c>
      <c r="F3907">
        <v>246</v>
      </c>
      <c r="G3907" s="1">
        <v>0.02</v>
      </c>
      <c r="H3907" s="1">
        <v>0.1</v>
      </c>
      <c r="I3907" t="s">
        <v>2</v>
      </c>
      <c r="J3907" t="s">
        <v>190</v>
      </c>
      <c r="K3907">
        <f>_xlfn.XLOOKUP(J3907,[1]go_moves!$B:$B,[1]go_moves!$A:$A)</f>
        <v>170</v>
      </c>
    </row>
    <row r="3908" spans="1:11" x14ac:dyDescent="0.25">
      <c r="A3908" s="4" t="str">
        <f t="shared" ref="A3908:A3911" si="811">A3907</f>
        <v>Xerneas0716</v>
      </c>
      <c r="I3908" t="s">
        <v>149</v>
      </c>
      <c r="J3908" t="s">
        <v>391</v>
      </c>
      <c r="K3908">
        <f>_xlfn.XLOOKUP(J3908,[1]go_moves!$B:$B,[1]go_moves!$A:$A)</f>
        <v>226</v>
      </c>
    </row>
    <row r="3909" spans="1:11" x14ac:dyDescent="0.25">
      <c r="A3909" s="4" t="str">
        <f t="shared" si="811"/>
        <v>Xerneas0716</v>
      </c>
      <c r="I3909" t="s">
        <v>416</v>
      </c>
      <c r="J3909" t="s">
        <v>146</v>
      </c>
      <c r="K3909">
        <f>_xlfn.XLOOKUP(J3909,[1]go_moves!$B:$B,[1]go_moves!$A:$A)</f>
        <v>81</v>
      </c>
    </row>
    <row r="3910" spans="1:11" x14ac:dyDescent="0.25">
      <c r="A3910" s="4" t="str">
        <f t="shared" si="811"/>
        <v>Xerneas0716</v>
      </c>
      <c r="J3910" t="s">
        <v>151</v>
      </c>
      <c r="K3910">
        <f>_xlfn.XLOOKUP(J3910,[1]go_moves!$B:$B,[1]go_moves!$A:$A)</f>
        <v>130</v>
      </c>
    </row>
    <row r="3911" spans="1:11" x14ac:dyDescent="0.25">
      <c r="A3911" s="4" t="str">
        <f t="shared" si="811"/>
        <v>Xerneas0716</v>
      </c>
      <c r="J3911" t="s">
        <v>286</v>
      </c>
      <c r="K3911">
        <f>_xlfn.XLOOKUP(J3911,[1]go_moves!$B:$B,[1]go_moves!$A:$A)</f>
        <v>122</v>
      </c>
    </row>
    <row r="3912" spans="1:11" x14ac:dyDescent="0.25">
      <c r="A3912" s="4" t="s">
        <v>1298</v>
      </c>
      <c r="C3912" t="s">
        <v>82</v>
      </c>
      <c r="D3912">
        <v>250</v>
      </c>
      <c r="E3912">
        <v>185</v>
      </c>
      <c r="F3912">
        <v>246</v>
      </c>
      <c r="G3912" s="1">
        <v>0.02</v>
      </c>
      <c r="H3912" s="1">
        <v>0.1</v>
      </c>
      <c r="I3912" t="s">
        <v>402</v>
      </c>
      <c r="J3912" t="s">
        <v>97</v>
      </c>
      <c r="K3912">
        <f>_xlfn.XLOOKUP(J3912,[1]go_moves!$B:$B,[1]go_moves!$A:$A)</f>
        <v>77</v>
      </c>
    </row>
    <row r="3913" spans="1:11" x14ac:dyDescent="0.25">
      <c r="A3913" s="4" t="str">
        <f t="shared" ref="A3913:A3917" si="812">A3912</f>
        <v>Yveltal0717</v>
      </c>
      <c r="C3913" t="s">
        <v>28</v>
      </c>
      <c r="I3913" t="s">
        <v>194</v>
      </c>
      <c r="J3913" t="s">
        <v>207</v>
      </c>
      <c r="K3913">
        <f>_xlfn.XLOOKUP(J3913,[1]go_moves!$B:$B,[1]go_moves!$A:$A)</f>
        <v>172</v>
      </c>
    </row>
    <row r="3914" spans="1:11" x14ac:dyDescent="0.25">
      <c r="A3914" s="4" t="str">
        <f t="shared" si="812"/>
        <v>Yveltal0717</v>
      </c>
      <c r="I3914" t="s">
        <v>173</v>
      </c>
      <c r="J3914" t="s">
        <v>77</v>
      </c>
      <c r="K3914">
        <f>_xlfn.XLOOKUP(J3914,[1]go_moves!$B:$B,[1]go_moves!$A:$A)</f>
        <v>157</v>
      </c>
    </row>
    <row r="3915" spans="1:11" x14ac:dyDescent="0.25">
      <c r="A3915" s="4" t="str">
        <f t="shared" si="812"/>
        <v>Yveltal0717</v>
      </c>
      <c r="J3915" t="s">
        <v>85</v>
      </c>
      <c r="K3915">
        <f>_xlfn.XLOOKUP(J3915,[1]go_moves!$B:$B,[1]go_moves!$A:$A)</f>
        <v>76</v>
      </c>
    </row>
    <row r="3916" spans="1:11" x14ac:dyDescent="0.25">
      <c r="A3916" s="4" t="str">
        <f t="shared" si="812"/>
        <v>Yveltal0717</v>
      </c>
      <c r="J3916" t="s">
        <v>59</v>
      </c>
      <c r="K3916" t="e">
        <f>_xlfn.XLOOKUP(J3916,[1]go_moves!$B:$B,[1]go_moves!$A:$A)</f>
        <v>#N/A</v>
      </c>
    </row>
    <row r="3917" spans="1:11" x14ac:dyDescent="0.25">
      <c r="A3917" s="4" t="str">
        <f t="shared" si="812"/>
        <v>Yveltal0717</v>
      </c>
      <c r="J3917" t="s">
        <v>417</v>
      </c>
      <c r="K3917" t="e">
        <f>_xlfn.XLOOKUP(J3917,[1]go_moves!$B:$B,[1]go_moves!$A:$A)</f>
        <v>#N/A</v>
      </c>
    </row>
    <row r="3918" spans="1:11" x14ac:dyDescent="0.25">
      <c r="A3918" s="4" t="s">
        <v>1299</v>
      </c>
      <c r="C3918" t="s">
        <v>39</v>
      </c>
      <c r="D3918">
        <v>203</v>
      </c>
      <c r="E3918">
        <v>232</v>
      </c>
      <c r="F3918">
        <v>239</v>
      </c>
      <c r="G3918" s="1">
        <v>0.02</v>
      </c>
      <c r="H3918" s="1">
        <v>0.1</v>
      </c>
      <c r="I3918" t="s">
        <v>45</v>
      </c>
      <c r="J3918" t="s">
        <v>133</v>
      </c>
      <c r="K3918">
        <f>_xlfn.XLOOKUP(J3918,[1]go_moves!$B:$B,[1]go_moves!$A:$A)</f>
        <v>137</v>
      </c>
    </row>
    <row r="3919" spans="1:11" x14ac:dyDescent="0.25">
      <c r="A3919" s="4" t="str">
        <f t="shared" ref="A3919:A3924" si="813">A3918</f>
        <v>Zygarde (50% Forme)0718</v>
      </c>
      <c r="C3919" t="s">
        <v>121</v>
      </c>
      <c r="I3919" t="s">
        <v>95</v>
      </c>
      <c r="J3919" t="s">
        <v>83</v>
      </c>
      <c r="K3919">
        <f>_xlfn.XLOOKUP(J3919,[1]go_moves!$B:$B,[1]go_moves!$A:$A)</f>
        <v>191</v>
      </c>
    </row>
    <row r="3920" spans="1:11" x14ac:dyDescent="0.25">
      <c r="A3920" s="4" t="str">
        <f t="shared" si="813"/>
        <v>Zygarde (50% Forme)0718</v>
      </c>
      <c r="I3920" t="s">
        <v>149</v>
      </c>
      <c r="J3920" t="s">
        <v>134</v>
      </c>
      <c r="K3920">
        <f>_xlfn.XLOOKUP(J3920,[1]go_moves!$B:$B,[1]go_moves!$A:$A)</f>
        <v>86</v>
      </c>
    </row>
    <row r="3921" spans="1:11" x14ac:dyDescent="0.25">
      <c r="A3921" s="4" t="str">
        <f t="shared" si="813"/>
        <v>Zygarde (50% Forme)0718</v>
      </c>
      <c r="J3921" t="s">
        <v>85</v>
      </c>
      <c r="K3921">
        <f>_xlfn.XLOOKUP(J3921,[1]go_moves!$B:$B,[1]go_moves!$A:$A)</f>
        <v>76</v>
      </c>
    </row>
    <row r="3922" spans="1:11" x14ac:dyDescent="0.25">
      <c r="A3922" s="4" t="str">
        <f t="shared" si="813"/>
        <v>Zygarde (50% Forme)0718</v>
      </c>
      <c r="J3922" t="s">
        <v>280</v>
      </c>
      <c r="K3922">
        <f>_xlfn.XLOOKUP(J3922,[1]go_moves!$B:$B,[1]go_moves!$A:$A)</f>
        <v>190</v>
      </c>
    </row>
    <row r="3923" spans="1:11" x14ac:dyDescent="0.25">
      <c r="A3923" s="4" t="str">
        <f t="shared" si="813"/>
        <v>Zygarde (50% Forme)0718</v>
      </c>
      <c r="J3923" t="s">
        <v>7</v>
      </c>
      <c r="K3923" t="e">
        <f>_xlfn.XLOOKUP(J3923,[1]go_moves!$B:$B,[1]go_moves!$A:$A)</f>
        <v>#N/A</v>
      </c>
    </row>
    <row r="3924" spans="1:11" x14ac:dyDescent="0.25">
      <c r="A3924" s="4" t="str">
        <f t="shared" si="813"/>
        <v>Zygarde (50% Forme)0718</v>
      </c>
      <c r="J3924" t="s">
        <v>8</v>
      </c>
      <c r="K3924" t="e">
        <f>_xlfn.XLOOKUP(J3924,[1]go_moves!$B:$B,[1]go_moves!$A:$A)</f>
        <v>#N/A</v>
      </c>
    </row>
    <row r="3925" spans="1:11" x14ac:dyDescent="0.25">
      <c r="A3925" s="4" t="s">
        <v>1300</v>
      </c>
      <c r="C3925" t="s">
        <v>39</v>
      </c>
      <c r="D3925">
        <v>205</v>
      </c>
      <c r="E3925">
        <v>173</v>
      </c>
      <c r="F3925">
        <v>144</v>
      </c>
      <c r="G3925" s="1">
        <v>0.1</v>
      </c>
      <c r="H3925" s="1">
        <v>0.01</v>
      </c>
      <c r="I3925" t="s">
        <v>45</v>
      </c>
      <c r="J3925" t="s">
        <v>133</v>
      </c>
      <c r="K3925">
        <f>_xlfn.XLOOKUP(J3925,[1]go_moves!$B:$B,[1]go_moves!$A:$A)</f>
        <v>137</v>
      </c>
    </row>
    <row r="3926" spans="1:11" x14ac:dyDescent="0.25">
      <c r="A3926" s="4" t="str">
        <f t="shared" ref="A3926:A3931" si="814">A3925</f>
        <v>Zygarde (10% Forme)0718</v>
      </c>
      <c r="C3926" t="s">
        <v>121</v>
      </c>
      <c r="I3926" t="s">
        <v>95</v>
      </c>
      <c r="J3926" t="s">
        <v>83</v>
      </c>
      <c r="K3926">
        <f>_xlfn.XLOOKUP(J3926,[1]go_moves!$B:$B,[1]go_moves!$A:$A)</f>
        <v>191</v>
      </c>
    </row>
    <row r="3927" spans="1:11" x14ac:dyDescent="0.25">
      <c r="A3927" s="4" t="str">
        <f t="shared" si="814"/>
        <v>Zygarde (10% Forme)0718</v>
      </c>
      <c r="I3927" t="s">
        <v>149</v>
      </c>
      <c r="J3927" t="s">
        <v>134</v>
      </c>
      <c r="K3927">
        <f>_xlfn.XLOOKUP(J3927,[1]go_moves!$B:$B,[1]go_moves!$A:$A)</f>
        <v>86</v>
      </c>
    </row>
    <row r="3928" spans="1:11" x14ac:dyDescent="0.25">
      <c r="A3928" s="4" t="str">
        <f t="shared" si="814"/>
        <v>Zygarde (10% Forme)0718</v>
      </c>
      <c r="J3928" t="s">
        <v>85</v>
      </c>
      <c r="K3928">
        <f>_xlfn.XLOOKUP(J3928,[1]go_moves!$B:$B,[1]go_moves!$A:$A)</f>
        <v>76</v>
      </c>
    </row>
    <row r="3929" spans="1:11" x14ac:dyDescent="0.25">
      <c r="A3929" s="4" t="str">
        <f t="shared" si="814"/>
        <v>Zygarde (10% Forme)0718</v>
      </c>
      <c r="J3929" t="s">
        <v>280</v>
      </c>
      <c r="K3929">
        <f>_xlfn.XLOOKUP(J3929,[1]go_moves!$B:$B,[1]go_moves!$A:$A)</f>
        <v>190</v>
      </c>
    </row>
    <row r="3930" spans="1:11" x14ac:dyDescent="0.25">
      <c r="A3930" s="4" t="str">
        <f t="shared" si="814"/>
        <v>Zygarde (10% Forme)0718</v>
      </c>
      <c r="J3930" t="s">
        <v>7</v>
      </c>
      <c r="K3930" t="e">
        <f>_xlfn.XLOOKUP(J3930,[1]go_moves!$B:$B,[1]go_moves!$A:$A)</f>
        <v>#N/A</v>
      </c>
    </row>
    <row r="3931" spans="1:11" x14ac:dyDescent="0.25">
      <c r="A3931" s="4" t="str">
        <f t="shared" si="814"/>
        <v>Zygarde (10% Forme)0718</v>
      </c>
      <c r="J3931" t="s">
        <v>8</v>
      </c>
      <c r="K3931" t="e">
        <f>_xlfn.XLOOKUP(J3931,[1]go_moves!$B:$B,[1]go_moves!$A:$A)</f>
        <v>#N/A</v>
      </c>
    </row>
    <row r="3932" spans="1:11" x14ac:dyDescent="0.25">
      <c r="A3932" s="4" t="s">
        <v>1301</v>
      </c>
      <c r="C3932" t="s">
        <v>39</v>
      </c>
      <c r="D3932">
        <v>184</v>
      </c>
      <c r="E3932">
        <v>207</v>
      </c>
      <c r="F3932">
        <v>389</v>
      </c>
      <c r="G3932" s="1">
        <v>0.02</v>
      </c>
      <c r="H3932" s="1">
        <v>0.01</v>
      </c>
      <c r="I3932" t="s">
        <v>45</v>
      </c>
      <c r="J3932" t="s">
        <v>133</v>
      </c>
      <c r="K3932">
        <f>_xlfn.XLOOKUP(J3932,[1]go_moves!$B:$B,[1]go_moves!$A:$A)</f>
        <v>137</v>
      </c>
    </row>
    <row r="3933" spans="1:11" x14ac:dyDescent="0.25">
      <c r="A3933" s="4" t="str">
        <f t="shared" ref="A3933:A3938" si="815">A3932</f>
        <v>Zygarde (Complete Forme)0718</v>
      </c>
      <c r="C3933" t="s">
        <v>121</v>
      </c>
      <c r="I3933" t="s">
        <v>95</v>
      </c>
      <c r="J3933" t="s">
        <v>83</v>
      </c>
      <c r="K3933">
        <f>_xlfn.XLOOKUP(J3933,[1]go_moves!$B:$B,[1]go_moves!$A:$A)</f>
        <v>191</v>
      </c>
    </row>
    <row r="3934" spans="1:11" x14ac:dyDescent="0.25">
      <c r="A3934" s="4" t="str">
        <f t="shared" si="815"/>
        <v>Zygarde (Complete Forme)0718</v>
      </c>
      <c r="I3934" t="s">
        <v>149</v>
      </c>
      <c r="J3934" t="s">
        <v>134</v>
      </c>
      <c r="K3934">
        <f>_xlfn.XLOOKUP(J3934,[1]go_moves!$B:$B,[1]go_moves!$A:$A)</f>
        <v>86</v>
      </c>
    </row>
    <row r="3935" spans="1:11" x14ac:dyDescent="0.25">
      <c r="A3935" s="4" t="str">
        <f t="shared" si="815"/>
        <v>Zygarde (Complete Forme)0718</v>
      </c>
      <c r="J3935" t="s">
        <v>85</v>
      </c>
      <c r="K3935">
        <f>_xlfn.XLOOKUP(J3935,[1]go_moves!$B:$B,[1]go_moves!$A:$A)</f>
        <v>76</v>
      </c>
    </row>
    <row r="3936" spans="1:11" x14ac:dyDescent="0.25">
      <c r="A3936" s="4" t="str">
        <f t="shared" si="815"/>
        <v>Zygarde (Complete Forme)0718</v>
      </c>
      <c r="J3936" t="s">
        <v>280</v>
      </c>
      <c r="K3936">
        <f>_xlfn.XLOOKUP(J3936,[1]go_moves!$B:$B,[1]go_moves!$A:$A)</f>
        <v>190</v>
      </c>
    </row>
    <row r="3937" spans="1:11" x14ac:dyDescent="0.25">
      <c r="A3937" s="4" t="str">
        <f t="shared" si="815"/>
        <v>Zygarde (Complete Forme)0718</v>
      </c>
      <c r="J3937" t="s">
        <v>7</v>
      </c>
      <c r="K3937" t="e">
        <f>_xlfn.XLOOKUP(J3937,[1]go_moves!$B:$B,[1]go_moves!$A:$A)</f>
        <v>#N/A</v>
      </c>
    </row>
    <row r="3938" spans="1:11" x14ac:dyDescent="0.25">
      <c r="A3938" s="4" t="str">
        <f t="shared" si="815"/>
        <v>Zygarde (Complete Forme)0718</v>
      </c>
      <c r="J3938" t="s">
        <v>8</v>
      </c>
      <c r="K3938" t="e">
        <f>_xlfn.XLOOKUP(J3938,[1]go_moves!$B:$B,[1]go_moves!$A:$A)</f>
        <v>#N/A</v>
      </c>
    </row>
    <row r="3939" spans="1:11" x14ac:dyDescent="0.25">
      <c r="A3939" s="4" t="s">
        <v>1302</v>
      </c>
      <c r="C3939" t="s">
        <v>119</v>
      </c>
      <c r="D3939">
        <v>261</v>
      </c>
      <c r="E3939">
        <v>187</v>
      </c>
      <c r="F3939">
        <v>173</v>
      </c>
      <c r="G3939" s="1">
        <v>1</v>
      </c>
      <c r="H3939" s="1">
        <v>0</v>
      </c>
      <c r="I3939" t="s">
        <v>249</v>
      </c>
      <c r="J3939" t="s">
        <v>169</v>
      </c>
      <c r="K3939">
        <f>_xlfn.XLOOKUP(J3939,[1]go_moves!$B:$B,[1]go_moves!$A:$A)</f>
        <v>85</v>
      </c>
    </row>
    <row r="3940" spans="1:11" x14ac:dyDescent="0.25">
      <c r="A3940" s="4" t="str">
        <f t="shared" ref="A3940:A3941" si="816">A3939</f>
        <v>Hoopa (Hoopa Confined)0720</v>
      </c>
      <c r="C3940" t="s">
        <v>248</v>
      </c>
      <c r="I3940" t="s">
        <v>55</v>
      </c>
      <c r="J3940" t="s">
        <v>59</v>
      </c>
      <c r="K3940" t="e">
        <f>_xlfn.XLOOKUP(J3940,[1]go_moves!$B:$B,[1]go_moves!$A:$A)</f>
        <v>#N/A</v>
      </c>
    </row>
    <row r="3941" spans="1:11" x14ac:dyDescent="0.25">
      <c r="A3941" s="4" t="str">
        <f t="shared" si="816"/>
        <v>Hoopa (Hoopa Confined)0720</v>
      </c>
      <c r="J3941" t="s">
        <v>84</v>
      </c>
      <c r="K3941">
        <f>_xlfn.XLOOKUP(J3941,[1]go_moves!$B:$B,[1]go_moves!$A:$A)</f>
        <v>117</v>
      </c>
    </row>
    <row r="3942" spans="1:11" x14ac:dyDescent="0.25">
      <c r="A3942" s="4" t="s">
        <v>1303</v>
      </c>
      <c r="C3942" t="s">
        <v>119</v>
      </c>
      <c r="D3942">
        <v>311</v>
      </c>
      <c r="E3942">
        <v>191</v>
      </c>
      <c r="F3942">
        <v>173</v>
      </c>
      <c r="G3942" s="1">
        <v>0.06</v>
      </c>
      <c r="H3942" s="1">
        <v>0.01</v>
      </c>
      <c r="I3942" t="s">
        <v>249</v>
      </c>
      <c r="J3942" t="s">
        <v>97</v>
      </c>
      <c r="K3942">
        <f>_xlfn.XLOOKUP(J3942,[1]go_moves!$B:$B,[1]go_moves!$A:$A)</f>
        <v>77</v>
      </c>
    </row>
    <row r="3943" spans="1:11" x14ac:dyDescent="0.25">
      <c r="A3943" s="4" t="str">
        <f t="shared" ref="A3943:A3944" si="817">A3942</f>
        <v>Hoopa (Hoopa Unbound)0720</v>
      </c>
      <c r="C3943" t="s">
        <v>82</v>
      </c>
      <c r="I3943" t="s">
        <v>55</v>
      </c>
      <c r="J3943" t="s">
        <v>59</v>
      </c>
      <c r="K3943" t="e">
        <f>_xlfn.XLOOKUP(J3943,[1]go_moves!$B:$B,[1]go_moves!$A:$A)</f>
        <v>#N/A</v>
      </c>
    </row>
    <row r="3944" spans="1:11" x14ac:dyDescent="0.25">
      <c r="A3944" s="4" t="str">
        <f t="shared" si="817"/>
        <v>Hoopa (Hoopa Unbound)0720</v>
      </c>
      <c r="J3944" t="s">
        <v>84</v>
      </c>
      <c r="K3944">
        <f>_xlfn.XLOOKUP(J3944,[1]go_moves!$B:$B,[1]go_moves!$A:$A)</f>
        <v>117</v>
      </c>
    </row>
    <row r="3945" spans="1:11" x14ac:dyDescent="0.25">
      <c r="A3945" s="4" t="s">
        <v>1304</v>
      </c>
      <c r="C3945" t="s">
        <v>0</v>
      </c>
      <c r="D3945">
        <v>102</v>
      </c>
      <c r="E3945">
        <v>99</v>
      </c>
      <c r="F3945">
        <v>169</v>
      </c>
      <c r="G3945" s="1">
        <v>0.2</v>
      </c>
      <c r="H3945" s="1">
        <v>0.1</v>
      </c>
      <c r="I3945" t="s">
        <v>382</v>
      </c>
      <c r="J3945" t="s">
        <v>265</v>
      </c>
      <c r="K3945">
        <f>_xlfn.XLOOKUP(J3945,[1]go_moves!$B:$B,[1]go_moves!$A:$A)</f>
        <v>187</v>
      </c>
    </row>
    <row r="3946" spans="1:11" x14ac:dyDescent="0.25">
      <c r="A3946" s="4" t="str">
        <f t="shared" ref="A3946:A3948" si="818">A3945</f>
        <v>Rowlet0722</v>
      </c>
      <c r="C3946" t="s">
        <v>28</v>
      </c>
      <c r="I3946" t="s">
        <v>287</v>
      </c>
      <c r="J3946" t="s">
        <v>5</v>
      </c>
      <c r="K3946">
        <f>_xlfn.XLOOKUP(J3946,[1]go_moves!$B:$B,[1]go_moves!$A:$A)</f>
        <v>108</v>
      </c>
    </row>
    <row r="3947" spans="1:11" x14ac:dyDescent="0.25">
      <c r="A3947" s="4" t="str">
        <f t="shared" si="818"/>
        <v>Rowlet0722</v>
      </c>
      <c r="I3947" t="s">
        <v>10</v>
      </c>
      <c r="K3947" t="e">
        <f>_xlfn.XLOOKUP(J3947,[1]go_moves!$B:$B,[1]go_moves!$A:$A)</f>
        <v>#N/A</v>
      </c>
    </row>
    <row r="3948" spans="1:11" x14ac:dyDescent="0.25">
      <c r="A3948" s="4" t="str">
        <f t="shared" si="818"/>
        <v>Rowlet0722</v>
      </c>
      <c r="I3948" t="s">
        <v>2</v>
      </c>
      <c r="K3948" t="e">
        <f>_xlfn.XLOOKUP(J3948,[1]go_moves!$B:$B,[1]go_moves!$A:$A)</f>
        <v>#N/A</v>
      </c>
    </row>
    <row r="3949" spans="1:11" x14ac:dyDescent="0.25">
      <c r="A3949" s="4" t="s">
        <v>1305</v>
      </c>
      <c r="C3949" t="s">
        <v>0</v>
      </c>
      <c r="D3949">
        <v>142</v>
      </c>
      <c r="E3949">
        <v>139</v>
      </c>
      <c r="F3949">
        <v>186</v>
      </c>
      <c r="G3949" s="1">
        <v>0.1</v>
      </c>
      <c r="H3949" s="1">
        <v>0.1</v>
      </c>
      <c r="I3949" t="s">
        <v>382</v>
      </c>
      <c r="J3949" t="s">
        <v>75</v>
      </c>
      <c r="K3949">
        <f>_xlfn.XLOOKUP(J3949,[1]go_moves!$B:$B,[1]go_moves!$A:$A)</f>
        <v>177</v>
      </c>
    </row>
    <row r="3950" spans="1:11" x14ac:dyDescent="0.25">
      <c r="A3950" s="4" t="str">
        <f t="shared" ref="A3950:A3952" si="819">A3949</f>
        <v>Dartrix0723</v>
      </c>
      <c r="C3950" t="s">
        <v>28</v>
      </c>
      <c r="I3950" t="s">
        <v>287</v>
      </c>
      <c r="J3950" t="s">
        <v>265</v>
      </c>
      <c r="K3950">
        <f>_xlfn.XLOOKUP(J3950,[1]go_moves!$B:$B,[1]go_moves!$A:$A)</f>
        <v>187</v>
      </c>
    </row>
    <row r="3951" spans="1:11" x14ac:dyDescent="0.25">
      <c r="A3951" s="4" t="str">
        <f t="shared" si="819"/>
        <v>Dartrix0723</v>
      </c>
      <c r="I3951" t="s">
        <v>86</v>
      </c>
      <c r="J3951" t="s">
        <v>5</v>
      </c>
      <c r="K3951">
        <f>_xlfn.XLOOKUP(J3951,[1]go_moves!$B:$B,[1]go_moves!$A:$A)</f>
        <v>108</v>
      </c>
    </row>
    <row r="3952" spans="1:11" x14ac:dyDescent="0.25">
      <c r="A3952" s="4" t="str">
        <f t="shared" si="819"/>
        <v>Dartrix0723</v>
      </c>
      <c r="I3952" t="s">
        <v>10</v>
      </c>
      <c r="K3952" t="e">
        <f>_xlfn.XLOOKUP(J3952,[1]go_moves!$B:$B,[1]go_moves!$A:$A)</f>
        <v>#N/A</v>
      </c>
    </row>
    <row r="3953" spans="1:11" x14ac:dyDescent="0.25">
      <c r="A3953" s="4" t="s">
        <v>1306</v>
      </c>
      <c r="C3953" t="s">
        <v>0</v>
      </c>
      <c r="D3953">
        <v>210</v>
      </c>
      <c r="E3953">
        <v>179</v>
      </c>
      <c r="F3953">
        <v>186</v>
      </c>
      <c r="G3953" s="1">
        <v>0.05</v>
      </c>
      <c r="H3953" s="1">
        <v>0.1</v>
      </c>
      <c r="I3953" t="s">
        <v>249</v>
      </c>
      <c r="J3953" t="s">
        <v>75</v>
      </c>
      <c r="K3953">
        <f>_xlfn.XLOOKUP(J3953,[1]go_moves!$B:$B,[1]go_moves!$A:$A)</f>
        <v>177</v>
      </c>
    </row>
    <row r="3954" spans="1:11" x14ac:dyDescent="0.25">
      <c r="A3954" s="4" t="str">
        <f t="shared" ref="A3954:A3956" si="820">A3953</f>
        <v>Decidueye0724</v>
      </c>
      <c r="C3954" t="s">
        <v>248</v>
      </c>
      <c r="I3954" t="s">
        <v>382</v>
      </c>
      <c r="J3954" t="s">
        <v>265</v>
      </c>
      <c r="K3954">
        <f>_xlfn.XLOOKUP(J3954,[1]go_moves!$B:$B,[1]go_moves!$A:$A)</f>
        <v>187</v>
      </c>
    </row>
    <row r="3955" spans="1:11" x14ac:dyDescent="0.25">
      <c r="A3955" s="4" t="str">
        <f t="shared" si="820"/>
        <v>Decidueye0724</v>
      </c>
      <c r="I3955" t="s">
        <v>287</v>
      </c>
      <c r="J3955" t="s">
        <v>319</v>
      </c>
      <c r="K3955">
        <f>_xlfn.XLOOKUP(J3955,[1]go_moves!$B:$B,[1]go_moves!$A:$A)</f>
        <v>114</v>
      </c>
    </row>
    <row r="3956" spans="1:11" x14ac:dyDescent="0.25">
      <c r="A3956" s="4" t="str">
        <f t="shared" si="820"/>
        <v>Decidueye0724</v>
      </c>
      <c r="I3956" t="s">
        <v>10</v>
      </c>
      <c r="K3956" t="e">
        <f>_xlfn.XLOOKUP(J3956,[1]go_moves!$B:$B,[1]go_moves!$A:$A)</f>
        <v>#N/A</v>
      </c>
    </row>
    <row r="3957" spans="1:11" x14ac:dyDescent="0.25">
      <c r="A3957" s="4" t="s">
        <v>1307</v>
      </c>
      <c r="C3957" t="s">
        <v>17</v>
      </c>
      <c r="D3957">
        <v>128</v>
      </c>
      <c r="E3957">
        <v>79</v>
      </c>
      <c r="F3957">
        <v>128</v>
      </c>
      <c r="G3957" s="1">
        <v>0.2</v>
      </c>
      <c r="H3957" s="1">
        <v>0.1</v>
      </c>
      <c r="I3957" t="s">
        <v>18</v>
      </c>
      <c r="J3957" t="s">
        <v>83</v>
      </c>
      <c r="K3957">
        <f>_xlfn.XLOOKUP(J3957,[1]go_moves!$B:$B,[1]go_moves!$A:$A)</f>
        <v>191</v>
      </c>
    </row>
    <row r="3958" spans="1:11" x14ac:dyDescent="0.25">
      <c r="A3958" s="4" t="str">
        <f t="shared" ref="A3958:A3959" si="821">A3957</f>
        <v>Litten0725</v>
      </c>
      <c r="I3958" t="s">
        <v>19</v>
      </c>
      <c r="J3958" t="s">
        <v>21</v>
      </c>
      <c r="K3958">
        <f>_xlfn.XLOOKUP(J3958,[1]go_moves!$B:$B,[1]go_moves!$A:$A)</f>
        <v>141</v>
      </c>
    </row>
    <row r="3959" spans="1:11" x14ac:dyDescent="0.25">
      <c r="A3959" s="4" t="str">
        <f t="shared" si="821"/>
        <v>Litten0725</v>
      </c>
      <c r="J3959" t="s">
        <v>22</v>
      </c>
      <c r="K3959">
        <f>_xlfn.XLOOKUP(J3959,[1]go_moves!$B:$B,[1]go_moves!$A:$A)</f>
        <v>82</v>
      </c>
    </row>
    <row r="3960" spans="1:11" x14ac:dyDescent="0.25">
      <c r="A3960" s="4" t="s">
        <v>1308</v>
      </c>
      <c r="C3960" t="s">
        <v>17</v>
      </c>
      <c r="D3960">
        <v>174</v>
      </c>
      <c r="E3960">
        <v>103</v>
      </c>
      <c r="F3960">
        <v>163</v>
      </c>
      <c r="G3960" s="1">
        <v>0.1</v>
      </c>
      <c r="H3960" s="1">
        <v>0.1</v>
      </c>
      <c r="I3960" t="s">
        <v>45</v>
      </c>
      <c r="J3960" t="s">
        <v>83</v>
      </c>
      <c r="K3960">
        <f>_xlfn.XLOOKUP(J3960,[1]go_moves!$B:$B,[1]go_moves!$A:$A)</f>
        <v>191</v>
      </c>
    </row>
    <row r="3961" spans="1:11" x14ac:dyDescent="0.25">
      <c r="A3961" s="4" t="str">
        <f t="shared" ref="A3961:A3962" si="822">A3960</f>
        <v>Torracat0726</v>
      </c>
      <c r="I3961" t="s">
        <v>18</v>
      </c>
      <c r="J3961" t="s">
        <v>21</v>
      </c>
      <c r="K3961">
        <f>_xlfn.XLOOKUP(J3961,[1]go_moves!$B:$B,[1]go_moves!$A:$A)</f>
        <v>141</v>
      </c>
    </row>
    <row r="3962" spans="1:11" x14ac:dyDescent="0.25">
      <c r="A3962" s="4" t="str">
        <f t="shared" si="822"/>
        <v>Torracat0726</v>
      </c>
      <c r="J3962" t="s">
        <v>22</v>
      </c>
      <c r="K3962">
        <f>_xlfn.XLOOKUP(J3962,[1]go_moves!$B:$B,[1]go_moves!$A:$A)</f>
        <v>82</v>
      </c>
    </row>
    <row r="3963" spans="1:11" x14ac:dyDescent="0.25">
      <c r="A3963" s="4" t="s">
        <v>1309</v>
      </c>
      <c r="C3963" t="s">
        <v>17</v>
      </c>
      <c r="D3963">
        <v>214</v>
      </c>
      <c r="E3963">
        <v>175</v>
      </c>
      <c r="F3963">
        <v>216</v>
      </c>
      <c r="G3963" s="1">
        <v>0.05</v>
      </c>
      <c r="H3963" s="1">
        <v>0.1</v>
      </c>
      <c r="I3963" t="s">
        <v>143</v>
      </c>
      <c r="J3963" t="s">
        <v>273</v>
      </c>
      <c r="K3963">
        <f>_xlfn.XLOOKUP(J3963,[1]go_moves!$B:$B,[1]go_moves!$A:$A)</f>
        <v>223</v>
      </c>
    </row>
    <row r="3964" spans="1:11" x14ac:dyDescent="0.25">
      <c r="A3964" s="4" t="str">
        <f t="shared" ref="A3964:A3966" si="823">A3963</f>
        <v>Incineroar0727</v>
      </c>
      <c r="C3964" t="s">
        <v>82</v>
      </c>
      <c r="I3964" t="s">
        <v>24</v>
      </c>
      <c r="J3964" t="s">
        <v>97</v>
      </c>
      <c r="K3964">
        <f>_xlfn.XLOOKUP(J3964,[1]go_moves!$B:$B,[1]go_moves!$A:$A)</f>
        <v>77</v>
      </c>
    </row>
    <row r="3965" spans="1:11" x14ac:dyDescent="0.25">
      <c r="A3965" s="4" t="str">
        <f t="shared" si="823"/>
        <v>Incineroar0727</v>
      </c>
      <c r="I3965" t="s">
        <v>194</v>
      </c>
      <c r="J3965" t="s">
        <v>35</v>
      </c>
      <c r="K3965">
        <f>_xlfn.XLOOKUP(J3965,[1]go_moves!$B:$B,[1]go_moves!$A:$A)</f>
        <v>143</v>
      </c>
    </row>
    <row r="3966" spans="1:11" x14ac:dyDescent="0.25">
      <c r="A3966" s="4" t="str">
        <f t="shared" si="823"/>
        <v>Incineroar0727</v>
      </c>
      <c r="J3966" t="s">
        <v>21</v>
      </c>
      <c r="K3966">
        <f>_xlfn.XLOOKUP(J3966,[1]go_moves!$B:$B,[1]go_moves!$A:$A)</f>
        <v>141</v>
      </c>
    </row>
    <row r="3967" spans="1:11" x14ac:dyDescent="0.25">
      <c r="A3967" s="4" t="s">
        <v>1310</v>
      </c>
      <c r="C3967" t="s">
        <v>40</v>
      </c>
      <c r="D3967">
        <v>120</v>
      </c>
      <c r="E3967">
        <v>103</v>
      </c>
      <c r="F3967">
        <v>137</v>
      </c>
      <c r="G3967" s="1">
        <v>0.2</v>
      </c>
      <c r="H3967" s="1">
        <v>0.1</v>
      </c>
      <c r="I3967" t="s">
        <v>148</v>
      </c>
      <c r="J3967" t="s">
        <v>42</v>
      </c>
      <c r="K3967">
        <f>_xlfn.XLOOKUP(J3967,[1]go_moves!$B:$B,[1]go_moves!$A:$A)</f>
        <v>106</v>
      </c>
    </row>
    <row r="3968" spans="1:11" x14ac:dyDescent="0.25">
      <c r="A3968" s="4" t="str">
        <f t="shared" ref="A3968:A3969" si="824">A3967</f>
        <v>Popplio0728</v>
      </c>
      <c r="I3968" t="s">
        <v>46</v>
      </c>
      <c r="J3968" t="s">
        <v>43</v>
      </c>
      <c r="K3968">
        <f>_xlfn.XLOOKUP(J3968,[1]go_moves!$B:$B,[1]go_moves!$A:$A)</f>
        <v>107</v>
      </c>
    </row>
    <row r="3969" spans="1:11" x14ac:dyDescent="0.25">
      <c r="A3969" s="4" t="str">
        <f t="shared" si="824"/>
        <v>Popplio0728</v>
      </c>
      <c r="J3969" t="s">
        <v>44</v>
      </c>
      <c r="K3969">
        <f>_xlfn.XLOOKUP(J3969,[1]go_moves!$B:$B,[1]go_moves!$A:$A)</f>
        <v>145</v>
      </c>
    </row>
    <row r="3970" spans="1:11" x14ac:dyDescent="0.25">
      <c r="A3970" s="4" t="s">
        <v>1311</v>
      </c>
      <c r="C3970" t="s">
        <v>40</v>
      </c>
      <c r="D3970">
        <v>168</v>
      </c>
      <c r="E3970">
        <v>145</v>
      </c>
      <c r="F3970">
        <v>155</v>
      </c>
      <c r="G3970" s="1">
        <v>0.1</v>
      </c>
      <c r="H3970" s="1">
        <v>0.1</v>
      </c>
      <c r="I3970" t="s">
        <v>108</v>
      </c>
      <c r="J3970" t="s">
        <v>42</v>
      </c>
      <c r="K3970">
        <f>_xlfn.XLOOKUP(J3970,[1]go_moves!$B:$B,[1]go_moves!$A:$A)</f>
        <v>106</v>
      </c>
    </row>
    <row r="3971" spans="1:11" x14ac:dyDescent="0.25">
      <c r="A3971" s="4" t="str">
        <f t="shared" ref="A3971:A3972" si="825">A3970</f>
        <v>Brionne0729</v>
      </c>
      <c r="I3971" t="s">
        <v>46</v>
      </c>
      <c r="J3971" t="s">
        <v>150</v>
      </c>
      <c r="K3971">
        <f>_xlfn.XLOOKUP(J3971,[1]go_moves!$B:$B,[1]go_moves!$A:$A)</f>
        <v>127</v>
      </c>
    </row>
    <row r="3972" spans="1:11" x14ac:dyDescent="0.25">
      <c r="A3972" s="4" t="str">
        <f t="shared" si="825"/>
        <v>Brionne0729</v>
      </c>
      <c r="J3972" t="s">
        <v>44</v>
      </c>
      <c r="K3972">
        <f>_xlfn.XLOOKUP(J3972,[1]go_moves!$B:$B,[1]go_moves!$A:$A)</f>
        <v>145</v>
      </c>
    </row>
    <row r="3973" spans="1:11" x14ac:dyDescent="0.25">
      <c r="A3973" s="4" t="s">
        <v>1312</v>
      </c>
      <c r="C3973" t="s">
        <v>40</v>
      </c>
      <c r="D3973">
        <v>232</v>
      </c>
      <c r="E3973">
        <v>195</v>
      </c>
      <c r="F3973">
        <v>190</v>
      </c>
      <c r="G3973" s="1">
        <v>0.05</v>
      </c>
      <c r="H3973" s="1">
        <v>0.1</v>
      </c>
      <c r="I3973" t="s">
        <v>108</v>
      </c>
      <c r="J3973" t="s">
        <v>150</v>
      </c>
      <c r="K3973">
        <f>_xlfn.XLOOKUP(J3973,[1]go_moves!$B:$B,[1]go_moves!$A:$A)</f>
        <v>127</v>
      </c>
    </row>
    <row r="3974" spans="1:11" x14ac:dyDescent="0.25">
      <c r="A3974" s="4" t="str">
        <f t="shared" ref="A3974:A3976" si="826">A3973</f>
        <v>Primarina0730</v>
      </c>
      <c r="C3974" t="s">
        <v>147</v>
      </c>
      <c r="I3974" t="s">
        <v>282</v>
      </c>
      <c r="J3974" t="s">
        <v>47</v>
      </c>
      <c r="K3974">
        <f>_xlfn.XLOOKUP(J3974,[1]go_moves!$B:$B,[1]go_moves!$A:$A)</f>
        <v>147</v>
      </c>
    </row>
    <row r="3975" spans="1:11" x14ac:dyDescent="0.25">
      <c r="A3975" s="4" t="str">
        <f t="shared" si="826"/>
        <v>Primarina0730</v>
      </c>
      <c r="J3975" t="s">
        <v>151</v>
      </c>
      <c r="K3975">
        <f>_xlfn.XLOOKUP(J3975,[1]go_moves!$B:$B,[1]go_moves!$A:$A)</f>
        <v>130</v>
      </c>
    </row>
    <row r="3976" spans="1:11" x14ac:dyDescent="0.25">
      <c r="A3976" s="4" t="str">
        <f t="shared" si="826"/>
        <v>Primarina0730</v>
      </c>
      <c r="J3976" t="s">
        <v>59</v>
      </c>
      <c r="K3976" t="e">
        <f>_xlfn.XLOOKUP(J3976,[1]go_moves!$B:$B,[1]go_moves!$A:$A)</f>
        <v>#N/A</v>
      </c>
    </row>
    <row r="3977" spans="1:11" x14ac:dyDescent="0.25">
      <c r="A3977" s="4" t="s">
        <v>1313</v>
      </c>
      <c r="C3977" t="s">
        <v>68</v>
      </c>
      <c r="D3977">
        <v>136</v>
      </c>
      <c r="E3977">
        <v>59</v>
      </c>
      <c r="F3977">
        <v>111</v>
      </c>
      <c r="G3977" s="1">
        <v>0.5</v>
      </c>
      <c r="H3977" s="1">
        <v>0.2</v>
      </c>
      <c r="I3977" t="s">
        <v>86</v>
      </c>
      <c r="J3977" t="s">
        <v>64</v>
      </c>
      <c r="K3977">
        <f>_xlfn.XLOOKUP(J3977,[1]go_moves!$B:$B,[1]go_moves!$A:$A)</f>
        <v>96</v>
      </c>
    </row>
    <row r="3978" spans="1:11" x14ac:dyDescent="0.25">
      <c r="A3978" s="4" t="str">
        <f t="shared" ref="A3978:A3979" si="827">A3977</f>
        <v>Pikipek0731</v>
      </c>
      <c r="C3978" t="s">
        <v>28</v>
      </c>
      <c r="I3978" t="s">
        <v>199</v>
      </c>
      <c r="J3978" t="s">
        <v>87</v>
      </c>
      <c r="K3978">
        <f>_xlfn.XLOOKUP(J3978,[1]go_moves!$B:$B,[1]go_moves!$A:$A)</f>
        <v>92</v>
      </c>
    </row>
    <row r="3979" spans="1:11" x14ac:dyDescent="0.25">
      <c r="A3979" s="4" t="str">
        <f t="shared" si="827"/>
        <v>Pikipek0731</v>
      </c>
      <c r="J3979" t="s">
        <v>88</v>
      </c>
      <c r="K3979">
        <f>_xlfn.XLOOKUP(J3979,[1]go_moves!$B:$B,[1]go_moves!$A:$A)</f>
        <v>178</v>
      </c>
    </row>
    <row r="3980" spans="1:11" x14ac:dyDescent="0.25">
      <c r="A3980" s="4" t="s">
        <v>1314</v>
      </c>
      <c r="C3980" t="s">
        <v>68</v>
      </c>
      <c r="D3980">
        <v>159</v>
      </c>
      <c r="E3980">
        <v>100</v>
      </c>
      <c r="F3980">
        <v>146</v>
      </c>
      <c r="G3980" s="1">
        <v>0.25</v>
      </c>
      <c r="H3980" s="1">
        <v>0.09</v>
      </c>
      <c r="I3980" t="s">
        <v>86</v>
      </c>
      <c r="J3980" t="s">
        <v>87</v>
      </c>
      <c r="K3980">
        <f>_xlfn.XLOOKUP(J3980,[1]go_moves!$B:$B,[1]go_moves!$A:$A)</f>
        <v>92</v>
      </c>
    </row>
    <row r="3981" spans="1:11" x14ac:dyDescent="0.25">
      <c r="A3981" s="4" t="str">
        <f t="shared" ref="A3981:A3982" si="828">A3980</f>
        <v>Trumbeak0732</v>
      </c>
      <c r="C3981" t="s">
        <v>28</v>
      </c>
      <c r="I3981" t="s">
        <v>199</v>
      </c>
      <c r="J3981" t="s">
        <v>222</v>
      </c>
      <c r="K3981">
        <f>_xlfn.XLOOKUP(J3981,[1]go_moves!$B:$B,[1]go_moves!$A:$A)</f>
        <v>180</v>
      </c>
    </row>
    <row r="3982" spans="1:11" x14ac:dyDescent="0.25">
      <c r="A3982" s="4" t="str">
        <f t="shared" si="828"/>
        <v>Trumbeak0732</v>
      </c>
      <c r="J3982" t="s">
        <v>88</v>
      </c>
      <c r="K3982">
        <f>_xlfn.XLOOKUP(J3982,[1]go_moves!$B:$B,[1]go_moves!$A:$A)</f>
        <v>178</v>
      </c>
    </row>
    <row r="3983" spans="1:11" x14ac:dyDescent="0.25">
      <c r="A3983" s="4" t="s">
        <v>1315</v>
      </c>
      <c r="C3983" t="s">
        <v>68</v>
      </c>
      <c r="D3983">
        <v>222</v>
      </c>
      <c r="E3983">
        <v>146</v>
      </c>
      <c r="F3983">
        <v>190</v>
      </c>
      <c r="G3983" s="2">
        <v>0.125</v>
      </c>
      <c r="H3983" s="1">
        <v>0.05</v>
      </c>
      <c r="I3983" t="s">
        <v>217</v>
      </c>
      <c r="J3983" t="s">
        <v>87</v>
      </c>
      <c r="K3983">
        <f>_xlfn.XLOOKUP(J3983,[1]go_moves!$B:$B,[1]go_moves!$A:$A)</f>
        <v>92</v>
      </c>
    </row>
    <row r="3984" spans="1:11" x14ac:dyDescent="0.25">
      <c r="A3984" s="4" t="str">
        <f t="shared" ref="A3984:A3985" si="829">A3983</f>
        <v>Toucannon0733</v>
      </c>
      <c r="C3984" t="s">
        <v>28</v>
      </c>
      <c r="I3984" t="s">
        <v>86</v>
      </c>
      <c r="J3984" t="s">
        <v>49</v>
      </c>
      <c r="K3984">
        <f>_xlfn.XLOOKUP(J3984,[1]go_moves!$B:$B,[1]go_moves!$A:$A)</f>
        <v>91</v>
      </c>
    </row>
    <row r="3985" spans="1:11" x14ac:dyDescent="0.25">
      <c r="A3985" s="4" t="str">
        <f t="shared" si="829"/>
        <v>Toucannon0733</v>
      </c>
      <c r="I3985" t="s">
        <v>199</v>
      </c>
      <c r="J3985" t="s">
        <v>222</v>
      </c>
      <c r="K3985">
        <f>_xlfn.XLOOKUP(J3985,[1]go_moves!$B:$B,[1]go_moves!$A:$A)</f>
        <v>180</v>
      </c>
    </row>
    <row r="3986" spans="1:11" x14ac:dyDescent="0.25">
      <c r="A3986" s="4" t="s">
        <v>1316</v>
      </c>
      <c r="C3986" t="s">
        <v>68</v>
      </c>
      <c r="D3986">
        <v>122</v>
      </c>
      <c r="E3986">
        <v>56</v>
      </c>
      <c r="F3986">
        <v>134</v>
      </c>
      <c r="G3986" s="1">
        <v>0.5</v>
      </c>
      <c r="H3986" s="1">
        <v>0.1</v>
      </c>
      <c r="I3986" t="s">
        <v>45</v>
      </c>
      <c r="J3986" t="s">
        <v>83</v>
      </c>
      <c r="K3986">
        <f>_xlfn.XLOOKUP(J3986,[1]go_moves!$B:$B,[1]go_moves!$A:$A)</f>
        <v>191</v>
      </c>
    </row>
    <row r="3987" spans="1:11" x14ac:dyDescent="0.25">
      <c r="A3987" s="4" t="str">
        <f t="shared" ref="A3987:A3988" si="830">A3986</f>
        <v>Yungoos0734</v>
      </c>
      <c r="I3987" t="s">
        <v>2</v>
      </c>
      <c r="J3987" t="s">
        <v>81</v>
      </c>
      <c r="K3987">
        <f>_xlfn.XLOOKUP(J3987,[1]go_moves!$B:$B,[1]go_moves!$A:$A)</f>
        <v>162</v>
      </c>
    </row>
    <row r="3988" spans="1:11" x14ac:dyDescent="0.25">
      <c r="A3988" s="4" t="str">
        <f t="shared" si="830"/>
        <v>Yungoos0734</v>
      </c>
      <c r="J3988" t="s">
        <v>135</v>
      </c>
      <c r="K3988">
        <f>_xlfn.XLOOKUP(J3988,[1]go_moves!$B:$B,[1]go_moves!$A:$A)</f>
        <v>111</v>
      </c>
    </row>
    <row r="3989" spans="1:11" x14ac:dyDescent="0.25">
      <c r="A3989" s="4" t="s">
        <v>1317</v>
      </c>
      <c r="C3989" t="s">
        <v>68</v>
      </c>
      <c r="D3989">
        <v>194</v>
      </c>
      <c r="E3989">
        <v>113</v>
      </c>
      <c r="F3989">
        <v>204</v>
      </c>
      <c r="G3989" s="1">
        <v>0.2</v>
      </c>
      <c r="H3989" s="1">
        <v>0.1</v>
      </c>
      <c r="I3989" t="s">
        <v>45</v>
      </c>
      <c r="J3989" t="s">
        <v>83</v>
      </c>
      <c r="K3989">
        <f>_xlfn.XLOOKUP(J3989,[1]go_moves!$B:$B,[1]go_moves!$A:$A)</f>
        <v>191</v>
      </c>
    </row>
    <row r="3990" spans="1:11" x14ac:dyDescent="0.25">
      <c r="A3990" s="4" t="str">
        <f t="shared" ref="A3990:A3991" si="831">A3989</f>
        <v>Gumshoos0735</v>
      </c>
      <c r="I3990" t="s">
        <v>348</v>
      </c>
      <c r="J3990" t="s">
        <v>81</v>
      </c>
      <c r="K3990">
        <f>_xlfn.XLOOKUP(J3990,[1]go_moves!$B:$B,[1]go_moves!$A:$A)</f>
        <v>162</v>
      </c>
    </row>
    <row r="3991" spans="1:11" x14ac:dyDescent="0.25">
      <c r="A3991" s="4" t="str">
        <f t="shared" si="831"/>
        <v>Gumshoos0735</v>
      </c>
      <c r="J3991" t="s">
        <v>135</v>
      </c>
      <c r="K3991">
        <f>_xlfn.XLOOKUP(J3991,[1]go_moves!$B:$B,[1]go_moves!$A:$A)</f>
        <v>111</v>
      </c>
    </row>
    <row r="3992" spans="1:11" x14ac:dyDescent="0.25">
      <c r="A3992" s="4" t="s">
        <v>1318</v>
      </c>
      <c r="C3992" t="s">
        <v>52</v>
      </c>
      <c r="D3992">
        <v>115</v>
      </c>
      <c r="E3992">
        <v>85</v>
      </c>
      <c r="F3992">
        <v>132</v>
      </c>
      <c r="G3992" s="1">
        <v>0.5</v>
      </c>
      <c r="H3992" s="1">
        <v>0.2</v>
      </c>
      <c r="I3992" t="s">
        <v>53</v>
      </c>
      <c r="J3992" t="s">
        <v>83</v>
      </c>
      <c r="K3992">
        <f>_xlfn.XLOOKUP(J3992,[1]go_moves!$B:$B,[1]go_moves!$A:$A)</f>
        <v>191</v>
      </c>
    </row>
    <row r="3993" spans="1:11" x14ac:dyDescent="0.25">
      <c r="A3993" s="4" t="str">
        <f t="shared" ref="A3993:A3994" si="832">A3992</f>
        <v>Grubbin0736</v>
      </c>
      <c r="I3993" t="s">
        <v>116</v>
      </c>
      <c r="J3993" t="s">
        <v>261</v>
      </c>
      <c r="K3993">
        <f>_xlfn.XLOOKUP(J3993,[1]go_moves!$B:$B,[1]go_moves!$A:$A)</f>
        <v>79</v>
      </c>
    </row>
    <row r="3994" spans="1:11" x14ac:dyDescent="0.25">
      <c r="A3994" s="4" t="str">
        <f t="shared" si="832"/>
        <v>Grubbin0736</v>
      </c>
      <c r="J3994" t="s">
        <v>66</v>
      </c>
      <c r="K3994">
        <f>_xlfn.XLOOKUP(J3994,[1]go_moves!$B:$B,[1]go_moves!$A:$A)</f>
        <v>140</v>
      </c>
    </row>
    <row r="3995" spans="1:11" x14ac:dyDescent="0.25">
      <c r="A3995" s="4" t="s">
        <v>1319</v>
      </c>
      <c r="C3995" t="s">
        <v>52</v>
      </c>
      <c r="D3995">
        <v>145</v>
      </c>
      <c r="E3995">
        <v>161</v>
      </c>
      <c r="F3995">
        <v>149</v>
      </c>
      <c r="G3995" s="1">
        <v>0.25</v>
      </c>
      <c r="H3995" s="1">
        <v>0.09</v>
      </c>
      <c r="I3995" t="s">
        <v>53</v>
      </c>
      <c r="J3995" t="s">
        <v>83</v>
      </c>
      <c r="K3995">
        <f>_xlfn.XLOOKUP(J3995,[1]go_moves!$B:$B,[1]go_moves!$A:$A)</f>
        <v>191</v>
      </c>
    </row>
    <row r="3996" spans="1:11" x14ac:dyDescent="0.25">
      <c r="A3996" s="4" t="str">
        <f t="shared" ref="A3996:A3997" si="833">A3995</f>
        <v>Charjabug0737</v>
      </c>
      <c r="C3996" t="s">
        <v>100</v>
      </c>
      <c r="I3996" t="s">
        <v>116</v>
      </c>
      <c r="J3996" t="s">
        <v>103</v>
      </c>
      <c r="K3996">
        <f>_xlfn.XLOOKUP(J3996,[1]go_moves!$B:$B,[1]go_moves!$A:$A)</f>
        <v>90</v>
      </c>
    </row>
    <row r="3997" spans="1:11" x14ac:dyDescent="0.25">
      <c r="A3997" s="4" t="str">
        <f t="shared" si="833"/>
        <v>Charjabug0737</v>
      </c>
      <c r="I3997" t="s">
        <v>418</v>
      </c>
      <c r="J3997" t="s">
        <v>66</v>
      </c>
      <c r="K3997">
        <f>_xlfn.XLOOKUP(J3997,[1]go_moves!$B:$B,[1]go_moves!$A:$A)</f>
        <v>140</v>
      </c>
    </row>
    <row r="3998" spans="1:11" x14ac:dyDescent="0.25">
      <c r="A3998" s="4" t="s">
        <v>1320</v>
      </c>
      <c r="C3998" t="s">
        <v>52</v>
      </c>
      <c r="D3998">
        <v>254</v>
      </c>
      <c r="E3998">
        <v>158</v>
      </c>
      <c r="F3998">
        <v>184</v>
      </c>
      <c r="G3998" s="2">
        <v>0.125</v>
      </c>
      <c r="H3998" s="1">
        <v>0.05</v>
      </c>
      <c r="I3998" t="s">
        <v>53</v>
      </c>
      <c r="J3998" t="s">
        <v>83</v>
      </c>
      <c r="K3998">
        <f>_xlfn.XLOOKUP(J3998,[1]go_moves!$B:$B,[1]go_moves!$A:$A)</f>
        <v>191</v>
      </c>
    </row>
    <row r="3999" spans="1:11" x14ac:dyDescent="0.25">
      <c r="A3999" s="4" t="str">
        <f t="shared" ref="A3999:A4001" si="834">A3998</f>
        <v>Vikavolt0738</v>
      </c>
      <c r="C3999" t="s">
        <v>100</v>
      </c>
      <c r="I3999" t="s">
        <v>171</v>
      </c>
      <c r="J3999" t="s">
        <v>103</v>
      </c>
      <c r="K3999">
        <f>_xlfn.XLOOKUP(J3999,[1]go_moves!$B:$B,[1]go_moves!$A:$A)</f>
        <v>90</v>
      </c>
    </row>
    <row r="4000" spans="1:11" x14ac:dyDescent="0.25">
      <c r="A4000" s="4" t="str">
        <f t="shared" si="834"/>
        <v>Vikavolt0738</v>
      </c>
      <c r="I4000" t="s">
        <v>116</v>
      </c>
      <c r="J4000" t="s">
        <v>66</v>
      </c>
      <c r="K4000">
        <f>_xlfn.XLOOKUP(J4000,[1]go_moves!$B:$B,[1]go_moves!$A:$A)</f>
        <v>140</v>
      </c>
    </row>
    <row r="4001" spans="1:11" x14ac:dyDescent="0.25">
      <c r="A4001" s="4" t="str">
        <f t="shared" si="834"/>
        <v>Vikavolt0738</v>
      </c>
      <c r="I4001" t="s">
        <v>418</v>
      </c>
      <c r="K4001" t="e">
        <f>_xlfn.XLOOKUP(J4001,[1]go_moves!$B:$B,[1]go_moves!$A:$A)</f>
        <v>#N/A</v>
      </c>
    </row>
    <row r="4002" spans="1:11" x14ac:dyDescent="0.25">
      <c r="A4002" s="4" t="s">
        <v>1321</v>
      </c>
      <c r="C4002" t="s">
        <v>184</v>
      </c>
      <c r="D4002">
        <v>150</v>
      </c>
      <c r="E4002">
        <v>104</v>
      </c>
      <c r="F4002">
        <v>132</v>
      </c>
      <c r="G4002" s="1">
        <v>0.2</v>
      </c>
      <c r="H4002" s="1">
        <v>0.1</v>
      </c>
      <c r="I4002" t="s">
        <v>41</v>
      </c>
      <c r="J4002" t="s">
        <v>263</v>
      </c>
      <c r="K4002">
        <f>_xlfn.XLOOKUP(J4002,[1]go_moves!$B:$B,[1]go_moves!$A:$A)</f>
        <v>211</v>
      </c>
    </row>
    <row r="4003" spans="1:11" x14ac:dyDescent="0.25">
      <c r="A4003" s="4" t="str">
        <f t="shared" ref="A4003:A4004" si="835">A4002</f>
        <v>Crabrawler0739</v>
      </c>
      <c r="I4003" t="s">
        <v>199</v>
      </c>
      <c r="J4003" t="s">
        <v>177</v>
      </c>
      <c r="K4003">
        <f>_xlfn.XLOOKUP(J4003,[1]go_moves!$B:$B,[1]go_moves!$A:$A)</f>
        <v>235</v>
      </c>
    </row>
    <row r="4004" spans="1:11" x14ac:dyDescent="0.25">
      <c r="A4004" s="4" t="str">
        <f t="shared" si="835"/>
        <v>Crabrawler0739</v>
      </c>
      <c r="J4004" t="s">
        <v>203</v>
      </c>
      <c r="K4004">
        <f>_xlfn.XLOOKUP(J4004,[1]go_moves!$B:$B,[1]go_moves!$A:$A)</f>
        <v>225</v>
      </c>
    </row>
    <row r="4005" spans="1:11" x14ac:dyDescent="0.25">
      <c r="A4005" s="4" t="s">
        <v>1322</v>
      </c>
      <c r="C4005" t="s">
        <v>184</v>
      </c>
      <c r="D4005">
        <v>231</v>
      </c>
      <c r="E4005">
        <v>138</v>
      </c>
      <c r="F4005">
        <v>219</v>
      </c>
      <c r="G4005" s="1">
        <v>0.2</v>
      </c>
      <c r="H4005" s="1">
        <v>0.1</v>
      </c>
      <c r="I4005" t="s">
        <v>41</v>
      </c>
      <c r="J4005" t="s">
        <v>263</v>
      </c>
      <c r="K4005">
        <f>_xlfn.XLOOKUP(J4005,[1]go_moves!$B:$B,[1]go_moves!$A:$A)</f>
        <v>211</v>
      </c>
    </row>
    <row r="4006" spans="1:11" x14ac:dyDescent="0.25">
      <c r="A4006" s="4" t="str">
        <f t="shared" ref="A4006:A4008" si="836">A4005</f>
        <v>Crabominable0740</v>
      </c>
      <c r="C4006" t="s">
        <v>126</v>
      </c>
      <c r="I4006" t="s">
        <v>199</v>
      </c>
      <c r="J4006" t="s">
        <v>139</v>
      </c>
      <c r="K4006">
        <f>_xlfn.XLOOKUP(J4006,[1]go_moves!$B:$B,[1]go_moves!$A:$A)</f>
        <v>88</v>
      </c>
    </row>
    <row r="4007" spans="1:11" x14ac:dyDescent="0.25">
      <c r="A4007" s="4" t="str">
        <f t="shared" si="836"/>
        <v>Crabominable0740</v>
      </c>
      <c r="J4007" t="s">
        <v>177</v>
      </c>
      <c r="K4007">
        <f>_xlfn.XLOOKUP(J4007,[1]go_moves!$B:$B,[1]go_moves!$A:$A)</f>
        <v>235</v>
      </c>
    </row>
    <row r="4008" spans="1:11" x14ac:dyDescent="0.25">
      <c r="A4008" s="4" t="str">
        <f t="shared" si="836"/>
        <v>Crabominable0740</v>
      </c>
      <c r="J4008" t="s">
        <v>203</v>
      </c>
      <c r="K4008">
        <f>_xlfn.XLOOKUP(J4008,[1]go_moves!$B:$B,[1]go_moves!$A:$A)</f>
        <v>225</v>
      </c>
    </row>
    <row r="4009" spans="1:11" x14ac:dyDescent="0.25">
      <c r="A4009" s="4" t="s">
        <v>1323</v>
      </c>
      <c r="C4009" t="s">
        <v>17</v>
      </c>
      <c r="D4009">
        <v>196</v>
      </c>
      <c r="E4009">
        <v>145</v>
      </c>
      <c r="F4009">
        <v>181</v>
      </c>
      <c r="G4009" s="1">
        <v>0.2</v>
      </c>
      <c r="H4009" s="1">
        <v>7.0000000000000007E-2</v>
      </c>
      <c r="I4009" t="s">
        <v>29</v>
      </c>
      <c r="J4009" t="s">
        <v>64</v>
      </c>
      <c r="K4009">
        <f>_xlfn.XLOOKUP(J4009,[1]go_moves!$B:$B,[1]go_moves!$A:$A)</f>
        <v>96</v>
      </c>
    </row>
    <row r="4010" spans="1:11" x14ac:dyDescent="0.25">
      <c r="A4010" s="4" t="str">
        <f t="shared" ref="A4010:A4011" si="837">A4009</f>
        <v>Oricorio (Baile Style)0741</v>
      </c>
      <c r="C4010" t="s">
        <v>28</v>
      </c>
      <c r="I4010" t="s">
        <v>148</v>
      </c>
      <c r="J4010" t="s">
        <v>70</v>
      </c>
      <c r="K4010">
        <f>_xlfn.XLOOKUP(J4010,[1]go_moves!$B:$B,[1]go_moves!$A:$A)</f>
        <v>156</v>
      </c>
    </row>
    <row r="4011" spans="1:11" x14ac:dyDescent="0.25">
      <c r="A4011" s="4" t="str">
        <f t="shared" si="837"/>
        <v>Oricorio (Baile Style)0741</v>
      </c>
      <c r="J4011" t="s">
        <v>77</v>
      </c>
      <c r="K4011">
        <f>_xlfn.XLOOKUP(J4011,[1]go_moves!$B:$B,[1]go_moves!$A:$A)</f>
        <v>157</v>
      </c>
    </row>
    <row r="4012" spans="1:11" x14ac:dyDescent="0.25">
      <c r="A4012" s="4" t="s">
        <v>1324</v>
      </c>
      <c r="C4012" t="s">
        <v>100</v>
      </c>
      <c r="D4012">
        <v>196</v>
      </c>
      <c r="E4012">
        <v>145</v>
      </c>
      <c r="F4012">
        <v>181</v>
      </c>
      <c r="G4012" s="1">
        <v>0.2</v>
      </c>
      <c r="H4012" s="1">
        <v>7.0000000000000007E-2</v>
      </c>
      <c r="I4012" t="s">
        <v>29</v>
      </c>
      <c r="J4012" t="s">
        <v>64</v>
      </c>
      <c r="K4012">
        <f>_xlfn.XLOOKUP(J4012,[1]go_moves!$B:$B,[1]go_moves!$A:$A)</f>
        <v>96</v>
      </c>
    </row>
    <row r="4013" spans="1:11" x14ac:dyDescent="0.25">
      <c r="A4013" s="4" t="str">
        <f t="shared" ref="A4013:A4014" si="838">A4012</f>
        <v>Oricorio (Pom-Pom Style)0741</v>
      </c>
      <c r="C4013" t="s">
        <v>28</v>
      </c>
      <c r="I4013" t="s">
        <v>148</v>
      </c>
      <c r="J4013" t="s">
        <v>70</v>
      </c>
      <c r="K4013">
        <f>_xlfn.XLOOKUP(J4013,[1]go_moves!$B:$B,[1]go_moves!$A:$A)</f>
        <v>156</v>
      </c>
    </row>
    <row r="4014" spans="1:11" x14ac:dyDescent="0.25">
      <c r="A4014" s="4" t="str">
        <f t="shared" si="838"/>
        <v>Oricorio (Pom-Pom Style)0741</v>
      </c>
      <c r="J4014" t="s">
        <v>77</v>
      </c>
      <c r="K4014">
        <f>_xlfn.XLOOKUP(J4014,[1]go_moves!$B:$B,[1]go_moves!$A:$A)</f>
        <v>157</v>
      </c>
    </row>
    <row r="4015" spans="1:11" x14ac:dyDescent="0.25">
      <c r="A4015" s="4" t="s">
        <v>1325</v>
      </c>
      <c r="C4015" t="s">
        <v>119</v>
      </c>
      <c r="D4015">
        <v>196</v>
      </c>
      <c r="E4015">
        <v>145</v>
      </c>
      <c r="F4015">
        <v>181</v>
      </c>
      <c r="G4015" s="1">
        <v>0.2</v>
      </c>
      <c r="H4015" s="1">
        <v>7.0000000000000007E-2</v>
      </c>
      <c r="I4015" t="s">
        <v>29</v>
      </c>
      <c r="J4015" t="s">
        <v>64</v>
      </c>
      <c r="K4015">
        <f>_xlfn.XLOOKUP(J4015,[1]go_moves!$B:$B,[1]go_moves!$A:$A)</f>
        <v>96</v>
      </c>
    </row>
    <row r="4016" spans="1:11" x14ac:dyDescent="0.25">
      <c r="A4016" s="4" t="str">
        <f t="shared" ref="A4016:A4017" si="839">A4015</f>
        <v>Oricorio (Pa'u Style)0741</v>
      </c>
      <c r="C4016" t="s">
        <v>28</v>
      </c>
      <c r="I4016" t="s">
        <v>148</v>
      </c>
      <c r="J4016" t="s">
        <v>70</v>
      </c>
      <c r="K4016">
        <f>_xlfn.XLOOKUP(J4016,[1]go_moves!$B:$B,[1]go_moves!$A:$A)</f>
        <v>156</v>
      </c>
    </row>
    <row r="4017" spans="1:11" x14ac:dyDescent="0.25">
      <c r="A4017" s="4" t="str">
        <f t="shared" si="839"/>
        <v>Oricorio (Pa'u Style)0741</v>
      </c>
      <c r="J4017" t="s">
        <v>77</v>
      </c>
      <c r="K4017">
        <f>_xlfn.XLOOKUP(J4017,[1]go_moves!$B:$B,[1]go_moves!$A:$A)</f>
        <v>157</v>
      </c>
    </row>
    <row r="4018" spans="1:11" x14ac:dyDescent="0.25">
      <c r="A4018" s="4" t="s">
        <v>1326</v>
      </c>
      <c r="C4018" t="s">
        <v>248</v>
      </c>
      <c r="D4018">
        <v>196</v>
      </c>
      <c r="E4018">
        <v>145</v>
      </c>
      <c r="F4018">
        <v>181</v>
      </c>
      <c r="G4018" s="1">
        <v>0.2</v>
      </c>
      <c r="H4018" s="1">
        <v>7.0000000000000007E-2</v>
      </c>
      <c r="I4018" t="s">
        <v>29</v>
      </c>
      <c r="J4018" t="s">
        <v>64</v>
      </c>
      <c r="K4018">
        <f>_xlfn.XLOOKUP(J4018,[1]go_moves!$B:$B,[1]go_moves!$A:$A)</f>
        <v>96</v>
      </c>
    </row>
    <row r="4019" spans="1:11" x14ac:dyDescent="0.25">
      <c r="A4019" s="4" t="str">
        <f t="shared" ref="A4019:A4020" si="840">A4018</f>
        <v>Oricorio (Sensu Style)0741</v>
      </c>
      <c r="C4019" t="s">
        <v>28</v>
      </c>
      <c r="I4019" t="s">
        <v>148</v>
      </c>
      <c r="J4019" t="s">
        <v>70</v>
      </c>
      <c r="K4019">
        <f>_xlfn.XLOOKUP(J4019,[1]go_moves!$B:$B,[1]go_moves!$A:$A)</f>
        <v>156</v>
      </c>
    </row>
    <row r="4020" spans="1:11" x14ac:dyDescent="0.25">
      <c r="A4020" s="4" t="str">
        <f t="shared" si="840"/>
        <v>Oricorio (Sensu Style)0741</v>
      </c>
      <c r="J4020" t="s">
        <v>77</v>
      </c>
      <c r="K4020">
        <f>_xlfn.XLOOKUP(J4020,[1]go_moves!$B:$B,[1]go_moves!$A:$A)</f>
        <v>157</v>
      </c>
    </row>
    <row r="4021" spans="1:11" x14ac:dyDescent="0.25">
      <c r="A4021" s="4" t="s">
        <v>1327</v>
      </c>
      <c r="C4021" t="s">
        <v>52</v>
      </c>
      <c r="D4021">
        <v>110</v>
      </c>
      <c r="E4021">
        <v>81</v>
      </c>
      <c r="F4021">
        <v>120</v>
      </c>
      <c r="G4021" s="1">
        <v>0.5</v>
      </c>
      <c r="H4021" s="1">
        <v>0.2</v>
      </c>
      <c r="I4021" t="s">
        <v>153</v>
      </c>
      <c r="J4021" t="s">
        <v>58</v>
      </c>
      <c r="K4021">
        <f>_xlfn.XLOOKUP(J4021,[1]go_moves!$B:$B,[1]go_moves!$A:$A)</f>
        <v>100</v>
      </c>
    </row>
    <row r="4022" spans="1:11" x14ac:dyDescent="0.25">
      <c r="A4022" s="4" t="str">
        <f>A4021</f>
        <v>Cutiefly0742</v>
      </c>
      <c r="C4022" t="s">
        <v>147</v>
      </c>
      <c r="I4022" t="s">
        <v>56</v>
      </c>
      <c r="J4022" t="s">
        <v>155</v>
      </c>
      <c r="K4022">
        <f>_xlfn.XLOOKUP(J4022,[1]go_moves!$B:$B,[1]go_moves!$A:$A)</f>
        <v>129</v>
      </c>
    </row>
    <row r="4023" spans="1:11" x14ac:dyDescent="0.25">
      <c r="A4023" s="4" t="s">
        <v>1328</v>
      </c>
      <c r="C4023" t="s">
        <v>52</v>
      </c>
      <c r="D4023">
        <v>198</v>
      </c>
      <c r="E4023">
        <v>146</v>
      </c>
      <c r="F4023">
        <v>155</v>
      </c>
      <c r="G4023" s="1">
        <v>0.15</v>
      </c>
      <c r="H4023" s="1">
        <v>7.0000000000000007E-2</v>
      </c>
      <c r="I4023" t="s">
        <v>153</v>
      </c>
      <c r="J4023" t="s">
        <v>58</v>
      </c>
      <c r="K4023">
        <f>_xlfn.XLOOKUP(J4023,[1]go_moves!$B:$B,[1]go_moves!$A:$A)</f>
        <v>100</v>
      </c>
    </row>
    <row r="4024" spans="1:11" x14ac:dyDescent="0.25">
      <c r="A4024" s="4" t="str">
        <f>A4023</f>
        <v>Ribombee0743</v>
      </c>
      <c r="C4024" t="s">
        <v>147</v>
      </c>
      <c r="I4024" t="s">
        <v>56</v>
      </c>
      <c r="J4024" t="s">
        <v>155</v>
      </c>
      <c r="K4024">
        <f>_xlfn.XLOOKUP(J4024,[1]go_moves!$B:$B,[1]go_moves!$A:$A)</f>
        <v>129</v>
      </c>
    </row>
    <row r="4025" spans="1:11" x14ac:dyDescent="0.25">
      <c r="A4025" s="4" t="s">
        <v>1329</v>
      </c>
      <c r="C4025" t="s">
        <v>193</v>
      </c>
      <c r="D4025">
        <v>117</v>
      </c>
      <c r="E4025">
        <v>78</v>
      </c>
      <c r="F4025">
        <v>128</v>
      </c>
      <c r="G4025" s="1">
        <v>0.2</v>
      </c>
      <c r="H4025" s="1">
        <v>0.1</v>
      </c>
      <c r="I4025" t="s">
        <v>221</v>
      </c>
      <c r="J4025" t="s">
        <v>83</v>
      </c>
      <c r="K4025">
        <f>_xlfn.XLOOKUP(J4025,[1]go_moves!$B:$B,[1]go_moves!$A:$A)</f>
        <v>191</v>
      </c>
    </row>
    <row r="4026" spans="1:11" x14ac:dyDescent="0.25">
      <c r="A4026" s="4" t="str">
        <f t="shared" ref="A4026:A4028" si="841">A4025</f>
        <v>Rockruff0744</v>
      </c>
      <c r="I4026" t="s">
        <v>2</v>
      </c>
      <c r="J4026" t="s">
        <v>135</v>
      </c>
      <c r="K4026">
        <f>_xlfn.XLOOKUP(J4026,[1]go_moves!$B:$B,[1]go_moves!$A:$A)</f>
        <v>111</v>
      </c>
    </row>
    <row r="4027" spans="1:11" x14ac:dyDescent="0.25">
      <c r="A4027" s="4" t="str">
        <f t="shared" si="841"/>
        <v>Rockruff0744</v>
      </c>
      <c r="J4027" t="s">
        <v>141</v>
      </c>
      <c r="K4027">
        <f>_xlfn.XLOOKUP(J4027,[1]go_moves!$B:$B,[1]go_moves!$A:$A)</f>
        <v>87</v>
      </c>
    </row>
    <row r="4028" spans="1:11" x14ac:dyDescent="0.25">
      <c r="A4028" s="4" t="str">
        <f t="shared" si="841"/>
        <v>Rockruff0744</v>
      </c>
      <c r="J4028" t="s">
        <v>176</v>
      </c>
      <c r="K4028" t="e">
        <f>_xlfn.XLOOKUP(J4028,[1]go_moves!$B:$B,[1]go_moves!$A:$A)</f>
        <v>#N/A</v>
      </c>
    </row>
    <row r="4029" spans="1:11" x14ac:dyDescent="0.25">
      <c r="A4029" s="4" t="s">
        <v>1330</v>
      </c>
      <c r="C4029" t="s">
        <v>193</v>
      </c>
      <c r="D4029">
        <v>231</v>
      </c>
      <c r="E4029">
        <v>140</v>
      </c>
      <c r="F4029">
        <v>181</v>
      </c>
      <c r="G4029" s="1">
        <v>0.2</v>
      </c>
      <c r="H4029" s="1">
        <v>0.1</v>
      </c>
      <c r="I4029" t="s">
        <v>221</v>
      </c>
      <c r="J4029" t="s">
        <v>83</v>
      </c>
      <c r="K4029">
        <f>_xlfn.XLOOKUP(J4029,[1]go_moves!$B:$B,[1]go_moves!$A:$A)</f>
        <v>191</v>
      </c>
    </row>
    <row r="4030" spans="1:11" x14ac:dyDescent="0.25">
      <c r="A4030" s="4" t="str">
        <f t="shared" ref="A4030:A4032" si="842">A4029</f>
        <v>Lycanroc (Midday Form)0745</v>
      </c>
      <c r="I4030" t="s">
        <v>173</v>
      </c>
      <c r="J4030" t="s">
        <v>90</v>
      </c>
      <c r="K4030">
        <f>_xlfn.XLOOKUP(J4030,[1]go_moves!$B:$B,[1]go_moves!$A:$A)</f>
        <v>97</v>
      </c>
    </row>
    <row r="4031" spans="1:11" x14ac:dyDescent="0.25">
      <c r="A4031" s="4" t="str">
        <f t="shared" si="842"/>
        <v>Lycanroc (Midday Form)0745</v>
      </c>
      <c r="J4031" t="s">
        <v>141</v>
      </c>
      <c r="K4031">
        <f>_xlfn.XLOOKUP(J4031,[1]go_moves!$B:$B,[1]go_moves!$A:$A)</f>
        <v>87</v>
      </c>
    </row>
    <row r="4032" spans="1:11" x14ac:dyDescent="0.25">
      <c r="A4032" s="4" t="str">
        <f t="shared" si="842"/>
        <v>Lycanroc (Midday Form)0745</v>
      </c>
      <c r="J4032" t="s">
        <v>176</v>
      </c>
      <c r="K4032" t="e">
        <f>_xlfn.XLOOKUP(J4032,[1]go_moves!$B:$B,[1]go_moves!$A:$A)</f>
        <v>#N/A</v>
      </c>
    </row>
    <row r="4033" spans="1:11" x14ac:dyDescent="0.25">
      <c r="A4033" s="4" t="s">
        <v>1331</v>
      </c>
      <c r="C4033" t="s">
        <v>193</v>
      </c>
      <c r="D4033">
        <v>218</v>
      </c>
      <c r="E4033">
        <v>152</v>
      </c>
      <c r="F4033">
        <v>198</v>
      </c>
      <c r="G4033" s="1">
        <v>0.2</v>
      </c>
      <c r="H4033" s="1">
        <v>0.1</v>
      </c>
      <c r="I4033" t="s">
        <v>187</v>
      </c>
      <c r="J4033" t="s">
        <v>83</v>
      </c>
      <c r="K4033">
        <f>_xlfn.XLOOKUP(J4033,[1]go_moves!$B:$B,[1]go_moves!$A:$A)</f>
        <v>191</v>
      </c>
    </row>
    <row r="4034" spans="1:11" x14ac:dyDescent="0.25">
      <c r="A4034" s="4" t="str">
        <f t="shared" ref="A4034:A4036" si="843">A4033</f>
        <v>Lycanroc (Midnight Form)0745</v>
      </c>
      <c r="I4034" t="s">
        <v>221</v>
      </c>
      <c r="J4034" t="s">
        <v>197</v>
      </c>
      <c r="K4034" t="e">
        <f>_xlfn.XLOOKUP(J4034,[1]go_moves!$B:$B,[1]go_moves!$A:$A)</f>
        <v>#N/A</v>
      </c>
    </row>
    <row r="4035" spans="1:11" x14ac:dyDescent="0.25">
      <c r="A4035" s="4" t="str">
        <f t="shared" si="843"/>
        <v>Lycanroc (Midnight Form)0745</v>
      </c>
      <c r="J4035" t="s">
        <v>141</v>
      </c>
      <c r="K4035">
        <f>_xlfn.XLOOKUP(J4035,[1]go_moves!$B:$B,[1]go_moves!$A:$A)</f>
        <v>87</v>
      </c>
    </row>
    <row r="4036" spans="1:11" x14ac:dyDescent="0.25">
      <c r="A4036" s="4" t="str">
        <f t="shared" si="843"/>
        <v>Lycanroc (Midnight Form)0745</v>
      </c>
      <c r="J4036" t="s">
        <v>176</v>
      </c>
      <c r="K4036" t="e">
        <f>_xlfn.XLOOKUP(J4036,[1]go_moves!$B:$B,[1]go_moves!$A:$A)</f>
        <v>#N/A</v>
      </c>
    </row>
    <row r="4037" spans="1:11" x14ac:dyDescent="0.25">
      <c r="A4037" s="4" t="s">
        <v>1332</v>
      </c>
      <c r="C4037" t="s">
        <v>1</v>
      </c>
      <c r="D4037">
        <v>98</v>
      </c>
      <c r="E4037">
        <v>110</v>
      </c>
      <c r="F4037">
        <v>137</v>
      </c>
      <c r="G4037" s="1">
        <v>0.2</v>
      </c>
      <c r="H4037" s="1">
        <v>0.1</v>
      </c>
      <c r="I4037" t="s">
        <v>45</v>
      </c>
      <c r="J4037" t="s">
        <v>419</v>
      </c>
      <c r="K4037">
        <f>_xlfn.XLOOKUP(J4037,[1]go_moves!$B:$B,[1]go_moves!$A:$A)</f>
        <v>144</v>
      </c>
    </row>
    <row r="4038" spans="1:11" x14ac:dyDescent="0.25">
      <c r="A4038" s="4" t="str">
        <f t="shared" ref="A4038:A4039" si="844">A4037</f>
        <v>Mareanie0747</v>
      </c>
      <c r="C4038" t="s">
        <v>40</v>
      </c>
      <c r="I4038" t="s">
        <v>61</v>
      </c>
      <c r="J4038" t="s">
        <v>98</v>
      </c>
      <c r="K4038">
        <f>_xlfn.XLOOKUP(J4038,[1]go_moves!$B:$B,[1]go_moves!$A:$A)</f>
        <v>135</v>
      </c>
    </row>
    <row r="4039" spans="1:11" x14ac:dyDescent="0.25">
      <c r="A4039" s="4" t="str">
        <f t="shared" si="844"/>
        <v>Mareanie0747</v>
      </c>
      <c r="J4039" t="s">
        <v>99</v>
      </c>
      <c r="K4039">
        <f>_xlfn.XLOOKUP(J4039,[1]go_moves!$B:$B,[1]go_moves!$A:$A)</f>
        <v>134</v>
      </c>
    </row>
    <row r="4040" spans="1:11" x14ac:dyDescent="0.25">
      <c r="A4040" s="4" t="s">
        <v>1333</v>
      </c>
      <c r="C4040" t="s">
        <v>1</v>
      </c>
      <c r="D4040">
        <v>114</v>
      </c>
      <c r="E4040">
        <v>273</v>
      </c>
      <c r="F4040">
        <v>137</v>
      </c>
      <c r="G4040" s="1">
        <v>0.2</v>
      </c>
      <c r="H4040" s="1">
        <v>0.1</v>
      </c>
      <c r="I4040" t="s">
        <v>45</v>
      </c>
      <c r="J4040" t="s">
        <v>419</v>
      </c>
      <c r="K4040">
        <f>_xlfn.XLOOKUP(J4040,[1]go_moves!$B:$B,[1]go_moves!$A:$A)</f>
        <v>144</v>
      </c>
    </row>
    <row r="4041" spans="1:11" x14ac:dyDescent="0.25">
      <c r="A4041" s="4" t="str">
        <f t="shared" ref="A4041:A4042" si="845">A4040</f>
        <v>Toxapex0748</v>
      </c>
      <c r="C4041" t="s">
        <v>40</v>
      </c>
      <c r="I4041" t="s">
        <v>63</v>
      </c>
      <c r="J4041" t="s">
        <v>98</v>
      </c>
      <c r="K4041">
        <f>_xlfn.XLOOKUP(J4041,[1]go_moves!$B:$B,[1]go_moves!$A:$A)</f>
        <v>135</v>
      </c>
    </row>
    <row r="4042" spans="1:11" x14ac:dyDescent="0.25">
      <c r="A4042" s="4" t="str">
        <f t="shared" si="845"/>
        <v>Toxapex0748</v>
      </c>
      <c r="J4042" t="s">
        <v>99</v>
      </c>
      <c r="K4042">
        <f>_xlfn.XLOOKUP(J4042,[1]go_moves!$B:$B,[1]go_moves!$A:$A)</f>
        <v>134</v>
      </c>
    </row>
    <row r="4043" spans="1:11" x14ac:dyDescent="0.25">
      <c r="A4043" s="4" t="s">
        <v>1334</v>
      </c>
      <c r="C4043" t="s">
        <v>40</v>
      </c>
      <c r="D4043">
        <v>72</v>
      </c>
      <c r="E4043">
        <v>117</v>
      </c>
      <c r="F4043">
        <v>116</v>
      </c>
      <c r="G4043" s="1">
        <v>0.2</v>
      </c>
      <c r="H4043" s="1">
        <v>0.1</v>
      </c>
      <c r="I4043" t="s">
        <v>53</v>
      </c>
      <c r="J4043" t="s">
        <v>181</v>
      </c>
      <c r="K4043">
        <f>_xlfn.XLOOKUP(J4043,[1]go_moves!$B:$B,[1]go_moves!$A:$A)</f>
        <v>103</v>
      </c>
    </row>
    <row r="4044" spans="1:11" x14ac:dyDescent="0.25">
      <c r="A4044" s="4" t="str">
        <f t="shared" ref="A4044:A4045" si="846">A4043</f>
        <v>Dewpider0751</v>
      </c>
      <c r="C4044" t="s">
        <v>52</v>
      </c>
      <c r="I4044" t="s">
        <v>62</v>
      </c>
      <c r="J4044" t="s">
        <v>330</v>
      </c>
      <c r="K4044">
        <f>_xlfn.XLOOKUP(J4044,[1]go_moves!$B:$B,[1]go_moves!$A:$A)</f>
        <v>189</v>
      </c>
    </row>
    <row r="4045" spans="1:11" x14ac:dyDescent="0.25">
      <c r="A4045" s="4" t="str">
        <f t="shared" si="846"/>
        <v>Dewpider0751</v>
      </c>
      <c r="J4045" t="s">
        <v>44</v>
      </c>
      <c r="K4045">
        <f>_xlfn.XLOOKUP(J4045,[1]go_moves!$B:$B,[1]go_moves!$A:$A)</f>
        <v>145</v>
      </c>
    </row>
    <row r="4046" spans="1:11" x14ac:dyDescent="0.25">
      <c r="A4046" s="4" t="s">
        <v>1335</v>
      </c>
      <c r="C4046" t="s">
        <v>40</v>
      </c>
      <c r="D4046">
        <v>126</v>
      </c>
      <c r="E4046">
        <v>219</v>
      </c>
      <c r="F4046">
        <v>169</v>
      </c>
      <c r="G4046" s="1">
        <v>0.2</v>
      </c>
      <c r="H4046" s="1">
        <v>0.1</v>
      </c>
      <c r="I4046" t="s">
        <v>53</v>
      </c>
      <c r="J4046" t="s">
        <v>181</v>
      </c>
      <c r="K4046">
        <f>_xlfn.XLOOKUP(J4046,[1]go_moves!$B:$B,[1]go_moves!$A:$A)</f>
        <v>103</v>
      </c>
    </row>
    <row r="4047" spans="1:11" x14ac:dyDescent="0.25">
      <c r="A4047" s="4" t="str">
        <f t="shared" ref="A4047:A4048" si="847">A4046</f>
        <v>Araquanid0752</v>
      </c>
      <c r="C4047" t="s">
        <v>52</v>
      </c>
      <c r="I4047" t="s">
        <v>62</v>
      </c>
      <c r="J4047" t="s">
        <v>58</v>
      </c>
      <c r="K4047">
        <f>_xlfn.XLOOKUP(J4047,[1]go_moves!$B:$B,[1]go_moves!$A:$A)</f>
        <v>100</v>
      </c>
    </row>
    <row r="4048" spans="1:11" x14ac:dyDescent="0.25">
      <c r="A4048" s="4" t="str">
        <f t="shared" si="847"/>
        <v>Araquanid0752</v>
      </c>
      <c r="J4048" t="s">
        <v>330</v>
      </c>
      <c r="K4048">
        <f>_xlfn.XLOOKUP(J4048,[1]go_moves!$B:$B,[1]go_moves!$A:$A)</f>
        <v>189</v>
      </c>
    </row>
    <row r="4049" spans="1:11" x14ac:dyDescent="0.25">
      <c r="A4049" s="4" t="s">
        <v>1336</v>
      </c>
      <c r="C4049" t="s">
        <v>0</v>
      </c>
      <c r="D4049">
        <v>100</v>
      </c>
      <c r="E4049">
        <v>64</v>
      </c>
      <c r="F4049">
        <v>120</v>
      </c>
      <c r="G4049" s="1">
        <v>0.2</v>
      </c>
      <c r="H4049" s="1">
        <v>0.1</v>
      </c>
      <c r="I4049" t="s">
        <v>168</v>
      </c>
      <c r="J4049" t="s">
        <v>265</v>
      </c>
      <c r="K4049">
        <f>_xlfn.XLOOKUP(J4049,[1]go_moves!$B:$B,[1]go_moves!$A:$A)</f>
        <v>187</v>
      </c>
    </row>
    <row r="4050" spans="1:11" x14ac:dyDescent="0.25">
      <c r="A4050" s="4" t="str">
        <f t="shared" ref="A4050:A4052" si="848">A4049</f>
        <v>Fomantis0753</v>
      </c>
      <c r="I4050" t="s">
        <v>382</v>
      </c>
      <c r="J4050" t="s">
        <v>120</v>
      </c>
      <c r="K4050">
        <f>_xlfn.XLOOKUP(J4050,[1]go_moves!$B:$B,[1]go_moves!$A:$A)</f>
        <v>186</v>
      </c>
    </row>
    <row r="4051" spans="1:11" x14ac:dyDescent="0.25">
      <c r="A4051" s="4" t="str">
        <f t="shared" si="848"/>
        <v>Fomantis0753</v>
      </c>
      <c r="I4051" t="s">
        <v>10</v>
      </c>
      <c r="J4051" t="s">
        <v>219</v>
      </c>
      <c r="K4051">
        <f>_xlfn.XLOOKUP(J4051,[1]go_moves!$B:$B,[1]go_moves!$A:$A)</f>
        <v>154</v>
      </c>
    </row>
    <row r="4052" spans="1:11" x14ac:dyDescent="0.25">
      <c r="A4052" s="4" t="str">
        <f t="shared" si="848"/>
        <v>Fomantis0753</v>
      </c>
      <c r="J4052" t="s">
        <v>176</v>
      </c>
      <c r="K4052" t="e">
        <f>_xlfn.XLOOKUP(J4052,[1]go_moves!$B:$B,[1]go_moves!$A:$A)</f>
        <v>#N/A</v>
      </c>
    </row>
    <row r="4053" spans="1:11" x14ac:dyDescent="0.25">
      <c r="A4053" s="4" t="s">
        <v>1337</v>
      </c>
      <c r="C4053" t="s">
        <v>0</v>
      </c>
      <c r="D4053">
        <v>192</v>
      </c>
      <c r="E4053">
        <v>169</v>
      </c>
      <c r="F4053">
        <v>172</v>
      </c>
      <c r="G4053" s="1">
        <v>0.2</v>
      </c>
      <c r="H4053" s="1">
        <v>0.1</v>
      </c>
      <c r="I4053" t="s">
        <v>168</v>
      </c>
      <c r="J4053" t="s">
        <v>219</v>
      </c>
      <c r="K4053">
        <f>_xlfn.XLOOKUP(J4053,[1]go_moves!$B:$B,[1]go_moves!$A:$A)</f>
        <v>154</v>
      </c>
    </row>
    <row r="4054" spans="1:11" x14ac:dyDescent="0.25">
      <c r="A4054" s="4" t="str">
        <f t="shared" ref="A4054:A4057" si="849">A4053</f>
        <v>Lurantis0754</v>
      </c>
      <c r="I4054" t="s">
        <v>382</v>
      </c>
      <c r="J4054" t="s">
        <v>327</v>
      </c>
      <c r="K4054">
        <f>_xlfn.XLOOKUP(J4054,[1]go_moves!$B:$B,[1]go_moves!$A:$A)</f>
        <v>245</v>
      </c>
    </row>
    <row r="4055" spans="1:11" x14ac:dyDescent="0.25">
      <c r="A4055" s="4" t="str">
        <f t="shared" si="849"/>
        <v>Lurantis0754</v>
      </c>
      <c r="I4055" t="s">
        <v>10</v>
      </c>
      <c r="J4055" t="s">
        <v>292</v>
      </c>
      <c r="K4055">
        <f>_xlfn.XLOOKUP(J4055,[1]go_moves!$B:$B,[1]go_moves!$A:$A)</f>
        <v>216</v>
      </c>
    </row>
    <row r="4056" spans="1:11" x14ac:dyDescent="0.25">
      <c r="A4056" s="4" t="str">
        <f t="shared" si="849"/>
        <v>Lurantis0754</v>
      </c>
      <c r="J4056" t="s">
        <v>176</v>
      </c>
      <c r="K4056" t="e">
        <f>_xlfn.XLOOKUP(J4056,[1]go_moves!$B:$B,[1]go_moves!$A:$A)</f>
        <v>#N/A</v>
      </c>
    </row>
    <row r="4057" spans="1:11" x14ac:dyDescent="0.25">
      <c r="A4057" s="4" t="str">
        <f t="shared" si="849"/>
        <v>Lurantis0754</v>
      </c>
      <c r="J4057" t="s">
        <v>66</v>
      </c>
      <c r="K4057">
        <f>_xlfn.XLOOKUP(J4057,[1]go_moves!$B:$B,[1]go_moves!$A:$A)</f>
        <v>140</v>
      </c>
    </row>
    <row r="4058" spans="1:11" x14ac:dyDescent="0.25">
      <c r="A4058" s="4" t="s">
        <v>1338</v>
      </c>
      <c r="C4058" t="s">
        <v>0</v>
      </c>
      <c r="D4058">
        <v>108</v>
      </c>
      <c r="E4058">
        <v>119</v>
      </c>
      <c r="F4058">
        <v>120</v>
      </c>
      <c r="G4058" s="1">
        <v>0.2</v>
      </c>
      <c r="H4058" s="1">
        <v>0.1</v>
      </c>
      <c r="I4058" t="s">
        <v>249</v>
      </c>
      <c r="J4058" t="s">
        <v>155</v>
      </c>
      <c r="K4058">
        <f>_xlfn.XLOOKUP(J4058,[1]go_moves!$B:$B,[1]go_moves!$A:$A)</f>
        <v>129</v>
      </c>
    </row>
    <row r="4059" spans="1:11" x14ac:dyDescent="0.25">
      <c r="A4059" s="4" t="str">
        <f>A4058</f>
        <v>Morelull0755</v>
      </c>
      <c r="C4059" t="s">
        <v>147</v>
      </c>
      <c r="J4059" t="s">
        <v>5</v>
      </c>
      <c r="K4059">
        <f>_xlfn.XLOOKUP(J4059,[1]go_moves!$B:$B,[1]go_moves!$A:$A)</f>
        <v>108</v>
      </c>
    </row>
    <row r="4060" spans="1:11" x14ac:dyDescent="0.25">
      <c r="A4060" s="4" t="s">
        <v>1339</v>
      </c>
      <c r="C4060" t="s">
        <v>0</v>
      </c>
      <c r="D4060">
        <v>154</v>
      </c>
      <c r="E4060">
        <v>168</v>
      </c>
      <c r="F4060">
        <v>155</v>
      </c>
      <c r="G4060" s="1">
        <v>0.2</v>
      </c>
      <c r="H4060" s="1">
        <v>0.1</v>
      </c>
      <c r="I4060" t="s">
        <v>249</v>
      </c>
      <c r="J4060" t="s">
        <v>151</v>
      </c>
      <c r="K4060">
        <f>_xlfn.XLOOKUP(J4060,[1]go_moves!$B:$B,[1]go_moves!$A:$A)</f>
        <v>130</v>
      </c>
    </row>
    <row r="4061" spans="1:11" x14ac:dyDescent="0.25">
      <c r="A4061" s="4" t="str">
        <f t="shared" ref="A4061:A4062" si="850">A4060</f>
        <v>Shiinotic0756</v>
      </c>
      <c r="C4061" t="s">
        <v>147</v>
      </c>
      <c r="J4061" t="s">
        <v>5</v>
      </c>
      <c r="K4061">
        <f>_xlfn.XLOOKUP(J4061,[1]go_moves!$B:$B,[1]go_moves!$A:$A)</f>
        <v>108</v>
      </c>
    </row>
    <row r="4062" spans="1:11" x14ac:dyDescent="0.25">
      <c r="A4062" s="4" t="str">
        <f t="shared" si="850"/>
        <v>Shiinotic0756</v>
      </c>
      <c r="J4062" t="s">
        <v>6</v>
      </c>
      <c r="K4062">
        <f>_xlfn.XLOOKUP(J4062,[1]go_moves!$B:$B,[1]go_moves!$A:$A)</f>
        <v>133</v>
      </c>
    </row>
    <row r="4063" spans="1:11" x14ac:dyDescent="0.25">
      <c r="A4063" s="4" t="s">
        <v>1340</v>
      </c>
      <c r="C4063" t="s">
        <v>1</v>
      </c>
      <c r="D4063">
        <v>136</v>
      </c>
      <c r="E4063">
        <v>80</v>
      </c>
      <c r="F4063">
        <v>134</v>
      </c>
      <c r="G4063" s="1">
        <v>0.2</v>
      </c>
      <c r="H4063" s="1">
        <v>0.1</v>
      </c>
      <c r="I4063" t="s">
        <v>18</v>
      </c>
      <c r="J4063" t="s">
        <v>269</v>
      </c>
      <c r="K4063">
        <f>_xlfn.XLOOKUP(J4063,[1]go_moves!$B:$B,[1]go_moves!$A:$A)</f>
        <v>125</v>
      </c>
    </row>
    <row r="4064" spans="1:11" x14ac:dyDescent="0.25">
      <c r="A4064" s="4" t="str">
        <f t="shared" ref="A4064:A4065" si="851">A4063</f>
        <v>Salandit0757</v>
      </c>
      <c r="C4064" t="s">
        <v>17</v>
      </c>
      <c r="I4064" t="s">
        <v>63</v>
      </c>
      <c r="J4064" t="s">
        <v>22</v>
      </c>
      <c r="K4064">
        <f>_xlfn.XLOOKUP(J4064,[1]go_moves!$B:$B,[1]go_moves!$A:$A)</f>
        <v>82</v>
      </c>
    </row>
    <row r="4065" spans="1:11" x14ac:dyDescent="0.25">
      <c r="A4065" s="4" t="str">
        <f t="shared" si="851"/>
        <v>Salandit0757</v>
      </c>
      <c r="J4065" t="s">
        <v>92</v>
      </c>
      <c r="K4065">
        <f>_xlfn.XLOOKUP(J4065,[1]go_moves!$B:$B,[1]go_moves!$A:$A)</f>
        <v>101</v>
      </c>
    </row>
    <row r="4066" spans="1:11" x14ac:dyDescent="0.25">
      <c r="A4066" s="4" t="s">
        <v>1341</v>
      </c>
      <c r="C4066" t="s">
        <v>1</v>
      </c>
      <c r="D4066">
        <v>228</v>
      </c>
      <c r="E4066">
        <v>130</v>
      </c>
      <c r="F4066">
        <v>169</v>
      </c>
      <c r="G4066" s="1">
        <v>0.2</v>
      </c>
      <c r="H4066" s="1">
        <v>0.1</v>
      </c>
      <c r="I4066" t="s">
        <v>227</v>
      </c>
      <c r="J4066" t="s">
        <v>269</v>
      </c>
      <c r="K4066">
        <f>_xlfn.XLOOKUP(J4066,[1]go_moves!$B:$B,[1]go_moves!$A:$A)</f>
        <v>125</v>
      </c>
    </row>
    <row r="4067" spans="1:11" x14ac:dyDescent="0.25">
      <c r="A4067" s="4" t="str">
        <f t="shared" ref="A4067:A4069" si="852">A4066</f>
        <v>Salazzle0758</v>
      </c>
      <c r="C4067" t="s">
        <v>17</v>
      </c>
      <c r="I4067" t="s">
        <v>63</v>
      </c>
      <c r="J4067" t="s">
        <v>35</v>
      </c>
      <c r="K4067">
        <f>_xlfn.XLOOKUP(J4067,[1]go_moves!$B:$B,[1]go_moves!$A:$A)</f>
        <v>143</v>
      </c>
    </row>
    <row r="4068" spans="1:11" x14ac:dyDescent="0.25">
      <c r="A4068" s="4" t="str">
        <f t="shared" si="852"/>
        <v>Salazzle0758</v>
      </c>
      <c r="J4068" t="s">
        <v>92</v>
      </c>
      <c r="K4068">
        <f>_xlfn.XLOOKUP(J4068,[1]go_moves!$B:$B,[1]go_moves!$A:$A)</f>
        <v>101</v>
      </c>
    </row>
    <row r="4069" spans="1:11" x14ac:dyDescent="0.25">
      <c r="A4069" s="4" t="str">
        <f t="shared" si="852"/>
        <v>Salazzle0758</v>
      </c>
      <c r="J4069" t="s">
        <v>99</v>
      </c>
      <c r="K4069">
        <f>_xlfn.XLOOKUP(J4069,[1]go_moves!$B:$B,[1]go_moves!$A:$A)</f>
        <v>134</v>
      </c>
    </row>
    <row r="4070" spans="1:11" x14ac:dyDescent="0.25">
      <c r="A4070" s="4" t="s">
        <v>1342</v>
      </c>
      <c r="C4070" t="s">
        <v>68</v>
      </c>
      <c r="D4070">
        <v>136</v>
      </c>
      <c r="E4070">
        <v>95</v>
      </c>
      <c r="F4070">
        <v>172</v>
      </c>
      <c r="G4070" s="1">
        <v>0.5</v>
      </c>
      <c r="H4070" s="1">
        <v>0.1</v>
      </c>
      <c r="I4070" t="s">
        <v>2</v>
      </c>
      <c r="J4070" t="s">
        <v>118</v>
      </c>
      <c r="K4070">
        <f>_xlfn.XLOOKUP(J4070,[1]go_moves!$B:$B,[1]go_moves!$A:$A)</f>
        <v>158</v>
      </c>
    </row>
    <row r="4071" spans="1:11" x14ac:dyDescent="0.25">
      <c r="A4071" s="4" t="str">
        <f t="shared" ref="A4071:A4072" si="853">A4070</f>
        <v>Stufful0759</v>
      </c>
      <c r="C4071" t="s">
        <v>184</v>
      </c>
      <c r="I4071" t="s">
        <v>348</v>
      </c>
      <c r="J4071" t="s">
        <v>226</v>
      </c>
      <c r="K4071">
        <f>_xlfn.XLOOKUP(J4071,[1]go_moves!$B:$B,[1]go_moves!$A:$A)</f>
        <v>161</v>
      </c>
    </row>
    <row r="4072" spans="1:11" x14ac:dyDescent="0.25">
      <c r="A4072" s="4" t="str">
        <f t="shared" si="853"/>
        <v>Stufful0759</v>
      </c>
      <c r="J4072" t="s">
        <v>292</v>
      </c>
      <c r="K4072">
        <f>_xlfn.XLOOKUP(J4072,[1]go_moves!$B:$B,[1]go_moves!$A:$A)</f>
        <v>216</v>
      </c>
    </row>
    <row r="4073" spans="1:11" x14ac:dyDescent="0.25">
      <c r="A4073" s="4" t="s">
        <v>1343</v>
      </c>
      <c r="C4073" t="s">
        <v>68</v>
      </c>
      <c r="D4073">
        <v>226</v>
      </c>
      <c r="E4073">
        <v>141</v>
      </c>
      <c r="F4073">
        <v>260</v>
      </c>
      <c r="G4073" s="1">
        <v>0.2</v>
      </c>
      <c r="H4073" s="1">
        <v>0.06</v>
      </c>
      <c r="I4073" t="s">
        <v>188</v>
      </c>
      <c r="J4073" t="s">
        <v>177</v>
      </c>
      <c r="K4073">
        <f>_xlfn.XLOOKUP(J4073,[1]go_moves!$B:$B,[1]go_moves!$A:$A)</f>
        <v>235</v>
      </c>
    </row>
    <row r="4074" spans="1:11" x14ac:dyDescent="0.25">
      <c r="A4074" s="4" t="str">
        <f t="shared" ref="A4074:A4076" si="854">A4073</f>
        <v>Bewear0760</v>
      </c>
      <c r="C4074" t="s">
        <v>184</v>
      </c>
      <c r="I4074" t="s">
        <v>252</v>
      </c>
      <c r="J4074" t="s">
        <v>226</v>
      </c>
      <c r="K4074">
        <f>_xlfn.XLOOKUP(J4074,[1]go_moves!$B:$B,[1]go_moves!$A:$A)</f>
        <v>161</v>
      </c>
    </row>
    <row r="4075" spans="1:11" x14ac:dyDescent="0.25">
      <c r="A4075" s="4" t="str">
        <f t="shared" si="854"/>
        <v>Bewear0760</v>
      </c>
      <c r="I4075" t="s">
        <v>2</v>
      </c>
      <c r="J4075" t="s">
        <v>292</v>
      </c>
      <c r="K4075">
        <f>_xlfn.XLOOKUP(J4075,[1]go_moves!$B:$B,[1]go_moves!$A:$A)</f>
        <v>216</v>
      </c>
    </row>
    <row r="4076" spans="1:11" x14ac:dyDescent="0.25">
      <c r="A4076" s="4" t="str">
        <f t="shared" si="854"/>
        <v>Bewear0760</v>
      </c>
      <c r="J4076" t="s">
        <v>420</v>
      </c>
      <c r="K4076" t="e">
        <f>_xlfn.XLOOKUP(J4076,[1]go_moves!$B:$B,[1]go_moves!$A:$A)</f>
        <v>#N/A</v>
      </c>
    </row>
    <row r="4077" spans="1:11" x14ac:dyDescent="0.25">
      <c r="A4077" s="4" t="s">
        <v>1344</v>
      </c>
      <c r="C4077" t="s">
        <v>0</v>
      </c>
      <c r="D4077">
        <v>55</v>
      </c>
      <c r="E4077">
        <v>69</v>
      </c>
      <c r="F4077">
        <v>123</v>
      </c>
      <c r="G4077" s="1">
        <v>0.5</v>
      </c>
      <c r="H4077" s="1">
        <v>0.2</v>
      </c>
      <c r="I4077" t="s">
        <v>108</v>
      </c>
      <c r="J4077" t="s">
        <v>114</v>
      </c>
      <c r="K4077">
        <f>_xlfn.XLOOKUP(J4077,[1]go_moves!$B:$B,[1]go_moves!$A:$A)</f>
        <v>128</v>
      </c>
    </row>
    <row r="4078" spans="1:11" x14ac:dyDescent="0.25">
      <c r="A4078" s="4" t="str">
        <f>A4077</f>
        <v>Bounsweet0761</v>
      </c>
      <c r="I4078" t="s">
        <v>10</v>
      </c>
      <c r="J4078" t="s">
        <v>265</v>
      </c>
      <c r="K4078">
        <f>_xlfn.XLOOKUP(J4078,[1]go_moves!$B:$B,[1]go_moves!$A:$A)</f>
        <v>187</v>
      </c>
    </row>
    <row r="4079" spans="1:11" x14ac:dyDescent="0.25">
      <c r="A4079" s="4" t="s">
        <v>1345</v>
      </c>
      <c r="C4079" t="s">
        <v>0</v>
      </c>
      <c r="D4079">
        <v>78</v>
      </c>
      <c r="E4079">
        <v>94</v>
      </c>
      <c r="F4079">
        <v>141</v>
      </c>
      <c r="G4079" s="1">
        <v>0.25</v>
      </c>
      <c r="H4079" s="1">
        <v>0.09</v>
      </c>
      <c r="I4079" t="s">
        <v>108</v>
      </c>
      <c r="J4079" t="s">
        <v>114</v>
      </c>
      <c r="K4079">
        <f>_xlfn.XLOOKUP(J4079,[1]go_moves!$B:$B,[1]go_moves!$A:$A)</f>
        <v>128</v>
      </c>
    </row>
    <row r="4080" spans="1:11" x14ac:dyDescent="0.25">
      <c r="A4080" s="4" t="str">
        <f t="shared" ref="A4080:A4082" si="855">A4079</f>
        <v>Steenee0762</v>
      </c>
      <c r="I4080" t="s">
        <v>10</v>
      </c>
      <c r="J4080" t="s">
        <v>265</v>
      </c>
      <c r="K4080">
        <f>_xlfn.XLOOKUP(J4080,[1]go_moves!$B:$B,[1]go_moves!$A:$A)</f>
        <v>187</v>
      </c>
    </row>
    <row r="4081" spans="1:11" x14ac:dyDescent="0.25">
      <c r="A4081" s="4" t="str">
        <f t="shared" si="855"/>
        <v>Steenee0762</v>
      </c>
      <c r="J4081" t="s">
        <v>120</v>
      </c>
      <c r="K4081">
        <f>_xlfn.XLOOKUP(J4081,[1]go_moves!$B:$B,[1]go_moves!$A:$A)</f>
        <v>186</v>
      </c>
    </row>
    <row r="4082" spans="1:11" x14ac:dyDescent="0.25">
      <c r="A4082" s="4" t="str">
        <f t="shared" si="855"/>
        <v>Steenee0762</v>
      </c>
      <c r="J4082" t="s">
        <v>288</v>
      </c>
      <c r="K4082" t="e">
        <f>_xlfn.XLOOKUP(J4082,[1]go_moves!$B:$B,[1]go_moves!$A:$A)</f>
        <v>#N/A</v>
      </c>
    </row>
    <row r="4083" spans="1:11" x14ac:dyDescent="0.25">
      <c r="A4083" s="4" t="s">
        <v>1346</v>
      </c>
      <c r="C4083" t="s">
        <v>0</v>
      </c>
      <c r="D4083">
        <v>222</v>
      </c>
      <c r="E4083">
        <v>195</v>
      </c>
      <c r="F4083">
        <v>176</v>
      </c>
      <c r="G4083" s="2">
        <v>0.125</v>
      </c>
      <c r="H4083" s="1">
        <v>0.05</v>
      </c>
      <c r="I4083" t="s">
        <v>108</v>
      </c>
      <c r="J4083" t="s">
        <v>114</v>
      </c>
      <c r="K4083">
        <f>_xlfn.XLOOKUP(J4083,[1]go_moves!$B:$B,[1]go_moves!$A:$A)</f>
        <v>128</v>
      </c>
    </row>
    <row r="4084" spans="1:11" x14ac:dyDescent="0.25">
      <c r="A4084" s="4" t="str">
        <f t="shared" ref="A4084:A4087" si="856">A4083</f>
        <v>Tsareena0763</v>
      </c>
      <c r="I4084" t="s">
        <v>287</v>
      </c>
      <c r="J4084" t="s">
        <v>265</v>
      </c>
      <c r="K4084">
        <f>_xlfn.XLOOKUP(J4084,[1]go_moves!$B:$B,[1]go_moves!$A:$A)</f>
        <v>187</v>
      </c>
    </row>
    <row r="4085" spans="1:11" x14ac:dyDescent="0.25">
      <c r="A4085" s="4" t="str">
        <f t="shared" si="856"/>
        <v>Tsareena0763</v>
      </c>
      <c r="I4085" t="s">
        <v>10</v>
      </c>
      <c r="J4085" t="s">
        <v>120</v>
      </c>
      <c r="K4085">
        <f>_xlfn.XLOOKUP(J4085,[1]go_moves!$B:$B,[1]go_moves!$A:$A)</f>
        <v>186</v>
      </c>
    </row>
    <row r="4086" spans="1:11" x14ac:dyDescent="0.25">
      <c r="A4086" s="4" t="str">
        <f t="shared" si="856"/>
        <v>Tsareena0763</v>
      </c>
      <c r="J4086" t="s">
        <v>226</v>
      </c>
      <c r="K4086">
        <f>_xlfn.XLOOKUP(J4086,[1]go_moves!$B:$B,[1]go_moves!$A:$A)</f>
        <v>161</v>
      </c>
    </row>
    <row r="4087" spans="1:11" x14ac:dyDescent="0.25">
      <c r="A4087" s="4" t="str">
        <f t="shared" si="856"/>
        <v>Tsareena0763</v>
      </c>
      <c r="J4087" t="s">
        <v>288</v>
      </c>
      <c r="K4087" t="e">
        <f>_xlfn.XLOOKUP(J4087,[1]go_moves!$B:$B,[1]go_moves!$A:$A)</f>
        <v>#N/A</v>
      </c>
    </row>
    <row r="4088" spans="1:11" x14ac:dyDescent="0.25">
      <c r="A4088" s="4" t="s">
        <v>1347</v>
      </c>
      <c r="C4088" t="s">
        <v>147</v>
      </c>
      <c r="D4088">
        <v>165</v>
      </c>
      <c r="E4088">
        <v>215</v>
      </c>
      <c r="F4088">
        <v>139</v>
      </c>
      <c r="G4088" s="1">
        <v>0.2</v>
      </c>
      <c r="H4088" s="1">
        <v>0.1</v>
      </c>
      <c r="I4088" t="s">
        <v>285</v>
      </c>
      <c r="J4088" t="s">
        <v>114</v>
      </c>
      <c r="K4088">
        <f>_xlfn.XLOOKUP(J4088,[1]go_moves!$B:$B,[1]go_moves!$A:$A)</f>
        <v>128</v>
      </c>
    </row>
    <row r="4089" spans="1:11" x14ac:dyDescent="0.25">
      <c r="A4089" s="4" t="str">
        <f t="shared" ref="A4089:A4090" si="857">A4088</f>
        <v>Comfey0764</v>
      </c>
      <c r="I4089" t="s">
        <v>3</v>
      </c>
      <c r="J4089" t="s">
        <v>120</v>
      </c>
      <c r="K4089">
        <f>_xlfn.XLOOKUP(J4089,[1]go_moves!$B:$B,[1]go_moves!$A:$A)</f>
        <v>186</v>
      </c>
    </row>
    <row r="4090" spans="1:11" x14ac:dyDescent="0.25">
      <c r="A4090" s="4" t="str">
        <f t="shared" si="857"/>
        <v>Comfey0764</v>
      </c>
      <c r="J4090" t="s">
        <v>13</v>
      </c>
      <c r="K4090">
        <f>_xlfn.XLOOKUP(J4090,[1]go_moves!$B:$B,[1]go_moves!$A:$A)</f>
        <v>98</v>
      </c>
    </row>
    <row r="4091" spans="1:11" x14ac:dyDescent="0.25">
      <c r="A4091" s="4" t="s">
        <v>1348</v>
      </c>
      <c r="C4091" t="s">
        <v>68</v>
      </c>
      <c r="D4091">
        <v>168</v>
      </c>
      <c r="E4091">
        <v>192</v>
      </c>
      <c r="F4091">
        <v>207</v>
      </c>
      <c r="G4091" s="1">
        <v>0.2</v>
      </c>
      <c r="H4091" s="1">
        <v>7.0000000000000007E-2</v>
      </c>
      <c r="I4091" t="s">
        <v>55</v>
      </c>
      <c r="J4091" t="s">
        <v>175</v>
      </c>
      <c r="K4091">
        <f>_xlfn.XLOOKUP(J4091,[1]go_moves!$B:$B,[1]go_moves!$A:$A)</f>
        <v>192</v>
      </c>
    </row>
    <row r="4092" spans="1:11" x14ac:dyDescent="0.25">
      <c r="A4092" s="4" t="str">
        <f t="shared" ref="A4092:A4093" si="858">A4091</f>
        <v>Oranguru0765</v>
      </c>
      <c r="C4092" t="s">
        <v>119</v>
      </c>
      <c r="I4092" t="s">
        <v>352</v>
      </c>
      <c r="J4092" t="s">
        <v>208</v>
      </c>
      <c r="K4092">
        <f>_xlfn.XLOOKUP(J4092,[1]go_moves!$B:$B,[1]go_moves!$A:$A)</f>
        <v>188</v>
      </c>
    </row>
    <row r="4093" spans="1:11" x14ac:dyDescent="0.25">
      <c r="A4093" s="4" t="str">
        <f t="shared" si="858"/>
        <v>Oranguru0765</v>
      </c>
      <c r="I4093" t="s">
        <v>149</v>
      </c>
      <c r="J4093" t="s">
        <v>59</v>
      </c>
      <c r="K4093" t="e">
        <f>_xlfn.XLOOKUP(J4093,[1]go_moves!$B:$B,[1]go_moves!$A:$A)</f>
        <v>#N/A</v>
      </c>
    </row>
    <row r="4094" spans="1:11" x14ac:dyDescent="0.25">
      <c r="A4094" s="4" t="s">
        <v>1349</v>
      </c>
      <c r="C4094" t="s">
        <v>52</v>
      </c>
      <c r="D4094">
        <v>67</v>
      </c>
      <c r="E4094">
        <v>74</v>
      </c>
      <c r="F4094">
        <v>93</v>
      </c>
      <c r="G4094" s="1">
        <v>0.5</v>
      </c>
      <c r="H4094" s="1">
        <v>0.7</v>
      </c>
      <c r="I4094" t="s">
        <v>56</v>
      </c>
      <c r="J4094" t="s">
        <v>58</v>
      </c>
      <c r="K4094">
        <f>_xlfn.XLOOKUP(J4094,[1]go_moves!$B:$B,[1]go_moves!$A:$A)</f>
        <v>100</v>
      </c>
    </row>
    <row r="4095" spans="1:11" x14ac:dyDescent="0.25">
      <c r="A4095" s="4" t="str">
        <f>A4094</f>
        <v>Wimpod0767</v>
      </c>
      <c r="C4095" t="s">
        <v>40</v>
      </c>
      <c r="K4095" t="e">
        <f>_xlfn.XLOOKUP(J4095,[1]go_moves!$B:$B,[1]go_moves!$A:$A)</f>
        <v>#N/A</v>
      </c>
    </row>
    <row r="4096" spans="1:11" x14ac:dyDescent="0.25">
      <c r="A4096" s="4" t="s">
        <v>1350</v>
      </c>
      <c r="C4096" t="s">
        <v>52</v>
      </c>
      <c r="D4096">
        <v>218</v>
      </c>
      <c r="E4096">
        <v>226</v>
      </c>
      <c r="F4096">
        <v>181</v>
      </c>
      <c r="G4096" s="1">
        <v>0.2</v>
      </c>
      <c r="H4096" s="1">
        <v>0.7</v>
      </c>
      <c r="I4096" t="s">
        <v>168</v>
      </c>
      <c r="J4096" t="s">
        <v>64</v>
      </c>
      <c r="K4096">
        <f>_xlfn.XLOOKUP(J4096,[1]go_moves!$B:$B,[1]go_moves!$A:$A)</f>
        <v>96</v>
      </c>
    </row>
    <row r="4097" spans="1:11" x14ac:dyDescent="0.25">
      <c r="A4097" s="4" t="str">
        <f t="shared" ref="A4097:A4100" si="859">A4096</f>
        <v>Golisopod0768</v>
      </c>
      <c r="C4097" t="s">
        <v>40</v>
      </c>
      <c r="I4097" t="s">
        <v>128</v>
      </c>
      <c r="J4097" t="s">
        <v>42</v>
      </c>
      <c r="K4097">
        <f>_xlfn.XLOOKUP(J4097,[1]go_moves!$B:$B,[1]go_moves!$A:$A)</f>
        <v>106</v>
      </c>
    </row>
    <row r="4098" spans="1:11" x14ac:dyDescent="0.25">
      <c r="A4098" s="4" t="str">
        <f t="shared" si="859"/>
        <v>Golisopod0768</v>
      </c>
      <c r="I4098" t="s">
        <v>252</v>
      </c>
      <c r="J4098" t="s">
        <v>182</v>
      </c>
      <c r="K4098">
        <f>_xlfn.XLOOKUP(J4098,[1]go_moves!$B:$B,[1]go_moves!$A:$A)</f>
        <v>265</v>
      </c>
    </row>
    <row r="4099" spans="1:11" x14ac:dyDescent="0.25">
      <c r="A4099" s="4" t="str">
        <f t="shared" si="859"/>
        <v>Golisopod0768</v>
      </c>
      <c r="I4099" t="s">
        <v>282</v>
      </c>
      <c r="J4099" t="s">
        <v>245</v>
      </c>
      <c r="K4099">
        <f>_xlfn.XLOOKUP(J4099,[1]go_moves!$B:$B,[1]go_moves!$A:$A)</f>
        <v>224</v>
      </c>
    </row>
    <row r="4100" spans="1:11" x14ac:dyDescent="0.25">
      <c r="A4100" s="4" t="str">
        <f t="shared" si="859"/>
        <v>Golisopod0768</v>
      </c>
      <c r="J4100" t="s">
        <v>66</v>
      </c>
      <c r="K4100">
        <f>_xlfn.XLOOKUP(J4100,[1]go_moves!$B:$B,[1]go_moves!$A:$A)</f>
        <v>140</v>
      </c>
    </row>
    <row r="4101" spans="1:11" x14ac:dyDescent="0.25">
      <c r="A4101" s="4" t="s">
        <v>1351</v>
      </c>
      <c r="C4101" t="s">
        <v>248</v>
      </c>
      <c r="D4101">
        <v>120</v>
      </c>
      <c r="E4101">
        <v>118</v>
      </c>
      <c r="F4101">
        <v>146</v>
      </c>
      <c r="G4101" s="1">
        <v>0.2</v>
      </c>
      <c r="H4101" s="1">
        <v>0.1</v>
      </c>
      <c r="I4101" t="s">
        <v>249</v>
      </c>
      <c r="J4101" t="s">
        <v>140</v>
      </c>
      <c r="K4101">
        <f>_xlfn.XLOOKUP(J4101,[1]go_moves!$B:$B,[1]go_moves!$A:$A)</f>
        <v>210</v>
      </c>
    </row>
    <row r="4102" spans="1:11" x14ac:dyDescent="0.25">
      <c r="A4102" s="4" t="str">
        <f t="shared" ref="A4102:A4104" si="860">A4101</f>
        <v>Sandygast0769</v>
      </c>
      <c r="C4102" t="s">
        <v>121</v>
      </c>
      <c r="I4102" t="s">
        <v>122</v>
      </c>
      <c r="J4102" t="s">
        <v>124</v>
      </c>
      <c r="K4102">
        <f>_xlfn.XLOOKUP(J4102,[1]go_moves!$B:$B,[1]go_moves!$A:$A)</f>
        <v>179</v>
      </c>
    </row>
    <row r="4103" spans="1:11" x14ac:dyDescent="0.25">
      <c r="A4103" s="4" t="str">
        <f t="shared" si="860"/>
        <v>Sandygast0769</v>
      </c>
      <c r="J4103" t="s">
        <v>136</v>
      </c>
      <c r="K4103" t="e">
        <f>_xlfn.XLOOKUP(J4103,[1]go_moves!$B:$B,[1]go_moves!$A:$A)</f>
        <v>#N/A</v>
      </c>
    </row>
    <row r="4104" spans="1:11" x14ac:dyDescent="0.25">
      <c r="A4104" s="4" t="str">
        <f t="shared" si="860"/>
        <v>Sandygast0769</v>
      </c>
      <c r="J4104" t="s">
        <v>84</v>
      </c>
      <c r="K4104">
        <f>_xlfn.XLOOKUP(J4104,[1]go_moves!$B:$B,[1]go_moves!$A:$A)</f>
        <v>117</v>
      </c>
    </row>
    <row r="4105" spans="1:11" x14ac:dyDescent="0.25">
      <c r="A4105" s="4" t="s">
        <v>1352</v>
      </c>
      <c r="C4105" t="s">
        <v>248</v>
      </c>
      <c r="D4105">
        <v>178</v>
      </c>
      <c r="E4105">
        <v>178</v>
      </c>
      <c r="F4105">
        <v>198</v>
      </c>
      <c r="G4105" s="1">
        <v>0.2</v>
      </c>
      <c r="H4105" s="1">
        <v>0.1</v>
      </c>
      <c r="I4105" t="s">
        <v>249</v>
      </c>
      <c r="J4105" t="s">
        <v>140</v>
      </c>
      <c r="K4105">
        <f>_xlfn.XLOOKUP(J4105,[1]go_moves!$B:$B,[1]go_moves!$A:$A)</f>
        <v>210</v>
      </c>
    </row>
    <row r="4106" spans="1:11" x14ac:dyDescent="0.25">
      <c r="A4106" s="4" t="str">
        <f t="shared" ref="A4106:A4108" si="861">A4105</f>
        <v>Palossand0770</v>
      </c>
      <c r="C4106" t="s">
        <v>121</v>
      </c>
      <c r="I4106" t="s">
        <v>122</v>
      </c>
      <c r="J4106" t="s">
        <v>124</v>
      </c>
      <c r="K4106">
        <f>_xlfn.XLOOKUP(J4106,[1]go_moves!$B:$B,[1]go_moves!$A:$A)</f>
        <v>179</v>
      </c>
    </row>
    <row r="4107" spans="1:11" x14ac:dyDescent="0.25">
      <c r="A4107" s="4" t="str">
        <f t="shared" si="861"/>
        <v>Palossand0770</v>
      </c>
      <c r="J4107" t="s">
        <v>136</v>
      </c>
      <c r="K4107" t="e">
        <f>_xlfn.XLOOKUP(J4107,[1]go_moves!$B:$B,[1]go_moves!$A:$A)</f>
        <v>#N/A</v>
      </c>
    </row>
    <row r="4108" spans="1:11" x14ac:dyDescent="0.25">
      <c r="A4108" s="4" t="str">
        <f t="shared" si="861"/>
        <v>Palossand0770</v>
      </c>
      <c r="J4108" t="s">
        <v>84</v>
      </c>
      <c r="K4108">
        <f>_xlfn.XLOOKUP(J4108,[1]go_moves!$B:$B,[1]go_moves!$A:$A)</f>
        <v>117</v>
      </c>
    </row>
    <row r="4109" spans="1:11" x14ac:dyDescent="0.25">
      <c r="A4109" s="4" t="s">
        <v>1353</v>
      </c>
      <c r="C4109" t="s">
        <v>68</v>
      </c>
      <c r="D4109">
        <v>216</v>
      </c>
      <c r="E4109">
        <v>165</v>
      </c>
      <c r="F4109">
        <v>163</v>
      </c>
      <c r="G4109" s="1">
        <v>0.2</v>
      </c>
      <c r="H4109" s="1">
        <v>0.1</v>
      </c>
      <c r="I4109" t="s">
        <v>332</v>
      </c>
      <c r="J4109" t="s">
        <v>133</v>
      </c>
      <c r="K4109">
        <f>_xlfn.XLOOKUP(J4109,[1]go_moves!$B:$B,[1]go_moves!$A:$A)</f>
        <v>137</v>
      </c>
    </row>
    <row r="4110" spans="1:11" x14ac:dyDescent="0.25">
      <c r="A4110" s="4" t="str">
        <f t="shared" ref="A4110:A4111" si="862">A4109</f>
        <v>Komala0775</v>
      </c>
      <c r="I4110" t="s">
        <v>352</v>
      </c>
      <c r="J4110" t="s">
        <v>177</v>
      </c>
      <c r="K4110">
        <f>_xlfn.XLOOKUP(J4110,[1]go_moves!$B:$B,[1]go_moves!$A:$A)</f>
        <v>235</v>
      </c>
    </row>
    <row r="4111" spans="1:11" x14ac:dyDescent="0.25">
      <c r="A4111" s="4" t="str">
        <f t="shared" si="862"/>
        <v>Komala0775</v>
      </c>
      <c r="J4111" t="s">
        <v>110</v>
      </c>
      <c r="K4111">
        <f>_xlfn.XLOOKUP(J4111,[1]go_moves!$B:$B,[1]go_moves!$A:$A)</f>
        <v>131</v>
      </c>
    </row>
    <row r="4112" spans="1:11" x14ac:dyDescent="0.25">
      <c r="A4112" s="4" t="s">
        <v>1354</v>
      </c>
      <c r="C4112" t="s">
        <v>17</v>
      </c>
      <c r="D4112">
        <v>165</v>
      </c>
      <c r="E4112">
        <v>215</v>
      </c>
      <c r="F4112">
        <v>155</v>
      </c>
      <c r="G4112" s="1">
        <v>0.2</v>
      </c>
      <c r="H4112" s="1">
        <v>7.0000000000000007E-2</v>
      </c>
      <c r="I4112" t="s">
        <v>18</v>
      </c>
      <c r="J4112" t="s">
        <v>269</v>
      </c>
      <c r="K4112">
        <f>_xlfn.XLOOKUP(J4112,[1]go_moves!$B:$B,[1]go_moves!$A:$A)</f>
        <v>125</v>
      </c>
    </row>
    <row r="4113" spans="1:11" x14ac:dyDescent="0.25">
      <c r="A4113" s="4" t="str">
        <f t="shared" ref="A4113:A4115" si="863">A4112</f>
        <v>Turtonator0776</v>
      </c>
      <c r="C4113" t="s">
        <v>39</v>
      </c>
      <c r="I4113" t="s">
        <v>30</v>
      </c>
      <c r="J4113" t="s">
        <v>22</v>
      </c>
      <c r="K4113">
        <f>_xlfn.XLOOKUP(J4113,[1]go_moves!$B:$B,[1]go_moves!$A:$A)</f>
        <v>82</v>
      </c>
    </row>
    <row r="4114" spans="1:11" x14ac:dyDescent="0.25">
      <c r="A4114" s="4" t="str">
        <f t="shared" si="863"/>
        <v>Turtonator0776</v>
      </c>
      <c r="I4114" t="s">
        <v>227</v>
      </c>
      <c r="J4114" t="s">
        <v>49</v>
      </c>
      <c r="K4114">
        <f>_xlfn.XLOOKUP(J4114,[1]go_moves!$B:$B,[1]go_moves!$A:$A)</f>
        <v>91</v>
      </c>
    </row>
    <row r="4115" spans="1:11" x14ac:dyDescent="0.25">
      <c r="A4115" s="4" t="str">
        <f t="shared" si="863"/>
        <v>Turtonator0776</v>
      </c>
      <c r="J4115" t="s">
        <v>36</v>
      </c>
      <c r="K4115">
        <f>_xlfn.XLOOKUP(J4115,[1]go_moves!$B:$B,[1]go_moves!$A:$A)</f>
        <v>185</v>
      </c>
    </row>
    <row r="4116" spans="1:11" x14ac:dyDescent="0.25">
      <c r="A4116" s="4" t="s">
        <v>1355</v>
      </c>
      <c r="C4116" t="s">
        <v>100</v>
      </c>
      <c r="D4116">
        <v>190</v>
      </c>
      <c r="E4116">
        <v>145</v>
      </c>
      <c r="F4116">
        <v>163</v>
      </c>
      <c r="G4116" s="1">
        <v>0.2</v>
      </c>
      <c r="H4116" s="1">
        <v>0.1</v>
      </c>
      <c r="I4116" t="s">
        <v>116</v>
      </c>
      <c r="J4116" t="s">
        <v>65</v>
      </c>
      <c r="K4116">
        <f>_xlfn.XLOOKUP(J4116,[1]go_moves!$B:$B,[1]go_moves!$A:$A)</f>
        <v>217</v>
      </c>
    </row>
    <row r="4117" spans="1:11" x14ac:dyDescent="0.25">
      <c r="A4117" s="4" t="str">
        <f t="shared" ref="A4117:A4118" si="864">A4116</f>
        <v>Togedemaru0777</v>
      </c>
      <c r="C4117" t="s">
        <v>127</v>
      </c>
      <c r="I4117" t="s">
        <v>101</v>
      </c>
      <c r="J4117" t="s">
        <v>131</v>
      </c>
      <c r="K4117">
        <f>_xlfn.XLOOKUP(J4117,[1]go_moves!$B:$B,[1]go_moves!$A:$A)</f>
        <v>183</v>
      </c>
    </row>
    <row r="4118" spans="1:11" x14ac:dyDescent="0.25">
      <c r="A4118" s="4" t="str">
        <f t="shared" si="864"/>
        <v>Togedemaru0777</v>
      </c>
      <c r="J4118" t="s">
        <v>105</v>
      </c>
      <c r="K4118">
        <f>_xlfn.XLOOKUP(J4118,[1]go_moves!$B:$B,[1]go_moves!$A:$A)</f>
        <v>174</v>
      </c>
    </row>
    <row r="4119" spans="1:11" x14ac:dyDescent="0.25">
      <c r="A4119" s="4" t="s">
        <v>1356</v>
      </c>
      <c r="C4119" t="s">
        <v>40</v>
      </c>
      <c r="D4119">
        <v>208</v>
      </c>
      <c r="E4119">
        <v>145</v>
      </c>
      <c r="F4119">
        <v>169</v>
      </c>
      <c r="G4119" s="1">
        <v>0.2</v>
      </c>
      <c r="H4119" s="1">
        <v>0.1</v>
      </c>
      <c r="I4119" t="s">
        <v>45</v>
      </c>
      <c r="J4119" t="s">
        <v>43</v>
      </c>
      <c r="K4119">
        <f>_xlfn.XLOOKUP(J4119,[1]go_moves!$B:$B,[1]go_moves!$A:$A)</f>
        <v>107</v>
      </c>
    </row>
    <row r="4120" spans="1:11" x14ac:dyDescent="0.25">
      <c r="A4120" s="4" t="str">
        <f t="shared" ref="A4120:A4121" si="865">A4119</f>
        <v>Bruxish0779</v>
      </c>
      <c r="C4120" t="s">
        <v>119</v>
      </c>
      <c r="I4120" t="s">
        <v>55</v>
      </c>
      <c r="J4120" t="s">
        <v>83</v>
      </c>
      <c r="K4120">
        <f>_xlfn.XLOOKUP(J4120,[1]go_moves!$B:$B,[1]go_moves!$A:$A)</f>
        <v>191</v>
      </c>
    </row>
    <row r="4121" spans="1:11" x14ac:dyDescent="0.25">
      <c r="A4121" s="4" t="str">
        <f t="shared" si="865"/>
        <v>Bruxish0779</v>
      </c>
      <c r="I4121" t="s">
        <v>46</v>
      </c>
      <c r="J4121" t="s">
        <v>197</v>
      </c>
      <c r="K4121" t="e">
        <f>_xlfn.XLOOKUP(J4121,[1]go_moves!$B:$B,[1]go_moves!$A:$A)</f>
        <v>#N/A</v>
      </c>
    </row>
    <row r="4122" spans="1:11" x14ac:dyDescent="0.25">
      <c r="A4122" s="4" t="s">
        <v>1357</v>
      </c>
      <c r="C4122" t="s">
        <v>39</v>
      </c>
      <c r="D4122">
        <v>102</v>
      </c>
      <c r="E4122">
        <v>108</v>
      </c>
      <c r="F4122">
        <v>128</v>
      </c>
      <c r="G4122" s="1">
        <v>0.4</v>
      </c>
      <c r="H4122" s="1">
        <v>0.09</v>
      </c>
      <c r="I4122" t="s">
        <v>95</v>
      </c>
      <c r="J4122" t="s">
        <v>118</v>
      </c>
      <c r="K4122">
        <f>_xlfn.XLOOKUP(J4122,[1]go_moves!$B:$B,[1]go_moves!$A:$A)</f>
        <v>158</v>
      </c>
    </row>
    <row r="4123" spans="1:11" x14ac:dyDescent="0.25">
      <c r="A4123" s="4" t="str">
        <f t="shared" ref="A4123:A4124" si="866">A4122</f>
        <v>Jangmo-o0782</v>
      </c>
      <c r="I4123" t="s">
        <v>2</v>
      </c>
      <c r="J4123" t="s">
        <v>34</v>
      </c>
      <c r="K4123">
        <f>_xlfn.XLOOKUP(J4123,[1]go_moves!$B:$B,[1]go_moves!$A:$A)</f>
        <v>126</v>
      </c>
    </row>
    <row r="4124" spans="1:11" x14ac:dyDescent="0.25">
      <c r="A4124" s="4" t="str">
        <f t="shared" si="866"/>
        <v>Jangmo-o0782</v>
      </c>
      <c r="J4124" t="s">
        <v>269</v>
      </c>
      <c r="K4124">
        <f>_xlfn.XLOOKUP(J4124,[1]go_moves!$B:$B,[1]go_moves!$A:$A)</f>
        <v>125</v>
      </c>
    </row>
    <row r="4125" spans="1:11" x14ac:dyDescent="0.25">
      <c r="A4125" s="4" t="s">
        <v>1358</v>
      </c>
      <c r="C4125" t="s">
        <v>39</v>
      </c>
      <c r="D4125">
        <v>145</v>
      </c>
      <c r="E4125">
        <v>162</v>
      </c>
      <c r="F4125">
        <v>146</v>
      </c>
      <c r="G4125" s="1">
        <v>0.1</v>
      </c>
      <c r="H4125" s="1">
        <v>7.0000000000000007E-2</v>
      </c>
      <c r="I4125" t="s">
        <v>95</v>
      </c>
      <c r="J4125" t="s">
        <v>118</v>
      </c>
      <c r="K4125">
        <f>_xlfn.XLOOKUP(J4125,[1]go_moves!$B:$B,[1]go_moves!$A:$A)</f>
        <v>158</v>
      </c>
    </row>
    <row r="4126" spans="1:11" x14ac:dyDescent="0.25">
      <c r="A4126" s="4" t="str">
        <f t="shared" ref="A4126:A4127" si="867">A4125</f>
        <v>Hakamo-o0783</v>
      </c>
      <c r="C4126" t="s">
        <v>184</v>
      </c>
      <c r="I4126" t="s">
        <v>2</v>
      </c>
      <c r="J4126" t="s">
        <v>34</v>
      </c>
      <c r="K4126">
        <f>_xlfn.XLOOKUP(J4126,[1]go_moves!$B:$B,[1]go_moves!$A:$A)</f>
        <v>126</v>
      </c>
    </row>
    <row r="4127" spans="1:11" x14ac:dyDescent="0.25">
      <c r="A4127" s="4" t="str">
        <f t="shared" si="867"/>
        <v>Hakamo-o0783</v>
      </c>
      <c r="J4127" t="s">
        <v>269</v>
      </c>
      <c r="K4127">
        <f>_xlfn.XLOOKUP(J4127,[1]go_moves!$B:$B,[1]go_moves!$A:$A)</f>
        <v>125</v>
      </c>
    </row>
    <row r="4128" spans="1:11" x14ac:dyDescent="0.25">
      <c r="A4128" s="4" t="s">
        <v>1359</v>
      </c>
      <c r="C4128" t="s">
        <v>39</v>
      </c>
      <c r="D4128">
        <v>222</v>
      </c>
      <c r="E4128">
        <v>240</v>
      </c>
      <c r="F4128">
        <v>181</v>
      </c>
      <c r="G4128" s="1">
        <v>0.05</v>
      </c>
      <c r="H4128" s="1">
        <v>0.05</v>
      </c>
      <c r="I4128" t="s">
        <v>95</v>
      </c>
      <c r="J4128" t="s">
        <v>355</v>
      </c>
      <c r="K4128" t="e">
        <f>_xlfn.XLOOKUP(J4128,[1]go_moves!$B:$B,[1]go_moves!$A:$A)</f>
        <v>#N/A</v>
      </c>
    </row>
    <row r="4129" spans="1:11" x14ac:dyDescent="0.25">
      <c r="A4129" s="4" t="str">
        <f t="shared" ref="A4129:A4131" si="868">A4128</f>
        <v>Kommo-o0784</v>
      </c>
      <c r="C4129" t="s">
        <v>184</v>
      </c>
      <c r="I4129" t="s">
        <v>63</v>
      </c>
      <c r="J4129" t="s">
        <v>190</v>
      </c>
      <c r="K4129">
        <f>_xlfn.XLOOKUP(J4129,[1]go_moves!$B:$B,[1]go_moves!$A:$A)</f>
        <v>170</v>
      </c>
    </row>
    <row r="4130" spans="1:11" x14ac:dyDescent="0.25">
      <c r="A4130" s="4" t="str">
        <f t="shared" si="868"/>
        <v>Kommo-o0784</v>
      </c>
      <c r="J4130" t="s">
        <v>34</v>
      </c>
      <c r="K4130">
        <f>_xlfn.XLOOKUP(J4130,[1]go_moves!$B:$B,[1]go_moves!$A:$A)</f>
        <v>126</v>
      </c>
    </row>
    <row r="4131" spans="1:11" x14ac:dyDescent="0.25">
      <c r="A4131" s="4" t="str">
        <f t="shared" si="868"/>
        <v>Kommo-o0784</v>
      </c>
      <c r="J4131" t="s">
        <v>22</v>
      </c>
      <c r="K4131">
        <f>_xlfn.XLOOKUP(J4131,[1]go_moves!$B:$B,[1]go_moves!$A:$A)</f>
        <v>82</v>
      </c>
    </row>
    <row r="4132" spans="1:11" x14ac:dyDescent="0.25">
      <c r="A4132" s="4" t="s">
        <v>1360</v>
      </c>
      <c r="C4132" t="s">
        <v>100</v>
      </c>
      <c r="D4132">
        <v>250</v>
      </c>
      <c r="E4132">
        <v>181</v>
      </c>
      <c r="F4132">
        <v>172</v>
      </c>
      <c r="G4132" s="1">
        <v>0.02</v>
      </c>
      <c r="H4132" s="1">
        <v>0.1</v>
      </c>
      <c r="I4132" t="s">
        <v>69</v>
      </c>
      <c r="J4132" t="s">
        <v>75</v>
      </c>
      <c r="K4132">
        <f>_xlfn.XLOOKUP(J4132,[1]go_moves!$B:$B,[1]go_moves!$A:$A)</f>
        <v>177</v>
      </c>
    </row>
    <row r="4133" spans="1:11" x14ac:dyDescent="0.25">
      <c r="A4133" s="4" t="str">
        <f t="shared" ref="A4133:A4135" si="869">A4132</f>
        <v>Tapu Koko0785</v>
      </c>
      <c r="C4133" t="s">
        <v>147</v>
      </c>
      <c r="I4133" t="s">
        <v>117</v>
      </c>
      <c r="J4133" t="s">
        <v>155</v>
      </c>
      <c r="K4133">
        <f>_xlfn.XLOOKUP(J4133,[1]go_moves!$B:$B,[1]go_moves!$A:$A)</f>
        <v>129</v>
      </c>
    </row>
    <row r="4134" spans="1:11" x14ac:dyDescent="0.25">
      <c r="A4134" s="4" t="str">
        <f t="shared" si="869"/>
        <v>Tapu Koko0785</v>
      </c>
      <c r="J4134" t="s">
        <v>286</v>
      </c>
      <c r="K4134">
        <f>_xlfn.XLOOKUP(J4134,[1]go_moves!$B:$B,[1]go_moves!$A:$A)</f>
        <v>122</v>
      </c>
    </row>
    <row r="4135" spans="1:11" x14ac:dyDescent="0.25">
      <c r="A4135" s="4" t="str">
        <f t="shared" si="869"/>
        <v>Tapu Koko0785</v>
      </c>
      <c r="J4135" t="s">
        <v>104</v>
      </c>
      <c r="K4135">
        <f>_xlfn.XLOOKUP(J4135,[1]go_moves!$B:$B,[1]go_moves!$A:$A)</f>
        <v>123</v>
      </c>
    </row>
    <row r="4136" spans="1:11" x14ac:dyDescent="0.25">
      <c r="A4136" s="4" t="s">
        <v>1361</v>
      </c>
      <c r="C4136" t="s">
        <v>119</v>
      </c>
      <c r="D4136">
        <v>259</v>
      </c>
      <c r="E4136">
        <v>208</v>
      </c>
      <c r="F4136">
        <v>172</v>
      </c>
      <c r="G4136" s="1">
        <v>0.02</v>
      </c>
      <c r="H4136" s="1">
        <v>0.1</v>
      </c>
      <c r="I4136" t="s">
        <v>249</v>
      </c>
      <c r="J4136" t="s">
        <v>207</v>
      </c>
      <c r="K4136">
        <f>_xlfn.XLOOKUP(J4136,[1]go_moves!$B:$B,[1]go_moves!$A:$A)</f>
        <v>172</v>
      </c>
    </row>
    <row r="4137" spans="1:11" x14ac:dyDescent="0.25">
      <c r="A4137" s="4" t="str">
        <f t="shared" ref="A4137:A4139" si="870">A4136</f>
        <v>Tapu Lele0786</v>
      </c>
      <c r="C4137" t="s">
        <v>147</v>
      </c>
      <c r="I4137" t="s">
        <v>55</v>
      </c>
      <c r="J4137" t="s">
        <v>208</v>
      </c>
      <c r="K4137">
        <f>_xlfn.XLOOKUP(J4137,[1]go_moves!$B:$B,[1]go_moves!$A:$A)</f>
        <v>188</v>
      </c>
    </row>
    <row r="4138" spans="1:11" x14ac:dyDescent="0.25">
      <c r="A4138" s="4" t="str">
        <f t="shared" si="870"/>
        <v>Tapu Lele0786</v>
      </c>
      <c r="J4138" t="s">
        <v>151</v>
      </c>
      <c r="K4138">
        <f>_xlfn.XLOOKUP(J4138,[1]go_moves!$B:$B,[1]go_moves!$A:$A)</f>
        <v>130</v>
      </c>
    </row>
    <row r="4139" spans="1:11" x14ac:dyDescent="0.25">
      <c r="A4139" s="4" t="str">
        <f t="shared" si="870"/>
        <v>Tapu Lele0786</v>
      </c>
      <c r="J4139" t="s">
        <v>160</v>
      </c>
      <c r="K4139">
        <f>_xlfn.XLOOKUP(J4139,[1]go_moves!$B:$B,[1]go_moves!$A:$A)</f>
        <v>109</v>
      </c>
    </row>
    <row r="4140" spans="1:11" x14ac:dyDescent="0.25">
      <c r="A4140" s="4" t="s">
        <v>1362</v>
      </c>
      <c r="C4140" t="s">
        <v>0</v>
      </c>
      <c r="D4140">
        <v>249</v>
      </c>
      <c r="E4140">
        <v>215</v>
      </c>
      <c r="F4140">
        <v>172</v>
      </c>
      <c r="G4140" s="1">
        <v>0.02</v>
      </c>
      <c r="H4140" s="1">
        <v>0.1</v>
      </c>
      <c r="I4140" t="s">
        <v>217</v>
      </c>
      <c r="J4140" t="s">
        <v>155</v>
      </c>
      <c r="K4140">
        <f>_xlfn.XLOOKUP(J4140,[1]go_moves!$B:$B,[1]go_moves!$A:$A)</f>
        <v>129</v>
      </c>
    </row>
    <row r="4141" spans="1:11" x14ac:dyDescent="0.25">
      <c r="A4141" s="4" t="str">
        <f t="shared" ref="A4141:A4143" si="871">A4140</f>
        <v>Tapu Bulu0787</v>
      </c>
      <c r="C4141" t="s">
        <v>147</v>
      </c>
      <c r="I4141" t="s">
        <v>199</v>
      </c>
      <c r="J4141" t="s">
        <v>120</v>
      </c>
      <c r="K4141">
        <f>_xlfn.XLOOKUP(J4141,[1]go_moves!$B:$B,[1]go_moves!$A:$A)</f>
        <v>186</v>
      </c>
    </row>
    <row r="4142" spans="1:11" x14ac:dyDescent="0.25">
      <c r="A4142" s="4" t="str">
        <f t="shared" si="871"/>
        <v>Tapu Bulu0787</v>
      </c>
      <c r="J4142" t="s">
        <v>146</v>
      </c>
      <c r="K4142">
        <f>_xlfn.XLOOKUP(J4142,[1]go_moves!$B:$B,[1]go_moves!$A:$A)</f>
        <v>81</v>
      </c>
    </row>
    <row r="4143" spans="1:11" x14ac:dyDescent="0.25">
      <c r="A4143" s="4" t="str">
        <f t="shared" si="871"/>
        <v>Tapu Bulu0787</v>
      </c>
      <c r="J4143" t="s">
        <v>11</v>
      </c>
      <c r="K4143">
        <f>_xlfn.XLOOKUP(J4143,[1]go_moves!$B:$B,[1]go_moves!$A:$A)</f>
        <v>153</v>
      </c>
    </row>
    <row r="4144" spans="1:11" x14ac:dyDescent="0.25">
      <c r="A4144" s="4" t="s">
        <v>1363</v>
      </c>
      <c r="C4144" t="s">
        <v>40</v>
      </c>
      <c r="D4144">
        <v>189</v>
      </c>
      <c r="E4144">
        <v>254</v>
      </c>
      <c r="F4144">
        <v>172</v>
      </c>
      <c r="G4144" s="1">
        <v>0.02</v>
      </c>
      <c r="H4144" s="1">
        <v>0.1</v>
      </c>
      <c r="I4144" t="s">
        <v>285</v>
      </c>
      <c r="J4144" t="s">
        <v>47</v>
      </c>
      <c r="K4144">
        <f>_xlfn.XLOOKUP(J4144,[1]go_moves!$B:$B,[1]go_moves!$A:$A)</f>
        <v>147</v>
      </c>
    </row>
    <row r="4145" spans="1:11" x14ac:dyDescent="0.25">
      <c r="A4145" s="4" t="str">
        <f t="shared" ref="A4145:A4147" si="872">A4144</f>
        <v>Tapu Fini0788</v>
      </c>
      <c r="C4145" t="s">
        <v>147</v>
      </c>
      <c r="I4145" t="s">
        <v>46</v>
      </c>
      <c r="J4145" t="s">
        <v>48</v>
      </c>
      <c r="K4145">
        <f>_xlfn.XLOOKUP(J4145,[1]go_moves!$B:$B,[1]go_moves!$A:$A)</f>
        <v>93</v>
      </c>
    </row>
    <row r="4146" spans="1:11" x14ac:dyDescent="0.25">
      <c r="A4146" s="4" t="str">
        <f t="shared" si="872"/>
        <v>Tapu Fini0788</v>
      </c>
      <c r="J4146" t="s">
        <v>151</v>
      </c>
      <c r="K4146">
        <f>_xlfn.XLOOKUP(J4146,[1]go_moves!$B:$B,[1]go_moves!$A:$A)</f>
        <v>130</v>
      </c>
    </row>
    <row r="4147" spans="1:11" x14ac:dyDescent="0.25">
      <c r="A4147" s="4" t="str">
        <f t="shared" si="872"/>
        <v>Tapu Fini0788</v>
      </c>
      <c r="J4147" t="s">
        <v>229</v>
      </c>
      <c r="K4147">
        <f>_xlfn.XLOOKUP(J4147,[1]go_moves!$B:$B,[1]go_moves!$A:$A)</f>
        <v>193</v>
      </c>
    </row>
    <row r="4148" spans="1:11" x14ac:dyDescent="0.25">
      <c r="A4148" s="4" t="s">
        <v>1364</v>
      </c>
      <c r="C4148" t="s">
        <v>119</v>
      </c>
      <c r="D4148">
        <v>54</v>
      </c>
      <c r="E4148">
        <v>57</v>
      </c>
      <c r="F4148">
        <v>125</v>
      </c>
      <c r="G4148" s="1">
        <v>0.9</v>
      </c>
      <c r="H4148" s="1">
        <v>0.1</v>
      </c>
      <c r="I4148" t="s">
        <v>293</v>
      </c>
      <c r="J4148" t="s">
        <v>54</v>
      </c>
      <c r="K4148">
        <f>_xlfn.XLOOKUP(J4148,[1]go_moves!$B:$B,[1]go_moves!$A:$A)</f>
        <v>165</v>
      </c>
    </row>
    <row r="4149" spans="1:11" x14ac:dyDescent="0.25">
      <c r="A4149" s="4" t="s">
        <v>1365</v>
      </c>
      <c r="C4149" t="s">
        <v>119</v>
      </c>
      <c r="D4149">
        <v>54</v>
      </c>
      <c r="E4149">
        <v>242</v>
      </c>
      <c r="F4149">
        <v>125</v>
      </c>
      <c r="G4149" s="1">
        <v>0.5</v>
      </c>
      <c r="H4149" s="1">
        <v>0.1</v>
      </c>
      <c r="I4149" t="s">
        <v>293</v>
      </c>
      <c r="J4149" t="s">
        <v>54</v>
      </c>
      <c r="K4149">
        <f>_xlfn.XLOOKUP(J4149,[1]go_moves!$B:$B,[1]go_moves!$A:$A)</f>
        <v>165</v>
      </c>
    </row>
    <row r="4150" spans="1:11" x14ac:dyDescent="0.25">
      <c r="A4150" s="4" t="s">
        <v>1366</v>
      </c>
      <c r="C4150" t="s">
        <v>119</v>
      </c>
      <c r="D4150">
        <v>255</v>
      </c>
      <c r="E4150">
        <v>191</v>
      </c>
      <c r="F4150">
        <v>264</v>
      </c>
      <c r="G4150" s="1">
        <v>0.02</v>
      </c>
      <c r="H4150" s="1">
        <v>0.1</v>
      </c>
      <c r="I4150" t="s">
        <v>30</v>
      </c>
      <c r="J4150" t="s">
        <v>22</v>
      </c>
      <c r="K4150">
        <f>_xlfn.XLOOKUP(J4150,[1]go_moves!$B:$B,[1]go_moves!$A:$A)</f>
        <v>82</v>
      </c>
    </row>
    <row r="4151" spans="1:11" x14ac:dyDescent="0.25">
      <c r="A4151" s="4" t="str">
        <f t="shared" ref="A4151:A4153" si="873">A4150</f>
        <v>Solgaleo0791</v>
      </c>
      <c r="C4151" t="s">
        <v>127</v>
      </c>
      <c r="I4151" t="s">
        <v>149</v>
      </c>
      <c r="J4151" t="s">
        <v>174</v>
      </c>
      <c r="K4151">
        <f>_xlfn.XLOOKUP(J4151,[1]go_moves!$B:$B,[1]go_moves!$A:$A)</f>
        <v>119</v>
      </c>
    </row>
    <row r="4152" spans="1:11" x14ac:dyDescent="0.25">
      <c r="A4152" s="4" t="str">
        <f t="shared" si="873"/>
        <v>Solgaleo0791</v>
      </c>
      <c r="J4152" t="s">
        <v>197</v>
      </c>
      <c r="K4152" t="e">
        <f>_xlfn.XLOOKUP(J4152,[1]go_moves!$B:$B,[1]go_moves!$A:$A)</f>
        <v>#N/A</v>
      </c>
    </row>
    <row r="4153" spans="1:11" x14ac:dyDescent="0.25">
      <c r="A4153" s="4" t="str">
        <f t="shared" si="873"/>
        <v>Solgaleo0791</v>
      </c>
      <c r="J4153" t="s">
        <v>11</v>
      </c>
      <c r="K4153">
        <f>_xlfn.XLOOKUP(J4153,[1]go_moves!$B:$B,[1]go_moves!$A:$A)</f>
        <v>153</v>
      </c>
    </row>
    <row r="4154" spans="1:11" x14ac:dyDescent="0.25">
      <c r="A4154" s="4" t="s">
        <v>1367</v>
      </c>
      <c r="C4154" t="s">
        <v>119</v>
      </c>
      <c r="D4154">
        <v>255</v>
      </c>
      <c r="E4154">
        <v>191</v>
      </c>
      <c r="F4154">
        <v>264</v>
      </c>
      <c r="G4154" s="1">
        <v>0.02</v>
      </c>
      <c r="H4154" s="1">
        <v>0.1</v>
      </c>
      <c r="I4154" t="s">
        <v>29</v>
      </c>
      <c r="J4154" t="s">
        <v>208</v>
      </c>
      <c r="K4154">
        <f>_xlfn.XLOOKUP(J4154,[1]go_moves!$B:$B,[1]go_moves!$A:$A)</f>
        <v>188</v>
      </c>
    </row>
    <row r="4155" spans="1:11" x14ac:dyDescent="0.25">
      <c r="A4155" s="4" t="str">
        <f t="shared" ref="A4155:A4157" si="874">A4154</f>
        <v>Lunala0792</v>
      </c>
      <c r="C4155" t="s">
        <v>248</v>
      </c>
      <c r="I4155" t="s">
        <v>55</v>
      </c>
      <c r="J4155" t="s">
        <v>151</v>
      </c>
      <c r="K4155">
        <f>_xlfn.XLOOKUP(J4155,[1]go_moves!$B:$B,[1]go_moves!$A:$A)</f>
        <v>130</v>
      </c>
    </row>
    <row r="4156" spans="1:11" x14ac:dyDescent="0.25">
      <c r="A4156" s="4" t="str">
        <f t="shared" si="874"/>
        <v>Lunala0792</v>
      </c>
      <c r="J4156" t="s">
        <v>59</v>
      </c>
      <c r="K4156" t="e">
        <f>_xlfn.XLOOKUP(J4156,[1]go_moves!$B:$B,[1]go_moves!$A:$A)</f>
        <v>#N/A</v>
      </c>
    </row>
    <row r="4157" spans="1:11" x14ac:dyDescent="0.25">
      <c r="A4157" s="4" t="str">
        <f t="shared" si="874"/>
        <v>Lunala0792</v>
      </c>
      <c r="J4157" t="s">
        <v>84</v>
      </c>
      <c r="K4157">
        <f>_xlfn.XLOOKUP(J4157,[1]go_moves!$B:$B,[1]go_moves!$A:$A)</f>
        <v>117</v>
      </c>
    </row>
    <row r="4158" spans="1:11" x14ac:dyDescent="0.25">
      <c r="A4158" s="4" t="s">
        <v>1368</v>
      </c>
      <c r="C4158" t="s">
        <v>193</v>
      </c>
      <c r="D4158">
        <v>249</v>
      </c>
      <c r="E4158">
        <v>210</v>
      </c>
      <c r="F4158">
        <v>240</v>
      </c>
      <c r="G4158" s="1">
        <v>0.02</v>
      </c>
      <c r="H4158" s="1">
        <v>0.1</v>
      </c>
      <c r="I4158" t="s">
        <v>91</v>
      </c>
      <c r="J4158" t="s">
        <v>98</v>
      </c>
      <c r="K4158">
        <f>_xlfn.XLOOKUP(J4158,[1]go_moves!$B:$B,[1]go_moves!$A:$A)</f>
        <v>135</v>
      </c>
    </row>
    <row r="4159" spans="1:11" x14ac:dyDescent="0.25">
      <c r="A4159" s="4" t="str">
        <f t="shared" ref="A4159:A4161" si="875">A4158</f>
        <v>Nihilego0793</v>
      </c>
      <c r="C4159" t="s">
        <v>1</v>
      </c>
      <c r="I4159" t="s">
        <v>63</v>
      </c>
      <c r="J4159" t="s">
        <v>178</v>
      </c>
      <c r="K4159">
        <f>_xlfn.XLOOKUP(J4159,[1]go_moves!$B:$B,[1]go_moves!$A:$A)</f>
        <v>113</v>
      </c>
    </row>
    <row r="4160" spans="1:11" x14ac:dyDescent="0.25">
      <c r="A4160" s="4" t="str">
        <f t="shared" si="875"/>
        <v>Nihilego0793</v>
      </c>
      <c r="I4160" t="s">
        <v>148</v>
      </c>
      <c r="J4160" t="s">
        <v>123</v>
      </c>
      <c r="K4160">
        <f>_xlfn.XLOOKUP(J4160,[1]go_moves!$B:$B,[1]go_moves!$A:$A)</f>
        <v>112</v>
      </c>
    </row>
    <row r="4161" spans="1:11" x14ac:dyDescent="0.25">
      <c r="A4161" s="4" t="str">
        <f t="shared" si="875"/>
        <v>Nihilego0793</v>
      </c>
      <c r="J4161" t="s">
        <v>6</v>
      </c>
      <c r="K4161">
        <f>_xlfn.XLOOKUP(J4161,[1]go_moves!$B:$B,[1]go_moves!$A:$A)</f>
        <v>133</v>
      </c>
    </row>
    <row r="4162" spans="1:11" x14ac:dyDescent="0.25">
      <c r="A4162" s="4" t="s">
        <v>1369</v>
      </c>
      <c r="C4162" t="s">
        <v>52</v>
      </c>
      <c r="D4162">
        <v>236</v>
      </c>
      <c r="E4162">
        <v>196</v>
      </c>
      <c r="F4162">
        <v>216</v>
      </c>
      <c r="G4162" s="1">
        <v>0.02</v>
      </c>
      <c r="H4162" s="1">
        <v>0.1</v>
      </c>
      <c r="I4162" t="s">
        <v>187</v>
      </c>
      <c r="J4162" t="s">
        <v>65</v>
      </c>
      <c r="K4162">
        <f>_xlfn.XLOOKUP(J4162,[1]go_moves!$B:$B,[1]go_moves!$A:$A)</f>
        <v>217</v>
      </c>
    </row>
    <row r="4163" spans="1:11" x14ac:dyDescent="0.25">
      <c r="A4163" s="4" t="str">
        <f t="shared" ref="A4163:A4165" si="876">A4162</f>
        <v>Buzzwole0794</v>
      </c>
      <c r="C4163" t="s">
        <v>184</v>
      </c>
      <c r="I4163" t="s">
        <v>63</v>
      </c>
      <c r="J4163" t="s">
        <v>318</v>
      </c>
      <c r="K4163">
        <f>_xlfn.XLOOKUP(J4163,[1]go_moves!$B:$B,[1]go_moves!$A:$A)</f>
        <v>212</v>
      </c>
    </row>
    <row r="4164" spans="1:11" x14ac:dyDescent="0.25">
      <c r="A4164" s="4" t="str">
        <f t="shared" si="876"/>
        <v>Buzzwole0794</v>
      </c>
      <c r="J4164" t="s">
        <v>203</v>
      </c>
      <c r="K4164">
        <f>_xlfn.XLOOKUP(J4164,[1]go_moves!$B:$B,[1]go_moves!$A:$A)</f>
        <v>225</v>
      </c>
    </row>
    <row r="4165" spans="1:11" x14ac:dyDescent="0.25">
      <c r="A4165" s="4" t="str">
        <f t="shared" si="876"/>
        <v>Buzzwole0794</v>
      </c>
      <c r="J4165" t="s">
        <v>292</v>
      </c>
      <c r="K4165">
        <f>_xlfn.XLOOKUP(J4165,[1]go_moves!$B:$B,[1]go_moves!$A:$A)</f>
        <v>216</v>
      </c>
    </row>
    <row r="4166" spans="1:11" x14ac:dyDescent="0.25">
      <c r="A4166" s="4" t="s">
        <v>1370</v>
      </c>
      <c r="C4166" t="s">
        <v>52</v>
      </c>
      <c r="D4166">
        <v>316</v>
      </c>
      <c r="E4166">
        <v>85</v>
      </c>
      <c r="F4166">
        <v>174</v>
      </c>
      <c r="G4166" s="1">
        <v>0.02</v>
      </c>
      <c r="H4166" s="1">
        <v>0.1</v>
      </c>
      <c r="I4166" t="s">
        <v>53</v>
      </c>
      <c r="J4166" t="s">
        <v>58</v>
      </c>
      <c r="K4166">
        <f>_xlfn.XLOOKUP(J4166,[1]go_moves!$B:$B,[1]go_moves!$A:$A)</f>
        <v>100</v>
      </c>
    </row>
    <row r="4167" spans="1:11" x14ac:dyDescent="0.25">
      <c r="A4167" s="4" t="str">
        <f t="shared" ref="A4167:A4169" si="877">A4166</f>
        <v>Pheromosa0795</v>
      </c>
      <c r="C4167" t="s">
        <v>184</v>
      </c>
      <c r="I4167" t="s">
        <v>188</v>
      </c>
      <c r="J4167" t="s">
        <v>190</v>
      </c>
      <c r="K4167">
        <f>_xlfn.XLOOKUP(J4167,[1]go_moves!$B:$B,[1]go_moves!$A:$A)</f>
        <v>170</v>
      </c>
    </row>
    <row r="4168" spans="1:11" x14ac:dyDescent="0.25">
      <c r="A4168" s="4" t="str">
        <f t="shared" si="877"/>
        <v>Pheromosa0795</v>
      </c>
      <c r="J4168" t="s">
        <v>207</v>
      </c>
      <c r="K4168">
        <f>_xlfn.XLOOKUP(J4168,[1]go_moves!$B:$B,[1]go_moves!$A:$A)</f>
        <v>172</v>
      </c>
    </row>
    <row r="4169" spans="1:11" x14ac:dyDescent="0.25">
      <c r="A4169" s="4" t="str">
        <f t="shared" si="877"/>
        <v>Pheromosa0795</v>
      </c>
      <c r="J4169" t="s">
        <v>318</v>
      </c>
      <c r="K4169">
        <f>_xlfn.XLOOKUP(J4169,[1]go_moves!$B:$B,[1]go_moves!$A:$A)</f>
        <v>212</v>
      </c>
    </row>
    <row r="4170" spans="1:11" x14ac:dyDescent="0.25">
      <c r="A4170" s="4" t="s">
        <v>1371</v>
      </c>
      <c r="C4170" t="s">
        <v>100</v>
      </c>
      <c r="D4170">
        <v>330</v>
      </c>
      <c r="E4170">
        <v>144</v>
      </c>
      <c r="F4170">
        <v>195</v>
      </c>
      <c r="G4170" s="1">
        <v>0.02</v>
      </c>
      <c r="H4170" s="1">
        <v>0.1</v>
      </c>
      <c r="I4170" t="s">
        <v>116</v>
      </c>
      <c r="J4170" t="s">
        <v>155</v>
      </c>
      <c r="K4170">
        <f>_xlfn.XLOOKUP(J4170,[1]go_moves!$B:$B,[1]go_moves!$A:$A)</f>
        <v>129</v>
      </c>
    </row>
    <row r="4171" spans="1:11" x14ac:dyDescent="0.25">
      <c r="A4171" s="4" t="str">
        <f t="shared" ref="A4171:A4173" si="878">A4170</f>
        <v>Xurkitree0796</v>
      </c>
      <c r="I4171" t="s">
        <v>101</v>
      </c>
      <c r="J4171" t="s">
        <v>103</v>
      </c>
      <c r="K4171">
        <f>_xlfn.XLOOKUP(J4171,[1]go_moves!$B:$B,[1]go_moves!$A:$A)</f>
        <v>90</v>
      </c>
    </row>
    <row r="4172" spans="1:11" x14ac:dyDescent="0.25">
      <c r="A4172" s="4" t="str">
        <f t="shared" si="878"/>
        <v>Xurkitree0796</v>
      </c>
      <c r="J4172" t="s">
        <v>4</v>
      </c>
      <c r="K4172">
        <f>_xlfn.XLOOKUP(J4172,[1]go_moves!$B:$B,[1]go_moves!$A:$A)</f>
        <v>155</v>
      </c>
    </row>
    <row r="4173" spans="1:11" x14ac:dyDescent="0.25">
      <c r="A4173" s="4" t="str">
        <f t="shared" si="878"/>
        <v>Xurkitree0796</v>
      </c>
      <c r="J4173" t="s">
        <v>286</v>
      </c>
      <c r="K4173">
        <f>_xlfn.XLOOKUP(J4173,[1]go_moves!$B:$B,[1]go_moves!$A:$A)</f>
        <v>122</v>
      </c>
    </row>
    <row r="4174" spans="1:11" x14ac:dyDescent="0.25">
      <c r="A4174" s="4" t="s">
        <v>1372</v>
      </c>
      <c r="C4174" t="s">
        <v>127</v>
      </c>
      <c r="D4174">
        <v>207</v>
      </c>
      <c r="E4174">
        <v>199</v>
      </c>
      <c r="F4174">
        <v>219</v>
      </c>
      <c r="G4174" s="1">
        <v>0.02</v>
      </c>
      <c r="H4174" s="1">
        <v>0.1</v>
      </c>
      <c r="I4174" t="s">
        <v>29</v>
      </c>
      <c r="J4174" t="s">
        <v>79</v>
      </c>
      <c r="K4174">
        <f>_xlfn.XLOOKUP(J4174,[1]go_moves!$B:$B,[1]go_moves!$A:$A)</f>
        <v>163</v>
      </c>
    </row>
    <row r="4175" spans="1:11" x14ac:dyDescent="0.25">
      <c r="A4175" s="4" t="str">
        <f t="shared" ref="A4175:A4177" si="879">A4174</f>
        <v>Celesteela0797</v>
      </c>
      <c r="C4175" t="s">
        <v>28</v>
      </c>
      <c r="I4175" t="s">
        <v>356</v>
      </c>
      <c r="J4175" t="s">
        <v>133</v>
      </c>
      <c r="K4175">
        <f>_xlfn.XLOOKUP(J4175,[1]go_moves!$B:$B,[1]go_moves!$A:$A)</f>
        <v>137</v>
      </c>
    </row>
    <row r="4176" spans="1:11" x14ac:dyDescent="0.25">
      <c r="A4176" s="4" t="str">
        <f t="shared" si="879"/>
        <v>Celesteela0797</v>
      </c>
      <c r="J4176" t="s">
        <v>214</v>
      </c>
      <c r="K4176">
        <f>_xlfn.XLOOKUP(J4176,[1]go_moves!$B:$B,[1]go_moves!$A:$A)</f>
        <v>184</v>
      </c>
    </row>
    <row r="4177" spans="1:11" x14ac:dyDescent="0.25">
      <c r="A4177" s="4" t="str">
        <f t="shared" si="879"/>
        <v>Celesteela0797</v>
      </c>
      <c r="J4177" t="s">
        <v>174</v>
      </c>
      <c r="K4177">
        <f>_xlfn.XLOOKUP(J4177,[1]go_moves!$B:$B,[1]go_moves!$A:$A)</f>
        <v>119</v>
      </c>
    </row>
    <row r="4178" spans="1:11" x14ac:dyDescent="0.25">
      <c r="A4178" s="4" t="s">
        <v>1373</v>
      </c>
      <c r="C4178" t="s">
        <v>0</v>
      </c>
      <c r="D4178">
        <v>323</v>
      </c>
      <c r="E4178">
        <v>182</v>
      </c>
      <c r="F4178">
        <v>139</v>
      </c>
      <c r="G4178" s="1">
        <v>0.02</v>
      </c>
      <c r="H4178" s="1">
        <v>0.1</v>
      </c>
      <c r="I4178" t="s">
        <v>29</v>
      </c>
      <c r="J4178" t="s">
        <v>64</v>
      </c>
      <c r="K4178">
        <f>_xlfn.XLOOKUP(J4178,[1]go_moves!$B:$B,[1]go_moves!$A:$A)</f>
        <v>96</v>
      </c>
    </row>
    <row r="4179" spans="1:11" x14ac:dyDescent="0.25">
      <c r="A4179" s="4" t="str">
        <f t="shared" ref="A4179:A4181" si="880">A4178</f>
        <v>Kartana0798</v>
      </c>
      <c r="C4179" t="s">
        <v>127</v>
      </c>
      <c r="I4179" t="s">
        <v>10</v>
      </c>
      <c r="J4179" t="s">
        <v>219</v>
      </c>
      <c r="K4179">
        <f>_xlfn.XLOOKUP(J4179,[1]go_moves!$B:$B,[1]go_moves!$A:$A)</f>
        <v>154</v>
      </c>
    </row>
    <row r="4180" spans="1:11" x14ac:dyDescent="0.25">
      <c r="A4180" s="4" t="str">
        <f t="shared" si="880"/>
        <v>Kartana0798</v>
      </c>
      <c r="J4180" t="s">
        <v>132</v>
      </c>
      <c r="K4180">
        <f>_xlfn.XLOOKUP(J4180,[1]go_moves!$B:$B,[1]go_moves!$A:$A)</f>
        <v>102</v>
      </c>
    </row>
    <row r="4181" spans="1:11" x14ac:dyDescent="0.25">
      <c r="A4181" s="4" t="str">
        <f t="shared" si="880"/>
        <v>Kartana0798</v>
      </c>
      <c r="J4181" t="s">
        <v>66</v>
      </c>
      <c r="K4181">
        <f>_xlfn.XLOOKUP(J4181,[1]go_moves!$B:$B,[1]go_moves!$A:$A)</f>
        <v>140</v>
      </c>
    </row>
    <row r="4182" spans="1:11" x14ac:dyDescent="0.25">
      <c r="A4182" s="4" t="s">
        <v>1374</v>
      </c>
      <c r="C4182" t="s">
        <v>82</v>
      </c>
      <c r="D4182">
        <v>188</v>
      </c>
      <c r="E4182">
        <v>99</v>
      </c>
      <c r="F4182">
        <v>440</v>
      </c>
      <c r="G4182" s="1">
        <v>0.02</v>
      </c>
      <c r="H4182" s="1">
        <v>0.1</v>
      </c>
      <c r="I4182" t="s">
        <v>95</v>
      </c>
      <c r="J4182" t="s">
        <v>277</v>
      </c>
      <c r="K4182">
        <f>_xlfn.XLOOKUP(J4182,[1]go_moves!$B:$B,[1]go_moves!$A:$A)</f>
        <v>258</v>
      </c>
    </row>
    <row r="4183" spans="1:11" x14ac:dyDescent="0.25">
      <c r="A4183" s="4" t="str">
        <f t="shared" ref="A4183:A4185" si="881">A4182</f>
        <v>Guzzlord0799</v>
      </c>
      <c r="C4183" t="s">
        <v>39</v>
      </c>
      <c r="I4183" t="s">
        <v>194</v>
      </c>
      <c r="J4183" t="s">
        <v>83</v>
      </c>
      <c r="K4183">
        <f>_xlfn.XLOOKUP(J4183,[1]go_moves!$B:$B,[1]go_moves!$A:$A)</f>
        <v>191</v>
      </c>
    </row>
    <row r="4184" spans="1:11" x14ac:dyDescent="0.25">
      <c r="A4184" s="4" t="str">
        <f t="shared" si="881"/>
        <v>Guzzlord0799</v>
      </c>
      <c r="J4184" t="s">
        <v>34</v>
      </c>
      <c r="K4184">
        <f>_xlfn.XLOOKUP(J4184,[1]go_moves!$B:$B,[1]go_moves!$A:$A)</f>
        <v>126</v>
      </c>
    </row>
    <row r="4185" spans="1:11" x14ac:dyDescent="0.25">
      <c r="A4185" s="4" t="str">
        <f t="shared" si="881"/>
        <v>Guzzlord0799</v>
      </c>
      <c r="J4185" t="s">
        <v>6</v>
      </c>
      <c r="K4185">
        <f>_xlfn.XLOOKUP(J4185,[1]go_moves!$B:$B,[1]go_moves!$A:$A)</f>
        <v>133</v>
      </c>
    </row>
    <row r="4186" spans="1:11" x14ac:dyDescent="0.25">
      <c r="A4186" s="4" t="s">
        <v>1375</v>
      </c>
      <c r="C4186" t="s">
        <v>127</v>
      </c>
      <c r="D4186">
        <v>118</v>
      </c>
      <c r="E4186">
        <v>99</v>
      </c>
      <c r="F4186">
        <v>130</v>
      </c>
      <c r="G4186" s="1">
        <v>0.3</v>
      </c>
      <c r="H4186" s="1">
        <v>0</v>
      </c>
      <c r="I4186" t="s">
        <v>101</v>
      </c>
      <c r="J4186" t="s">
        <v>49</v>
      </c>
      <c r="K4186">
        <f>_xlfn.XLOOKUP(J4186,[1]go_moves!$B:$B,[1]go_moves!$A:$A)</f>
        <v>91</v>
      </c>
    </row>
    <row r="4187" spans="1:11" x14ac:dyDescent="0.25">
      <c r="A4187" s="4" t="str">
        <f>A4186</f>
        <v>Meltan0808</v>
      </c>
      <c r="J4187" t="s">
        <v>104</v>
      </c>
      <c r="K4187">
        <f>_xlfn.XLOOKUP(J4187,[1]go_moves!$B:$B,[1]go_moves!$A:$A)</f>
        <v>123</v>
      </c>
    </row>
    <row r="4188" spans="1:11" x14ac:dyDescent="0.25">
      <c r="A4188" s="4" t="s">
        <v>1376</v>
      </c>
      <c r="C4188" t="s">
        <v>127</v>
      </c>
      <c r="D4188">
        <v>226</v>
      </c>
      <c r="E4188">
        <v>190</v>
      </c>
      <c r="F4188">
        <v>264</v>
      </c>
      <c r="G4188" s="1">
        <v>0.3</v>
      </c>
      <c r="H4188" s="1">
        <v>0</v>
      </c>
      <c r="I4188" t="s">
        <v>101</v>
      </c>
      <c r="J4188" t="s">
        <v>49</v>
      </c>
      <c r="K4188">
        <f>_xlfn.XLOOKUP(J4188,[1]go_moves!$B:$B,[1]go_moves!$A:$A)</f>
        <v>91</v>
      </c>
    </row>
    <row r="4189" spans="1:11" x14ac:dyDescent="0.25">
      <c r="A4189" s="4" t="str">
        <f t="shared" ref="A4189:A4193" si="882">A4188</f>
        <v>Melmetal0809</v>
      </c>
      <c r="J4189" t="s">
        <v>85</v>
      </c>
      <c r="K4189">
        <f>_xlfn.XLOOKUP(J4189,[1]go_moves!$B:$B,[1]go_moves!$A:$A)</f>
        <v>76</v>
      </c>
    </row>
    <row r="4190" spans="1:11" x14ac:dyDescent="0.25">
      <c r="A4190" s="4" t="str">
        <f t="shared" si="882"/>
        <v>Melmetal0809</v>
      </c>
      <c r="J4190" t="s">
        <v>123</v>
      </c>
      <c r="K4190">
        <f>_xlfn.XLOOKUP(J4190,[1]go_moves!$B:$B,[1]go_moves!$A:$A)</f>
        <v>112</v>
      </c>
    </row>
    <row r="4191" spans="1:11" x14ac:dyDescent="0.25">
      <c r="A4191" s="4" t="str">
        <f t="shared" si="882"/>
        <v>Melmetal0809</v>
      </c>
      <c r="J4191" t="s">
        <v>292</v>
      </c>
      <c r="K4191">
        <f>_xlfn.XLOOKUP(J4191,[1]go_moves!$B:$B,[1]go_moves!$A:$A)</f>
        <v>216</v>
      </c>
    </row>
    <row r="4192" spans="1:11" x14ac:dyDescent="0.25">
      <c r="A4192" s="4" t="str">
        <f t="shared" si="882"/>
        <v>Melmetal0809</v>
      </c>
      <c r="J4192" t="s">
        <v>104</v>
      </c>
      <c r="K4192">
        <f>_xlfn.XLOOKUP(J4192,[1]go_moves!$B:$B,[1]go_moves!$A:$A)</f>
        <v>123</v>
      </c>
    </row>
    <row r="4193" spans="1:11" x14ac:dyDescent="0.25">
      <c r="A4193" s="4" t="str">
        <f t="shared" si="882"/>
        <v>Melmetal0809</v>
      </c>
      <c r="J4193" t="s">
        <v>421</v>
      </c>
      <c r="K4193" t="e">
        <f>_xlfn.XLOOKUP(J4193,[1]go_moves!$B:$B,[1]go_moves!$A:$A)</f>
        <v>#N/A</v>
      </c>
    </row>
    <row r="4194" spans="1:11" x14ac:dyDescent="0.25">
      <c r="A4194" s="4" t="s">
        <v>1377</v>
      </c>
      <c r="C4194" t="s">
        <v>68</v>
      </c>
      <c r="D4194">
        <v>95</v>
      </c>
      <c r="E4194">
        <v>86</v>
      </c>
      <c r="F4194">
        <v>172</v>
      </c>
      <c r="G4194" s="1">
        <v>0.6</v>
      </c>
      <c r="H4194" s="1">
        <v>0.1</v>
      </c>
      <c r="I4194" t="s">
        <v>45</v>
      </c>
      <c r="J4194" t="s">
        <v>79</v>
      </c>
      <c r="K4194">
        <f>_xlfn.XLOOKUP(J4194,[1]go_moves!$B:$B,[1]go_moves!$A:$A)</f>
        <v>163</v>
      </c>
    </row>
    <row r="4195" spans="1:11" x14ac:dyDescent="0.25">
      <c r="A4195" s="4" t="str">
        <f t="shared" ref="A4195:A4196" si="883">A4194</f>
        <v>Skwovet0819</v>
      </c>
      <c r="I4195" t="s">
        <v>217</v>
      </c>
      <c r="J4195" t="s">
        <v>83</v>
      </c>
      <c r="K4195">
        <f>_xlfn.XLOOKUP(J4195,[1]go_moves!$B:$B,[1]go_moves!$A:$A)</f>
        <v>191</v>
      </c>
    </row>
    <row r="4196" spans="1:11" x14ac:dyDescent="0.25">
      <c r="A4196" s="4" t="str">
        <f t="shared" si="883"/>
        <v>Skwovet0819</v>
      </c>
      <c r="I4196" t="s">
        <v>2</v>
      </c>
      <c r="J4196" t="s">
        <v>176</v>
      </c>
      <c r="K4196" t="e">
        <f>_xlfn.XLOOKUP(J4196,[1]go_moves!$B:$B,[1]go_moves!$A:$A)</f>
        <v>#N/A</v>
      </c>
    </row>
    <row r="4197" spans="1:11" x14ac:dyDescent="0.25">
      <c r="A4197" s="4" t="s">
        <v>1378</v>
      </c>
      <c r="C4197" t="s">
        <v>68</v>
      </c>
      <c r="D4197">
        <v>160</v>
      </c>
      <c r="E4197">
        <v>156</v>
      </c>
      <c r="F4197">
        <v>260</v>
      </c>
      <c r="G4197" s="1">
        <v>0.3</v>
      </c>
      <c r="H4197" s="1">
        <v>7.0000000000000007E-2</v>
      </c>
      <c r="I4197" t="s">
        <v>45</v>
      </c>
      <c r="J4197" t="s">
        <v>79</v>
      </c>
      <c r="K4197">
        <f>_xlfn.XLOOKUP(J4197,[1]go_moves!$B:$B,[1]go_moves!$A:$A)</f>
        <v>163</v>
      </c>
    </row>
    <row r="4198" spans="1:11" x14ac:dyDescent="0.25">
      <c r="A4198" s="4" t="str">
        <f t="shared" ref="A4198:A4200" si="884">A4197</f>
        <v>Greedent0820</v>
      </c>
      <c r="I4198" t="s">
        <v>217</v>
      </c>
      <c r="J4198" t="s">
        <v>83</v>
      </c>
      <c r="K4198">
        <f>_xlfn.XLOOKUP(J4198,[1]go_moves!$B:$B,[1]go_moves!$A:$A)</f>
        <v>191</v>
      </c>
    </row>
    <row r="4199" spans="1:11" x14ac:dyDescent="0.25">
      <c r="A4199" s="4" t="str">
        <f t="shared" si="884"/>
        <v>Greedent0820</v>
      </c>
      <c r="I4199" t="s">
        <v>122</v>
      </c>
      <c r="K4199">
        <f>_xlfn.XLOOKUP(J4199,[1]go_moves!$B:$B,[1]go_moves!$A:$A)</f>
        <v>0</v>
      </c>
    </row>
    <row r="4200" spans="1:11" x14ac:dyDescent="0.25">
      <c r="A4200" s="4" t="str">
        <f t="shared" si="884"/>
        <v>Greedent0820</v>
      </c>
      <c r="I4200" t="s">
        <v>2</v>
      </c>
      <c r="K4200" t="e">
        <f>_xlfn.XLOOKUP(J4200,[1]go_moves!$B:$B,[1]go_moves!$A:$A)</f>
        <v>#N/A</v>
      </c>
    </row>
    <row r="4201" spans="1:11" x14ac:dyDescent="0.25">
      <c r="A4201" s="4" t="s">
        <v>1379</v>
      </c>
      <c r="C4201" t="s">
        <v>68</v>
      </c>
      <c r="D4201">
        <v>76</v>
      </c>
      <c r="E4201">
        <v>97</v>
      </c>
      <c r="F4201">
        <v>123</v>
      </c>
      <c r="G4201" s="1">
        <v>0.5</v>
      </c>
      <c r="H4201" s="1">
        <v>0.1</v>
      </c>
      <c r="I4201" t="s">
        <v>2</v>
      </c>
      <c r="J4201" t="s">
        <v>177</v>
      </c>
      <c r="K4201">
        <f>_xlfn.XLOOKUP(J4201,[1]go_moves!$B:$B,[1]go_moves!$A:$A)</f>
        <v>235</v>
      </c>
    </row>
    <row r="4202" spans="1:11" x14ac:dyDescent="0.25">
      <c r="A4202" s="4" t="str">
        <f t="shared" ref="A4202:A4203" si="885">A4201</f>
        <v>Wooloo0831</v>
      </c>
      <c r="I4202" t="s">
        <v>348</v>
      </c>
      <c r="J4202" t="s">
        <v>226</v>
      </c>
      <c r="K4202">
        <f>_xlfn.XLOOKUP(J4202,[1]go_moves!$B:$B,[1]go_moves!$A:$A)</f>
        <v>161</v>
      </c>
    </row>
    <row r="4203" spans="1:11" x14ac:dyDescent="0.25">
      <c r="A4203" s="4" t="str">
        <f t="shared" si="885"/>
        <v>Wooloo0831</v>
      </c>
      <c r="J4203" t="s">
        <v>105</v>
      </c>
      <c r="K4203">
        <f>_xlfn.XLOOKUP(J4203,[1]go_moves!$B:$B,[1]go_moves!$A:$A)</f>
        <v>174</v>
      </c>
    </row>
    <row r="4204" spans="1:11" x14ac:dyDescent="0.25">
      <c r="A4204" s="4" t="s">
        <v>1380</v>
      </c>
      <c r="C4204" t="s">
        <v>68</v>
      </c>
      <c r="D4204">
        <v>159</v>
      </c>
      <c r="E4204">
        <v>198</v>
      </c>
      <c r="F4204">
        <v>176</v>
      </c>
      <c r="G4204" s="1">
        <v>0.2</v>
      </c>
      <c r="H4204" s="1">
        <v>7.0000000000000007E-2</v>
      </c>
      <c r="I4204" t="s">
        <v>143</v>
      </c>
      <c r="J4204" t="s">
        <v>79</v>
      </c>
      <c r="K4204">
        <f>_xlfn.XLOOKUP(J4204,[1]go_moves!$B:$B,[1]go_moves!$A:$A)</f>
        <v>163</v>
      </c>
    </row>
    <row r="4205" spans="1:11" x14ac:dyDescent="0.25">
      <c r="A4205" s="4" t="str">
        <f t="shared" ref="A4205:A4206" si="886">A4204</f>
        <v>Dubwool0832</v>
      </c>
      <c r="I4205" t="s">
        <v>2</v>
      </c>
      <c r="J4205" t="s">
        <v>177</v>
      </c>
      <c r="K4205">
        <f>_xlfn.XLOOKUP(J4205,[1]go_moves!$B:$B,[1]go_moves!$A:$A)</f>
        <v>235</v>
      </c>
    </row>
    <row r="4206" spans="1:11" x14ac:dyDescent="0.25">
      <c r="A4206" s="4" t="str">
        <f t="shared" si="886"/>
        <v>Dubwool0832</v>
      </c>
      <c r="I4206" t="s">
        <v>348</v>
      </c>
      <c r="J4206" t="s">
        <v>105</v>
      </c>
      <c r="K4206">
        <f>_xlfn.XLOOKUP(J4206,[1]go_moves!$B:$B,[1]go_moves!$A:$A)</f>
        <v>174</v>
      </c>
    </row>
    <row r="4207" spans="1:11" x14ac:dyDescent="0.25">
      <c r="A4207" s="4" t="s">
        <v>1381</v>
      </c>
      <c r="C4207" t="s">
        <v>82</v>
      </c>
      <c r="D4207">
        <v>180</v>
      </c>
      <c r="E4207">
        <v>194</v>
      </c>
      <c r="F4207">
        <v>212</v>
      </c>
      <c r="G4207" s="1">
        <v>0.04</v>
      </c>
      <c r="H4207" s="1">
        <v>0.04</v>
      </c>
      <c r="I4207" t="s">
        <v>187</v>
      </c>
      <c r="J4207" t="s">
        <v>180</v>
      </c>
      <c r="K4207">
        <f>_xlfn.XLOOKUP(J4207,[1]go_moves!$B:$B,[1]go_moves!$A:$A)</f>
        <v>84</v>
      </c>
    </row>
    <row r="4208" spans="1:11" x14ac:dyDescent="0.25">
      <c r="A4208" s="4" t="str">
        <f t="shared" ref="A4208:A4213" si="887">A4207</f>
        <v>Obstagoon0862</v>
      </c>
      <c r="C4208" t="s">
        <v>68</v>
      </c>
      <c r="I4208" t="s">
        <v>235</v>
      </c>
      <c r="J4208" t="s">
        <v>98</v>
      </c>
      <c r="K4208">
        <f>_xlfn.XLOOKUP(J4208,[1]go_moves!$B:$B,[1]go_moves!$A:$A)</f>
        <v>135</v>
      </c>
    </row>
    <row r="4209" spans="1:11" x14ac:dyDescent="0.25">
      <c r="A4209" s="4" t="str">
        <f t="shared" si="887"/>
        <v>Obstagoon0862</v>
      </c>
      <c r="J4209" t="s">
        <v>85</v>
      </c>
      <c r="K4209">
        <f>_xlfn.XLOOKUP(J4209,[1]go_moves!$B:$B,[1]go_moves!$A:$A)</f>
        <v>76</v>
      </c>
    </row>
    <row r="4210" spans="1:11" x14ac:dyDescent="0.25">
      <c r="A4210" s="4" t="str">
        <f t="shared" si="887"/>
        <v>Obstagoon0862</v>
      </c>
      <c r="J4210" t="s">
        <v>132</v>
      </c>
      <c r="K4210">
        <f>_xlfn.XLOOKUP(J4210,[1]go_moves!$B:$B,[1]go_moves!$A:$A)</f>
        <v>102</v>
      </c>
    </row>
    <row r="4211" spans="1:11" x14ac:dyDescent="0.25">
      <c r="A4211" s="4" t="str">
        <f t="shared" si="887"/>
        <v>Obstagoon0862</v>
      </c>
      <c r="J4211" t="s">
        <v>422</v>
      </c>
      <c r="K4211" t="e">
        <f>_xlfn.XLOOKUP(J4211,[1]go_moves!$B:$B,[1]go_moves!$A:$A)</f>
        <v>#N/A</v>
      </c>
    </row>
    <row r="4212" spans="1:11" x14ac:dyDescent="0.25">
      <c r="A4212" s="4" t="str">
        <f t="shared" si="887"/>
        <v>Obstagoon0862</v>
      </c>
      <c r="J4212" t="s">
        <v>7</v>
      </c>
      <c r="K4212" t="e">
        <f>_xlfn.XLOOKUP(J4212,[1]go_moves!$B:$B,[1]go_moves!$A:$A)</f>
        <v>#N/A</v>
      </c>
    </row>
    <row r="4213" spans="1:11" x14ac:dyDescent="0.25">
      <c r="A4213" s="4" t="str">
        <f t="shared" si="887"/>
        <v>Obstagoon0862</v>
      </c>
      <c r="J4213" t="s">
        <v>8</v>
      </c>
      <c r="K4213" t="e">
        <f>_xlfn.XLOOKUP(J4213,[1]go_moves!$B:$B,[1]go_moves!$A:$A)</f>
        <v>#N/A</v>
      </c>
    </row>
    <row r="4214" spans="1:11" x14ac:dyDescent="0.25">
      <c r="A4214" s="4" t="s">
        <v>1382</v>
      </c>
      <c r="C4214" t="s">
        <v>127</v>
      </c>
      <c r="D4214">
        <v>195</v>
      </c>
      <c r="E4214">
        <v>162</v>
      </c>
      <c r="F4214">
        <v>172</v>
      </c>
      <c r="G4214" s="1">
        <v>0.1</v>
      </c>
      <c r="H4214" s="1">
        <v>7.0000000000000007E-2</v>
      </c>
      <c r="I4214" t="s">
        <v>128</v>
      </c>
      <c r="J4214" t="s">
        <v>190</v>
      </c>
      <c r="K4214">
        <f>_xlfn.XLOOKUP(J4214,[1]go_moves!$B:$B,[1]go_moves!$A:$A)</f>
        <v>170</v>
      </c>
    </row>
    <row r="4215" spans="1:11" x14ac:dyDescent="0.25">
      <c r="A4215" s="4" t="str">
        <f t="shared" ref="A4215:A4220" si="888">A4214</f>
        <v>Perrserker0863</v>
      </c>
      <c r="I4215" t="s">
        <v>252</v>
      </c>
      <c r="J4215" t="s">
        <v>175</v>
      </c>
      <c r="K4215">
        <f>_xlfn.XLOOKUP(J4215,[1]go_moves!$B:$B,[1]go_moves!$A:$A)</f>
        <v>192</v>
      </c>
    </row>
    <row r="4216" spans="1:11" x14ac:dyDescent="0.25">
      <c r="A4216" s="4" t="str">
        <f t="shared" si="888"/>
        <v>Perrserker0863</v>
      </c>
      <c r="J4216" t="s">
        <v>174</v>
      </c>
      <c r="K4216">
        <f>_xlfn.XLOOKUP(J4216,[1]go_moves!$B:$B,[1]go_moves!$A:$A)</f>
        <v>119</v>
      </c>
    </row>
    <row r="4217" spans="1:11" x14ac:dyDescent="0.25">
      <c r="A4217" s="4" t="str">
        <f t="shared" si="888"/>
        <v>Perrserker0863</v>
      </c>
      <c r="J4217" t="s">
        <v>110</v>
      </c>
      <c r="K4217">
        <f>_xlfn.XLOOKUP(J4217,[1]go_moves!$B:$B,[1]go_moves!$A:$A)</f>
        <v>131</v>
      </c>
    </row>
    <row r="4218" spans="1:11" x14ac:dyDescent="0.25">
      <c r="A4218" s="4" t="str">
        <f t="shared" si="888"/>
        <v>Perrserker0863</v>
      </c>
      <c r="J4218" t="s">
        <v>176</v>
      </c>
      <c r="K4218" t="e">
        <f>_xlfn.XLOOKUP(J4218,[1]go_moves!$B:$B,[1]go_moves!$A:$A)</f>
        <v>#N/A</v>
      </c>
    </row>
    <row r="4219" spans="1:11" x14ac:dyDescent="0.25">
      <c r="A4219" s="4" t="str">
        <f t="shared" si="888"/>
        <v>Perrserker0863</v>
      </c>
      <c r="J4219" t="s">
        <v>7</v>
      </c>
      <c r="K4219" t="e">
        <f>_xlfn.XLOOKUP(J4219,[1]go_moves!$B:$B,[1]go_moves!$A:$A)</f>
        <v>#N/A</v>
      </c>
    </row>
    <row r="4220" spans="1:11" x14ac:dyDescent="0.25">
      <c r="A4220" s="4" t="str">
        <f t="shared" si="888"/>
        <v>Perrserker0863</v>
      </c>
      <c r="J4220" t="s">
        <v>8</v>
      </c>
      <c r="K4220" t="e">
        <f>_xlfn.XLOOKUP(J4220,[1]go_moves!$B:$B,[1]go_moves!$A:$A)</f>
        <v>#N/A</v>
      </c>
    </row>
    <row r="4221" spans="1:11" x14ac:dyDescent="0.25">
      <c r="A4221" s="4" t="s">
        <v>1383</v>
      </c>
      <c r="C4221" t="s">
        <v>184</v>
      </c>
      <c r="D4221">
        <v>248</v>
      </c>
      <c r="E4221">
        <v>176</v>
      </c>
      <c r="F4221">
        <v>158</v>
      </c>
      <c r="G4221" s="1">
        <v>0.1</v>
      </c>
      <c r="H4221" s="1">
        <v>7.0000000000000007E-2</v>
      </c>
      <c r="I4221" t="s">
        <v>187</v>
      </c>
      <c r="J4221" t="s">
        <v>75</v>
      </c>
      <c r="K4221">
        <f>_xlfn.XLOOKUP(J4221,[1]go_moves!$B:$B,[1]go_moves!$A:$A)</f>
        <v>177</v>
      </c>
    </row>
    <row r="4222" spans="1:11" x14ac:dyDescent="0.25">
      <c r="A4222" s="4" t="str">
        <f t="shared" ref="A4222:A4226" si="889">A4221</f>
        <v>Sirfetch'd0865</v>
      </c>
      <c r="I4222" t="s">
        <v>168</v>
      </c>
      <c r="J4222" t="s">
        <v>190</v>
      </c>
      <c r="K4222">
        <f>_xlfn.XLOOKUP(J4222,[1]go_moves!$B:$B,[1]go_moves!$A:$A)</f>
        <v>170</v>
      </c>
    </row>
    <row r="4223" spans="1:11" x14ac:dyDescent="0.25">
      <c r="A4223" s="4" t="str">
        <f t="shared" si="889"/>
        <v>Sirfetch'd0865</v>
      </c>
      <c r="J4223" t="s">
        <v>219</v>
      </c>
      <c r="K4223">
        <f>_xlfn.XLOOKUP(J4223,[1]go_moves!$B:$B,[1]go_moves!$A:$A)</f>
        <v>154</v>
      </c>
    </row>
    <row r="4224" spans="1:11" x14ac:dyDescent="0.25">
      <c r="A4224" s="4" t="str">
        <f t="shared" si="889"/>
        <v>Sirfetch'd0865</v>
      </c>
      <c r="J4224" t="s">
        <v>132</v>
      </c>
      <c r="K4224">
        <f>_xlfn.XLOOKUP(J4224,[1]go_moves!$B:$B,[1]go_moves!$A:$A)</f>
        <v>102</v>
      </c>
    </row>
    <row r="4225" spans="1:11" x14ac:dyDescent="0.25">
      <c r="A4225" s="4" t="str">
        <f t="shared" si="889"/>
        <v>Sirfetch'd0865</v>
      </c>
      <c r="J4225" t="s">
        <v>7</v>
      </c>
      <c r="K4225" t="e">
        <f>_xlfn.XLOOKUP(J4225,[1]go_moves!$B:$B,[1]go_moves!$A:$A)</f>
        <v>#N/A</v>
      </c>
    </row>
    <row r="4226" spans="1:11" x14ac:dyDescent="0.25">
      <c r="A4226" s="4" t="str">
        <f t="shared" si="889"/>
        <v>Sirfetch'd0865</v>
      </c>
      <c r="J4226" t="s">
        <v>8</v>
      </c>
      <c r="K4226" t="e">
        <f>_xlfn.XLOOKUP(J4226,[1]go_moves!$B:$B,[1]go_moves!$A:$A)</f>
        <v>#N/A</v>
      </c>
    </row>
    <row r="4227" spans="1:11" x14ac:dyDescent="0.25">
      <c r="A4227" s="4" t="s">
        <v>1384</v>
      </c>
      <c r="C4227" t="s">
        <v>126</v>
      </c>
      <c r="D4227">
        <v>212</v>
      </c>
      <c r="E4227">
        <v>179</v>
      </c>
      <c r="F4227">
        <v>190</v>
      </c>
      <c r="G4227" s="1">
        <v>0.3</v>
      </c>
      <c r="H4227" s="1">
        <v>0.09</v>
      </c>
      <c r="I4227" t="s">
        <v>55</v>
      </c>
      <c r="J4227" t="s">
        <v>139</v>
      </c>
      <c r="K4227">
        <f>_xlfn.XLOOKUP(J4227,[1]go_moves!$B:$B,[1]go_moves!$A:$A)</f>
        <v>88</v>
      </c>
    </row>
    <row r="4228" spans="1:11" x14ac:dyDescent="0.25">
      <c r="A4228" s="4" t="str">
        <f t="shared" ref="A4228:A4233" si="890">A4227</f>
        <v>Mr. Rime0866</v>
      </c>
      <c r="C4228" t="s">
        <v>119</v>
      </c>
      <c r="I4228" t="s">
        <v>234</v>
      </c>
      <c r="J4228" t="s">
        <v>238</v>
      </c>
      <c r="K4228">
        <f>_xlfn.XLOOKUP(J4228,[1]go_moves!$B:$B,[1]go_moves!$A:$A)</f>
        <v>150</v>
      </c>
    </row>
    <row r="4229" spans="1:11" x14ac:dyDescent="0.25">
      <c r="A4229" s="4" t="str">
        <f t="shared" si="890"/>
        <v>Mr. Rime0866</v>
      </c>
      <c r="I4229" t="s">
        <v>149</v>
      </c>
      <c r="J4229" t="s">
        <v>169</v>
      </c>
      <c r="K4229">
        <f>_xlfn.XLOOKUP(J4229,[1]go_moves!$B:$B,[1]go_moves!$A:$A)</f>
        <v>85</v>
      </c>
    </row>
    <row r="4230" spans="1:11" x14ac:dyDescent="0.25">
      <c r="A4230" s="4" t="str">
        <f t="shared" si="890"/>
        <v>Mr. Rime0866</v>
      </c>
      <c r="J4230" t="s">
        <v>59</v>
      </c>
      <c r="K4230" t="e">
        <f>_xlfn.XLOOKUP(J4230,[1]go_moves!$B:$B,[1]go_moves!$A:$A)</f>
        <v>#N/A</v>
      </c>
    </row>
    <row r="4231" spans="1:11" x14ac:dyDescent="0.25">
      <c r="A4231" s="4" t="str">
        <f t="shared" si="890"/>
        <v>Mr. Rime0866</v>
      </c>
      <c r="J4231" t="s">
        <v>288</v>
      </c>
      <c r="K4231" t="e">
        <f>_xlfn.XLOOKUP(J4231,[1]go_moves!$B:$B,[1]go_moves!$A:$A)</f>
        <v>#N/A</v>
      </c>
    </row>
    <row r="4232" spans="1:11" x14ac:dyDescent="0.25">
      <c r="A4232" s="4" t="str">
        <f t="shared" si="890"/>
        <v>Mr. Rime0866</v>
      </c>
      <c r="J4232" t="s">
        <v>7</v>
      </c>
      <c r="K4232" t="e">
        <f>_xlfn.XLOOKUP(J4232,[1]go_moves!$B:$B,[1]go_moves!$A:$A)</f>
        <v>#N/A</v>
      </c>
    </row>
    <row r="4233" spans="1:11" x14ac:dyDescent="0.25">
      <c r="A4233" s="4" t="str">
        <f t="shared" si="890"/>
        <v>Mr. Rime0866</v>
      </c>
      <c r="J4233" t="s">
        <v>8</v>
      </c>
      <c r="K4233" t="e">
        <f>_xlfn.XLOOKUP(J4233,[1]go_moves!$B:$B,[1]go_moves!$A:$A)</f>
        <v>#N/A</v>
      </c>
    </row>
    <row r="4234" spans="1:11" x14ac:dyDescent="0.25">
      <c r="A4234" s="4" t="s">
        <v>1385</v>
      </c>
      <c r="C4234" t="s">
        <v>121</v>
      </c>
      <c r="D4234">
        <v>163</v>
      </c>
      <c r="E4234">
        <v>237</v>
      </c>
      <c r="F4234">
        <v>151</v>
      </c>
      <c r="G4234" s="1">
        <v>0.1</v>
      </c>
      <c r="H4234" s="1">
        <v>7.0000000000000007E-2</v>
      </c>
      <c r="I4234" t="s">
        <v>249</v>
      </c>
      <c r="J4234" t="s">
        <v>135</v>
      </c>
      <c r="K4234">
        <f>_xlfn.XLOOKUP(J4234,[1]go_moves!$B:$B,[1]go_moves!$A:$A)</f>
        <v>111</v>
      </c>
    </row>
    <row r="4235" spans="1:11" x14ac:dyDescent="0.25">
      <c r="A4235" s="4" t="str">
        <f t="shared" ref="A4235:A4238" si="891">A4234</f>
        <v>Runerigus0867</v>
      </c>
      <c r="C4235" t="s">
        <v>248</v>
      </c>
      <c r="I4235" t="s">
        <v>252</v>
      </c>
      <c r="J4235" t="s">
        <v>124</v>
      </c>
      <c r="K4235">
        <f>_xlfn.XLOOKUP(J4235,[1]go_moves!$B:$B,[1]go_moves!$A:$A)</f>
        <v>179</v>
      </c>
    </row>
    <row r="4236" spans="1:11" x14ac:dyDescent="0.25">
      <c r="A4236" s="4" t="str">
        <f t="shared" si="891"/>
        <v>Runerigus0867</v>
      </c>
      <c r="J4236" t="s">
        <v>84</v>
      </c>
      <c r="K4236">
        <f>_xlfn.XLOOKUP(J4236,[1]go_moves!$B:$B,[1]go_moves!$A:$A)</f>
        <v>117</v>
      </c>
    </row>
    <row r="4237" spans="1:11" x14ac:dyDescent="0.25">
      <c r="A4237" s="4" t="str">
        <f t="shared" si="891"/>
        <v>Runerigus0867</v>
      </c>
      <c r="J4237" t="s">
        <v>7</v>
      </c>
      <c r="K4237" t="e">
        <f>_xlfn.XLOOKUP(J4237,[1]go_moves!$B:$B,[1]go_moves!$A:$A)</f>
        <v>#N/A</v>
      </c>
    </row>
    <row r="4238" spans="1:11" x14ac:dyDescent="0.25">
      <c r="A4238" s="4" t="str">
        <f t="shared" si="891"/>
        <v>Runerigus0867</v>
      </c>
      <c r="J4238" t="s">
        <v>8</v>
      </c>
      <c r="K4238" t="e">
        <f>_xlfn.XLOOKUP(J4238,[1]go_moves!$B:$B,[1]go_moves!$A:$A)</f>
        <v>#N/A</v>
      </c>
    </row>
    <row r="4239" spans="1:11" x14ac:dyDescent="0.25">
      <c r="A4239" s="4" t="s">
        <v>1386</v>
      </c>
      <c r="C4239" t="s">
        <v>184</v>
      </c>
      <c r="D4239">
        <v>193</v>
      </c>
      <c r="E4239">
        <v>170</v>
      </c>
      <c r="F4239">
        <v>163</v>
      </c>
      <c r="G4239" s="1">
        <v>0.2</v>
      </c>
      <c r="H4239" s="1">
        <v>0.1</v>
      </c>
      <c r="I4239" t="s">
        <v>187</v>
      </c>
      <c r="J4239" t="s">
        <v>118</v>
      </c>
      <c r="K4239">
        <f>_xlfn.XLOOKUP(J4239,[1]go_moves!$B:$B,[1]go_moves!$A:$A)</f>
        <v>158</v>
      </c>
    </row>
    <row r="4240" spans="1:11" x14ac:dyDescent="0.25">
      <c r="A4240" s="4" t="str">
        <f t="shared" ref="A4240:A4241" si="892">A4239</f>
        <v>Falinks0870</v>
      </c>
      <c r="I4240" t="s">
        <v>199</v>
      </c>
      <c r="J4240" t="s">
        <v>146</v>
      </c>
      <c r="K4240">
        <f>_xlfn.XLOOKUP(J4240,[1]go_moves!$B:$B,[1]go_moves!$A:$A)</f>
        <v>81</v>
      </c>
    </row>
    <row r="4241" spans="1:11" x14ac:dyDescent="0.25">
      <c r="A4241" s="4" t="str">
        <f t="shared" si="892"/>
        <v>Falinks0870</v>
      </c>
      <c r="J4241" t="s">
        <v>292</v>
      </c>
      <c r="K4241">
        <f>_xlfn.XLOOKUP(J4241,[1]go_moves!$B:$B,[1]go_moves!$A:$A)</f>
        <v>216</v>
      </c>
    </row>
    <row r="4242" spans="1:11" x14ac:dyDescent="0.25">
      <c r="A4242" s="4" t="s">
        <v>1387</v>
      </c>
      <c r="C4242" t="s">
        <v>147</v>
      </c>
      <c r="D4242">
        <v>254</v>
      </c>
      <c r="E4242">
        <v>236</v>
      </c>
      <c r="F4242">
        <v>192</v>
      </c>
      <c r="G4242" s="1">
        <v>0.02</v>
      </c>
      <c r="H4242" s="1">
        <v>0.1</v>
      </c>
      <c r="I4242" t="s">
        <v>24</v>
      </c>
      <c r="J4242" t="s">
        <v>190</v>
      </c>
      <c r="K4242">
        <f>_xlfn.XLOOKUP(J4242,[1]go_moves!$B:$B,[1]go_moves!$A:$A)</f>
        <v>170</v>
      </c>
    </row>
    <row r="4243" spans="1:11" x14ac:dyDescent="0.25">
      <c r="A4243" s="4" t="str">
        <f t="shared" ref="A4243:A4245" si="893">A4242</f>
        <v>Zacian (Hero of Many Battles)0888</v>
      </c>
      <c r="I4243" t="s">
        <v>128</v>
      </c>
      <c r="J4243" t="s">
        <v>174</v>
      </c>
      <c r="K4243">
        <f>_xlfn.XLOOKUP(J4243,[1]go_moves!$B:$B,[1]go_moves!$A:$A)</f>
        <v>119</v>
      </c>
    </row>
    <row r="4244" spans="1:11" x14ac:dyDescent="0.25">
      <c r="A4244" s="4" t="str">
        <f t="shared" si="893"/>
        <v>Zacian (Hero of Many Battles)0888</v>
      </c>
      <c r="I4244" t="s">
        <v>69</v>
      </c>
      <c r="J4244" t="s">
        <v>110</v>
      </c>
      <c r="K4244">
        <f>_xlfn.XLOOKUP(J4244,[1]go_moves!$B:$B,[1]go_moves!$A:$A)</f>
        <v>131</v>
      </c>
    </row>
    <row r="4245" spans="1:11" x14ac:dyDescent="0.25">
      <c r="A4245" s="4" t="str">
        <f t="shared" si="893"/>
        <v>Zacian (Hero of Many Battles)0888</v>
      </c>
      <c r="I4245" t="s">
        <v>194</v>
      </c>
      <c r="J4245" t="s">
        <v>105</v>
      </c>
      <c r="K4245">
        <f>_xlfn.XLOOKUP(J4245,[1]go_moves!$B:$B,[1]go_moves!$A:$A)</f>
        <v>174</v>
      </c>
    </row>
    <row r="4246" spans="1:11" x14ac:dyDescent="0.25">
      <c r="A4246" s="4" t="s">
        <v>1388</v>
      </c>
      <c r="C4246" t="s">
        <v>184</v>
      </c>
      <c r="D4246">
        <v>254</v>
      </c>
      <c r="E4246">
        <v>236</v>
      </c>
      <c r="F4246">
        <v>192</v>
      </c>
      <c r="G4246" s="1">
        <v>0.02</v>
      </c>
      <c r="H4246" s="1">
        <v>0.1</v>
      </c>
      <c r="I4246" t="s">
        <v>317</v>
      </c>
      <c r="J4246" t="s">
        <v>190</v>
      </c>
      <c r="K4246">
        <f>_xlfn.XLOOKUP(J4246,[1]go_moves!$B:$B,[1]go_moves!$A:$A)</f>
        <v>170</v>
      </c>
    </row>
    <row r="4247" spans="1:11" x14ac:dyDescent="0.25">
      <c r="A4247" s="4" t="str">
        <f t="shared" ref="A4247:A4249" si="894">A4246</f>
        <v>Zamazenta (Hero of Many Battles)0889</v>
      </c>
      <c r="I4247" t="s">
        <v>128</v>
      </c>
      <c r="J4247" t="s">
        <v>83</v>
      </c>
      <c r="K4247">
        <f>_xlfn.XLOOKUP(J4247,[1]go_moves!$B:$B,[1]go_moves!$A:$A)</f>
        <v>191</v>
      </c>
    </row>
    <row r="4248" spans="1:11" x14ac:dyDescent="0.25">
      <c r="A4248" s="4" t="str">
        <f t="shared" si="894"/>
        <v>Zamazenta (Hero of Many Battles)0889</v>
      </c>
      <c r="I4248" t="s">
        <v>69</v>
      </c>
      <c r="J4248" t="s">
        <v>174</v>
      </c>
      <c r="K4248">
        <f>_xlfn.XLOOKUP(J4248,[1]go_moves!$B:$B,[1]go_moves!$A:$A)</f>
        <v>119</v>
      </c>
    </row>
    <row r="4249" spans="1:11" x14ac:dyDescent="0.25">
      <c r="A4249" s="4" t="str">
        <f t="shared" si="894"/>
        <v>Zamazenta (Hero of Many Battles)0889</v>
      </c>
      <c r="I4249" t="s">
        <v>194</v>
      </c>
      <c r="J4249" t="s">
        <v>151</v>
      </c>
      <c r="K4249">
        <f>_xlfn.XLOOKUP(J4249,[1]go_moves!$B:$B,[1]go_moves!$A:$A)</f>
        <v>130</v>
      </c>
    </row>
    <row r="4250" spans="1:11" x14ac:dyDescent="0.25">
      <c r="A4250" s="4" t="s">
        <v>1389</v>
      </c>
      <c r="C4250" t="s">
        <v>82</v>
      </c>
      <c r="D4250">
        <v>242</v>
      </c>
      <c r="E4250">
        <v>215</v>
      </c>
      <c r="F4250">
        <v>233</v>
      </c>
      <c r="G4250" s="1">
        <v>0.1</v>
      </c>
      <c r="H4250" s="1">
        <v>0</v>
      </c>
      <c r="I4250" t="s">
        <v>45</v>
      </c>
      <c r="J4250" t="s">
        <v>97</v>
      </c>
      <c r="K4250">
        <f>_xlfn.XLOOKUP(J4250,[1]go_moves!$B:$B,[1]go_moves!$A:$A)</f>
        <v>77</v>
      </c>
    </row>
    <row r="4251" spans="1:11" x14ac:dyDescent="0.25">
      <c r="A4251" s="4" t="str">
        <f t="shared" ref="A4251:A4252" si="895">A4250</f>
        <v>Zarude0893</v>
      </c>
      <c r="C4251" t="s">
        <v>0</v>
      </c>
      <c r="I4251" t="s">
        <v>3</v>
      </c>
      <c r="J4251" t="s">
        <v>265</v>
      </c>
      <c r="K4251">
        <f>_xlfn.XLOOKUP(J4251,[1]go_moves!$B:$B,[1]go_moves!$A:$A)</f>
        <v>187</v>
      </c>
    </row>
    <row r="4252" spans="1:11" x14ac:dyDescent="0.25">
      <c r="A4252" s="4" t="str">
        <f t="shared" si="895"/>
        <v>Zarude0893</v>
      </c>
      <c r="J4252" t="s">
        <v>4</v>
      </c>
      <c r="K4252">
        <f>_xlfn.XLOOKUP(J4252,[1]go_moves!$B:$B,[1]go_moves!$A:$A)</f>
        <v>155</v>
      </c>
    </row>
    <row r="4253" spans="1:11" x14ac:dyDescent="0.25">
      <c r="A4253" s="4" t="s">
        <v>1390</v>
      </c>
      <c r="C4253" t="s">
        <v>100</v>
      </c>
      <c r="D4253">
        <v>250</v>
      </c>
      <c r="E4253">
        <v>125</v>
      </c>
      <c r="F4253">
        <v>190</v>
      </c>
      <c r="G4253" s="1">
        <v>0.02</v>
      </c>
      <c r="H4253" s="1">
        <v>0.1</v>
      </c>
      <c r="I4253" t="s">
        <v>333</v>
      </c>
      <c r="J4253" t="s">
        <v>85</v>
      </c>
      <c r="K4253">
        <f>_xlfn.XLOOKUP(J4253,[1]go_moves!$B:$B,[1]go_moves!$A:$A)</f>
        <v>76</v>
      </c>
    </row>
    <row r="4254" spans="1:11" x14ac:dyDescent="0.25">
      <c r="A4254" s="4" t="str">
        <f t="shared" ref="A4254:A4255" si="896">A4253</f>
        <v>Regieleki0894</v>
      </c>
      <c r="I4254" t="s">
        <v>101</v>
      </c>
      <c r="J4254" t="s">
        <v>286</v>
      </c>
      <c r="K4254">
        <f>_xlfn.XLOOKUP(J4254,[1]go_moves!$B:$B,[1]go_moves!$A:$A)</f>
        <v>122</v>
      </c>
    </row>
    <row r="4255" spans="1:11" x14ac:dyDescent="0.25">
      <c r="A4255" s="4" t="str">
        <f t="shared" si="896"/>
        <v>Regieleki0894</v>
      </c>
      <c r="I4255" t="s">
        <v>117</v>
      </c>
      <c r="J4255" t="s">
        <v>231</v>
      </c>
      <c r="K4255">
        <f>_xlfn.XLOOKUP(J4255,[1]go_moves!$B:$B,[1]go_moves!$A:$A)</f>
        <v>175</v>
      </c>
    </row>
    <row r="4256" spans="1:11" x14ac:dyDescent="0.25">
      <c r="A4256" s="4" t="s">
        <v>1391</v>
      </c>
      <c r="C4256" t="s">
        <v>39</v>
      </c>
      <c r="D4256">
        <v>202</v>
      </c>
      <c r="E4256">
        <v>101</v>
      </c>
      <c r="F4256">
        <v>400</v>
      </c>
      <c r="G4256" s="1">
        <v>0.02</v>
      </c>
      <c r="H4256" s="1">
        <v>0.1</v>
      </c>
      <c r="I4256" t="s">
        <v>45</v>
      </c>
      <c r="J4256" t="s">
        <v>258</v>
      </c>
      <c r="K4256" t="e">
        <f>_xlfn.XLOOKUP(J4256,[1]go_moves!$B:$B,[1]go_moves!$A:$A)</f>
        <v>#N/A</v>
      </c>
    </row>
    <row r="4257" spans="1:11" x14ac:dyDescent="0.25">
      <c r="A4257" s="4" t="str">
        <f t="shared" ref="A4257:A4259" si="897">A4256</f>
        <v>Regidrago0895</v>
      </c>
      <c r="J4257" t="s">
        <v>269</v>
      </c>
      <c r="K4257">
        <f>_xlfn.XLOOKUP(J4257,[1]go_moves!$B:$B,[1]go_moves!$A:$A)</f>
        <v>125</v>
      </c>
    </row>
    <row r="4258" spans="1:11" x14ac:dyDescent="0.25">
      <c r="A4258" s="4" t="str">
        <f t="shared" si="897"/>
        <v>Regidrago0895</v>
      </c>
      <c r="J4258" t="s">
        <v>85</v>
      </c>
      <c r="K4258">
        <f>_xlfn.XLOOKUP(J4258,[1]go_moves!$B:$B,[1]go_moves!$A:$A)</f>
        <v>76</v>
      </c>
    </row>
    <row r="4259" spans="1:11" x14ac:dyDescent="0.25">
      <c r="A4259" s="4" t="str">
        <f t="shared" si="897"/>
        <v>Regidrago0895</v>
      </c>
      <c r="J4259" t="s">
        <v>280</v>
      </c>
      <c r="K4259">
        <f>_xlfn.XLOOKUP(J4259,[1]go_moves!$B:$B,[1]go_moves!$A:$A)</f>
        <v>190</v>
      </c>
    </row>
    <row r="4260" spans="1:11" x14ac:dyDescent="0.25">
      <c r="A4260" s="4" t="s">
        <v>1392</v>
      </c>
      <c r="C4260" t="s">
        <v>52</v>
      </c>
      <c r="D4260">
        <v>253</v>
      </c>
      <c r="E4260">
        <v>174</v>
      </c>
      <c r="F4260">
        <v>172</v>
      </c>
      <c r="G4260" s="1">
        <v>0.3</v>
      </c>
      <c r="H4260" s="1">
        <v>0.1</v>
      </c>
      <c r="I4260" t="s">
        <v>29</v>
      </c>
      <c r="J4260" t="s">
        <v>123</v>
      </c>
      <c r="K4260">
        <f>_xlfn.XLOOKUP(J4260,[1]go_moves!$B:$B,[1]go_moves!$A:$A)</f>
        <v>112</v>
      </c>
    </row>
    <row r="4261" spans="1:11" x14ac:dyDescent="0.25">
      <c r="A4261" s="4" t="str">
        <f t="shared" ref="A4261:A4263" si="898">A4260</f>
        <v>Kleavor0900</v>
      </c>
      <c r="C4261" t="s">
        <v>193</v>
      </c>
      <c r="I4261" t="s">
        <v>69</v>
      </c>
      <c r="J4261" t="s">
        <v>141</v>
      </c>
      <c r="K4261">
        <f>_xlfn.XLOOKUP(J4261,[1]go_moves!$B:$B,[1]go_moves!$A:$A)</f>
        <v>87</v>
      </c>
    </row>
    <row r="4262" spans="1:11" x14ac:dyDescent="0.25">
      <c r="A4262" s="4" t="str">
        <f t="shared" si="898"/>
        <v>Kleavor0900</v>
      </c>
      <c r="J4262" t="s">
        <v>176</v>
      </c>
      <c r="K4262" t="e">
        <f>_xlfn.XLOOKUP(J4262,[1]go_moves!$B:$B,[1]go_moves!$A:$A)</f>
        <v>#N/A</v>
      </c>
    </row>
    <row r="4263" spans="1:11" x14ac:dyDescent="0.25">
      <c r="A4263" s="4" t="str">
        <f t="shared" si="898"/>
        <v>Kleavor0900</v>
      </c>
      <c r="J4263" t="s">
        <v>66</v>
      </c>
      <c r="K4263">
        <f>_xlfn.XLOOKUP(J4263,[1]go_moves!$B:$B,[1]go_moves!$A:$A)</f>
        <v>140</v>
      </c>
    </row>
    <row r="4264" spans="1:11" x14ac:dyDescent="0.25">
      <c r="A4264" s="4" t="s">
        <v>1393</v>
      </c>
      <c r="C4264" t="s">
        <v>121</v>
      </c>
      <c r="D4264">
        <v>243</v>
      </c>
      <c r="E4264">
        <v>181</v>
      </c>
      <c r="F4264">
        <v>277</v>
      </c>
      <c r="G4264" s="1">
        <v>0.15</v>
      </c>
      <c r="H4264" s="1">
        <v>7.0000000000000007E-2</v>
      </c>
      <c r="I4264" t="s">
        <v>199</v>
      </c>
      <c r="J4264" t="s">
        <v>64</v>
      </c>
      <c r="K4264">
        <f>_xlfn.XLOOKUP(J4264,[1]go_moves!$B:$B,[1]go_moves!$A:$A)</f>
        <v>96</v>
      </c>
    </row>
    <row r="4265" spans="1:11" x14ac:dyDescent="0.25">
      <c r="A4265" s="4" t="str">
        <f t="shared" ref="A4265:A4271" si="899">A4264</f>
        <v>Ursaluna0901</v>
      </c>
      <c r="C4265" t="s">
        <v>68</v>
      </c>
      <c r="I4265" t="s">
        <v>2</v>
      </c>
      <c r="J4265" t="s">
        <v>26</v>
      </c>
      <c r="K4265">
        <f>_xlfn.XLOOKUP(J4265,[1]go_moves!$B:$B,[1]go_moves!$A:$A)</f>
        <v>152</v>
      </c>
    </row>
    <row r="4266" spans="1:11" x14ac:dyDescent="0.25">
      <c r="A4266" s="4" t="str">
        <f t="shared" si="899"/>
        <v>Ursaluna0901</v>
      </c>
      <c r="J4266" t="s">
        <v>139</v>
      </c>
      <c r="K4266">
        <f>_xlfn.XLOOKUP(J4266,[1]go_moves!$B:$B,[1]go_moves!$A:$A)</f>
        <v>88</v>
      </c>
    </row>
    <row r="4267" spans="1:11" x14ac:dyDescent="0.25">
      <c r="A4267" s="4" t="str">
        <f t="shared" si="899"/>
        <v>Ursaluna0901</v>
      </c>
      <c r="J4267" t="s">
        <v>111</v>
      </c>
      <c r="K4267">
        <f>_xlfn.XLOOKUP(J4267,[1]go_moves!$B:$B,[1]go_moves!$A:$A)</f>
        <v>121</v>
      </c>
    </row>
    <row r="4268" spans="1:11" x14ac:dyDescent="0.25">
      <c r="A4268" s="4" t="str">
        <f t="shared" si="899"/>
        <v>Ursaluna0901</v>
      </c>
      <c r="J4268" t="s">
        <v>176</v>
      </c>
      <c r="K4268" t="e">
        <f>_xlfn.XLOOKUP(J4268,[1]go_moves!$B:$B,[1]go_moves!$A:$A)</f>
        <v>#N/A</v>
      </c>
    </row>
    <row r="4269" spans="1:11" x14ac:dyDescent="0.25">
      <c r="A4269" s="4" t="str">
        <f t="shared" si="899"/>
        <v>Ursaluna0901</v>
      </c>
      <c r="J4269" t="s">
        <v>423</v>
      </c>
      <c r="K4269" t="e">
        <f>_xlfn.XLOOKUP(J4269,[1]go_moves!$B:$B,[1]go_moves!$A:$A)</f>
        <v>#N/A</v>
      </c>
    </row>
    <row r="4270" spans="1:11" x14ac:dyDescent="0.25">
      <c r="A4270" s="4" t="str">
        <f t="shared" si="899"/>
        <v>Ursaluna0901</v>
      </c>
      <c r="J4270" t="s">
        <v>7</v>
      </c>
      <c r="K4270" t="e">
        <f>_xlfn.XLOOKUP(J4270,[1]go_moves!$B:$B,[1]go_moves!$A:$A)</f>
        <v>#N/A</v>
      </c>
    </row>
    <row r="4271" spans="1:11" x14ac:dyDescent="0.25">
      <c r="A4271" s="4" t="str">
        <f t="shared" si="899"/>
        <v>Ursaluna0901</v>
      </c>
      <c r="J4271" t="s">
        <v>8</v>
      </c>
      <c r="K4271" t="e">
        <f>_xlfn.XLOOKUP(J4271,[1]go_moves!$B:$B,[1]go_moves!$A:$A)</f>
        <v>#N/A</v>
      </c>
    </row>
    <row r="4272" spans="1:11" x14ac:dyDescent="0.25">
      <c r="A4272" s="4" t="s">
        <v>1394</v>
      </c>
      <c r="C4272" t="s">
        <v>184</v>
      </c>
      <c r="D4272">
        <v>259</v>
      </c>
      <c r="E4272">
        <v>158</v>
      </c>
      <c r="F4272">
        <v>190</v>
      </c>
      <c r="G4272" s="1">
        <v>0.3</v>
      </c>
      <c r="H4272" s="1">
        <v>0.1</v>
      </c>
      <c r="I4272" t="s">
        <v>63</v>
      </c>
      <c r="J4272" t="s">
        <v>64</v>
      </c>
      <c r="K4272">
        <f>_xlfn.XLOOKUP(J4272,[1]go_moves!$B:$B,[1]go_moves!$A:$A)</f>
        <v>96</v>
      </c>
    </row>
    <row r="4273" spans="1:11" x14ac:dyDescent="0.25">
      <c r="A4273" s="4" t="str">
        <f t="shared" ref="A4273:A4276" si="900">A4272</f>
        <v>Sneasler0903</v>
      </c>
      <c r="C4273" t="s">
        <v>1</v>
      </c>
      <c r="I4273" t="s">
        <v>199</v>
      </c>
      <c r="J4273" t="s">
        <v>190</v>
      </c>
      <c r="K4273">
        <f>_xlfn.XLOOKUP(J4273,[1]go_moves!$B:$B,[1]go_moves!$A:$A)</f>
        <v>170</v>
      </c>
    </row>
    <row r="4274" spans="1:11" x14ac:dyDescent="0.25">
      <c r="A4274" s="4" t="str">
        <f t="shared" si="900"/>
        <v>Sneasler0903</v>
      </c>
      <c r="I4274" t="s">
        <v>252</v>
      </c>
      <c r="J4274" t="s">
        <v>66</v>
      </c>
      <c r="K4274">
        <f>_xlfn.XLOOKUP(J4274,[1]go_moves!$B:$B,[1]go_moves!$A:$A)</f>
        <v>140</v>
      </c>
    </row>
    <row r="4275" spans="1:11" x14ac:dyDescent="0.25">
      <c r="A4275" s="4" t="str">
        <f t="shared" si="900"/>
        <v>Sneasler0903</v>
      </c>
      <c r="J4275" t="s">
        <v>7</v>
      </c>
      <c r="K4275" t="e">
        <f>_xlfn.XLOOKUP(J4275,[1]go_moves!$B:$B,[1]go_moves!$A:$A)</f>
        <v>#N/A</v>
      </c>
    </row>
    <row r="4276" spans="1:11" x14ac:dyDescent="0.25">
      <c r="A4276" s="4" t="str">
        <f t="shared" si="900"/>
        <v>Sneasler0903</v>
      </c>
      <c r="J4276" t="s">
        <v>8</v>
      </c>
      <c r="K4276" t="e">
        <f>_xlfn.XLOOKUP(J4276,[1]go_moves!$B:$B,[1]go_moves!$A:$A)</f>
        <v>#N/A</v>
      </c>
    </row>
    <row r="4277" spans="1:11" x14ac:dyDescent="0.25">
      <c r="A4277" s="4" t="s">
        <v>1395</v>
      </c>
      <c r="C4277" t="s">
        <v>82</v>
      </c>
      <c r="D4277">
        <v>222</v>
      </c>
      <c r="E4277">
        <v>171</v>
      </c>
      <c r="F4277">
        <v>198</v>
      </c>
      <c r="G4277" s="1">
        <v>0.3</v>
      </c>
      <c r="H4277" s="1">
        <v>0.1</v>
      </c>
      <c r="I4277" t="s">
        <v>63</v>
      </c>
      <c r="J4277" t="s">
        <v>43</v>
      </c>
      <c r="K4277">
        <f>_xlfn.XLOOKUP(J4277,[1]go_moves!$B:$B,[1]go_moves!$A:$A)</f>
        <v>107</v>
      </c>
    </row>
    <row r="4278" spans="1:11" x14ac:dyDescent="0.25">
      <c r="A4278" s="4" t="str">
        <f t="shared" ref="A4278:A4281" si="901">A4277</f>
        <v>Overqwil0904</v>
      </c>
      <c r="C4278" t="s">
        <v>1</v>
      </c>
      <c r="I4278" t="s">
        <v>61</v>
      </c>
      <c r="J4278" t="s">
        <v>97</v>
      </c>
      <c r="K4278">
        <f>_xlfn.XLOOKUP(J4278,[1]go_moves!$B:$B,[1]go_moves!$A:$A)</f>
        <v>77</v>
      </c>
    </row>
    <row r="4279" spans="1:11" x14ac:dyDescent="0.25">
      <c r="A4279" s="4" t="str">
        <f t="shared" si="901"/>
        <v>Overqwil0904</v>
      </c>
      <c r="J4279" t="s">
        <v>48</v>
      </c>
      <c r="K4279">
        <f>_xlfn.XLOOKUP(J4279,[1]go_moves!$B:$B,[1]go_moves!$A:$A)</f>
        <v>93</v>
      </c>
    </row>
    <row r="4280" spans="1:11" x14ac:dyDescent="0.25">
      <c r="A4280" s="4" t="str">
        <f t="shared" si="901"/>
        <v>Overqwil0904</v>
      </c>
      <c r="J4280" t="s">
        <v>84</v>
      </c>
      <c r="K4280">
        <f>_xlfn.XLOOKUP(J4280,[1]go_moves!$B:$B,[1]go_moves!$A:$A)</f>
        <v>117</v>
      </c>
    </row>
    <row r="4281" spans="1:11" x14ac:dyDescent="0.25">
      <c r="A4281" s="4" t="str">
        <f t="shared" si="901"/>
        <v>Overqwil0904</v>
      </c>
      <c r="J4281" t="s">
        <v>6</v>
      </c>
      <c r="K4281">
        <f>_xlfn.XLOOKUP(J4281,[1]go_moves!$B:$B,[1]go_moves!$A:$A)</f>
        <v>133</v>
      </c>
    </row>
    <row r="4282" spans="1:11" x14ac:dyDescent="0.25">
      <c r="A4282" s="4" t="s">
        <v>1396</v>
      </c>
      <c r="C4282" t="s">
        <v>0</v>
      </c>
      <c r="D4282">
        <v>116</v>
      </c>
      <c r="E4282">
        <v>99</v>
      </c>
      <c r="F4282">
        <v>120</v>
      </c>
      <c r="G4282" s="1">
        <v>0.2</v>
      </c>
      <c r="H4282" s="1">
        <v>0.1</v>
      </c>
      <c r="I4282" t="s">
        <v>108</v>
      </c>
      <c r="J4282" t="s">
        <v>265</v>
      </c>
      <c r="K4282">
        <f>_xlfn.XLOOKUP(J4282,[1]go_moves!$B:$B,[1]go_moves!$A:$A)</f>
        <v>187</v>
      </c>
    </row>
    <row r="4283" spans="1:11" x14ac:dyDescent="0.25">
      <c r="A4283" s="4" t="str">
        <f t="shared" ref="A4283:A4284" si="902">A4282</f>
        <v>Sprigatito0906</v>
      </c>
      <c r="I4283" t="s">
        <v>382</v>
      </c>
      <c r="J4283" t="s">
        <v>120</v>
      </c>
      <c r="K4283">
        <f>_xlfn.XLOOKUP(J4283,[1]go_moves!$B:$B,[1]go_moves!$A:$A)</f>
        <v>186</v>
      </c>
    </row>
    <row r="4284" spans="1:11" x14ac:dyDescent="0.25">
      <c r="A4284" s="4" t="str">
        <f t="shared" si="902"/>
        <v>Sprigatito0906</v>
      </c>
      <c r="J4284" t="s">
        <v>110</v>
      </c>
      <c r="K4284">
        <f>_xlfn.XLOOKUP(J4284,[1]go_moves!$B:$B,[1]go_moves!$A:$A)</f>
        <v>131</v>
      </c>
    </row>
    <row r="4285" spans="1:11" x14ac:dyDescent="0.25">
      <c r="A4285" s="4" t="s">
        <v>1397</v>
      </c>
      <c r="C4285" t="s">
        <v>0</v>
      </c>
      <c r="D4285">
        <v>157</v>
      </c>
      <c r="E4285">
        <v>128</v>
      </c>
      <c r="F4285">
        <v>156</v>
      </c>
      <c r="G4285" s="1">
        <v>0.1</v>
      </c>
      <c r="H4285" s="1">
        <v>0.1</v>
      </c>
      <c r="I4285" t="s">
        <v>108</v>
      </c>
      <c r="J4285" t="s">
        <v>265</v>
      </c>
      <c r="K4285">
        <f>_xlfn.XLOOKUP(J4285,[1]go_moves!$B:$B,[1]go_moves!$A:$A)</f>
        <v>187</v>
      </c>
    </row>
    <row r="4286" spans="1:11" x14ac:dyDescent="0.25">
      <c r="A4286" s="4" t="str">
        <f t="shared" ref="A4286:A4287" si="903">A4285</f>
        <v>Floragato0907</v>
      </c>
      <c r="I4286" t="s">
        <v>382</v>
      </c>
      <c r="J4286" t="s">
        <v>120</v>
      </c>
      <c r="K4286">
        <f>_xlfn.XLOOKUP(J4286,[1]go_moves!$B:$B,[1]go_moves!$A:$A)</f>
        <v>186</v>
      </c>
    </row>
    <row r="4287" spans="1:11" x14ac:dyDescent="0.25">
      <c r="A4287" s="4" t="str">
        <f t="shared" si="903"/>
        <v>Floragato0907</v>
      </c>
      <c r="J4287" t="s">
        <v>110</v>
      </c>
      <c r="K4287">
        <f>_xlfn.XLOOKUP(J4287,[1]go_moves!$B:$B,[1]go_moves!$A:$A)</f>
        <v>131</v>
      </c>
    </row>
    <row r="4288" spans="1:11" x14ac:dyDescent="0.25">
      <c r="A4288" s="4" t="s">
        <v>1398</v>
      </c>
      <c r="C4288" t="s">
        <v>0</v>
      </c>
      <c r="D4288">
        <v>233</v>
      </c>
      <c r="E4288">
        <v>153</v>
      </c>
      <c r="F4288">
        <v>183</v>
      </c>
      <c r="G4288" s="1">
        <v>0.05</v>
      </c>
      <c r="H4288" s="1">
        <v>0.1</v>
      </c>
      <c r="I4288" t="s">
        <v>108</v>
      </c>
      <c r="J4288" t="s">
        <v>265</v>
      </c>
      <c r="K4288">
        <f>_xlfn.XLOOKUP(J4288,[1]go_moves!$B:$B,[1]go_moves!$A:$A)</f>
        <v>187</v>
      </c>
    </row>
    <row r="4289" spans="1:11" x14ac:dyDescent="0.25">
      <c r="A4289" s="4" t="str">
        <f t="shared" ref="A4289:A4291" si="904">A4288</f>
        <v>Meowscarada0908</v>
      </c>
      <c r="C4289" t="s">
        <v>82</v>
      </c>
      <c r="I4289" t="s">
        <v>382</v>
      </c>
      <c r="J4289" t="s">
        <v>120</v>
      </c>
      <c r="K4289">
        <f>_xlfn.XLOOKUP(J4289,[1]go_moves!$B:$B,[1]go_moves!$A:$A)</f>
        <v>186</v>
      </c>
    </row>
    <row r="4290" spans="1:11" x14ac:dyDescent="0.25">
      <c r="A4290" s="4" t="str">
        <f t="shared" si="904"/>
        <v>Meowscarada0908</v>
      </c>
      <c r="J4290" t="s">
        <v>132</v>
      </c>
      <c r="K4290">
        <f>_xlfn.XLOOKUP(J4290,[1]go_moves!$B:$B,[1]go_moves!$A:$A)</f>
        <v>102</v>
      </c>
    </row>
    <row r="4291" spans="1:11" x14ac:dyDescent="0.25">
      <c r="A4291" s="4" t="str">
        <f t="shared" si="904"/>
        <v>Meowscarada0908</v>
      </c>
      <c r="J4291" t="s">
        <v>110</v>
      </c>
      <c r="K4291">
        <f>_xlfn.XLOOKUP(J4291,[1]go_moves!$B:$B,[1]go_moves!$A:$A)</f>
        <v>131</v>
      </c>
    </row>
    <row r="4292" spans="1:11" x14ac:dyDescent="0.25">
      <c r="A4292" s="4" t="s">
        <v>1399</v>
      </c>
      <c r="C4292" t="s">
        <v>17</v>
      </c>
      <c r="D4292">
        <v>112</v>
      </c>
      <c r="E4292">
        <v>96</v>
      </c>
      <c r="F4292">
        <v>167</v>
      </c>
      <c r="G4292" s="1">
        <v>0.2</v>
      </c>
      <c r="H4292" s="1">
        <v>0.1</v>
      </c>
      <c r="I4292" t="s">
        <v>45</v>
      </c>
      <c r="J4292" t="s">
        <v>83</v>
      </c>
      <c r="K4292">
        <f>_xlfn.XLOOKUP(J4292,[1]go_moves!$B:$B,[1]go_moves!$A:$A)</f>
        <v>191</v>
      </c>
    </row>
    <row r="4293" spans="1:11" x14ac:dyDescent="0.25">
      <c r="A4293" s="4" t="str">
        <f t="shared" ref="A4293:A4294" si="905">A4292</f>
        <v>Fuecoco0909</v>
      </c>
      <c r="I4293" t="s">
        <v>227</v>
      </c>
      <c r="J4293" t="s">
        <v>150</v>
      </c>
      <c r="K4293">
        <f>_xlfn.XLOOKUP(J4293,[1]go_moves!$B:$B,[1]go_moves!$A:$A)</f>
        <v>127</v>
      </c>
    </row>
    <row r="4294" spans="1:11" x14ac:dyDescent="0.25">
      <c r="A4294" s="4" t="str">
        <f t="shared" si="905"/>
        <v>Fuecoco0909</v>
      </c>
      <c r="J4294" t="s">
        <v>22</v>
      </c>
      <c r="K4294">
        <f>_xlfn.XLOOKUP(J4294,[1]go_moves!$B:$B,[1]go_moves!$A:$A)</f>
        <v>82</v>
      </c>
    </row>
    <row r="4295" spans="1:11" x14ac:dyDescent="0.25">
      <c r="A4295" s="4" t="s">
        <v>1400</v>
      </c>
      <c r="C4295" t="s">
        <v>17</v>
      </c>
      <c r="D4295">
        <v>162</v>
      </c>
      <c r="E4295">
        <v>134</v>
      </c>
      <c r="F4295">
        <v>191</v>
      </c>
      <c r="G4295" s="1">
        <v>0.1</v>
      </c>
      <c r="H4295" s="1">
        <v>0.1</v>
      </c>
      <c r="I4295" t="s">
        <v>45</v>
      </c>
      <c r="J4295" t="s">
        <v>83</v>
      </c>
      <c r="K4295">
        <f>_xlfn.XLOOKUP(J4295,[1]go_moves!$B:$B,[1]go_moves!$A:$A)</f>
        <v>191</v>
      </c>
    </row>
    <row r="4296" spans="1:11" x14ac:dyDescent="0.25">
      <c r="A4296" s="4" t="str">
        <f t="shared" ref="A4296:A4297" si="906">A4295</f>
        <v>Crocalor0910</v>
      </c>
      <c r="I4296" t="s">
        <v>227</v>
      </c>
      <c r="J4296" t="s">
        <v>150</v>
      </c>
      <c r="K4296">
        <f>_xlfn.XLOOKUP(J4296,[1]go_moves!$B:$B,[1]go_moves!$A:$A)</f>
        <v>127</v>
      </c>
    </row>
    <row r="4297" spans="1:11" x14ac:dyDescent="0.25">
      <c r="A4297" s="4" t="str">
        <f t="shared" si="906"/>
        <v>Crocalor0910</v>
      </c>
      <c r="J4297" t="s">
        <v>22</v>
      </c>
      <c r="K4297">
        <f>_xlfn.XLOOKUP(J4297,[1]go_moves!$B:$B,[1]go_moves!$A:$A)</f>
        <v>82</v>
      </c>
    </row>
    <row r="4298" spans="1:11" x14ac:dyDescent="0.25">
      <c r="A4298" s="4" t="s">
        <v>1401</v>
      </c>
      <c r="C4298" t="s">
        <v>17</v>
      </c>
      <c r="D4298">
        <v>207</v>
      </c>
      <c r="E4298">
        <v>178</v>
      </c>
      <c r="F4298">
        <v>232</v>
      </c>
      <c r="G4298" s="1">
        <v>0.05</v>
      </c>
      <c r="H4298" s="1">
        <v>0.1</v>
      </c>
      <c r="I4298" t="s">
        <v>45</v>
      </c>
      <c r="J4298" t="s">
        <v>83</v>
      </c>
      <c r="K4298">
        <f>_xlfn.XLOOKUP(J4298,[1]go_moves!$B:$B,[1]go_moves!$A:$A)</f>
        <v>191</v>
      </c>
    </row>
    <row r="4299" spans="1:11" x14ac:dyDescent="0.25">
      <c r="A4299" s="4" t="str">
        <f t="shared" ref="A4299:A4301" si="907">A4298</f>
        <v>Skeledirge0911</v>
      </c>
      <c r="C4299" t="s">
        <v>248</v>
      </c>
      <c r="I4299" t="s">
        <v>227</v>
      </c>
      <c r="J4299" t="s">
        <v>150</v>
      </c>
      <c r="K4299">
        <f>_xlfn.XLOOKUP(J4299,[1]go_moves!$B:$B,[1]go_moves!$A:$A)</f>
        <v>127</v>
      </c>
    </row>
    <row r="4300" spans="1:11" x14ac:dyDescent="0.25">
      <c r="A4300" s="4" t="str">
        <f t="shared" si="907"/>
        <v>Skeledirge0911</v>
      </c>
      <c r="J4300" t="s">
        <v>22</v>
      </c>
      <c r="K4300">
        <f>_xlfn.XLOOKUP(J4300,[1]go_moves!$B:$B,[1]go_moves!$A:$A)</f>
        <v>82</v>
      </c>
    </row>
    <row r="4301" spans="1:11" x14ac:dyDescent="0.25">
      <c r="A4301" s="4" t="str">
        <f t="shared" si="907"/>
        <v>Skeledirge0911</v>
      </c>
      <c r="J4301" t="s">
        <v>84</v>
      </c>
      <c r="K4301">
        <f>_xlfn.XLOOKUP(J4301,[1]go_moves!$B:$B,[1]go_moves!$A:$A)</f>
        <v>117</v>
      </c>
    </row>
    <row r="4302" spans="1:11" x14ac:dyDescent="0.25">
      <c r="A4302" s="4" t="s">
        <v>1402</v>
      </c>
      <c r="C4302" t="s">
        <v>40</v>
      </c>
      <c r="D4302">
        <v>120</v>
      </c>
      <c r="E4302">
        <v>86</v>
      </c>
      <c r="F4302">
        <v>146</v>
      </c>
      <c r="G4302" s="1">
        <v>0.2</v>
      </c>
      <c r="H4302" s="1">
        <v>0.1</v>
      </c>
      <c r="I4302" t="s">
        <v>46</v>
      </c>
      <c r="J4302" t="s">
        <v>64</v>
      </c>
      <c r="K4302">
        <f>_xlfn.XLOOKUP(J4302,[1]go_moves!$B:$B,[1]go_moves!$A:$A)</f>
        <v>96</v>
      </c>
    </row>
    <row r="4303" spans="1:11" x14ac:dyDescent="0.25">
      <c r="A4303" s="4" t="str">
        <f t="shared" ref="A4303:A4304" si="908">A4302</f>
        <v>Quaxly0912</v>
      </c>
      <c r="I4303" t="s">
        <v>73</v>
      </c>
      <c r="J4303" t="s">
        <v>42</v>
      </c>
      <c r="K4303">
        <f>_xlfn.XLOOKUP(J4303,[1]go_moves!$B:$B,[1]go_moves!$A:$A)</f>
        <v>106</v>
      </c>
    </row>
    <row r="4304" spans="1:11" x14ac:dyDescent="0.25">
      <c r="A4304" s="4" t="str">
        <f t="shared" si="908"/>
        <v>Quaxly0912</v>
      </c>
      <c r="J4304" t="s">
        <v>182</v>
      </c>
      <c r="K4304">
        <f>_xlfn.XLOOKUP(J4304,[1]go_moves!$B:$B,[1]go_moves!$A:$A)</f>
        <v>265</v>
      </c>
    </row>
    <row r="4305" spans="1:11" x14ac:dyDescent="0.25">
      <c r="A4305" s="4" t="s">
        <v>1403</v>
      </c>
      <c r="C4305" t="s">
        <v>40</v>
      </c>
      <c r="D4305">
        <v>162</v>
      </c>
      <c r="E4305">
        <v>123</v>
      </c>
      <c r="F4305">
        <v>172</v>
      </c>
      <c r="G4305" s="1">
        <v>0.1</v>
      </c>
      <c r="H4305" s="1">
        <v>0.1</v>
      </c>
      <c r="I4305" t="s">
        <v>46</v>
      </c>
      <c r="J4305" t="s">
        <v>64</v>
      </c>
      <c r="K4305">
        <f>_xlfn.XLOOKUP(J4305,[1]go_moves!$B:$B,[1]go_moves!$A:$A)</f>
        <v>96</v>
      </c>
    </row>
    <row r="4306" spans="1:11" x14ac:dyDescent="0.25">
      <c r="A4306" s="4" t="str">
        <f t="shared" ref="A4306:A4307" si="909">A4305</f>
        <v>Quaxwell0913</v>
      </c>
      <c r="I4306" t="s">
        <v>73</v>
      </c>
      <c r="J4306" t="s">
        <v>42</v>
      </c>
      <c r="K4306">
        <f>_xlfn.XLOOKUP(J4306,[1]go_moves!$B:$B,[1]go_moves!$A:$A)</f>
        <v>106</v>
      </c>
    </row>
    <row r="4307" spans="1:11" x14ac:dyDescent="0.25">
      <c r="A4307" s="4" t="str">
        <f t="shared" si="909"/>
        <v>Quaxwell0913</v>
      </c>
      <c r="J4307" t="s">
        <v>182</v>
      </c>
      <c r="K4307">
        <f>_xlfn.XLOOKUP(J4307,[1]go_moves!$B:$B,[1]go_moves!$A:$A)</f>
        <v>265</v>
      </c>
    </row>
    <row r="4308" spans="1:11" x14ac:dyDescent="0.25">
      <c r="A4308" s="4" t="s">
        <v>1404</v>
      </c>
      <c r="C4308" t="s">
        <v>40</v>
      </c>
      <c r="D4308">
        <v>236</v>
      </c>
      <c r="E4308">
        <v>159</v>
      </c>
      <c r="F4308">
        <v>198</v>
      </c>
      <c r="G4308" s="1">
        <v>0.05</v>
      </c>
      <c r="H4308" s="1">
        <v>0.1</v>
      </c>
      <c r="I4308" t="s">
        <v>46</v>
      </c>
      <c r="J4308" t="s">
        <v>64</v>
      </c>
      <c r="K4308">
        <f>_xlfn.XLOOKUP(J4308,[1]go_moves!$B:$B,[1]go_moves!$A:$A)</f>
        <v>96</v>
      </c>
    </row>
    <row r="4309" spans="1:11" x14ac:dyDescent="0.25">
      <c r="A4309" s="4" t="str">
        <f t="shared" ref="A4309:A4311" si="910">A4308</f>
        <v>Quaquaval0914</v>
      </c>
      <c r="C4309" t="s">
        <v>184</v>
      </c>
      <c r="I4309" t="s">
        <v>73</v>
      </c>
      <c r="J4309" t="s">
        <v>42</v>
      </c>
      <c r="K4309">
        <f>_xlfn.XLOOKUP(J4309,[1]go_moves!$B:$B,[1]go_moves!$A:$A)</f>
        <v>106</v>
      </c>
    </row>
    <row r="4310" spans="1:11" x14ac:dyDescent="0.25">
      <c r="A4310" s="4" t="str">
        <f t="shared" si="910"/>
        <v>Quaquaval0914</v>
      </c>
      <c r="J4310" t="s">
        <v>190</v>
      </c>
      <c r="K4310">
        <f>_xlfn.XLOOKUP(J4310,[1]go_moves!$B:$B,[1]go_moves!$A:$A)</f>
        <v>170</v>
      </c>
    </row>
    <row r="4311" spans="1:11" x14ac:dyDescent="0.25">
      <c r="A4311" s="4" t="str">
        <f t="shared" si="910"/>
        <v>Quaquaval0914</v>
      </c>
      <c r="J4311" t="s">
        <v>182</v>
      </c>
      <c r="K4311">
        <f>_xlfn.XLOOKUP(J4311,[1]go_moves!$B:$B,[1]go_moves!$A:$A)</f>
        <v>265</v>
      </c>
    </row>
    <row r="4312" spans="1:11" x14ac:dyDescent="0.25">
      <c r="A4312" s="4" t="s">
        <v>1405</v>
      </c>
      <c r="C4312" t="s">
        <v>68</v>
      </c>
      <c r="D4312">
        <v>81</v>
      </c>
      <c r="E4312">
        <v>79</v>
      </c>
      <c r="F4312">
        <v>144</v>
      </c>
      <c r="G4312" s="1">
        <v>0.4</v>
      </c>
      <c r="H4312" s="1">
        <v>0</v>
      </c>
      <c r="I4312" t="s">
        <v>2</v>
      </c>
      <c r="J4312" t="s">
        <v>79</v>
      </c>
      <c r="K4312">
        <f>_xlfn.XLOOKUP(J4312,[1]go_moves!$B:$B,[1]go_moves!$A:$A)</f>
        <v>163</v>
      </c>
    </row>
    <row r="4313" spans="1:11" x14ac:dyDescent="0.25">
      <c r="A4313" s="4" t="str">
        <f t="shared" ref="A4313:A4314" si="911">A4312</f>
        <v>Lechonk0915</v>
      </c>
      <c r="I4313" t="s">
        <v>348</v>
      </c>
      <c r="J4313" t="s">
        <v>80</v>
      </c>
      <c r="K4313">
        <f>_xlfn.XLOOKUP(J4313,[1]go_moves!$B:$B,[1]go_moves!$A:$A)</f>
        <v>83</v>
      </c>
    </row>
    <row r="4314" spans="1:11" x14ac:dyDescent="0.25">
      <c r="A4314" s="4" t="str">
        <f t="shared" si="911"/>
        <v>Lechonk0915</v>
      </c>
      <c r="J4314" t="s">
        <v>176</v>
      </c>
      <c r="K4314" t="e">
        <f>_xlfn.XLOOKUP(J4314,[1]go_moves!$B:$B,[1]go_moves!$A:$A)</f>
        <v>#N/A</v>
      </c>
    </row>
    <row r="4315" spans="1:11" x14ac:dyDescent="0.25">
      <c r="A4315" s="4" t="s">
        <v>1406</v>
      </c>
      <c r="C4315" t="s">
        <v>68</v>
      </c>
      <c r="D4315">
        <v>186</v>
      </c>
      <c r="E4315">
        <v>153</v>
      </c>
      <c r="F4315">
        <v>242</v>
      </c>
      <c r="G4315" t="s">
        <v>424</v>
      </c>
      <c r="H4315" s="1">
        <v>0</v>
      </c>
      <c r="I4315" t="s">
        <v>2</v>
      </c>
      <c r="J4315" t="s">
        <v>79</v>
      </c>
      <c r="K4315">
        <f>_xlfn.XLOOKUP(J4315,[1]go_moves!$B:$B,[1]go_moves!$A:$A)</f>
        <v>163</v>
      </c>
    </row>
    <row r="4316" spans="1:11" x14ac:dyDescent="0.25">
      <c r="A4316" s="4" t="str">
        <f t="shared" ref="A4316:A4317" si="912">A4315</f>
        <v>Oinkologne (Male)0916</v>
      </c>
      <c r="I4316" t="s">
        <v>348</v>
      </c>
      <c r="J4316" t="s">
        <v>80</v>
      </c>
      <c r="K4316">
        <f>_xlfn.XLOOKUP(J4316,[1]go_moves!$B:$B,[1]go_moves!$A:$A)</f>
        <v>83</v>
      </c>
    </row>
    <row r="4317" spans="1:11" x14ac:dyDescent="0.25">
      <c r="A4317" s="4" t="str">
        <f t="shared" si="912"/>
        <v>Oinkologne (Male)0916</v>
      </c>
      <c r="J4317" t="s">
        <v>176</v>
      </c>
      <c r="K4317" t="e">
        <f>_xlfn.XLOOKUP(J4317,[1]go_moves!$B:$B,[1]go_moves!$A:$A)</f>
        <v>#N/A</v>
      </c>
    </row>
    <row r="4318" spans="1:11" x14ac:dyDescent="0.25">
      <c r="A4318" s="4" t="s">
        <v>1407</v>
      </c>
      <c r="C4318" t="s">
        <v>68</v>
      </c>
      <c r="D4318">
        <v>169</v>
      </c>
      <c r="E4318">
        <v>162</v>
      </c>
      <c r="F4318">
        <v>251</v>
      </c>
      <c r="G4318" t="s">
        <v>424</v>
      </c>
      <c r="H4318" s="1">
        <v>0</v>
      </c>
      <c r="I4318" t="s">
        <v>2</v>
      </c>
      <c r="J4318" t="s">
        <v>79</v>
      </c>
      <c r="K4318">
        <f>_xlfn.XLOOKUP(J4318,[1]go_moves!$B:$B,[1]go_moves!$A:$A)</f>
        <v>163</v>
      </c>
    </row>
    <row r="4319" spans="1:11" x14ac:dyDescent="0.25">
      <c r="A4319" s="4" t="str">
        <f t="shared" ref="A4319:A4320" si="913">A4318</f>
        <v>Oinkologne (Female)0916</v>
      </c>
      <c r="I4319" t="s">
        <v>348</v>
      </c>
      <c r="J4319" t="s">
        <v>80</v>
      </c>
      <c r="K4319">
        <f>_xlfn.XLOOKUP(J4319,[1]go_moves!$B:$B,[1]go_moves!$A:$A)</f>
        <v>83</v>
      </c>
    </row>
    <row r="4320" spans="1:11" x14ac:dyDescent="0.25">
      <c r="A4320" s="4" t="str">
        <f t="shared" si="913"/>
        <v>Oinkologne (Female)0916</v>
      </c>
      <c r="J4320" t="s">
        <v>176</v>
      </c>
      <c r="K4320" t="e">
        <f>_xlfn.XLOOKUP(J4320,[1]go_moves!$B:$B,[1]go_moves!$A:$A)</f>
        <v>#N/A</v>
      </c>
    </row>
    <row r="4321" spans="1:11" x14ac:dyDescent="0.25">
      <c r="A4321" s="4" t="s">
        <v>1408</v>
      </c>
      <c r="C4321" t="s">
        <v>52</v>
      </c>
      <c r="D4321">
        <v>81</v>
      </c>
      <c r="E4321">
        <v>65</v>
      </c>
      <c r="F4321">
        <v>107</v>
      </c>
      <c r="G4321" s="1">
        <v>0.4</v>
      </c>
      <c r="H4321" s="1">
        <v>0</v>
      </c>
      <c r="I4321" t="s">
        <v>53</v>
      </c>
      <c r="J4321" t="s">
        <v>58</v>
      </c>
      <c r="K4321">
        <f>_xlfn.XLOOKUP(J4321,[1]go_moves!$B:$B,[1]go_moves!$A:$A)</f>
        <v>100</v>
      </c>
    </row>
    <row r="4322" spans="1:11" x14ac:dyDescent="0.25">
      <c r="A4322" s="4" t="str">
        <f t="shared" ref="A4322:A4323" si="914">A4321</f>
        <v>Nymble0919</v>
      </c>
      <c r="I4322" t="s">
        <v>56</v>
      </c>
      <c r="J4322" t="s">
        <v>176</v>
      </c>
      <c r="K4322" t="e">
        <f>_xlfn.XLOOKUP(J4322,[1]go_moves!$B:$B,[1]go_moves!$A:$A)</f>
        <v>#N/A</v>
      </c>
    </row>
    <row r="4323" spans="1:11" x14ac:dyDescent="0.25">
      <c r="A4323" s="4" t="str">
        <f t="shared" si="914"/>
        <v>Nymble0919</v>
      </c>
      <c r="J4323" t="s">
        <v>66</v>
      </c>
      <c r="K4323">
        <f>_xlfn.XLOOKUP(J4323,[1]go_moves!$B:$B,[1]go_moves!$A:$A)</f>
        <v>140</v>
      </c>
    </row>
    <row r="4324" spans="1:11" x14ac:dyDescent="0.25">
      <c r="A4324" s="4" t="s">
        <v>1409</v>
      </c>
      <c r="C4324" t="s">
        <v>52</v>
      </c>
      <c r="D4324">
        <v>199</v>
      </c>
      <c r="E4324">
        <v>144</v>
      </c>
      <c r="F4324">
        <v>174</v>
      </c>
      <c r="G4324" t="s">
        <v>424</v>
      </c>
      <c r="H4324" s="1">
        <v>0</v>
      </c>
      <c r="I4324" t="s">
        <v>53</v>
      </c>
      <c r="J4324" t="s">
        <v>58</v>
      </c>
      <c r="K4324">
        <f>_xlfn.XLOOKUP(J4324,[1]go_moves!$B:$B,[1]go_moves!$A:$A)</f>
        <v>100</v>
      </c>
    </row>
    <row r="4325" spans="1:11" x14ac:dyDescent="0.25">
      <c r="A4325" s="4" t="str">
        <f t="shared" ref="A4325:A4327" si="915">A4324</f>
        <v>Lokix0920</v>
      </c>
      <c r="C4325" t="s">
        <v>82</v>
      </c>
      <c r="I4325" t="s">
        <v>173</v>
      </c>
      <c r="J4325" t="s">
        <v>97</v>
      </c>
      <c r="K4325">
        <f>_xlfn.XLOOKUP(J4325,[1]go_moves!$B:$B,[1]go_moves!$A:$A)</f>
        <v>77</v>
      </c>
    </row>
    <row r="4326" spans="1:11" x14ac:dyDescent="0.25">
      <c r="A4326" s="4" t="str">
        <f t="shared" si="915"/>
        <v>Lokix0920</v>
      </c>
      <c r="J4326" t="s">
        <v>176</v>
      </c>
      <c r="K4326" t="e">
        <f>_xlfn.XLOOKUP(J4326,[1]go_moves!$B:$B,[1]go_moves!$A:$A)</f>
        <v>#N/A</v>
      </c>
    </row>
    <row r="4327" spans="1:11" x14ac:dyDescent="0.25">
      <c r="A4327" s="4" t="str">
        <f t="shared" si="915"/>
        <v>Lokix0920</v>
      </c>
      <c r="J4327" t="s">
        <v>66</v>
      </c>
      <c r="K4327">
        <f>_xlfn.XLOOKUP(J4327,[1]go_moves!$B:$B,[1]go_moves!$A:$A)</f>
        <v>140</v>
      </c>
    </row>
    <row r="4328" spans="1:11" x14ac:dyDescent="0.25">
      <c r="A4328" s="4" t="s">
        <v>1410</v>
      </c>
      <c r="C4328" t="s">
        <v>100</v>
      </c>
      <c r="D4328">
        <v>95</v>
      </c>
      <c r="E4328">
        <v>45</v>
      </c>
      <c r="F4328">
        <v>128</v>
      </c>
      <c r="G4328" s="1">
        <v>0.4</v>
      </c>
      <c r="H4328" s="1">
        <v>0</v>
      </c>
      <c r="I4328" t="s">
        <v>152</v>
      </c>
      <c r="J4328" t="s">
        <v>103</v>
      </c>
      <c r="K4328">
        <f>_xlfn.XLOOKUP(J4328,[1]go_moves!$B:$B,[1]go_moves!$A:$A)</f>
        <v>90</v>
      </c>
    </row>
    <row r="4329" spans="1:11" x14ac:dyDescent="0.25">
      <c r="A4329" s="4" t="str">
        <f t="shared" ref="A4329:A4330" si="916">A4328</f>
        <v>Pawmi0921</v>
      </c>
      <c r="I4329" t="s">
        <v>116</v>
      </c>
      <c r="J4329" t="s">
        <v>104</v>
      </c>
      <c r="K4329">
        <f>_xlfn.XLOOKUP(J4329,[1]go_moves!$B:$B,[1]go_moves!$A:$A)</f>
        <v>123</v>
      </c>
    </row>
    <row r="4330" spans="1:11" x14ac:dyDescent="0.25">
      <c r="A4330" s="4" t="str">
        <f t="shared" si="916"/>
        <v>Pawmi0921</v>
      </c>
      <c r="J4330" t="s">
        <v>105</v>
      </c>
      <c r="K4330">
        <f>_xlfn.XLOOKUP(J4330,[1]go_moves!$B:$B,[1]go_moves!$A:$A)</f>
        <v>174</v>
      </c>
    </row>
    <row r="4331" spans="1:11" x14ac:dyDescent="0.25">
      <c r="A4331" s="4" t="s">
        <v>1411</v>
      </c>
      <c r="C4331" t="s">
        <v>100</v>
      </c>
      <c r="D4331">
        <v>147</v>
      </c>
      <c r="E4331">
        <v>82</v>
      </c>
      <c r="F4331">
        <v>155</v>
      </c>
      <c r="G4331" t="s">
        <v>424</v>
      </c>
      <c r="H4331" s="1">
        <v>0</v>
      </c>
      <c r="I4331" t="s">
        <v>152</v>
      </c>
      <c r="J4331" t="s">
        <v>103</v>
      </c>
      <c r="K4331">
        <f>_xlfn.XLOOKUP(J4331,[1]go_moves!$B:$B,[1]go_moves!$A:$A)</f>
        <v>90</v>
      </c>
    </row>
    <row r="4332" spans="1:11" x14ac:dyDescent="0.25">
      <c r="A4332" s="4" t="str">
        <f t="shared" ref="A4332:A4333" si="917">A4331</f>
        <v>Pawmo0922</v>
      </c>
      <c r="C4332" t="s">
        <v>184</v>
      </c>
      <c r="I4332" t="s">
        <v>116</v>
      </c>
      <c r="J4332" t="s">
        <v>104</v>
      </c>
      <c r="K4332">
        <f>_xlfn.XLOOKUP(J4332,[1]go_moves!$B:$B,[1]go_moves!$A:$A)</f>
        <v>123</v>
      </c>
    </row>
    <row r="4333" spans="1:11" x14ac:dyDescent="0.25">
      <c r="A4333" s="4" t="str">
        <f t="shared" si="917"/>
        <v>Pawmo0922</v>
      </c>
      <c r="J4333" t="s">
        <v>105</v>
      </c>
      <c r="K4333">
        <f>_xlfn.XLOOKUP(J4333,[1]go_moves!$B:$B,[1]go_moves!$A:$A)</f>
        <v>174</v>
      </c>
    </row>
    <row r="4334" spans="1:11" x14ac:dyDescent="0.25">
      <c r="A4334" s="4" t="s">
        <v>1412</v>
      </c>
      <c r="C4334" t="s">
        <v>100</v>
      </c>
      <c r="D4334">
        <v>232</v>
      </c>
      <c r="E4334">
        <v>141</v>
      </c>
      <c r="F4334">
        <v>172</v>
      </c>
      <c r="G4334" t="s">
        <v>424</v>
      </c>
      <c r="H4334" s="1">
        <v>0</v>
      </c>
      <c r="I4334" t="s">
        <v>152</v>
      </c>
      <c r="J4334" t="s">
        <v>190</v>
      </c>
      <c r="K4334">
        <f>_xlfn.XLOOKUP(J4334,[1]go_moves!$B:$B,[1]go_moves!$A:$A)</f>
        <v>170</v>
      </c>
    </row>
    <row r="4335" spans="1:11" x14ac:dyDescent="0.25">
      <c r="A4335" s="4" t="str">
        <f t="shared" ref="A4335:A4337" si="918">A4334</f>
        <v>Pawmot0923</v>
      </c>
      <c r="C4335" t="s">
        <v>184</v>
      </c>
      <c r="I4335" t="s">
        <v>188</v>
      </c>
      <c r="J4335" t="s">
        <v>103</v>
      </c>
      <c r="K4335">
        <f>_xlfn.XLOOKUP(J4335,[1]go_moves!$B:$B,[1]go_moves!$A:$A)</f>
        <v>90</v>
      </c>
    </row>
    <row r="4336" spans="1:11" x14ac:dyDescent="0.25">
      <c r="A4336" s="4" t="str">
        <f t="shared" si="918"/>
        <v>Pawmot0923</v>
      </c>
      <c r="I4336" t="s">
        <v>116</v>
      </c>
      <c r="J4336" t="s">
        <v>104</v>
      </c>
      <c r="K4336">
        <f>_xlfn.XLOOKUP(J4336,[1]go_moves!$B:$B,[1]go_moves!$A:$A)</f>
        <v>123</v>
      </c>
    </row>
    <row r="4337" spans="1:11" x14ac:dyDescent="0.25">
      <c r="A4337" s="4" t="str">
        <f t="shared" si="918"/>
        <v>Pawmot0923</v>
      </c>
      <c r="J4337" t="s">
        <v>105</v>
      </c>
      <c r="K4337">
        <f>_xlfn.XLOOKUP(J4337,[1]go_moves!$B:$B,[1]go_moves!$A:$A)</f>
        <v>174</v>
      </c>
    </row>
    <row r="4338" spans="1:11" x14ac:dyDescent="0.25">
      <c r="A4338" s="4" t="s">
        <v>1413</v>
      </c>
      <c r="C4338" t="s">
        <v>0</v>
      </c>
      <c r="D4338">
        <v>100</v>
      </c>
      <c r="E4338">
        <v>89</v>
      </c>
      <c r="F4338">
        <v>121</v>
      </c>
      <c r="G4338" t="s">
        <v>424</v>
      </c>
      <c r="H4338" s="1">
        <v>0</v>
      </c>
      <c r="I4338" t="s">
        <v>10</v>
      </c>
      <c r="J4338" t="s">
        <v>140</v>
      </c>
      <c r="K4338">
        <f>_xlfn.XLOOKUP(J4338,[1]go_moves!$B:$B,[1]go_moves!$A:$A)</f>
        <v>210</v>
      </c>
    </row>
    <row r="4339" spans="1:11" x14ac:dyDescent="0.25">
      <c r="A4339" s="4" t="str">
        <f t="shared" ref="A4339:A4340" si="919">A4338</f>
        <v>Smoliv0928</v>
      </c>
      <c r="C4339" t="s">
        <v>68</v>
      </c>
      <c r="I4339" t="s">
        <v>2</v>
      </c>
      <c r="J4339" t="s">
        <v>265</v>
      </c>
      <c r="K4339">
        <f>_xlfn.XLOOKUP(J4339,[1]go_moves!$B:$B,[1]go_moves!$A:$A)</f>
        <v>187</v>
      </c>
    </row>
    <row r="4340" spans="1:11" x14ac:dyDescent="0.25">
      <c r="A4340" s="4" t="str">
        <f t="shared" si="919"/>
        <v>Smoliv0928</v>
      </c>
      <c r="J4340" t="s">
        <v>5</v>
      </c>
      <c r="K4340">
        <f>_xlfn.XLOOKUP(J4340,[1]go_moves!$B:$B,[1]go_moves!$A:$A)</f>
        <v>108</v>
      </c>
    </row>
    <row r="4341" spans="1:11" x14ac:dyDescent="0.25">
      <c r="A4341" s="4" t="s">
        <v>1414</v>
      </c>
      <c r="C4341" t="s">
        <v>0</v>
      </c>
      <c r="D4341">
        <v>137</v>
      </c>
      <c r="E4341">
        <v>131</v>
      </c>
      <c r="F4341">
        <v>141</v>
      </c>
      <c r="G4341" t="s">
        <v>424</v>
      </c>
      <c r="H4341" s="1">
        <v>0</v>
      </c>
      <c r="I4341" t="s">
        <v>287</v>
      </c>
      <c r="J4341" t="s">
        <v>140</v>
      </c>
      <c r="K4341">
        <f>_xlfn.XLOOKUP(J4341,[1]go_moves!$B:$B,[1]go_moves!$A:$A)</f>
        <v>210</v>
      </c>
    </row>
    <row r="4342" spans="1:11" x14ac:dyDescent="0.25">
      <c r="A4342" s="4" t="str">
        <f t="shared" ref="A4342:A4343" si="920">A4341</f>
        <v>Dolliv0929</v>
      </c>
      <c r="C4342" t="s">
        <v>68</v>
      </c>
      <c r="I4342" t="s">
        <v>10</v>
      </c>
      <c r="J4342" t="s">
        <v>265</v>
      </c>
      <c r="K4342">
        <f>_xlfn.XLOOKUP(J4342,[1]go_moves!$B:$B,[1]go_moves!$A:$A)</f>
        <v>187</v>
      </c>
    </row>
    <row r="4343" spans="1:11" x14ac:dyDescent="0.25">
      <c r="A4343" s="4" t="str">
        <f t="shared" si="920"/>
        <v>Dolliv0929</v>
      </c>
      <c r="I4343" t="s">
        <v>2</v>
      </c>
      <c r="J4343" t="s">
        <v>5</v>
      </c>
      <c r="K4343">
        <f>_xlfn.XLOOKUP(J4343,[1]go_moves!$B:$B,[1]go_moves!$A:$A)</f>
        <v>108</v>
      </c>
    </row>
    <row r="4344" spans="1:11" x14ac:dyDescent="0.25">
      <c r="A4344" s="4" t="s">
        <v>1415</v>
      </c>
      <c r="C4344" t="s">
        <v>0</v>
      </c>
      <c r="D4344">
        <v>219</v>
      </c>
      <c r="E4344">
        <v>189</v>
      </c>
      <c r="F4344">
        <v>186</v>
      </c>
      <c r="G4344" t="s">
        <v>424</v>
      </c>
      <c r="H4344" s="1">
        <v>0</v>
      </c>
      <c r="I4344" t="s">
        <v>287</v>
      </c>
      <c r="J4344" t="s">
        <v>140</v>
      </c>
      <c r="K4344">
        <f>_xlfn.XLOOKUP(J4344,[1]go_moves!$B:$B,[1]go_moves!$A:$A)</f>
        <v>210</v>
      </c>
    </row>
    <row r="4345" spans="1:11" x14ac:dyDescent="0.25">
      <c r="A4345" s="4" t="str">
        <f t="shared" ref="A4345:A4346" si="921">A4344</f>
        <v>Arboliva0930</v>
      </c>
      <c r="C4345" t="s">
        <v>68</v>
      </c>
      <c r="I4345" t="s">
        <v>10</v>
      </c>
      <c r="J4345" t="s">
        <v>265</v>
      </c>
      <c r="K4345">
        <f>_xlfn.XLOOKUP(J4345,[1]go_moves!$B:$B,[1]go_moves!$A:$A)</f>
        <v>187</v>
      </c>
    </row>
    <row r="4346" spans="1:11" x14ac:dyDescent="0.25">
      <c r="A4346" s="4" t="str">
        <f t="shared" si="921"/>
        <v>Arboliva0930</v>
      </c>
      <c r="I4346" t="s">
        <v>2</v>
      </c>
      <c r="J4346" t="s">
        <v>5</v>
      </c>
      <c r="K4346">
        <f>_xlfn.XLOOKUP(J4346,[1]go_moves!$B:$B,[1]go_moves!$A:$A)</f>
        <v>108</v>
      </c>
    </row>
    <row r="4347" spans="1:11" x14ac:dyDescent="0.25">
      <c r="A4347" s="4" t="s">
        <v>1416</v>
      </c>
      <c r="C4347" t="s">
        <v>100</v>
      </c>
      <c r="D4347">
        <v>104</v>
      </c>
      <c r="E4347">
        <v>73</v>
      </c>
      <c r="F4347">
        <v>156</v>
      </c>
      <c r="G4347" t="s">
        <v>424</v>
      </c>
      <c r="H4347" s="1">
        <v>0</v>
      </c>
      <c r="I4347" t="s">
        <v>101</v>
      </c>
      <c r="J4347" t="s">
        <v>103</v>
      </c>
      <c r="K4347">
        <f>_xlfn.XLOOKUP(J4347,[1]go_moves!$B:$B,[1]go_moves!$A:$A)</f>
        <v>90</v>
      </c>
    </row>
    <row r="4348" spans="1:11" x14ac:dyDescent="0.25">
      <c r="A4348" s="4" t="str">
        <f t="shared" ref="A4348:A4349" si="922">A4347</f>
        <v>Tadbulb0938</v>
      </c>
      <c r="I4348" t="s">
        <v>46</v>
      </c>
      <c r="J4348" t="s">
        <v>412</v>
      </c>
      <c r="K4348">
        <f>_xlfn.XLOOKUP(J4348,[1]go_moves!$B:$B,[1]go_moves!$A:$A)</f>
        <v>120</v>
      </c>
    </row>
    <row r="4349" spans="1:11" x14ac:dyDescent="0.25">
      <c r="A4349" s="4" t="str">
        <f t="shared" si="922"/>
        <v>Tadbulb0938</v>
      </c>
      <c r="J4349" t="s">
        <v>231</v>
      </c>
      <c r="K4349">
        <f>_xlfn.XLOOKUP(J4349,[1]go_moves!$B:$B,[1]go_moves!$A:$A)</f>
        <v>175</v>
      </c>
    </row>
    <row r="4350" spans="1:11" x14ac:dyDescent="0.25">
      <c r="A4350" s="4" t="s">
        <v>1417</v>
      </c>
      <c r="C4350" t="s">
        <v>100</v>
      </c>
      <c r="D4350">
        <v>184</v>
      </c>
      <c r="E4350">
        <v>165</v>
      </c>
      <c r="F4350">
        <v>240</v>
      </c>
      <c r="G4350" t="s">
        <v>424</v>
      </c>
      <c r="H4350" s="1">
        <v>0</v>
      </c>
      <c r="I4350" t="s">
        <v>101</v>
      </c>
      <c r="J4350" t="s">
        <v>103</v>
      </c>
      <c r="K4350">
        <f>_xlfn.XLOOKUP(J4350,[1]go_moves!$B:$B,[1]go_moves!$A:$A)</f>
        <v>90</v>
      </c>
    </row>
    <row r="4351" spans="1:11" x14ac:dyDescent="0.25">
      <c r="A4351" s="4" t="str">
        <f t="shared" ref="A4351:A4352" si="923">A4350</f>
        <v>Bellibolt0939</v>
      </c>
      <c r="I4351" t="s">
        <v>46</v>
      </c>
      <c r="J4351" t="s">
        <v>412</v>
      </c>
      <c r="K4351">
        <f>_xlfn.XLOOKUP(J4351,[1]go_moves!$B:$B,[1]go_moves!$A:$A)</f>
        <v>120</v>
      </c>
    </row>
    <row r="4352" spans="1:11" x14ac:dyDescent="0.25">
      <c r="A4352" s="4" t="str">
        <f t="shared" si="923"/>
        <v>Bellibolt0939</v>
      </c>
      <c r="J4352" t="s">
        <v>231</v>
      </c>
      <c r="K4352">
        <f>_xlfn.XLOOKUP(J4352,[1]go_moves!$B:$B,[1]go_moves!$A:$A)</f>
        <v>175</v>
      </c>
    </row>
    <row r="4353" spans="1:11" x14ac:dyDescent="0.25">
      <c r="A4353" s="4" t="s">
        <v>1418</v>
      </c>
      <c r="C4353" t="s">
        <v>28</v>
      </c>
      <c r="D4353">
        <v>198</v>
      </c>
      <c r="E4353">
        <v>172</v>
      </c>
      <c r="F4353">
        <v>172</v>
      </c>
      <c r="G4353" s="1">
        <v>0.3</v>
      </c>
      <c r="H4353" s="1">
        <v>0.1</v>
      </c>
      <c r="I4353" t="s">
        <v>221</v>
      </c>
      <c r="J4353" t="s">
        <v>64</v>
      </c>
      <c r="K4353">
        <f>_xlfn.XLOOKUP(J4353,[1]go_moves!$B:$B,[1]go_moves!$A:$A)</f>
        <v>96</v>
      </c>
    </row>
    <row r="4354" spans="1:11" x14ac:dyDescent="0.25">
      <c r="A4354" s="4" t="str">
        <f t="shared" ref="A4354:A4355" si="924">A4353</f>
        <v>Bombirdier0962</v>
      </c>
      <c r="C4354" t="s">
        <v>82</v>
      </c>
      <c r="I4354" t="s">
        <v>73</v>
      </c>
      <c r="J4354" t="s">
        <v>113</v>
      </c>
      <c r="K4354">
        <f>_xlfn.XLOOKUP(J4354,[1]go_moves!$B:$B,[1]go_moves!$A:$A)</f>
        <v>243</v>
      </c>
    </row>
    <row r="4355" spans="1:11" x14ac:dyDescent="0.25">
      <c r="A4355" s="4" t="str">
        <f t="shared" si="924"/>
        <v>Bombirdier0962</v>
      </c>
      <c r="J4355" t="s">
        <v>177</v>
      </c>
      <c r="K4355">
        <f>_xlfn.XLOOKUP(J4355,[1]go_moves!$B:$B,[1]go_moves!$A:$A)</f>
        <v>235</v>
      </c>
    </row>
    <row r="4356" spans="1:11" x14ac:dyDescent="0.25">
      <c r="A4356" s="4" t="s">
        <v>1419</v>
      </c>
      <c r="C4356" t="s">
        <v>248</v>
      </c>
      <c r="D4356">
        <v>105</v>
      </c>
      <c r="E4356">
        <v>106</v>
      </c>
      <c r="F4356">
        <v>137</v>
      </c>
      <c r="G4356" t="s">
        <v>424</v>
      </c>
      <c r="H4356" s="1">
        <v>0</v>
      </c>
      <c r="I4356" t="s">
        <v>45</v>
      </c>
      <c r="J4356" t="s">
        <v>80</v>
      </c>
      <c r="K4356">
        <f>_xlfn.XLOOKUP(J4356,[1]go_moves!$B:$B,[1]go_moves!$A:$A)</f>
        <v>83</v>
      </c>
    </row>
    <row r="4357" spans="1:11" x14ac:dyDescent="0.25">
      <c r="A4357" s="4" t="str">
        <f t="shared" ref="A4357:A4358" si="925">A4356</f>
        <v>Greavard0971</v>
      </c>
      <c r="I4357" t="s">
        <v>235</v>
      </c>
      <c r="J4357" t="s">
        <v>197</v>
      </c>
      <c r="K4357" t="e">
        <f>_xlfn.XLOOKUP(J4357,[1]go_moves!$B:$B,[1]go_moves!$A:$A)</f>
        <v>#N/A</v>
      </c>
    </row>
    <row r="4358" spans="1:11" x14ac:dyDescent="0.25">
      <c r="A4358" s="4" t="str">
        <f t="shared" si="925"/>
        <v>Greavard0971</v>
      </c>
      <c r="J4358" t="s">
        <v>84</v>
      </c>
      <c r="K4358">
        <f>_xlfn.XLOOKUP(J4358,[1]go_moves!$B:$B,[1]go_moves!$A:$A)</f>
        <v>117</v>
      </c>
    </row>
    <row r="4359" spans="1:11" x14ac:dyDescent="0.25">
      <c r="A4359" s="4" t="s">
        <v>1420</v>
      </c>
      <c r="C4359" t="s">
        <v>248</v>
      </c>
      <c r="D4359">
        <v>186</v>
      </c>
      <c r="E4359">
        <v>195</v>
      </c>
      <c r="F4359">
        <v>176</v>
      </c>
      <c r="G4359" t="s">
        <v>424</v>
      </c>
      <c r="H4359" s="1">
        <v>0</v>
      </c>
      <c r="I4359" t="s">
        <v>45</v>
      </c>
      <c r="J4359" t="s">
        <v>80</v>
      </c>
      <c r="K4359">
        <f>_xlfn.XLOOKUP(J4359,[1]go_moves!$B:$B,[1]go_moves!$A:$A)</f>
        <v>83</v>
      </c>
    </row>
    <row r="4360" spans="1:11" x14ac:dyDescent="0.25">
      <c r="A4360" s="4" t="str">
        <f t="shared" ref="A4360:A4361" si="926">A4359</f>
        <v>Houndstone0972</v>
      </c>
      <c r="I4360" t="s">
        <v>235</v>
      </c>
      <c r="J4360" t="s">
        <v>197</v>
      </c>
      <c r="K4360" t="e">
        <f>_xlfn.XLOOKUP(J4360,[1]go_moves!$B:$B,[1]go_moves!$A:$A)</f>
        <v>#N/A</v>
      </c>
    </row>
    <row r="4361" spans="1:11" x14ac:dyDescent="0.25">
      <c r="A4361" s="4" t="str">
        <f t="shared" si="926"/>
        <v>Houndstone0972</v>
      </c>
      <c r="J4361" t="s">
        <v>84</v>
      </c>
      <c r="K4361">
        <f>_xlfn.XLOOKUP(J4361,[1]go_moves!$B:$B,[1]go_moves!$A:$A)</f>
        <v>117</v>
      </c>
    </row>
    <row r="4362" spans="1:11" x14ac:dyDescent="0.25">
      <c r="A4362" s="4" t="s">
        <v>1421</v>
      </c>
      <c r="C4362" t="s">
        <v>1</v>
      </c>
      <c r="D4362">
        <v>127</v>
      </c>
      <c r="E4362">
        <v>151</v>
      </c>
      <c r="F4362">
        <v>277</v>
      </c>
      <c r="G4362" t="s">
        <v>424</v>
      </c>
      <c r="H4362" s="1">
        <v>0</v>
      </c>
      <c r="I4362" t="s">
        <v>122</v>
      </c>
      <c r="J4362" t="s">
        <v>96</v>
      </c>
      <c r="K4362">
        <f>_xlfn.XLOOKUP(J4362,[1]go_moves!$B:$B,[1]go_moves!$A:$A)</f>
        <v>209</v>
      </c>
    </row>
    <row r="4363" spans="1:11" x14ac:dyDescent="0.25">
      <c r="A4363" s="4" t="str">
        <f t="shared" ref="A4363:A4367" si="927">A4362</f>
        <v>Clodsire0980</v>
      </c>
      <c r="C4363" t="s">
        <v>121</v>
      </c>
      <c r="I4363" t="s">
        <v>61</v>
      </c>
      <c r="J4363" t="s">
        <v>134</v>
      </c>
      <c r="K4363">
        <f>_xlfn.XLOOKUP(J4363,[1]go_moves!$B:$B,[1]go_moves!$A:$A)</f>
        <v>86</v>
      </c>
    </row>
    <row r="4364" spans="1:11" x14ac:dyDescent="0.25">
      <c r="A4364" s="4" t="str">
        <f t="shared" si="927"/>
        <v>Clodsire0980</v>
      </c>
      <c r="J4364" t="s">
        <v>6</v>
      </c>
      <c r="K4364">
        <f>_xlfn.XLOOKUP(J4364,[1]go_moves!$B:$B,[1]go_moves!$A:$A)</f>
        <v>133</v>
      </c>
    </row>
    <row r="4365" spans="1:11" x14ac:dyDescent="0.25">
      <c r="A4365" s="4" t="str">
        <f t="shared" si="927"/>
        <v>Clodsire0980</v>
      </c>
      <c r="J4365" t="s">
        <v>141</v>
      </c>
      <c r="K4365">
        <f>_xlfn.XLOOKUP(J4365,[1]go_moves!$B:$B,[1]go_moves!$A:$A)</f>
        <v>87</v>
      </c>
    </row>
    <row r="4366" spans="1:11" x14ac:dyDescent="0.25">
      <c r="A4366" s="4" t="str">
        <f t="shared" si="927"/>
        <v>Clodsire0980</v>
      </c>
      <c r="J4366" t="s">
        <v>44</v>
      </c>
      <c r="K4366">
        <f>_xlfn.XLOOKUP(J4366,[1]go_moves!$B:$B,[1]go_moves!$A:$A)</f>
        <v>145</v>
      </c>
    </row>
    <row r="4367" spans="1:11" x14ac:dyDescent="0.25">
      <c r="A4367" s="4" t="str">
        <f t="shared" si="927"/>
        <v>Clodsire0980</v>
      </c>
      <c r="J4367" t="s">
        <v>425</v>
      </c>
      <c r="K4367" t="e">
        <f>_xlfn.XLOOKUP(J4367,[1]go_moves!$B:$B,[1]go_moves!$A:$A)</f>
        <v>#N/A</v>
      </c>
    </row>
    <row r="4368" spans="1:11" x14ac:dyDescent="0.25">
      <c r="A4368" s="4" t="s">
        <v>1422</v>
      </c>
      <c r="C4368" t="s">
        <v>39</v>
      </c>
      <c r="D4368">
        <v>134</v>
      </c>
      <c r="E4368">
        <v>86</v>
      </c>
      <c r="F4368">
        <v>163</v>
      </c>
      <c r="G4368" s="1">
        <v>0.4</v>
      </c>
      <c r="H4368" s="1">
        <v>0.09</v>
      </c>
      <c r="I4368" t="s">
        <v>281</v>
      </c>
      <c r="J4368" t="s">
        <v>246</v>
      </c>
      <c r="K4368">
        <f>_xlfn.XLOOKUP(J4368,[1]go_moves!$B:$B,[1]go_moves!$A:$A)</f>
        <v>176</v>
      </c>
    </row>
    <row r="4369" spans="1:11" x14ac:dyDescent="0.25">
      <c r="A4369" s="4" t="str">
        <f t="shared" ref="A4369:A4370" si="928">A4368</f>
        <v>Frigibax0996</v>
      </c>
      <c r="C4369" t="s">
        <v>126</v>
      </c>
      <c r="I4369" t="s">
        <v>317</v>
      </c>
      <c r="J4369" t="s">
        <v>34</v>
      </c>
      <c r="K4369">
        <f>_xlfn.XLOOKUP(J4369,[1]go_moves!$B:$B,[1]go_moves!$A:$A)</f>
        <v>126</v>
      </c>
    </row>
    <row r="4370" spans="1:11" x14ac:dyDescent="0.25">
      <c r="A4370" s="4" t="str">
        <f t="shared" si="928"/>
        <v>Frigibax0996</v>
      </c>
      <c r="J4370" t="s">
        <v>280</v>
      </c>
      <c r="K4370">
        <f>_xlfn.XLOOKUP(J4370,[1]go_moves!$B:$B,[1]go_moves!$A:$A)</f>
        <v>190</v>
      </c>
    </row>
    <row r="4371" spans="1:11" x14ac:dyDescent="0.25">
      <c r="A4371" s="4" t="s">
        <v>1423</v>
      </c>
      <c r="C4371" t="s">
        <v>39</v>
      </c>
      <c r="D4371">
        <v>173</v>
      </c>
      <c r="E4371">
        <v>128</v>
      </c>
      <c r="F4371">
        <v>207</v>
      </c>
      <c r="G4371" s="1">
        <v>0.1</v>
      </c>
      <c r="H4371" s="1">
        <v>7.0000000000000007E-2</v>
      </c>
      <c r="I4371" t="s">
        <v>281</v>
      </c>
      <c r="J4371" t="s">
        <v>246</v>
      </c>
      <c r="K4371">
        <f>_xlfn.XLOOKUP(J4371,[1]go_moves!$B:$B,[1]go_moves!$A:$A)</f>
        <v>176</v>
      </c>
    </row>
    <row r="4372" spans="1:11" x14ac:dyDescent="0.25">
      <c r="A4372" s="4" t="str">
        <f t="shared" ref="A4372:A4373" si="929">A4371</f>
        <v>Arctibax0997</v>
      </c>
      <c r="C4372" t="s">
        <v>126</v>
      </c>
      <c r="I4372" t="s">
        <v>317</v>
      </c>
      <c r="J4372" t="s">
        <v>34</v>
      </c>
      <c r="K4372">
        <f>_xlfn.XLOOKUP(J4372,[1]go_moves!$B:$B,[1]go_moves!$A:$A)</f>
        <v>126</v>
      </c>
    </row>
    <row r="4373" spans="1:11" x14ac:dyDescent="0.25">
      <c r="A4373" s="4" t="str">
        <f t="shared" si="929"/>
        <v>Arctibax0997</v>
      </c>
      <c r="J4373" t="s">
        <v>280</v>
      </c>
      <c r="K4373">
        <f>_xlfn.XLOOKUP(J4373,[1]go_moves!$B:$B,[1]go_moves!$A:$A)</f>
        <v>190</v>
      </c>
    </row>
    <row r="4374" spans="1:11" x14ac:dyDescent="0.25">
      <c r="A4374" s="4" t="s">
        <v>1424</v>
      </c>
      <c r="C4374" t="s">
        <v>39</v>
      </c>
      <c r="D4374">
        <v>254</v>
      </c>
      <c r="E4374">
        <v>168</v>
      </c>
      <c r="F4374">
        <v>229</v>
      </c>
      <c r="G4374" s="1">
        <v>0.05</v>
      </c>
      <c r="H4374" s="1">
        <v>0.05</v>
      </c>
      <c r="I4374" t="s">
        <v>281</v>
      </c>
      <c r="J4374" t="s">
        <v>246</v>
      </c>
      <c r="K4374">
        <f>_xlfn.XLOOKUP(J4374,[1]go_moves!$B:$B,[1]go_moves!$A:$A)</f>
        <v>176</v>
      </c>
    </row>
    <row r="4375" spans="1:11" x14ac:dyDescent="0.25">
      <c r="A4375" s="4" t="str">
        <f t="shared" ref="A4375:A4377" si="930">A4374</f>
        <v>Baxcalibur0998</v>
      </c>
      <c r="C4375" t="s">
        <v>126</v>
      </c>
      <c r="I4375" t="s">
        <v>317</v>
      </c>
      <c r="J4375" t="s">
        <v>130</v>
      </c>
      <c r="K4375">
        <f>_xlfn.XLOOKUP(J4375,[1]go_moves!$B:$B,[1]go_moves!$A:$A)</f>
        <v>94</v>
      </c>
    </row>
    <row r="4376" spans="1:11" x14ac:dyDescent="0.25">
      <c r="A4376" s="4" t="str">
        <f t="shared" si="930"/>
        <v>Baxcalibur0998</v>
      </c>
      <c r="J4376" t="s">
        <v>34</v>
      </c>
      <c r="K4376">
        <f>_xlfn.XLOOKUP(J4376,[1]go_moves!$B:$B,[1]go_moves!$A:$A)</f>
        <v>126</v>
      </c>
    </row>
    <row r="4377" spans="1:11" x14ac:dyDescent="0.25">
      <c r="A4377" s="4" t="str">
        <f t="shared" si="930"/>
        <v>Baxcalibur0998</v>
      </c>
      <c r="J4377" t="s">
        <v>280</v>
      </c>
      <c r="K4377">
        <f>_xlfn.XLOOKUP(J4377,[1]go_moves!$B:$B,[1]go_moves!$A:$A)</f>
        <v>190</v>
      </c>
    </row>
    <row r="4378" spans="1:11" x14ac:dyDescent="0.25">
      <c r="A4378" s="4" t="s">
        <v>1425</v>
      </c>
      <c r="C4378" t="s">
        <v>248</v>
      </c>
      <c r="D4378">
        <v>140</v>
      </c>
      <c r="E4378">
        <v>76</v>
      </c>
      <c r="F4378">
        <v>128</v>
      </c>
      <c r="G4378" s="1">
        <v>0.5</v>
      </c>
      <c r="H4378" s="1">
        <v>0.03</v>
      </c>
      <c r="I4378" t="s">
        <v>249</v>
      </c>
      <c r="J4378" t="s">
        <v>84</v>
      </c>
      <c r="K4378">
        <f>_xlfn.XLOOKUP(J4378,[1]go_moves!$B:$B,[1]go_moves!$A:$A)</f>
        <v>117</v>
      </c>
    </row>
    <row r="4379" spans="1:11" x14ac:dyDescent="0.25">
      <c r="A4379" s="4" t="str">
        <f>A4378</f>
        <v>Gimmighoul (Roaming Form)0999</v>
      </c>
      <c r="K4379">
        <f>_xlfn.XLOOKUP(J4379,[1]go_moves!$B:$B,[1]go_moves!$A:$A)</f>
        <v>0</v>
      </c>
    </row>
    <row r="4380" spans="1:11" x14ac:dyDescent="0.25">
      <c r="A4380" s="4" t="s">
        <v>1426</v>
      </c>
      <c r="C4380" t="s">
        <v>127</v>
      </c>
      <c r="D4380">
        <v>252</v>
      </c>
      <c r="E4380">
        <v>190</v>
      </c>
      <c r="F4380">
        <v>202</v>
      </c>
      <c r="G4380" s="1">
        <v>0.03</v>
      </c>
      <c r="H4380" s="1">
        <v>0.5</v>
      </c>
      <c r="I4380" t="s">
        <v>249</v>
      </c>
      <c r="J4380" t="s">
        <v>155</v>
      </c>
      <c r="K4380">
        <f>_xlfn.XLOOKUP(J4380,[1]go_moves!$B:$B,[1]go_moves!$A:$A)</f>
        <v>129</v>
      </c>
    </row>
    <row r="4381" spans="1:11" x14ac:dyDescent="0.25">
      <c r="A4381" s="4" t="str">
        <f t="shared" ref="A4381:A4382" si="931">A4380</f>
        <v>Gholdengo1000</v>
      </c>
      <c r="C4381" t="s">
        <v>248</v>
      </c>
      <c r="I4381" t="s">
        <v>254</v>
      </c>
      <c r="J4381" t="s">
        <v>207</v>
      </c>
      <c r="K4381">
        <f>_xlfn.XLOOKUP(J4381,[1]go_moves!$B:$B,[1]go_moves!$A:$A)</f>
        <v>172</v>
      </c>
    </row>
    <row r="4382" spans="1:11" x14ac:dyDescent="0.25">
      <c r="A4382" s="4" t="str">
        <f t="shared" si="931"/>
        <v>Gholdengo1000</v>
      </c>
      <c r="J4382" t="s">
        <v>84</v>
      </c>
      <c r="K4382">
        <f>_xlfn.XLOOKUP(J4382,[1]go_moves!$B:$B,[1]go_moves!$A:$A)</f>
        <v>117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3866-0985-4914-B525-4D752FC978A5}">
  <dimension ref="A1:G1009"/>
  <sheetViews>
    <sheetView tabSelected="1" workbookViewId="0">
      <selection activeCell="C2" sqref="C2"/>
    </sheetView>
  </sheetViews>
  <sheetFormatPr defaultRowHeight="15" x14ac:dyDescent="0.25"/>
  <cols>
    <col min="1" max="1" width="39.28515625" customWidth="1"/>
  </cols>
  <sheetData>
    <row r="1" spans="1:7" x14ac:dyDescent="0.25">
      <c r="A1" t="s">
        <v>2465</v>
      </c>
      <c r="B1" t="s">
        <v>2466</v>
      </c>
      <c r="C1" t="str">
        <f>RawData!D1</f>
        <v>Attack</v>
      </c>
      <c r="D1" t="str">
        <f>RawData!E1</f>
        <v>Defense</v>
      </c>
      <c r="E1" t="str">
        <f>RawData!F1</f>
        <v>HP</v>
      </c>
      <c r="F1" t="str">
        <f>RawData!G1</f>
        <v>Catch</v>
      </c>
      <c r="G1" t="str">
        <f>RawData!H1</f>
        <v>Flee</v>
      </c>
    </row>
    <row r="2" spans="1:7" x14ac:dyDescent="0.25">
      <c r="A2" t="s">
        <v>426</v>
      </c>
      <c r="B2" s="4">
        <v>1</v>
      </c>
      <c r="C2">
        <f>_xlfn.XLOOKUP($A2,RawData!$A:$A,RawData!D:D)</f>
        <v>118</v>
      </c>
      <c r="D2">
        <f>_xlfn.XLOOKUP($A2,RawData!$A:$A,RawData!E:E)</f>
        <v>111</v>
      </c>
      <c r="E2">
        <f>_xlfn.XLOOKUP($A2,RawData!$A:$A,RawData!F:F)</f>
        <v>128</v>
      </c>
      <c r="F2">
        <f>_xlfn.XLOOKUP($A2,RawData!$A:$A,RawData!G:G)</f>
        <v>0.2</v>
      </c>
      <c r="G2">
        <f>_xlfn.XLOOKUP($A2,RawData!$A:$A,RawData!H:H)</f>
        <v>0.1</v>
      </c>
    </row>
    <row r="3" spans="1:7" x14ac:dyDescent="0.25">
      <c r="A3" s="4" t="s">
        <v>9</v>
      </c>
      <c r="B3" s="4">
        <v>2</v>
      </c>
      <c r="C3">
        <f>_xlfn.XLOOKUP($A3,RawData!$A:$A,RawData!D:D)</f>
        <v>151</v>
      </c>
      <c r="D3">
        <f>_xlfn.XLOOKUP($A3,RawData!$A:$A,RawData!E:E)</f>
        <v>143</v>
      </c>
      <c r="E3">
        <f>_xlfn.XLOOKUP($A3,RawData!$A:$A,RawData!F:F)</f>
        <v>155</v>
      </c>
      <c r="F3">
        <f>_xlfn.XLOOKUP($A3,RawData!$A:$A,RawData!G:G)</f>
        <v>0.1</v>
      </c>
      <c r="G3">
        <f>_xlfn.XLOOKUP($A3,RawData!$A:$A,RawData!H:H)</f>
        <v>7.0000000000000007E-2</v>
      </c>
    </row>
    <row r="4" spans="1:7" x14ac:dyDescent="0.25">
      <c r="A4" s="4" t="s">
        <v>12</v>
      </c>
      <c r="B4" s="4">
        <v>3</v>
      </c>
      <c r="C4">
        <f>_xlfn.XLOOKUP($A4,RawData!$A:$A,RawData!D:D)</f>
        <v>198</v>
      </c>
      <c r="D4">
        <f>_xlfn.XLOOKUP($A4,RawData!$A:$A,RawData!E:E)</f>
        <v>189</v>
      </c>
      <c r="E4">
        <f>_xlfn.XLOOKUP($A4,RawData!$A:$A,RawData!F:F)</f>
        <v>190</v>
      </c>
      <c r="F4">
        <f>_xlfn.XLOOKUP($A4,RawData!$A:$A,RawData!G:G)</f>
        <v>0.05</v>
      </c>
      <c r="G4">
        <f>_xlfn.XLOOKUP($A4,RawData!$A:$A,RawData!H:H)</f>
        <v>0.05</v>
      </c>
    </row>
    <row r="5" spans="1:7" x14ac:dyDescent="0.25">
      <c r="A5" t="s">
        <v>15</v>
      </c>
      <c r="B5" s="4">
        <v>3</v>
      </c>
      <c r="C5">
        <f>_xlfn.XLOOKUP($A5,RawData!$A:$A,RawData!D:D)</f>
        <v>241</v>
      </c>
      <c r="D5">
        <f>_xlfn.XLOOKUP($A5,RawData!$A:$A,RawData!E:E)</f>
        <v>246</v>
      </c>
      <c r="E5">
        <f>_xlfn.XLOOKUP($A5,RawData!$A:$A,RawData!F:F)</f>
        <v>190</v>
      </c>
      <c r="F5">
        <f>_xlfn.XLOOKUP($A5,RawData!$A:$A,RawData!G:G)</f>
        <v>0.05</v>
      </c>
      <c r="G5">
        <f>_xlfn.XLOOKUP($A5,RawData!$A:$A,RawData!H:H)</f>
        <v>0.05</v>
      </c>
    </row>
    <row r="6" spans="1:7" x14ac:dyDescent="0.25">
      <c r="A6" t="s">
        <v>16</v>
      </c>
      <c r="B6" s="4">
        <v>4</v>
      </c>
      <c r="C6">
        <f>_xlfn.XLOOKUP($A6,RawData!$A:$A,RawData!D:D)</f>
        <v>116</v>
      </c>
      <c r="D6">
        <f>_xlfn.XLOOKUP($A6,RawData!$A:$A,RawData!E:E)</f>
        <v>93</v>
      </c>
      <c r="E6">
        <f>_xlfn.XLOOKUP($A6,RawData!$A:$A,RawData!F:F)</f>
        <v>118</v>
      </c>
      <c r="F6">
        <f>_xlfn.XLOOKUP($A6,RawData!$A:$A,RawData!G:G)</f>
        <v>0.2</v>
      </c>
      <c r="G6">
        <f>_xlfn.XLOOKUP($A6,RawData!$A:$A,RawData!H:H)</f>
        <v>0.1</v>
      </c>
    </row>
    <row r="7" spans="1:7" x14ac:dyDescent="0.25">
      <c r="A7" t="s">
        <v>23</v>
      </c>
      <c r="B7" s="4">
        <v>5</v>
      </c>
      <c r="C7">
        <f>_xlfn.XLOOKUP($A7,RawData!$A:$A,RawData!D:D)</f>
        <v>158</v>
      </c>
      <c r="D7">
        <f>_xlfn.XLOOKUP($A7,RawData!$A:$A,RawData!E:E)</f>
        <v>126</v>
      </c>
      <c r="E7">
        <f>_xlfn.XLOOKUP($A7,RawData!$A:$A,RawData!F:F)</f>
        <v>151</v>
      </c>
      <c r="F7">
        <f>_xlfn.XLOOKUP($A7,RawData!$A:$A,RawData!G:G)</f>
        <v>0.1</v>
      </c>
      <c r="G7">
        <f>_xlfn.XLOOKUP($A7,RawData!$A:$A,RawData!H:H)</f>
        <v>7.0000000000000007E-2</v>
      </c>
    </row>
    <row r="8" spans="1:7" x14ac:dyDescent="0.25">
      <c r="A8" t="s">
        <v>27</v>
      </c>
      <c r="B8" s="4">
        <v>6</v>
      </c>
      <c r="C8">
        <f>_xlfn.XLOOKUP($A8,RawData!$A:$A,RawData!D:D)</f>
        <v>223</v>
      </c>
      <c r="D8">
        <f>_xlfn.XLOOKUP($A8,RawData!$A:$A,RawData!E:E)</f>
        <v>173</v>
      </c>
      <c r="E8">
        <f>_xlfn.XLOOKUP($A8,RawData!$A:$A,RawData!F:F)</f>
        <v>186</v>
      </c>
      <c r="F8">
        <f>_xlfn.XLOOKUP($A8,RawData!$A:$A,RawData!G:G)</f>
        <v>0.05</v>
      </c>
      <c r="G8">
        <f>_xlfn.XLOOKUP($A8,RawData!$A:$A,RawData!H:H)</f>
        <v>0.05</v>
      </c>
    </row>
    <row r="9" spans="1:7" x14ac:dyDescent="0.25">
      <c r="A9" t="s">
        <v>1436</v>
      </c>
      <c r="B9" s="4">
        <v>6</v>
      </c>
      <c r="C9">
        <f>_xlfn.XLOOKUP($A9,RawData!$A:$A,RawData!D:D)</f>
        <v>273</v>
      </c>
      <c r="D9">
        <f>_xlfn.XLOOKUP($A9,RawData!$A:$A,RawData!E:E)</f>
        <v>213</v>
      </c>
      <c r="E9">
        <f>_xlfn.XLOOKUP($A9,RawData!$A:$A,RawData!F:F)</f>
        <v>186</v>
      </c>
      <c r="F9">
        <f>_xlfn.XLOOKUP($A9,RawData!$A:$A,RawData!G:G)</f>
        <v>0.05</v>
      </c>
      <c r="G9">
        <f>_xlfn.XLOOKUP($A9,RawData!$A:$A,RawData!H:H)</f>
        <v>0.05</v>
      </c>
    </row>
    <row r="10" spans="1:7" x14ac:dyDescent="0.25">
      <c r="A10" t="s">
        <v>427</v>
      </c>
      <c r="B10" s="4">
        <v>6</v>
      </c>
      <c r="C10">
        <f>_xlfn.XLOOKUP($A10,RawData!$A:$A,RawData!D:D)</f>
        <v>319</v>
      </c>
      <c r="D10">
        <f>_xlfn.XLOOKUP($A10,RawData!$A:$A,RawData!E:E)</f>
        <v>212</v>
      </c>
      <c r="E10">
        <f>_xlfn.XLOOKUP($A10,RawData!$A:$A,RawData!F:F)</f>
        <v>186</v>
      </c>
      <c r="F10">
        <f>_xlfn.XLOOKUP($A10,RawData!$A:$A,RawData!G:G)</f>
        <v>0.05</v>
      </c>
      <c r="G10">
        <f>_xlfn.XLOOKUP($A10,RawData!$A:$A,RawData!H:H)</f>
        <v>0.05</v>
      </c>
    </row>
    <row r="11" spans="1:7" x14ac:dyDescent="0.25">
      <c r="A11" t="s">
        <v>428</v>
      </c>
      <c r="B11" s="4">
        <v>7</v>
      </c>
      <c r="C11">
        <f>_xlfn.XLOOKUP($A11,RawData!$A:$A,RawData!D:D)</f>
        <v>94</v>
      </c>
      <c r="D11">
        <f>_xlfn.XLOOKUP($A11,RawData!$A:$A,RawData!E:E)</f>
        <v>121</v>
      </c>
      <c r="E11">
        <f>_xlfn.XLOOKUP($A11,RawData!$A:$A,RawData!F:F)</f>
        <v>127</v>
      </c>
      <c r="F11">
        <f>_xlfn.XLOOKUP($A11,RawData!$A:$A,RawData!G:G)</f>
        <v>0.2</v>
      </c>
      <c r="G11">
        <f>_xlfn.XLOOKUP($A11,RawData!$A:$A,RawData!H:H)</f>
        <v>0.1</v>
      </c>
    </row>
    <row r="12" spans="1:7" x14ac:dyDescent="0.25">
      <c r="A12" t="s">
        <v>429</v>
      </c>
      <c r="B12" s="4">
        <v>8</v>
      </c>
      <c r="C12">
        <f>_xlfn.XLOOKUP($A12,RawData!$A:$A,RawData!D:D)</f>
        <v>126</v>
      </c>
      <c r="D12">
        <f>_xlfn.XLOOKUP($A12,RawData!$A:$A,RawData!E:E)</f>
        <v>155</v>
      </c>
      <c r="E12">
        <f>_xlfn.XLOOKUP($A12,RawData!$A:$A,RawData!F:F)</f>
        <v>153</v>
      </c>
      <c r="F12">
        <f>_xlfn.XLOOKUP($A12,RawData!$A:$A,RawData!G:G)</f>
        <v>0.1</v>
      </c>
      <c r="G12">
        <f>_xlfn.XLOOKUP($A12,RawData!$A:$A,RawData!H:H)</f>
        <v>7.0000000000000007E-2</v>
      </c>
    </row>
    <row r="13" spans="1:7" x14ac:dyDescent="0.25">
      <c r="A13" t="s">
        <v>430</v>
      </c>
      <c r="B13" s="4">
        <v>9</v>
      </c>
      <c r="C13">
        <f>_xlfn.XLOOKUP($A13,RawData!$A:$A,RawData!D:D)</f>
        <v>171</v>
      </c>
      <c r="D13">
        <f>_xlfn.XLOOKUP($A13,RawData!$A:$A,RawData!E:E)</f>
        <v>207</v>
      </c>
      <c r="E13">
        <f>_xlfn.XLOOKUP($A13,RawData!$A:$A,RawData!F:F)</f>
        <v>188</v>
      </c>
      <c r="F13">
        <f>_xlfn.XLOOKUP($A13,RawData!$A:$A,RawData!G:G)</f>
        <v>0.05</v>
      </c>
      <c r="G13">
        <f>_xlfn.XLOOKUP($A13,RawData!$A:$A,RawData!H:H)</f>
        <v>0.05</v>
      </c>
    </row>
    <row r="14" spans="1:7" x14ac:dyDescent="0.25">
      <c r="A14" t="s">
        <v>431</v>
      </c>
      <c r="B14" s="4">
        <v>9</v>
      </c>
      <c r="C14">
        <f>_xlfn.XLOOKUP($A14,RawData!$A:$A,RawData!D:D)</f>
        <v>264</v>
      </c>
      <c r="D14">
        <f>_xlfn.XLOOKUP($A14,RawData!$A:$A,RawData!E:E)</f>
        <v>237</v>
      </c>
      <c r="E14">
        <f>_xlfn.XLOOKUP($A14,RawData!$A:$A,RawData!F:F)</f>
        <v>188</v>
      </c>
      <c r="F14">
        <f>_xlfn.XLOOKUP($A14,RawData!$A:$A,RawData!G:G)</f>
        <v>0.05</v>
      </c>
      <c r="G14">
        <f>_xlfn.XLOOKUP($A14,RawData!$A:$A,RawData!H:H)</f>
        <v>0.05</v>
      </c>
    </row>
    <row r="15" spans="1:7" x14ac:dyDescent="0.25">
      <c r="A15" t="s">
        <v>432</v>
      </c>
      <c r="B15" s="4">
        <v>10</v>
      </c>
      <c r="C15">
        <f>_xlfn.XLOOKUP($A15,RawData!$A:$A,RawData!D:D)</f>
        <v>55</v>
      </c>
      <c r="D15">
        <f>_xlfn.XLOOKUP($A15,RawData!$A:$A,RawData!E:E)</f>
        <v>55</v>
      </c>
      <c r="E15">
        <f>_xlfn.XLOOKUP($A15,RawData!$A:$A,RawData!F:F)</f>
        <v>128</v>
      </c>
      <c r="F15">
        <f>_xlfn.XLOOKUP($A15,RawData!$A:$A,RawData!G:G)</f>
        <v>0.5</v>
      </c>
      <c r="G15">
        <f>_xlfn.XLOOKUP($A15,RawData!$A:$A,RawData!H:H)</f>
        <v>0.2</v>
      </c>
    </row>
    <row r="16" spans="1:7" x14ac:dyDescent="0.25">
      <c r="A16" t="s">
        <v>433</v>
      </c>
      <c r="B16" s="4">
        <v>11</v>
      </c>
      <c r="C16">
        <f>_xlfn.XLOOKUP($A16,RawData!$A:$A,RawData!D:D)</f>
        <v>45</v>
      </c>
      <c r="D16">
        <f>_xlfn.XLOOKUP($A16,RawData!$A:$A,RawData!E:E)</f>
        <v>80</v>
      </c>
      <c r="E16">
        <f>_xlfn.XLOOKUP($A16,RawData!$A:$A,RawData!F:F)</f>
        <v>137</v>
      </c>
      <c r="F16">
        <f>_xlfn.XLOOKUP($A16,RawData!$A:$A,RawData!G:G)</f>
        <v>0.25</v>
      </c>
      <c r="G16">
        <f>_xlfn.XLOOKUP($A16,RawData!$A:$A,RawData!H:H)</f>
        <v>0.09</v>
      </c>
    </row>
    <row r="17" spans="1:7" x14ac:dyDescent="0.25">
      <c r="A17" t="s">
        <v>434</v>
      </c>
      <c r="B17" s="4">
        <v>12</v>
      </c>
      <c r="C17">
        <f>_xlfn.XLOOKUP($A17,RawData!$A:$A,RawData!D:D)</f>
        <v>167</v>
      </c>
      <c r="D17">
        <f>_xlfn.XLOOKUP($A17,RawData!$A:$A,RawData!E:E)</f>
        <v>137</v>
      </c>
      <c r="E17">
        <f>_xlfn.XLOOKUP($A17,RawData!$A:$A,RawData!F:F)</f>
        <v>155</v>
      </c>
      <c r="F17">
        <f>_xlfn.XLOOKUP($A17,RawData!$A:$A,RawData!G:G)</f>
        <v>0.125</v>
      </c>
      <c r="G17">
        <f>_xlfn.XLOOKUP($A17,RawData!$A:$A,RawData!H:H)</f>
        <v>0.06</v>
      </c>
    </row>
    <row r="18" spans="1:7" x14ac:dyDescent="0.25">
      <c r="A18" t="s">
        <v>435</v>
      </c>
      <c r="B18" s="4">
        <v>13</v>
      </c>
      <c r="C18">
        <f>_xlfn.XLOOKUP($A18,RawData!$A:$A,RawData!D:D)</f>
        <v>63</v>
      </c>
      <c r="D18">
        <f>_xlfn.XLOOKUP($A18,RawData!$A:$A,RawData!E:E)</f>
        <v>50</v>
      </c>
      <c r="E18">
        <f>_xlfn.XLOOKUP($A18,RawData!$A:$A,RawData!F:F)</f>
        <v>120</v>
      </c>
      <c r="F18">
        <f>_xlfn.XLOOKUP($A18,RawData!$A:$A,RawData!G:G)</f>
        <v>0.5</v>
      </c>
      <c r="G18">
        <f>_xlfn.XLOOKUP($A18,RawData!$A:$A,RawData!H:H)</f>
        <v>0.2</v>
      </c>
    </row>
    <row r="19" spans="1:7" x14ac:dyDescent="0.25">
      <c r="A19" t="s">
        <v>436</v>
      </c>
      <c r="B19" s="4">
        <v>14</v>
      </c>
      <c r="C19">
        <f>_xlfn.XLOOKUP($A19,RawData!$A:$A,RawData!D:D)</f>
        <v>46</v>
      </c>
      <c r="D19">
        <f>_xlfn.XLOOKUP($A19,RawData!$A:$A,RawData!E:E)</f>
        <v>75</v>
      </c>
      <c r="E19">
        <f>_xlfn.XLOOKUP($A19,RawData!$A:$A,RawData!F:F)</f>
        <v>128</v>
      </c>
      <c r="F19">
        <f>_xlfn.XLOOKUP($A19,RawData!$A:$A,RawData!G:G)</f>
        <v>0.25</v>
      </c>
      <c r="G19">
        <f>_xlfn.XLOOKUP($A19,RawData!$A:$A,RawData!H:H)</f>
        <v>0.09</v>
      </c>
    </row>
    <row r="20" spans="1:7" x14ac:dyDescent="0.25">
      <c r="A20" t="s">
        <v>437</v>
      </c>
      <c r="B20" s="4">
        <v>15</v>
      </c>
      <c r="C20">
        <f>_xlfn.XLOOKUP($A20,RawData!$A:$A,RawData!D:D)</f>
        <v>169</v>
      </c>
      <c r="D20">
        <f>_xlfn.XLOOKUP($A20,RawData!$A:$A,RawData!E:E)</f>
        <v>130</v>
      </c>
      <c r="E20">
        <f>_xlfn.XLOOKUP($A20,RawData!$A:$A,RawData!F:F)</f>
        <v>163</v>
      </c>
      <c r="F20">
        <f>_xlfn.XLOOKUP($A20,RawData!$A:$A,RawData!G:G)</f>
        <v>0.125</v>
      </c>
      <c r="G20">
        <f>_xlfn.XLOOKUP($A20,RawData!$A:$A,RawData!H:H)</f>
        <v>0.06</v>
      </c>
    </row>
    <row r="21" spans="1:7" x14ac:dyDescent="0.25">
      <c r="A21" t="s">
        <v>438</v>
      </c>
      <c r="B21" s="4">
        <v>15</v>
      </c>
      <c r="C21">
        <f>_xlfn.XLOOKUP($A21,RawData!$A:$A,RawData!D:D)</f>
        <v>303</v>
      </c>
      <c r="D21">
        <f>_xlfn.XLOOKUP($A21,RawData!$A:$A,RawData!E:E)</f>
        <v>148</v>
      </c>
      <c r="E21">
        <f>_xlfn.XLOOKUP($A21,RawData!$A:$A,RawData!F:F)</f>
        <v>163</v>
      </c>
      <c r="F21">
        <f>_xlfn.XLOOKUP($A21,RawData!$A:$A,RawData!G:G)</f>
        <v>0.125</v>
      </c>
      <c r="G21">
        <f>_xlfn.XLOOKUP($A21,RawData!$A:$A,RawData!H:H)</f>
        <v>0.06</v>
      </c>
    </row>
    <row r="22" spans="1:7" x14ac:dyDescent="0.25">
      <c r="A22" t="s">
        <v>439</v>
      </c>
      <c r="B22" s="4">
        <v>16</v>
      </c>
      <c r="C22">
        <f>_xlfn.XLOOKUP($A22,RawData!$A:$A,RawData!D:D)</f>
        <v>85</v>
      </c>
      <c r="D22">
        <f>_xlfn.XLOOKUP($A22,RawData!$A:$A,RawData!E:E)</f>
        <v>73</v>
      </c>
      <c r="E22">
        <f>_xlfn.XLOOKUP($A22,RawData!$A:$A,RawData!F:F)</f>
        <v>120</v>
      </c>
      <c r="F22">
        <f>_xlfn.XLOOKUP($A22,RawData!$A:$A,RawData!G:G)</f>
        <v>0.5</v>
      </c>
      <c r="G22">
        <f>_xlfn.XLOOKUP($A22,RawData!$A:$A,RawData!H:H)</f>
        <v>0.2</v>
      </c>
    </row>
    <row r="23" spans="1:7" x14ac:dyDescent="0.25">
      <c r="A23" t="s">
        <v>440</v>
      </c>
      <c r="B23" s="4">
        <v>17</v>
      </c>
      <c r="C23">
        <f>_xlfn.XLOOKUP($A23,RawData!$A:$A,RawData!D:D)</f>
        <v>117</v>
      </c>
      <c r="D23">
        <f>_xlfn.XLOOKUP($A23,RawData!$A:$A,RawData!E:E)</f>
        <v>105</v>
      </c>
      <c r="E23">
        <f>_xlfn.XLOOKUP($A23,RawData!$A:$A,RawData!F:F)</f>
        <v>160</v>
      </c>
      <c r="F23">
        <f>_xlfn.XLOOKUP($A23,RawData!$A:$A,RawData!G:G)</f>
        <v>0.25</v>
      </c>
      <c r="G23">
        <f>_xlfn.XLOOKUP($A23,RawData!$A:$A,RawData!H:H)</f>
        <v>0.09</v>
      </c>
    </row>
    <row r="24" spans="1:7" x14ac:dyDescent="0.25">
      <c r="A24" t="s">
        <v>441</v>
      </c>
      <c r="B24" s="4">
        <v>18</v>
      </c>
      <c r="C24">
        <f>_xlfn.XLOOKUP($A24,RawData!$A:$A,RawData!D:D)</f>
        <v>166</v>
      </c>
      <c r="D24">
        <f>_xlfn.XLOOKUP($A24,RawData!$A:$A,RawData!E:E)</f>
        <v>154</v>
      </c>
      <c r="E24">
        <f>_xlfn.XLOOKUP($A24,RawData!$A:$A,RawData!F:F)</f>
        <v>195</v>
      </c>
      <c r="F24">
        <f>_xlfn.XLOOKUP($A24,RawData!$A:$A,RawData!G:G)</f>
        <v>0.125</v>
      </c>
      <c r="G24">
        <f>_xlfn.XLOOKUP($A24,RawData!$A:$A,RawData!H:H)</f>
        <v>0.06</v>
      </c>
    </row>
    <row r="25" spans="1:7" x14ac:dyDescent="0.25">
      <c r="A25" t="s">
        <v>442</v>
      </c>
      <c r="B25" s="4">
        <v>18</v>
      </c>
      <c r="C25">
        <f>_xlfn.XLOOKUP($A25,RawData!$A:$A,RawData!D:D)</f>
        <v>280</v>
      </c>
      <c r="D25">
        <f>_xlfn.XLOOKUP($A25,RawData!$A:$A,RawData!E:E)</f>
        <v>175</v>
      </c>
      <c r="E25">
        <f>_xlfn.XLOOKUP($A25,RawData!$A:$A,RawData!F:F)</f>
        <v>195</v>
      </c>
      <c r="F25">
        <f>_xlfn.XLOOKUP($A25,RawData!$A:$A,RawData!G:G)</f>
        <v>0.125</v>
      </c>
      <c r="G25">
        <f>_xlfn.XLOOKUP($A25,RawData!$A:$A,RawData!H:H)</f>
        <v>0.06</v>
      </c>
    </row>
    <row r="26" spans="1:7" x14ac:dyDescent="0.25">
      <c r="A26" t="s">
        <v>443</v>
      </c>
      <c r="B26" s="4">
        <v>19</v>
      </c>
      <c r="C26">
        <f>_xlfn.XLOOKUP($A26,RawData!$A:$A,RawData!D:D)</f>
        <v>103</v>
      </c>
      <c r="D26">
        <f>_xlfn.XLOOKUP($A26,RawData!$A:$A,RawData!E:E)</f>
        <v>70</v>
      </c>
      <c r="E26">
        <f>_xlfn.XLOOKUP($A26,RawData!$A:$A,RawData!F:F)</f>
        <v>102</v>
      </c>
      <c r="F26">
        <f>_xlfn.XLOOKUP($A26,RawData!$A:$A,RawData!G:G)</f>
        <v>0.5</v>
      </c>
      <c r="G26">
        <f>_xlfn.XLOOKUP($A26,RawData!$A:$A,RawData!H:H)</f>
        <v>0.2</v>
      </c>
    </row>
    <row r="27" spans="1:7" x14ac:dyDescent="0.25">
      <c r="A27" t="s">
        <v>444</v>
      </c>
      <c r="B27" s="4">
        <v>19</v>
      </c>
      <c r="C27">
        <f>_xlfn.XLOOKUP($A27,RawData!$A:$A,RawData!D:D)</f>
        <v>103</v>
      </c>
      <c r="D27">
        <f>_xlfn.XLOOKUP($A27,RawData!$A:$A,RawData!E:E)</f>
        <v>70</v>
      </c>
      <c r="E27">
        <f>_xlfn.XLOOKUP($A27,RawData!$A:$A,RawData!F:F)</f>
        <v>102</v>
      </c>
      <c r="F27">
        <f>_xlfn.XLOOKUP($A27,RawData!$A:$A,RawData!G:G)</f>
        <v>0.5</v>
      </c>
      <c r="G27">
        <f>_xlfn.XLOOKUP($A27,RawData!$A:$A,RawData!H:H)</f>
        <v>0.2</v>
      </c>
    </row>
    <row r="28" spans="1:7" x14ac:dyDescent="0.25">
      <c r="A28" t="s">
        <v>445</v>
      </c>
      <c r="B28" s="4">
        <v>20</v>
      </c>
      <c r="C28">
        <f>_xlfn.XLOOKUP($A28,RawData!$A:$A,RawData!D:D)</f>
        <v>161</v>
      </c>
      <c r="D28">
        <f>_xlfn.XLOOKUP($A28,RawData!$A:$A,RawData!E:E)</f>
        <v>139</v>
      </c>
      <c r="E28">
        <f>_xlfn.XLOOKUP($A28,RawData!$A:$A,RawData!F:F)</f>
        <v>146</v>
      </c>
      <c r="F28">
        <f>_xlfn.XLOOKUP($A28,RawData!$A:$A,RawData!G:G)</f>
        <v>0.2</v>
      </c>
      <c r="G28">
        <f>_xlfn.XLOOKUP($A28,RawData!$A:$A,RawData!H:H)</f>
        <v>7.0000000000000007E-2</v>
      </c>
    </row>
    <row r="29" spans="1:7" x14ac:dyDescent="0.25">
      <c r="A29" t="s">
        <v>446</v>
      </c>
      <c r="B29" s="4">
        <v>20</v>
      </c>
      <c r="C29">
        <f>_xlfn.XLOOKUP($A29,RawData!$A:$A,RawData!D:D)</f>
        <v>135</v>
      </c>
      <c r="D29">
        <f>_xlfn.XLOOKUP($A29,RawData!$A:$A,RawData!E:E)</f>
        <v>154</v>
      </c>
      <c r="E29">
        <f>_xlfn.XLOOKUP($A29,RawData!$A:$A,RawData!F:F)</f>
        <v>181</v>
      </c>
      <c r="F29">
        <f>_xlfn.XLOOKUP($A29,RawData!$A:$A,RawData!G:G)</f>
        <v>0.2</v>
      </c>
      <c r="G29">
        <f>_xlfn.XLOOKUP($A29,RawData!$A:$A,RawData!H:H)</f>
        <v>7.0000000000000007E-2</v>
      </c>
    </row>
    <row r="30" spans="1:7" x14ac:dyDescent="0.25">
      <c r="A30" t="s">
        <v>447</v>
      </c>
      <c r="B30" s="4">
        <v>21</v>
      </c>
      <c r="C30">
        <f>_xlfn.XLOOKUP($A30,RawData!$A:$A,RawData!D:D)</f>
        <v>112</v>
      </c>
      <c r="D30">
        <f>_xlfn.XLOOKUP($A30,RawData!$A:$A,RawData!E:E)</f>
        <v>60</v>
      </c>
      <c r="E30">
        <f>_xlfn.XLOOKUP($A30,RawData!$A:$A,RawData!F:F)</f>
        <v>120</v>
      </c>
      <c r="F30">
        <f>_xlfn.XLOOKUP($A30,RawData!$A:$A,RawData!G:G)</f>
        <v>0.5</v>
      </c>
      <c r="G30">
        <f>_xlfn.XLOOKUP($A30,RawData!$A:$A,RawData!H:H)</f>
        <v>0.15</v>
      </c>
    </row>
    <row r="31" spans="1:7" x14ac:dyDescent="0.25">
      <c r="A31" t="s">
        <v>448</v>
      </c>
      <c r="B31" s="4">
        <v>22</v>
      </c>
      <c r="C31">
        <f>_xlfn.XLOOKUP($A31,RawData!$A:$A,RawData!D:D)</f>
        <v>182</v>
      </c>
      <c r="D31">
        <f>_xlfn.XLOOKUP($A31,RawData!$A:$A,RawData!E:E)</f>
        <v>133</v>
      </c>
      <c r="E31">
        <f>_xlfn.XLOOKUP($A31,RawData!$A:$A,RawData!F:F)</f>
        <v>163</v>
      </c>
      <c r="F31">
        <f>_xlfn.XLOOKUP($A31,RawData!$A:$A,RawData!G:G)</f>
        <v>0.2</v>
      </c>
      <c r="G31">
        <f>_xlfn.XLOOKUP($A31,RawData!$A:$A,RawData!H:H)</f>
        <v>7.0000000000000007E-2</v>
      </c>
    </row>
    <row r="32" spans="1:7" x14ac:dyDescent="0.25">
      <c r="A32" t="s">
        <v>449</v>
      </c>
      <c r="B32" s="4">
        <v>23</v>
      </c>
      <c r="C32">
        <f>_xlfn.XLOOKUP($A32,RawData!$A:$A,RawData!D:D)</f>
        <v>110</v>
      </c>
      <c r="D32">
        <f>_xlfn.XLOOKUP($A32,RawData!$A:$A,RawData!E:E)</f>
        <v>97</v>
      </c>
      <c r="E32">
        <f>_xlfn.XLOOKUP($A32,RawData!$A:$A,RawData!F:F)</f>
        <v>111</v>
      </c>
      <c r="F32">
        <f>_xlfn.XLOOKUP($A32,RawData!$A:$A,RawData!G:G)</f>
        <v>0.5</v>
      </c>
      <c r="G32">
        <f>_xlfn.XLOOKUP($A32,RawData!$A:$A,RawData!H:H)</f>
        <v>0.15</v>
      </c>
    </row>
    <row r="33" spans="1:7" x14ac:dyDescent="0.25">
      <c r="A33" t="s">
        <v>450</v>
      </c>
      <c r="B33" s="4">
        <v>24</v>
      </c>
      <c r="C33">
        <f>_xlfn.XLOOKUP($A33,RawData!$A:$A,RawData!D:D)</f>
        <v>167</v>
      </c>
      <c r="D33">
        <f>_xlfn.XLOOKUP($A33,RawData!$A:$A,RawData!E:E)</f>
        <v>153</v>
      </c>
      <c r="E33">
        <f>_xlfn.XLOOKUP($A33,RawData!$A:$A,RawData!F:F)</f>
        <v>155</v>
      </c>
      <c r="F33">
        <f>_xlfn.XLOOKUP($A33,RawData!$A:$A,RawData!G:G)</f>
        <v>0.2</v>
      </c>
      <c r="G33">
        <f>_xlfn.XLOOKUP($A33,RawData!$A:$A,RawData!H:H)</f>
        <v>7.0000000000000007E-2</v>
      </c>
    </row>
    <row r="34" spans="1:7" x14ac:dyDescent="0.25">
      <c r="A34" t="s">
        <v>451</v>
      </c>
      <c r="B34" s="4">
        <v>25</v>
      </c>
      <c r="C34">
        <f>_xlfn.XLOOKUP($A34,RawData!$A:$A,RawData!D:D)</f>
        <v>112</v>
      </c>
      <c r="D34">
        <f>_xlfn.XLOOKUP($A34,RawData!$A:$A,RawData!E:E)</f>
        <v>96</v>
      </c>
      <c r="E34">
        <f>_xlfn.XLOOKUP($A34,RawData!$A:$A,RawData!F:F)</f>
        <v>111</v>
      </c>
      <c r="F34">
        <f>_xlfn.XLOOKUP($A34,RawData!$A:$A,RawData!G:G)</f>
        <v>0.2</v>
      </c>
      <c r="G34">
        <f>_xlfn.XLOOKUP($A34,RawData!$A:$A,RawData!H:H)</f>
        <v>0.1</v>
      </c>
    </row>
    <row r="35" spans="1:7" x14ac:dyDescent="0.25">
      <c r="A35" t="s">
        <v>452</v>
      </c>
      <c r="B35" s="4">
        <v>25</v>
      </c>
      <c r="C35">
        <f>_xlfn.XLOOKUP($A35,RawData!$A:$A,RawData!D:D)</f>
        <v>112</v>
      </c>
      <c r="D35">
        <f>_xlfn.XLOOKUP($A35,RawData!$A:$A,RawData!E:E)</f>
        <v>96</v>
      </c>
      <c r="E35">
        <f>_xlfn.XLOOKUP($A35,RawData!$A:$A,RawData!F:F)</f>
        <v>111</v>
      </c>
      <c r="F35">
        <f>_xlfn.XLOOKUP($A35,RawData!$A:$A,RawData!G:G)</f>
        <v>0.2</v>
      </c>
      <c r="G35">
        <f>_xlfn.XLOOKUP($A35,RawData!$A:$A,RawData!H:H)</f>
        <v>0</v>
      </c>
    </row>
    <row r="36" spans="1:7" x14ac:dyDescent="0.25">
      <c r="A36" t="s">
        <v>453</v>
      </c>
      <c r="B36" s="4">
        <v>25</v>
      </c>
      <c r="C36">
        <f>_xlfn.XLOOKUP($A36,RawData!$A:$A,RawData!D:D)</f>
        <v>112</v>
      </c>
      <c r="D36">
        <f>_xlfn.XLOOKUP($A36,RawData!$A:$A,RawData!E:E)</f>
        <v>96</v>
      </c>
      <c r="E36">
        <f>_xlfn.XLOOKUP($A36,RawData!$A:$A,RawData!F:F)</f>
        <v>111</v>
      </c>
      <c r="F36">
        <f>_xlfn.XLOOKUP($A36,RawData!$A:$A,RawData!G:G)</f>
        <v>0.2</v>
      </c>
      <c r="G36">
        <f>_xlfn.XLOOKUP($A36,RawData!$A:$A,RawData!H:H)</f>
        <v>0.1</v>
      </c>
    </row>
    <row r="37" spans="1:7" x14ac:dyDescent="0.25">
      <c r="A37" t="s">
        <v>454</v>
      </c>
      <c r="B37" s="4">
        <v>25</v>
      </c>
      <c r="C37">
        <f>_xlfn.XLOOKUP($A37,RawData!$A:$A,RawData!D:D)</f>
        <v>112</v>
      </c>
      <c r="D37">
        <f>_xlfn.XLOOKUP($A37,RawData!$A:$A,RawData!E:E)</f>
        <v>96</v>
      </c>
      <c r="E37">
        <f>_xlfn.XLOOKUP($A37,RawData!$A:$A,RawData!F:F)</f>
        <v>111</v>
      </c>
      <c r="F37">
        <f>_xlfn.XLOOKUP($A37,RawData!$A:$A,RawData!G:G)</f>
        <v>0.2</v>
      </c>
      <c r="G37">
        <f>_xlfn.XLOOKUP($A37,RawData!$A:$A,RawData!H:H)</f>
        <v>0</v>
      </c>
    </row>
    <row r="38" spans="1:7" x14ac:dyDescent="0.25">
      <c r="A38" t="s">
        <v>455</v>
      </c>
      <c r="B38" s="4">
        <v>25</v>
      </c>
      <c r="C38">
        <f>_xlfn.XLOOKUP($A38,RawData!$A:$A,RawData!D:D)</f>
        <v>112</v>
      </c>
      <c r="D38">
        <f>_xlfn.XLOOKUP($A38,RawData!$A:$A,RawData!E:E)</f>
        <v>96</v>
      </c>
      <c r="E38">
        <f>_xlfn.XLOOKUP($A38,RawData!$A:$A,RawData!F:F)</f>
        <v>111</v>
      </c>
      <c r="F38">
        <f>_xlfn.XLOOKUP($A38,RawData!$A:$A,RawData!G:G)</f>
        <v>0.2</v>
      </c>
      <c r="G38">
        <f>_xlfn.XLOOKUP($A38,RawData!$A:$A,RawData!H:H)</f>
        <v>0</v>
      </c>
    </row>
    <row r="39" spans="1:7" x14ac:dyDescent="0.25">
      <c r="A39" t="s">
        <v>456</v>
      </c>
      <c r="B39" s="4">
        <v>26</v>
      </c>
      <c r="C39">
        <f>_xlfn.XLOOKUP($A39,RawData!$A:$A,RawData!D:D)</f>
        <v>193</v>
      </c>
      <c r="D39">
        <f>_xlfn.XLOOKUP($A39,RawData!$A:$A,RawData!E:E)</f>
        <v>151</v>
      </c>
      <c r="E39">
        <f>_xlfn.XLOOKUP($A39,RawData!$A:$A,RawData!F:F)</f>
        <v>155</v>
      </c>
      <c r="F39">
        <f>_xlfn.XLOOKUP($A39,RawData!$A:$A,RawData!G:G)</f>
        <v>0.1</v>
      </c>
      <c r="G39">
        <f>_xlfn.XLOOKUP($A39,RawData!$A:$A,RawData!H:H)</f>
        <v>0.06</v>
      </c>
    </row>
    <row r="40" spans="1:7" x14ac:dyDescent="0.25">
      <c r="A40" t="s">
        <v>457</v>
      </c>
      <c r="B40" s="4">
        <v>26</v>
      </c>
      <c r="C40">
        <f>_xlfn.XLOOKUP($A40,RawData!$A:$A,RawData!D:D)</f>
        <v>201</v>
      </c>
      <c r="D40">
        <f>_xlfn.XLOOKUP($A40,RawData!$A:$A,RawData!E:E)</f>
        <v>154</v>
      </c>
      <c r="E40">
        <f>_xlfn.XLOOKUP($A40,RawData!$A:$A,RawData!F:F)</f>
        <v>155</v>
      </c>
      <c r="F40">
        <f>_xlfn.XLOOKUP($A40,RawData!$A:$A,RawData!G:G)</f>
        <v>0.1</v>
      </c>
      <c r="G40">
        <f>_xlfn.XLOOKUP($A40,RawData!$A:$A,RawData!H:H)</f>
        <v>0.06</v>
      </c>
    </row>
    <row r="41" spans="1:7" x14ac:dyDescent="0.25">
      <c r="A41" t="s">
        <v>458</v>
      </c>
      <c r="B41" s="4">
        <v>27</v>
      </c>
      <c r="C41">
        <f>_xlfn.XLOOKUP($A41,RawData!$A:$A,RawData!D:D)</f>
        <v>126</v>
      </c>
      <c r="D41">
        <f>_xlfn.XLOOKUP($A41,RawData!$A:$A,RawData!E:E)</f>
        <v>120</v>
      </c>
      <c r="E41">
        <f>_xlfn.XLOOKUP($A41,RawData!$A:$A,RawData!F:F)</f>
        <v>137</v>
      </c>
      <c r="F41">
        <f>_xlfn.XLOOKUP($A41,RawData!$A:$A,RawData!G:G)</f>
        <v>0.5</v>
      </c>
      <c r="G41">
        <f>_xlfn.XLOOKUP($A41,RawData!$A:$A,RawData!H:H)</f>
        <v>0.1</v>
      </c>
    </row>
    <row r="42" spans="1:7" x14ac:dyDescent="0.25">
      <c r="A42" t="s">
        <v>459</v>
      </c>
      <c r="B42" s="4">
        <v>27</v>
      </c>
      <c r="C42">
        <f>_xlfn.XLOOKUP($A42,RawData!$A:$A,RawData!D:D)</f>
        <v>125</v>
      </c>
      <c r="D42">
        <f>_xlfn.XLOOKUP($A42,RawData!$A:$A,RawData!E:E)</f>
        <v>129</v>
      </c>
      <c r="E42">
        <f>_xlfn.XLOOKUP($A42,RawData!$A:$A,RawData!F:F)</f>
        <v>137</v>
      </c>
      <c r="F42">
        <f>_xlfn.XLOOKUP($A42,RawData!$A:$A,RawData!G:G)</f>
        <v>0.5</v>
      </c>
      <c r="G42">
        <f>_xlfn.XLOOKUP($A42,RawData!$A:$A,RawData!H:H)</f>
        <v>0.1</v>
      </c>
    </row>
    <row r="43" spans="1:7" x14ac:dyDescent="0.25">
      <c r="A43" t="s">
        <v>460</v>
      </c>
      <c r="B43" s="4">
        <v>28</v>
      </c>
      <c r="C43">
        <f>_xlfn.XLOOKUP($A43,RawData!$A:$A,RawData!D:D)</f>
        <v>182</v>
      </c>
      <c r="D43">
        <f>_xlfn.XLOOKUP($A43,RawData!$A:$A,RawData!E:E)</f>
        <v>175</v>
      </c>
      <c r="E43">
        <f>_xlfn.XLOOKUP($A43,RawData!$A:$A,RawData!F:F)</f>
        <v>181</v>
      </c>
      <c r="F43">
        <f>_xlfn.XLOOKUP($A43,RawData!$A:$A,RawData!G:G)</f>
        <v>0.2</v>
      </c>
      <c r="G43">
        <f>_xlfn.XLOOKUP($A43,RawData!$A:$A,RawData!H:H)</f>
        <v>0.06</v>
      </c>
    </row>
    <row r="44" spans="1:7" x14ac:dyDescent="0.25">
      <c r="A44" t="s">
        <v>461</v>
      </c>
      <c r="B44" s="4">
        <v>28</v>
      </c>
      <c r="C44">
        <f>_xlfn.XLOOKUP($A44,RawData!$A:$A,RawData!D:D)</f>
        <v>177</v>
      </c>
      <c r="D44">
        <f>_xlfn.XLOOKUP($A44,RawData!$A:$A,RawData!E:E)</f>
        <v>195</v>
      </c>
      <c r="E44">
        <f>_xlfn.XLOOKUP($A44,RawData!$A:$A,RawData!F:F)</f>
        <v>181</v>
      </c>
      <c r="F44">
        <f>_xlfn.XLOOKUP($A44,RawData!$A:$A,RawData!G:G)</f>
        <v>0.2</v>
      </c>
      <c r="G44">
        <f>_xlfn.XLOOKUP($A44,RawData!$A:$A,RawData!H:H)</f>
        <v>0.06</v>
      </c>
    </row>
    <row r="45" spans="1:7" x14ac:dyDescent="0.25">
      <c r="A45" t="s">
        <v>462</v>
      </c>
      <c r="B45" s="4">
        <v>29</v>
      </c>
      <c r="C45">
        <f>_xlfn.XLOOKUP($A45,RawData!$A:$A,RawData!D:D)</f>
        <v>86</v>
      </c>
      <c r="D45">
        <f>_xlfn.XLOOKUP($A45,RawData!$A:$A,RawData!E:E)</f>
        <v>89</v>
      </c>
      <c r="E45">
        <f>_xlfn.XLOOKUP($A45,RawData!$A:$A,RawData!F:F)</f>
        <v>146</v>
      </c>
      <c r="F45">
        <f>_xlfn.XLOOKUP($A45,RawData!$A:$A,RawData!G:G)</f>
        <v>0.5</v>
      </c>
      <c r="G45">
        <f>_xlfn.XLOOKUP($A45,RawData!$A:$A,RawData!H:H)</f>
        <v>0.15</v>
      </c>
    </row>
    <row r="46" spans="1:7" x14ac:dyDescent="0.25">
      <c r="A46" t="s">
        <v>463</v>
      </c>
      <c r="B46" s="4">
        <v>30</v>
      </c>
      <c r="C46">
        <f>_xlfn.XLOOKUP($A46,RawData!$A:$A,RawData!D:D)</f>
        <v>117</v>
      </c>
      <c r="D46">
        <f>_xlfn.XLOOKUP($A46,RawData!$A:$A,RawData!E:E)</f>
        <v>120</v>
      </c>
      <c r="E46">
        <f>_xlfn.XLOOKUP($A46,RawData!$A:$A,RawData!F:F)</f>
        <v>172</v>
      </c>
      <c r="F46">
        <f>_xlfn.XLOOKUP($A46,RawData!$A:$A,RawData!G:G)</f>
        <v>0.25</v>
      </c>
      <c r="G46">
        <f>_xlfn.XLOOKUP($A46,RawData!$A:$A,RawData!H:H)</f>
        <v>7.0000000000000007E-2</v>
      </c>
    </row>
    <row r="47" spans="1:7" x14ac:dyDescent="0.25">
      <c r="A47" t="s">
        <v>464</v>
      </c>
      <c r="B47" s="4">
        <v>31</v>
      </c>
      <c r="C47">
        <f>_xlfn.XLOOKUP($A47,RawData!$A:$A,RawData!D:D)</f>
        <v>180</v>
      </c>
      <c r="D47">
        <f>_xlfn.XLOOKUP($A47,RawData!$A:$A,RawData!E:E)</f>
        <v>173</v>
      </c>
      <c r="E47">
        <f>_xlfn.XLOOKUP($A47,RawData!$A:$A,RawData!F:F)</f>
        <v>207</v>
      </c>
      <c r="F47">
        <f>_xlfn.XLOOKUP($A47,RawData!$A:$A,RawData!G:G)</f>
        <v>0.125</v>
      </c>
      <c r="G47">
        <f>_xlfn.XLOOKUP($A47,RawData!$A:$A,RawData!H:H)</f>
        <v>0.05</v>
      </c>
    </row>
    <row r="48" spans="1:7" x14ac:dyDescent="0.25">
      <c r="A48" t="s">
        <v>465</v>
      </c>
      <c r="B48" s="4">
        <v>32</v>
      </c>
      <c r="C48">
        <f>_xlfn.XLOOKUP($A48,RawData!$A:$A,RawData!D:D)</f>
        <v>105</v>
      </c>
      <c r="D48">
        <f>_xlfn.XLOOKUP($A48,RawData!$A:$A,RawData!E:E)</f>
        <v>76</v>
      </c>
      <c r="E48">
        <f>_xlfn.XLOOKUP($A48,RawData!$A:$A,RawData!F:F)</f>
        <v>130</v>
      </c>
      <c r="F48">
        <f>_xlfn.XLOOKUP($A48,RawData!$A:$A,RawData!G:G)</f>
        <v>0.5</v>
      </c>
      <c r="G48">
        <f>_xlfn.XLOOKUP($A48,RawData!$A:$A,RawData!H:H)</f>
        <v>0.15</v>
      </c>
    </row>
    <row r="49" spans="1:7" x14ac:dyDescent="0.25">
      <c r="A49" t="s">
        <v>466</v>
      </c>
      <c r="B49" s="4">
        <v>33</v>
      </c>
      <c r="C49">
        <f>_xlfn.XLOOKUP($A49,RawData!$A:$A,RawData!D:D)</f>
        <v>137</v>
      </c>
      <c r="D49">
        <f>_xlfn.XLOOKUP($A49,RawData!$A:$A,RawData!E:E)</f>
        <v>111</v>
      </c>
      <c r="E49">
        <f>_xlfn.XLOOKUP($A49,RawData!$A:$A,RawData!F:F)</f>
        <v>156</v>
      </c>
      <c r="F49">
        <f>_xlfn.XLOOKUP($A49,RawData!$A:$A,RawData!G:G)</f>
        <v>0.25</v>
      </c>
      <c r="G49">
        <f>_xlfn.XLOOKUP($A49,RawData!$A:$A,RawData!H:H)</f>
        <v>7.0000000000000007E-2</v>
      </c>
    </row>
    <row r="50" spans="1:7" x14ac:dyDescent="0.25">
      <c r="A50" t="s">
        <v>467</v>
      </c>
      <c r="B50" s="4">
        <v>34</v>
      </c>
      <c r="C50">
        <f>_xlfn.XLOOKUP($A50,RawData!$A:$A,RawData!D:D)</f>
        <v>204</v>
      </c>
      <c r="D50">
        <f>_xlfn.XLOOKUP($A50,RawData!$A:$A,RawData!E:E)</f>
        <v>156</v>
      </c>
      <c r="E50">
        <f>_xlfn.XLOOKUP($A50,RawData!$A:$A,RawData!F:F)</f>
        <v>191</v>
      </c>
      <c r="F50">
        <f>_xlfn.XLOOKUP($A50,RawData!$A:$A,RawData!G:G)</f>
        <v>0.125</v>
      </c>
      <c r="G50">
        <f>_xlfn.XLOOKUP($A50,RawData!$A:$A,RawData!H:H)</f>
        <v>0.05</v>
      </c>
    </row>
    <row r="51" spans="1:7" x14ac:dyDescent="0.25">
      <c r="A51" t="s">
        <v>468</v>
      </c>
      <c r="B51" s="4">
        <v>35</v>
      </c>
      <c r="C51">
        <f>_xlfn.XLOOKUP($A51,RawData!$A:$A,RawData!D:D)</f>
        <v>107</v>
      </c>
      <c r="D51">
        <f>_xlfn.XLOOKUP($A51,RawData!$A:$A,RawData!E:E)</f>
        <v>108</v>
      </c>
      <c r="E51">
        <f>_xlfn.XLOOKUP($A51,RawData!$A:$A,RawData!F:F)</f>
        <v>172</v>
      </c>
      <c r="F51">
        <f>_xlfn.XLOOKUP($A51,RawData!$A:$A,RawData!G:G)</f>
        <v>0.3</v>
      </c>
      <c r="G51">
        <f>_xlfn.XLOOKUP($A51,RawData!$A:$A,RawData!H:H)</f>
        <v>0.1</v>
      </c>
    </row>
    <row r="52" spans="1:7" x14ac:dyDescent="0.25">
      <c r="A52" t="s">
        <v>469</v>
      </c>
      <c r="B52" s="4">
        <v>36</v>
      </c>
      <c r="C52">
        <f>_xlfn.XLOOKUP($A52,RawData!$A:$A,RawData!D:D)</f>
        <v>178</v>
      </c>
      <c r="D52">
        <f>_xlfn.XLOOKUP($A52,RawData!$A:$A,RawData!E:E)</f>
        <v>162</v>
      </c>
      <c r="E52">
        <f>_xlfn.XLOOKUP($A52,RawData!$A:$A,RawData!F:F)</f>
        <v>216</v>
      </c>
      <c r="F52">
        <f>_xlfn.XLOOKUP($A52,RawData!$A:$A,RawData!G:G)</f>
        <v>0.1</v>
      </c>
      <c r="G52">
        <f>_xlfn.XLOOKUP($A52,RawData!$A:$A,RawData!H:H)</f>
        <v>0.06</v>
      </c>
    </row>
    <row r="53" spans="1:7" x14ac:dyDescent="0.25">
      <c r="A53" t="s">
        <v>470</v>
      </c>
      <c r="B53" s="4">
        <v>37</v>
      </c>
      <c r="C53">
        <f>_xlfn.XLOOKUP($A53,RawData!$A:$A,RawData!D:D)</f>
        <v>96</v>
      </c>
      <c r="D53">
        <f>_xlfn.XLOOKUP($A53,RawData!$A:$A,RawData!E:E)</f>
        <v>109</v>
      </c>
      <c r="E53">
        <f>_xlfn.XLOOKUP($A53,RawData!$A:$A,RawData!F:F)</f>
        <v>116</v>
      </c>
      <c r="F53">
        <f>_xlfn.XLOOKUP($A53,RawData!$A:$A,RawData!G:G)</f>
        <v>0.3</v>
      </c>
      <c r="G53">
        <f>_xlfn.XLOOKUP($A53,RawData!$A:$A,RawData!H:H)</f>
        <v>0.1</v>
      </c>
    </row>
    <row r="54" spans="1:7" x14ac:dyDescent="0.25">
      <c r="A54" t="s">
        <v>471</v>
      </c>
      <c r="B54" s="4">
        <v>37</v>
      </c>
      <c r="C54">
        <f>_xlfn.XLOOKUP($A54,RawData!$A:$A,RawData!D:D)</f>
        <v>96</v>
      </c>
      <c r="D54">
        <f>_xlfn.XLOOKUP($A54,RawData!$A:$A,RawData!E:E)</f>
        <v>109</v>
      </c>
      <c r="E54">
        <f>_xlfn.XLOOKUP($A54,RawData!$A:$A,RawData!F:F)</f>
        <v>116</v>
      </c>
      <c r="F54">
        <f>_xlfn.XLOOKUP($A54,RawData!$A:$A,RawData!G:G)</f>
        <v>0.3</v>
      </c>
      <c r="G54">
        <f>_xlfn.XLOOKUP($A54,RawData!$A:$A,RawData!H:H)</f>
        <v>0.1</v>
      </c>
    </row>
    <row r="55" spans="1:7" x14ac:dyDescent="0.25">
      <c r="A55" t="s">
        <v>472</v>
      </c>
      <c r="B55" s="4">
        <v>38</v>
      </c>
      <c r="C55">
        <f>_xlfn.XLOOKUP($A55,RawData!$A:$A,RawData!D:D)</f>
        <v>169</v>
      </c>
      <c r="D55">
        <f>_xlfn.XLOOKUP($A55,RawData!$A:$A,RawData!E:E)</f>
        <v>190</v>
      </c>
      <c r="E55">
        <f>_xlfn.XLOOKUP($A55,RawData!$A:$A,RawData!F:F)</f>
        <v>177</v>
      </c>
      <c r="F55">
        <f>_xlfn.XLOOKUP($A55,RawData!$A:$A,RawData!G:G)</f>
        <v>0.1</v>
      </c>
      <c r="G55">
        <f>_xlfn.XLOOKUP($A55,RawData!$A:$A,RawData!H:H)</f>
        <v>0.06</v>
      </c>
    </row>
    <row r="56" spans="1:7" x14ac:dyDescent="0.25">
      <c r="A56" t="s">
        <v>473</v>
      </c>
      <c r="B56" s="4">
        <v>38</v>
      </c>
      <c r="C56">
        <f>_xlfn.XLOOKUP($A56,RawData!$A:$A,RawData!D:D)</f>
        <v>170</v>
      </c>
      <c r="D56">
        <f>_xlfn.XLOOKUP($A56,RawData!$A:$A,RawData!E:E)</f>
        <v>193</v>
      </c>
      <c r="E56">
        <f>_xlfn.XLOOKUP($A56,RawData!$A:$A,RawData!F:F)</f>
        <v>177</v>
      </c>
      <c r="F56">
        <f>_xlfn.XLOOKUP($A56,RawData!$A:$A,RawData!G:G)</f>
        <v>0.1</v>
      </c>
      <c r="G56">
        <f>_xlfn.XLOOKUP($A56,RawData!$A:$A,RawData!H:H)</f>
        <v>0.06</v>
      </c>
    </row>
    <row r="57" spans="1:7" x14ac:dyDescent="0.25">
      <c r="A57" t="s">
        <v>474</v>
      </c>
      <c r="B57" s="4">
        <v>39</v>
      </c>
      <c r="C57">
        <f>_xlfn.XLOOKUP($A57,RawData!$A:$A,RawData!D:D)</f>
        <v>80</v>
      </c>
      <c r="D57">
        <f>_xlfn.XLOOKUP($A57,RawData!$A:$A,RawData!E:E)</f>
        <v>41</v>
      </c>
      <c r="E57">
        <f>_xlfn.XLOOKUP($A57,RawData!$A:$A,RawData!F:F)</f>
        <v>251</v>
      </c>
      <c r="F57">
        <f>_xlfn.XLOOKUP($A57,RawData!$A:$A,RawData!G:G)</f>
        <v>0.5</v>
      </c>
      <c r="G57">
        <f>_xlfn.XLOOKUP($A57,RawData!$A:$A,RawData!H:H)</f>
        <v>0.1</v>
      </c>
    </row>
    <row r="58" spans="1:7" x14ac:dyDescent="0.25">
      <c r="A58" t="s">
        <v>475</v>
      </c>
      <c r="B58" s="4">
        <v>40</v>
      </c>
      <c r="C58">
        <f>_xlfn.XLOOKUP($A58,RawData!$A:$A,RawData!D:D)</f>
        <v>156</v>
      </c>
      <c r="D58">
        <f>_xlfn.XLOOKUP($A58,RawData!$A:$A,RawData!E:E)</f>
        <v>90</v>
      </c>
      <c r="E58">
        <f>_xlfn.XLOOKUP($A58,RawData!$A:$A,RawData!F:F)</f>
        <v>295</v>
      </c>
      <c r="F58">
        <f>_xlfn.XLOOKUP($A58,RawData!$A:$A,RawData!G:G)</f>
        <v>0.2</v>
      </c>
      <c r="G58">
        <f>_xlfn.XLOOKUP($A58,RawData!$A:$A,RawData!H:H)</f>
        <v>0.06</v>
      </c>
    </row>
    <row r="59" spans="1:7" x14ac:dyDescent="0.25">
      <c r="A59" t="s">
        <v>476</v>
      </c>
      <c r="B59" s="4">
        <v>41</v>
      </c>
      <c r="C59">
        <f>_xlfn.XLOOKUP($A59,RawData!$A:$A,RawData!D:D)</f>
        <v>83</v>
      </c>
      <c r="D59">
        <f>_xlfn.XLOOKUP($A59,RawData!$A:$A,RawData!E:E)</f>
        <v>73</v>
      </c>
      <c r="E59">
        <f>_xlfn.XLOOKUP($A59,RawData!$A:$A,RawData!F:F)</f>
        <v>120</v>
      </c>
      <c r="F59">
        <f>_xlfn.XLOOKUP($A59,RawData!$A:$A,RawData!G:G)</f>
        <v>0.5</v>
      </c>
      <c r="G59">
        <f>_xlfn.XLOOKUP($A59,RawData!$A:$A,RawData!H:H)</f>
        <v>0.2</v>
      </c>
    </row>
    <row r="60" spans="1:7" x14ac:dyDescent="0.25">
      <c r="A60" t="s">
        <v>477</v>
      </c>
      <c r="B60" s="4">
        <v>42</v>
      </c>
      <c r="C60">
        <f>_xlfn.XLOOKUP($A60,RawData!$A:$A,RawData!D:D)</f>
        <v>161</v>
      </c>
      <c r="D60">
        <f>_xlfn.XLOOKUP($A60,RawData!$A:$A,RawData!E:E)</f>
        <v>150</v>
      </c>
      <c r="E60">
        <f>_xlfn.XLOOKUP($A60,RawData!$A:$A,RawData!F:F)</f>
        <v>181</v>
      </c>
      <c r="F60">
        <f>_xlfn.XLOOKUP($A60,RawData!$A:$A,RawData!G:G)</f>
        <v>0.2</v>
      </c>
      <c r="G60">
        <f>_xlfn.XLOOKUP($A60,RawData!$A:$A,RawData!H:H)</f>
        <v>7.0000000000000007E-2</v>
      </c>
    </row>
    <row r="61" spans="1:7" x14ac:dyDescent="0.25">
      <c r="A61" t="s">
        <v>478</v>
      </c>
      <c r="B61" s="4">
        <v>43</v>
      </c>
      <c r="C61">
        <f>_xlfn.XLOOKUP($A61,RawData!$A:$A,RawData!D:D)</f>
        <v>131</v>
      </c>
      <c r="D61">
        <f>_xlfn.XLOOKUP($A61,RawData!$A:$A,RawData!E:E)</f>
        <v>112</v>
      </c>
      <c r="E61">
        <f>_xlfn.XLOOKUP($A61,RawData!$A:$A,RawData!F:F)</f>
        <v>128</v>
      </c>
      <c r="F61">
        <f>_xlfn.XLOOKUP($A61,RawData!$A:$A,RawData!G:G)</f>
        <v>0.6</v>
      </c>
      <c r="G61">
        <f>_xlfn.XLOOKUP($A61,RawData!$A:$A,RawData!H:H)</f>
        <v>0.15</v>
      </c>
    </row>
    <row r="62" spans="1:7" x14ac:dyDescent="0.25">
      <c r="A62" t="s">
        <v>479</v>
      </c>
      <c r="B62" s="4">
        <v>44</v>
      </c>
      <c r="C62">
        <f>_xlfn.XLOOKUP($A62,RawData!$A:$A,RawData!D:D)</f>
        <v>153</v>
      </c>
      <c r="D62">
        <f>_xlfn.XLOOKUP($A62,RawData!$A:$A,RawData!E:E)</f>
        <v>136</v>
      </c>
      <c r="E62">
        <f>_xlfn.XLOOKUP($A62,RawData!$A:$A,RawData!F:F)</f>
        <v>155</v>
      </c>
      <c r="F62">
        <f>_xlfn.XLOOKUP($A62,RawData!$A:$A,RawData!G:G)</f>
        <v>0.3</v>
      </c>
      <c r="G62">
        <f>_xlfn.XLOOKUP($A62,RawData!$A:$A,RawData!H:H)</f>
        <v>7.0000000000000007E-2</v>
      </c>
    </row>
    <row r="63" spans="1:7" x14ac:dyDescent="0.25">
      <c r="A63" t="s">
        <v>480</v>
      </c>
      <c r="B63" s="4">
        <v>45</v>
      </c>
      <c r="C63">
        <f>_xlfn.XLOOKUP($A63,RawData!$A:$A,RawData!D:D)</f>
        <v>202</v>
      </c>
      <c r="D63">
        <f>_xlfn.XLOOKUP($A63,RawData!$A:$A,RawData!E:E)</f>
        <v>167</v>
      </c>
      <c r="E63">
        <f>_xlfn.XLOOKUP($A63,RawData!$A:$A,RawData!F:F)</f>
        <v>181</v>
      </c>
      <c r="F63">
        <f>_xlfn.XLOOKUP($A63,RawData!$A:$A,RawData!G:G)</f>
        <v>0.15</v>
      </c>
      <c r="G63">
        <f>_xlfn.XLOOKUP($A63,RawData!$A:$A,RawData!H:H)</f>
        <v>0.05</v>
      </c>
    </row>
    <row r="64" spans="1:7" x14ac:dyDescent="0.25">
      <c r="A64" t="s">
        <v>481</v>
      </c>
      <c r="B64" s="4">
        <v>46</v>
      </c>
      <c r="C64">
        <f>_xlfn.XLOOKUP($A64,RawData!$A:$A,RawData!D:D)</f>
        <v>121</v>
      </c>
      <c r="D64">
        <f>_xlfn.XLOOKUP($A64,RawData!$A:$A,RawData!E:E)</f>
        <v>99</v>
      </c>
      <c r="E64">
        <f>_xlfn.XLOOKUP($A64,RawData!$A:$A,RawData!F:F)</f>
        <v>111</v>
      </c>
      <c r="F64">
        <f>_xlfn.XLOOKUP($A64,RawData!$A:$A,RawData!G:G)</f>
        <v>0.4</v>
      </c>
      <c r="G64">
        <f>_xlfn.XLOOKUP($A64,RawData!$A:$A,RawData!H:H)</f>
        <v>0.15</v>
      </c>
    </row>
    <row r="65" spans="1:7" x14ac:dyDescent="0.25">
      <c r="A65" t="s">
        <v>482</v>
      </c>
      <c r="B65" s="4">
        <v>47</v>
      </c>
      <c r="C65">
        <f>_xlfn.XLOOKUP($A65,RawData!$A:$A,RawData!D:D)</f>
        <v>165</v>
      </c>
      <c r="D65">
        <f>_xlfn.XLOOKUP($A65,RawData!$A:$A,RawData!E:E)</f>
        <v>146</v>
      </c>
      <c r="E65">
        <f>_xlfn.XLOOKUP($A65,RawData!$A:$A,RawData!F:F)</f>
        <v>155</v>
      </c>
      <c r="F65">
        <f>_xlfn.XLOOKUP($A65,RawData!$A:$A,RawData!G:G)</f>
        <v>0.2</v>
      </c>
      <c r="G65">
        <f>_xlfn.XLOOKUP($A65,RawData!$A:$A,RawData!H:H)</f>
        <v>7.0000000000000007E-2</v>
      </c>
    </row>
    <row r="66" spans="1:7" x14ac:dyDescent="0.25">
      <c r="A66" t="s">
        <v>483</v>
      </c>
      <c r="B66" s="4">
        <v>48</v>
      </c>
      <c r="C66">
        <f>_xlfn.XLOOKUP($A66,RawData!$A:$A,RawData!D:D)</f>
        <v>100</v>
      </c>
      <c r="D66">
        <f>_xlfn.XLOOKUP($A66,RawData!$A:$A,RawData!E:E)</f>
        <v>100</v>
      </c>
      <c r="E66">
        <f>_xlfn.XLOOKUP($A66,RawData!$A:$A,RawData!F:F)</f>
        <v>155</v>
      </c>
      <c r="F66">
        <f>_xlfn.XLOOKUP($A66,RawData!$A:$A,RawData!G:G)</f>
        <v>0.5</v>
      </c>
      <c r="G66">
        <f>_xlfn.XLOOKUP($A66,RawData!$A:$A,RawData!H:H)</f>
        <v>0.15</v>
      </c>
    </row>
    <row r="67" spans="1:7" x14ac:dyDescent="0.25">
      <c r="A67" t="s">
        <v>484</v>
      </c>
      <c r="B67" s="4">
        <v>49</v>
      </c>
      <c r="C67">
        <f>_xlfn.XLOOKUP($A67,RawData!$A:$A,RawData!D:D)</f>
        <v>179</v>
      </c>
      <c r="D67">
        <f>_xlfn.XLOOKUP($A67,RawData!$A:$A,RawData!E:E)</f>
        <v>143</v>
      </c>
      <c r="E67">
        <f>_xlfn.XLOOKUP($A67,RawData!$A:$A,RawData!F:F)</f>
        <v>172</v>
      </c>
      <c r="F67">
        <f>_xlfn.XLOOKUP($A67,RawData!$A:$A,RawData!G:G)</f>
        <v>0.2</v>
      </c>
      <c r="G67">
        <f>_xlfn.XLOOKUP($A67,RawData!$A:$A,RawData!H:H)</f>
        <v>7.0000000000000007E-2</v>
      </c>
    </row>
    <row r="68" spans="1:7" x14ac:dyDescent="0.25">
      <c r="A68" t="s">
        <v>485</v>
      </c>
      <c r="B68" s="4">
        <v>50</v>
      </c>
      <c r="C68">
        <f>_xlfn.XLOOKUP($A68,RawData!$A:$A,RawData!D:D)</f>
        <v>109</v>
      </c>
      <c r="D68">
        <f>_xlfn.XLOOKUP($A68,RawData!$A:$A,RawData!E:E)</f>
        <v>78</v>
      </c>
      <c r="E68">
        <f>_xlfn.XLOOKUP($A68,RawData!$A:$A,RawData!F:F)</f>
        <v>67</v>
      </c>
      <c r="F68">
        <f>_xlfn.XLOOKUP($A68,RawData!$A:$A,RawData!G:G)</f>
        <v>0.5</v>
      </c>
      <c r="G68">
        <f>_xlfn.XLOOKUP($A68,RawData!$A:$A,RawData!H:H)</f>
        <v>0.1</v>
      </c>
    </row>
    <row r="69" spans="1:7" x14ac:dyDescent="0.25">
      <c r="A69" t="s">
        <v>486</v>
      </c>
      <c r="B69" s="4">
        <v>50</v>
      </c>
      <c r="C69">
        <f>_xlfn.XLOOKUP($A69,RawData!$A:$A,RawData!D:D)</f>
        <v>108</v>
      </c>
      <c r="D69">
        <f>_xlfn.XLOOKUP($A69,RawData!$A:$A,RawData!E:E)</f>
        <v>81</v>
      </c>
      <c r="E69">
        <f>_xlfn.XLOOKUP($A69,RawData!$A:$A,RawData!F:F)</f>
        <v>67</v>
      </c>
      <c r="F69">
        <f>_xlfn.XLOOKUP($A69,RawData!$A:$A,RawData!G:G)</f>
        <v>0.5</v>
      </c>
      <c r="G69">
        <f>_xlfn.XLOOKUP($A69,RawData!$A:$A,RawData!H:H)</f>
        <v>0.1</v>
      </c>
    </row>
    <row r="70" spans="1:7" x14ac:dyDescent="0.25">
      <c r="A70" t="s">
        <v>487</v>
      </c>
      <c r="B70" s="4">
        <v>51</v>
      </c>
      <c r="C70">
        <f>_xlfn.XLOOKUP($A70,RawData!$A:$A,RawData!D:D)</f>
        <v>167</v>
      </c>
      <c r="D70">
        <f>_xlfn.XLOOKUP($A70,RawData!$A:$A,RawData!E:E)</f>
        <v>134</v>
      </c>
      <c r="E70">
        <f>_xlfn.XLOOKUP($A70,RawData!$A:$A,RawData!F:F)</f>
        <v>111</v>
      </c>
      <c r="F70">
        <f>_xlfn.XLOOKUP($A70,RawData!$A:$A,RawData!G:G)</f>
        <v>0.2</v>
      </c>
      <c r="G70">
        <f>_xlfn.XLOOKUP($A70,RawData!$A:$A,RawData!H:H)</f>
        <v>0.06</v>
      </c>
    </row>
    <row r="71" spans="1:7" x14ac:dyDescent="0.25">
      <c r="A71" t="s">
        <v>488</v>
      </c>
      <c r="B71" s="4">
        <v>51</v>
      </c>
      <c r="C71">
        <f>_xlfn.XLOOKUP($A71,RawData!$A:$A,RawData!D:D)</f>
        <v>201</v>
      </c>
      <c r="D71">
        <f>_xlfn.XLOOKUP($A71,RawData!$A:$A,RawData!E:E)</f>
        <v>142</v>
      </c>
      <c r="E71">
        <f>_xlfn.XLOOKUP($A71,RawData!$A:$A,RawData!F:F)</f>
        <v>111</v>
      </c>
      <c r="F71">
        <f>_xlfn.XLOOKUP($A71,RawData!$A:$A,RawData!G:G)</f>
        <v>0.2</v>
      </c>
      <c r="G71">
        <f>_xlfn.XLOOKUP($A71,RawData!$A:$A,RawData!H:H)</f>
        <v>0.06</v>
      </c>
    </row>
    <row r="72" spans="1:7" x14ac:dyDescent="0.25">
      <c r="A72" t="s">
        <v>489</v>
      </c>
      <c r="B72" s="4">
        <v>52</v>
      </c>
      <c r="C72">
        <f>_xlfn.XLOOKUP($A72,RawData!$A:$A,RawData!D:D)</f>
        <v>92</v>
      </c>
      <c r="D72">
        <f>_xlfn.XLOOKUP($A72,RawData!$A:$A,RawData!E:E)</f>
        <v>78</v>
      </c>
      <c r="E72">
        <f>_xlfn.XLOOKUP($A72,RawData!$A:$A,RawData!F:F)</f>
        <v>120</v>
      </c>
      <c r="F72">
        <f>_xlfn.XLOOKUP($A72,RawData!$A:$A,RawData!G:G)</f>
        <v>0.5</v>
      </c>
      <c r="G72">
        <f>_xlfn.XLOOKUP($A72,RawData!$A:$A,RawData!H:H)</f>
        <v>0.15</v>
      </c>
    </row>
    <row r="73" spans="1:7" x14ac:dyDescent="0.25">
      <c r="A73" t="s">
        <v>490</v>
      </c>
      <c r="B73" s="4">
        <v>52</v>
      </c>
      <c r="C73">
        <f>_xlfn.XLOOKUP($A73,RawData!$A:$A,RawData!D:D)</f>
        <v>99</v>
      </c>
      <c r="D73">
        <f>_xlfn.XLOOKUP($A73,RawData!$A:$A,RawData!E:E)</f>
        <v>78</v>
      </c>
      <c r="E73">
        <f>_xlfn.XLOOKUP($A73,RawData!$A:$A,RawData!F:F)</f>
        <v>120</v>
      </c>
      <c r="F73">
        <f>_xlfn.XLOOKUP($A73,RawData!$A:$A,RawData!G:G)</f>
        <v>0.5</v>
      </c>
      <c r="G73">
        <f>_xlfn.XLOOKUP($A73,RawData!$A:$A,RawData!H:H)</f>
        <v>0.15</v>
      </c>
    </row>
    <row r="74" spans="1:7" x14ac:dyDescent="0.25">
      <c r="A74" t="s">
        <v>491</v>
      </c>
      <c r="B74" s="4">
        <v>52</v>
      </c>
      <c r="C74">
        <f>_xlfn.XLOOKUP($A74,RawData!$A:$A,RawData!D:D)</f>
        <v>115</v>
      </c>
      <c r="D74">
        <f>_xlfn.XLOOKUP($A74,RawData!$A:$A,RawData!E:E)</f>
        <v>92</v>
      </c>
      <c r="E74">
        <f>_xlfn.XLOOKUP($A74,RawData!$A:$A,RawData!F:F)</f>
        <v>137</v>
      </c>
      <c r="F74">
        <f>_xlfn.XLOOKUP($A74,RawData!$A:$A,RawData!G:G)</f>
        <v>0.45</v>
      </c>
      <c r="G74">
        <f>_xlfn.XLOOKUP($A74,RawData!$A:$A,RawData!H:H)</f>
        <v>0.1</v>
      </c>
    </row>
    <row r="75" spans="1:7" x14ac:dyDescent="0.25">
      <c r="A75" t="s">
        <v>492</v>
      </c>
      <c r="B75" s="4">
        <v>53</v>
      </c>
      <c r="C75">
        <f>_xlfn.XLOOKUP($A75,RawData!$A:$A,RawData!D:D)</f>
        <v>150</v>
      </c>
      <c r="D75">
        <f>_xlfn.XLOOKUP($A75,RawData!$A:$A,RawData!E:E)</f>
        <v>136</v>
      </c>
      <c r="E75">
        <f>_xlfn.XLOOKUP($A75,RawData!$A:$A,RawData!F:F)</f>
        <v>163</v>
      </c>
      <c r="F75">
        <f>_xlfn.XLOOKUP($A75,RawData!$A:$A,RawData!G:G)</f>
        <v>0.2</v>
      </c>
      <c r="G75">
        <f>_xlfn.XLOOKUP($A75,RawData!$A:$A,RawData!H:H)</f>
        <v>7.0000000000000007E-2</v>
      </c>
    </row>
    <row r="76" spans="1:7" x14ac:dyDescent="0.25">
      <c r="A76" t="s">
        <v>493</v>
      </c>
      <c r="B76" s="4">
        <v>53</v>
      </c>
      <c r="C76">
        <f>_xlfn.XLOOKUP($A76,RawData!$A:$A,RawData!D:D)</f>
        <v>158</v>
      </c>
      <c r="D76">
        <f>_xlfn.XLOOKUP($A76,RawData!$A:$A,RawData!E:E)</f>
        <v>136</v>
      </c>
      <c r="E76">
        <f>_xlfn.XLOOKUP($A76,RawData!$A:$A,RawData!F:F)</f>
        <v>163</v>
      </c>
      <c r="F76">
        <f>_xlfn.XLOOKUP($A76,RawData!$A:$A,RawData!G:G)</f>
        <v>0.2</v>
      </c>
      <c r="G76">
        <f>_xlfn.XLOOKUP($A76,RawData!$A:$A,RawData!H:H)</f>
        <v>7.0000000000000007E-2</v>
      </c>
    </row>
    <row r="77" spans="1:7" x14ac:dyDescent="0.25">
      <c r="A77" t="s">
        <v>494</v>
      </c>
      <c r="B77" s="4">
        <v>54</v>
      </c>
      <c r="C77">
        <f>_xlfn.XLOOKUP($A77,RawData!$A:$A,RawData!D:D)</f>
        <v>122</v>
      </c>
      <c r="D77">
        <f>_xlfn.XLOOKUP($A77,RawData!$A:$A,RawData!E:E)</f>
        <v>95</v>
      </c>
      <c r="E77">
        <f>_xlfn.XLOOKUP($A77,RawData!$A:$A,RawData!F:F)</f>
        <v>137</v>
      </c>
      <c r="F77">
        <f>_xlfn.XLOOKUP($A77,RawData!$A:$A,RawData!G:G)</f>
        <v>0.5</v>
      </c>
      <c r="G77">
        <f>_xlfn.XLOOKUP($A77,RawData!$A:$A,RawData!H:H)</f>
        <v>0.1</v>
      </c>
    </row>
    <row r="78" spans="1:7" x14ac:dyDescent="0.25">
      <c r="A78" t="s">
        <v>495</v>
      </c>
      <c r="B78" s="4">
        <v>55</v>
      </c>
      <c r="C78">
        <f>_xlfn.XLOOKUP($A78,RawData!$A:$A,RawData!D:D)</f>
        <v>191</v>
      </c>
      <c r="D78">
        <f>_xlfn.XLOOKUP($A78,RawData!$A:$A,RawData!E:E)</f>
        <v>162</v>
      </c>
      <c r="E78">
        <f>_xlfn.XLOOKUP($A78,RawData!$A:$A,RawData!F:F)</f>
        <v>190</v>
      </c>
      <c r="F78">
        <f>_xlfn.XLOOKUP($A78,RawData!$A:$A,RawData!G:G)</f>
        <v>0.2</v>
      </c>
      <c r="G78">
        <f>_xlfn.XLOOKUP($A78,RawData!$A:$A,RawData!H:H)</f>
        <v>0.06</v>
      </c>
    </row>
    <row r="79" spans="1:7" x14ac:dyDescent="0.25">
      <c r="A79" t="s">
        <v>496</v>
      </c>
      <c r="B79" s="4">
        <v>56</v>
      </c>
      <c r="C79">
        <f>_xlfn.XLOOKUP($A79,RawData!$A:$A,RawData!D:D)</f>
        <v>148</v>
      </c>
      <c r="D79">
        <f>_xlfn.XLOOKUP($A79,RawData!$A:$A,RawData!E:E)</f>
        <v>82</v>
      </c>
      <c r="E79">
        <f>_xlfn.XLOOKUP($A79,RawData!$A:$A,RawData!F:F)</f>
        <v>120</v>
      </c>
      <c r="F79">
        <f>_xlfn.XLOOKUP($A79,RawData!$A:$A,RawData!G:G)</f>
        <v>0.5</v>
      </c>
      <c r="G79">
        <f>_xlfn.XLOOKUP($A79,RawData!$A:$A,RawData!H:H)</f>
        <v>0.1</v>
      </c>
    </row>
    <row r="80" spans="1:7" x14ac:dyDescent="0.25">
      <c r="A80" t="s">
        <v>497</v>
      </c>
      <c r="B80" s="4">
        <v>57</v>
      </c>
      <c r="C80">
        <f>_xlfn.XLOOKUP($A80,RawData!$A:$A,RawData!D:D)</f>
        <v>207</v>
      </c>
      <c r="D80">
        <f>_xlfn.XLOOKUP($A80,RawData!$A:$A,RawData!E:E)</f>
        <v>138</v>
      </c>
      <c r="E80">
        <f>_xlfn.XLOOKUP($A80,RawData!$A:$A,RawData!F:F)</f>
        <v>163</v>
      </c>
      <c r="F80">
        <f>_xlfn.XLOOKUP($A80,RawData!$A:$A,RawData!G:G)</f>
        <v>0.2</v>
      </c>
      <c r="G80">
        <f>_xlfn.XLOOKUP($A80,RawData!$A:$A,RawData!H:H)</f>
        <v>0.06</v>
      </c>
    </row>
    <row r="81" spans="1:7" x14ac:dyDescent="0.25">
      <c r="A81" t="s">
        <v>498</v>
      </c>
      <c r="B81" s="4">
        <v>58</v>
      </c>
      <c r="C81">
        <f>_xlfn.XLOOKUP($A81,RawData!$A:$A,RawData!D:D)</f>
        <v>136</v>
      </c>
      <c r="D81">
        <f>_xlfn.XLOOKUP($A81,RawData!$A:$A,RawData!E:E)</f>
        <v>93</v>
      </c>
      <c r="E81">
        <f>_xlfn.XLOOKUP($A81,RawData!$A:$A,RawData!F:F)</f>
        <v>146</v>
      </c>
      <c r="F81">
        <f>_xlfn.XLOOKUP($A81,RawData!$A:$A,RawData!G:G)</f>
        <v>0.3</v>
      </c>
      <c r="G81">
        <f>_xlfn.XLOOKUP($A81,RawData!$A:$A,RawData!H:H)</f>
        <v>0.1</v>
      </c>
    </row>
    <row r="82" spans="1:7" x14ac:dyDescent="0.25">
      <c r="A82" t="s">
        <v>499</v>
      </c>
      <c r="B82" s="4">
        <v>58</v>
      </c>
      <c r="C82">
        <f>_xlfn.XLOOKUP($A82,RawData!$A:$A,RawData!D:D)</f>
        <v>142</v>
      </c>
      <c r="D82">
        <f>_xlfn.XLOOKUP($A82,RawData!$A:$A,RawData!E:E)</f>
        <v>92</v>
      </c>
      <c r="E82">
        <f>_xlfn.XLOOKUP($A82,RawData!$A:$A,RawData!F:F)</f>
        <v>155</v>
      </c>
      <c r="F82">
        <f>_xlfn.XLOOKUP($A82,RawData!$A:$A,RawData!G:G)</f>
        <v>0.3</v>
      </c>
      <c r="G82">
        <f>_xlfn.XLOOKUP($A82,RawData!$A:$A,RawData!H:H)</f>
        <v>0.1</v>
      </c>
    </row>
    <row r="83" spans="1:7" x14ac:dyDescent="0.25">
      <c r="A83" t="s">
        <v>500</v>
      </c>
      <c r="B83" s="4">
        <v>59</v>
      </c>
      <c r="C83">
        <f>_xlfn.XLOOKUP($A83,RawData!$A:$A,RawData!D:D)</f>
        <v>227</v>
      </c>
      <c r="D83">
        <f>_xlfn.XLOOKUP($A83,RawData!$A:$A,RawData!E:E)</f>
        <v>166</v>
      </c>
      <c r="E83">
        <f>_xlfn.XLOOKUP($A83,RawData!$A:$A,RawData!F:F)</f>
        <v>207</v>
      </c>
      <c r="F83">
        <f>_xlfn.XLOOKUP($A83,RawData!$A:$A,RawData!G:G)</f>
        <v>0.1</v>
      </c>
      <c r="G83">
        <f>_xlfn.XLOOKUP($A83,RawData!$A:$A,RawData!H:H)</f>
        <v>0.06</v>
      </c>
    </row>
    <row r="84" spans="1:7" x14ac:dyDescent="0.25">
      <c r="A84" t="s">
        <v>501</v>
      </c>
      <c r="B84" s="4">
        <v>59</v>
      </c>
      <c r="C84">
        <f>_xlfn.XLOOKUP($A84,RawData!$A:$A,RawData!D:D)</f>
        <v>232</v>
      </c>
      <c r="D84">
        <f>_xlfn.XLOOKUP($A84,RawData!$A:$A,RawData!E:E)</f>
        <v>165</v>
      </c>
      <c r="E84">
        <f>_xlfn.XLOOKUP($A84,RawData!$A:$A,RawData!F:F)</f>
        <v>216</v>
      </c>
      <c r="F84">
        <f>_xlfn.XLOOKUP($A84,RawData!$A:$A,RawData!G:G)</f>
        <v>0.1</v>
      </c>
      <c r="G84">
        <f>_xlfn.XLOOKUP($A84,RawData!$A:$A,RawData!H:H)</f>
        <v>0.06</v>
      </c>
    </row>
    <row r="85" spans="1:7" x14ac:dyDescent="0.25">
      <c r="A85" t="s">
        <v>502</v>
      </c>
      <c r="B85" s="4">
        <v>60</v>
      </c>
      <c r="C85">
        <f>_xlfn.XLOOKUP($A85,RawData!$A:$A,RawData!D:D)</f>
        <v>101</v>
      </c>
      <c r="D85">
        <f>_xlfn.XLOOKUP($A85,RawData!$A:$A,RawData!E:E)</f>
        <v>82</v>
      </c>
      <c r="E85">
        <f>_xlfn.XLOOKUP($A85,RawData!$A:$A,RawData!F:F)</f>
        <v>120</v>
      </c>
      <c r="F85">
        <f>_xlfn.XLOOKUP($A85,RawData!$A:$A,RawData!G:G)</f>
        <v>0.5</v>
      </c>
      <c r="G85">
        <f>_xlfn.XLOOKUP($A85,RawData!$A:$A,RawData!H:H)</f>
        <v>0.15</v>
      </c>
    </row>
    <row r="86" spans="1:7" x14ac:dyDescent="0.25">
      <c r="A86" t="s">
        <v>503</v>
      </c>
      <c r="B86" s="4">
        <v>61</v>
      </c>
      <c r="C86">
        <f>_xlfn.XLOOKUP($A86,RawData!$A:$A,RawData!D:D)</f>
        <v>130</v>
      </c>
      <c r="D86">
        <f>_xlfn.XLOOKUP($A86,RawData!$A:$A,RawData!E:E)</f>
        <v>123</v>
      </c>
      <c r="E86">
        <f>_xlfn.XLOOKUP($A86,RawData!$A:$A,RawData!F:F)</f>
        <v>163</v>
      </c>
      <c r="F86">
        <f>_xlfn.XLOOKUP($A86,RawData!$A:$A,RawData!G:G)</f>
        <v>0.25</v>
      </c>
      <c r="G86">
        <f>_xlfn.XLOOKUP($A86,RawData!$A:$A,RawData!H:H)</f>
        <v>7.0000000000000007E-2</v>
      </c>
    </row>
    <row r="87" spans="1:7" x14ac:dyDescent="0.25">
      <c r="A87" t="s">
        <v>504</v>
      </c>
      <c r="B87" s="4">
        <v>62</v>
      </c>
      <c r="C87">
        <f>_xlfn.XLOOKUP($A87,RawData!$A:$A,RawData!D:D)</f>
        <v>182</v>
      </c>
      <c r="D87">
        <f>_xlfn.XLOOKUP($A87,RawData!$A:$A,RawData!E:E)</f>
        <v>184</v>
      </c>
      <c r="E87">
        <f>_xlfn.XLOOKUP($A87,RawData!$A:$A,RawData!F:F)</f>
        <v>207</v>
      </c>
      <c r="F87">
        <f>_xlfn.XLOOKUP($A87,RawData!$A:$A,RawData!G:G)</f>
        <v>0.125</v>
      </c>
      <c r="G87">
        <f>_xlfn.XLOOKUP($A87,RawData!$A:$A,RawData!H:H)</f>
        <v>0.05</v>
      </c>
    </row>
    <row r="88" spans="1:7" x14ac:dyDescent="0.25">
      <c r="A88" t="s">
        <v>505</v>
      </c>
      <c r="B88" s="4">
        <v>63</v>
      </c>
      <c r="C88">
        <f>_xlfn.XLOOKUP($A88,RawData!$A:$A,RawData!D:D)</f>
        <v>195</v>
      </c>
      <c r="D88">
        <f>_xlfn.XLOOKUP($A88,RawData!$A:$A,RawData!E:E)</f>
        <v>82</v>
      </c>
      <c r="E88">
        <f>_xlfn.XLOOKUP($A88,RawData!$A:$A,RawData!F:F)</f>
        <v>93</v>
      </c>
      <c r="F88">
        <f>_xlfn.XLOOKUP($A88,RawData!$A:$A,RawData!G:G)</f>
        <v>0.5</v>
      </c>
      <c r="G88">
        <f>_xlfn.XLOOKUP($A88,RawData!$A:$A,RawData!H:H)</f>
        <v>0.99</v>
      </c>
    </row>
    <row r="89" spans="1:7" x14ac:dyDescent="0.25">
      <c r="A89" t="s">
        <v>506</v>
      </c>
      <c r="B89" s="4">
        <v>64</v>
      </c>
      <c r="C89">
        <f>_xlfn.XLOOKUP($A89,RawData!$A:$A,RawData!D:D)</f>
        <v>232</v>
      </c>
      <c r="D89">
        <f>_xlfn.XLOOKUP($A89,RawData!$A:$A,RawData!E:E)</f>
        <v>117</v>
      </c>
      <c r="E89">
        <f>_xlfn.XLOOKUP($A89,RawData!$A:$A,RawData!F:F)</f>
        <v>120</v>
      </c>
      <c r="F89">
        <f>_xlfn.XLOOKUP($A89,RawData!$A:$A,RawData!G:G)</f>
        <v>0.25</v>
      </c>
      <c r="G89">
        <f>_xlfn.XLOOKUP($A89,RawData!$A:$A,RawData!H:H)</f>
        <v>7.0000000000000007E-2</v>
      </c>
    </row>
    <row r="90" spans="1:7" x14ac:dyDescent="0.25">
      <c r="A90" t="s">
        <v>507</v>
      </c>
      <c r="B90" s="4">
        <v>65</v>
      </c>
      <c r="C90">
        <f>_xlfn.XLOOKUP($A90,RawData!$A:$A,RawData!D:D)</f>
        <v>271</v>
      </c>
      <c r="D90">
        <f>_xlfn.XLOOKUP($A90,RawData!$A:$A,RawData!E:E)</f>
        <v>167</v>
      </c>
      <c r="E90">
        <f>_xlfn.XLOOKUP($A90,RawData!$A:$A,RawData!F:F)</f>
        <v>146</v>
      </c>
      <c r="F90">
        <f>_xlfn.XLOOKUP($A90,RawData!$A:$A,RawData!G:G)</f>
        <v>0.1</v>
      </c>
      <c r="G90">
        <f>_xlfn.XLOOKUP($A90,RawData!$A:$A,RawData!H:H)</f>
        <v>0.05</v>
      </c>
    </row>
    <row r="91" spans="1:7" x14ac:dyDescent="0.25">
      <c r="A91" t="s">
        <v>508</v>
      </c>
      <c r="B91" s="4">
        <v>65</v>
      </c>
      <c r="C91">
        <f>_xlfn.XLOOKUP($A91,RawData!$A:$A,RawData!D:D)</f>
        <v>367</v>
      </c>
      <c r="D91">
        <f>_xlfn.XLOOKUP($A91,RawData!$A:$A,RawData!E:E)</f>
        <v>207</v>
      </c>
      <c r="E91">
        <f>_xlfn.XLOOKUP($A91,RawData!$A:$A,RawData!F:F)</f>
        <v>146</v>
      </c>
      <c r="F91">
        <f>_xlfn.XLOOKUP($A91,RawData!$A:$A,RawData!G:G)</f>
        <v>0.1</v>
      </c>
      <c r="G91">
        <f>_xlfn.XLOOKUP($A91,RawData!$A:$A,RawData!H:H)</f>
        <v>0.05</v>
      </c>
    </row>
    <row r="92" spans="1:7" x14ac:dyDescent="0.25">
      <c r="A92" t="s">
        <v>509</v>
      </c>
      <c r="B92" s="4">
        <v>66</v>
      </c>
      <c r="C92">
        <f>_xlfn.XLOOKUP($A92,RawData!$A:$A,RawData!D:D)</f>
        <v>137</v>
      </c>
      <c r="D92">
        <f>_xlfn.XLOOKUP($A92,RawData!$A:$A,RawData!E:E)</f>
        <v>82</v>
      </c>
      <c r="E92">
        <f>_xlfn.XLOOKUP($A92,RawData!$A:$A,RawData!F:F)</f>
        <v>172</v>
      </c>
      <c r="F92">
        <f>_xlfn.XLOOKUP($A92,RawData!$A:$A,RawData!G:G)</f>
        <v>0.5</v>
      </c>
      <c r="G92">
        <f>_xlfn.XLOOKUP($A92,RawData!$A:$A,RawData!H:H)</f>
        <v>0.1</v>
      </c>
    </row>
    <row r="93" spans="1:7" x14ac:dyDescent="0.25">
      <c r="A93" t="s">
        <v>510</v>
      </c>
      <c r="B93" s="4">
        <v>67</v>
      </c>
      <c r="C93">
        <f>_xlfn.XLOOKUP($A93,RawData!$A:$A,RawData!D:D)</f>
        <v>177</v>
      </c>
      <c r="D93">
        <f>_xlfn.XLOOKUP($A93,RawData!$A:$A,RawData!E:E)</f>
        <v>125</v>
      </c>
      <c r="E93">
        <f>_xlfn.XLOOKUP($A93,RawData!$A:$A,RawData!F:F)</f>
        <v>190</v>
      </c>
      <c r="F93">
        <f>_xlfn.XLOOKUP($A93,RawData!$A:$A,RawData!G:G)</f>
        <v>0.25</v>
      </c>
      <c r="G93">
        <f>_xlfn.XLOOKUP($A93,RawData!$A:$A,RawData!H:H)</f>
        <v>7.0000000000000007E-2</v>
      </c>
    </row>
    <row r="94" spans="1:7" x14ac:dyDescent="0.25">
      <c r="A94" t="s">
        <v>511</v>
      </c>
      <c r="B94" s="4">
        <v>68</v>
      </c>
      <c r="C94">
        <f>_xlfn.XLOOKUP($A94,RawData!$A:$A,RawData!D:D)</f>
        <v>234</v>
      </c>
      <c r="D94">
        <f>_xlfn.XLOOKUP($A94,RawData!$A:$A,RawData!E:E)</f>
        <v>159</v>
      </c>
      <c r="E94">
        <f>_xlfn.XLOOKUP($A94,RawData!$A:$A,RawData!F:F)</f>
        <v>207</v>
      </c>
      <c r="F94">
        <f>_xlfn.XLOOKUP($A94,RawData!$A:$A,RawData!G:G)</f>
        <v>0.1</v>
      </c>
      <c r="G94">
        <f>_xlfn.XLOOKUP($A94,RawData!$A:$A,RawData!H:H)</f>
        <v>0.05</v>
      </c>
    </row>
    <row r="95" spans="1:7" x14ac:dyDescent="0.25">
      <c r="A95" t="s">
        <v>512</v>
      </c>
      <c r="B95" s="4">
        <v>69</v>
      </c>
      <c r="C95">
        <f>_xlfn.XLOOKUP($A95,RawData!$A:$A,RawData!D:D)</f>
        <v>139</v>
      </c>
      <c r="D95">
        <f>_xlfn.XLOOKUP($A95,RawData!$A:$A,RawData!E:E)</f>
        <v>61</v>
      </c>
      <c r="E95">
        <f>_xlfn.XLOOKUP($A95,RawData!$A:$A,RawData!F:F)</f>
        <v>137</v>
      </c>
      <c r="F95">
        <f>_xlfn.XLOOKUP($A95,RawData!$A:$A,RawData!G:G)</f>
        <v>0.5</v>
      </c>
      <c r="G95">
        <f>_xlfn.XLOOKUP($A95,RawData!$A:$A,RawData!H:H)</f>
        <v>0.15</v>
      </c>
    </row>
    <row r="96" spans="1:7" x14ac:dyDescent="0.25">
      <c r="A96" t="s">
        <v>513</v>
      </c>
      <c r="B96" s="4">
        <v>70</v>
      </c>
      <c r="C96">
        <f>_xlfn.XLOOKUP($A96,RawData!$A:$A,RawData!D:D)</f>
        <v>172</v>
      </c>
      <c r="D96">
        <f>_xlfn.XLOOKUP($A96,RawData!$A:$A,RawData!E:E)</f>
        <v>92</v>
      </c>
      <c r="E96">
        <f>_xlfn.XLOOKUP($A96,RawData!$A:$A,RawData!F:F)</f>
        <v>163</v>
      </c>
      <c r="F96">
        <f>_xlfn.XLOOKUP($A96,RawData!$A:$A,RawData!G:G)</f>
        <v>0.25</v>
      </c>
      <c r="G96">
        <f>_xlfn.XLOOKUP($A96,RawData!$A:$A,RawData!H:H)</f>
        <v>7.0000000000000007E-2</v>
      </c>
    </row>
    <row r="97" spans="1:7" x14ac:dyDescent="0.25">
      <c r="A97" t="s">
        <v>514</v>
      </c>
      <c r="B97" s="4">
        <v>71</v>
      </c>
      <c r="C97">
        <f>_xlfn.XLOOKUP($A97,RawData!$A:$A,RawData!D:D)</f>
        <v>207</v>
      </c>
      <c r="D97">
        <f>_xlfn.XLOOKUP($A97,RawData!$A:$A,RawData!E:E)</f>
        <v>135</v>
      </c>
      <c r="E97">
        <f>_xlfn.XLOOKUP($A97,RawData!$A:$A,RawData!F:F)</f>
        <v>190</v>
      </c>
      <c r="F97">
        <f>_xlfn.XLOOKUP($A97,RawData!$A:$A,RawData!G:G)</f>
        <v>0.125</v>
      </c>
      <c r="G97">
        <f>_xlfn.XLOOKUP($A97,RawData!$A:$A,RawData!H:H)</f>
        <v>0.05</v>
      </c>
    </row>
    <row r="98" spans="1:7" x14ac:dyDescent="0.25">
      <c r="A98" t="s">
        <v>515</v>
      </c>
      <c r="B98" s="4">
        <v>72</v>
      </c>
      <c r="C98">
        <f>_xlfn.XLOOKUP($A98,RawData!$A:$A,RawData!D:D)</f>
        <v>97</v>
      </c>
      <c r="D98">
        <f>_xlfn.XLOOKUP($A98,RawData!$A:$A,RawData!E:E)</f>
        <v>149</v>
      </c>
      <c r="E98">
        <f>_xlfn.XLOOKUP($A98,RawData!$A:$A,RawData!F:F)</f>
        <v>120</v>
      </c>
      <c r="F98">
        <f>_xlfn.XLOOKUP($A98,RawData!$A:$A,RawData!G:G)</f>
        <v>0.5</v>
      </c>
      <c r="G98">
        <f>_xlfn.XLOOKUP($A98,RawData!$A:$A,RawData!H:H)</f>
        <v>0.15</v>
      </c>
    </row>
    <row r="99" spans="1:7" x14ac:dyDescent="0.25">
      <c r="A99" t="s">
        <v>516</v>
      </c>
      <c r="B99" s="4">
        <v>73</v>
      </c>
      <c r="C99">
        <f>_xlfn.XLOOKUP($A99,RawData!$A:$A,RawData!D:D)</f>
        <v>166</v>
      </c>
      <c r="D99">
        <f>_xlfn.XLOOKUP($A99,RawData!$A:$A,RawData!E:E)</f>
        <v>209</v>
      </c>
      <c r="E99">
        <f>_xlfn.XLOOKUP($A99,RawData!$A:$A,RawData!F:F)</f>
        <v>190</v>
      </c>
      <c r="F99">
        <f>_xlfn.XLOOKUP($A99,RawData!$A:$A,RawData!G:G)</f>
        <v>0.2</v>
      </c>
      <c r="G99">
        <f>_xlfn.XLOOKUP($A99,RawData!$A:$A,RawData!H:H)</f>
        <v>7.0000000000000007E-2</v>
      </c>
    </row>
    <row r="100" spans="1:7" x14ac:dyDescent="0.25">
      <c r="A100" t="s">
        <v>517</v>
      </c>
      <c r="B100" s="4">
        <v>74</v>
      </c>
      <c r="C100">
        <f>_xlfn.XLOOKUP($A100,RawData!$A:$A,RawData!D:D)</f>
        <v>132</v>
      </c>
      <c r="D100">
        <f>_xlfn.XLOOKUP($A100,RawData!$A:$A,RawData!E:E)</f>
        <v>132</v>
      </c>
      <c r="E100">
        <f>_xlfn.XLOOKUP($A100,RawData!$A:$A,RawData!F:F)</f>
        <v>120</v>
      </c>
      <c r="F100">
        <f>_xlfn.XLOOKUP($A100,RawData!$A:$A,RawData!G:G)</f>
        <v>0.5</v>
      </c>
      <c r="G100">
        <f>_xlfn.XLOOKUP($A100,RawData!$A:$A,RawData!H:H)</f>
        <v>0.1</v>
      </c>
    </row>
    <row r="101" spans="1:7" x14ac:dyDescent="0.25">
      <c r="A101" t="s">
        <v>518</v>
      </c>
      <c r="B101" s="4">
        <v>74</v>
      </c>
      <c r="C101">
        <f>_xlfn.XLOOKUP($A101,RawData!$A:$A,RawData!D:D)</f>
        <v>132</v>
      </c>
      <c r="D101">
        <f>_xlfn.XLOOKUP($A101,RawData!$A:$A,RawData!E:E)</f>
        <v>132</v>
      </c>
      <c r="E101">
        <f>_xlfn.XLOOKUP($A101,RawData!$A:$A,RawData!F:F)</f>
        <v>120</v>
      </c>
      <c r="F101">
        <f>_xlfn.XLOOKUP($A101,RawData!$A:$A,RawData!G:G)</f>
        <v>0.5</v>
      </c>
      <c r="G101">
        <f>_xlfn.XLOOKUP($A101,RawData!$A:$A,RawData!H:H)</f>
        <v>0.1</v>
      </c>
    </row>
    <row r="102" spans="1:7" x14ac:dyDescent="0.25">
      <c r="A102" t="s">
        <v>519</v>
      </c>
      <c r="B102" s="4">
        <v>75</v>
      </c>
      <c r="C102">
        <f>_xlfn.XLOOKUP($A102,RawData!$A:$A,RawData!D:D)</f>
        <v>164</v>
      </c>
      <c r="D102">
        <f>_xlfn.XLOOKUP($A102,RawData!$A:$A,RawData!E:E)</f>
        <v>164</v>
      </c>
      <c r="E102">
        <f>_xlfn.XLOOKUP($A102,RawData!$A:$A,RawData!F:F)</f>
        <v>146</v>
      </c>
      <c r="F102">
        <f>_xlfn.XLOOKUP($A102,RawData!$A:$A,RawData!G:G)</f>
        <v>0.25</v>
      </c>
      <c r="G102">
        <f>_xlfn.XLOOKUP($A102,RawData!$A:$A,RawData!H:H)</f>
        <v>7.0000000000000007E-2</v>
      </c>
    </row>
    <row r="103" spans="1:7" x14ac:dyDescent="0.25">
      <c r="A103" t="s">
        <v>520</v>
      </c>
      <c r="B103" s="4">
        <v>75</v>
      </c>
      <c r="C103">
        <f>_xlfn.XLOOKUP($A103,RawData!$A:$A,RawData!D:D)</f>
        <v>164</v>
      </c>
      <c r="D103">
        <f>_xlfn.XLOOKUP($A103,RawData!$A:$A,RawData!E:E)</f>
        <v>164</v>
      </c>
      <c r="E103">
        <f>_xlfn.XLOOKUP($A103,RawData!$A:$A,RawData!F:F)</f>
        <v>146</v>
      </c>
      <c r="F103">
        <f>_xlfn.XLOOKUP($A103,RawData!$A:$A,RawData!G:G)</f>
        <v>0.25</v>
      </c>
      <c r="G103">
        <f>_xlfn.XLOOKUP($A103,RawData!$A:$A,RawData!H:H)</f>
        <v>7.0000000000000007E-2</v>
      </c>
    </row>
    <row r="104" spans="1:7" x14ac:dyDescent="0.25">
      <c r="A104" t="s">
        <v>521</v>
      </c>
      <c r="B104" s="4">
        <v>76</v>
      </c>
      <c r="C104">
        <f>_xlfn.XLOOKUP($A104,RawData!$A:$A,RawData!D:D)</f>
        <v>211</v>
      </c>
      <c r="D104">
        <f>_xlfn.XLOOKUP($A104,RawData!$A:$A,RawData!E:E)</f>
        <v>198</v>
      </c>
      <c r="E104">
        <f>_xlfn.XLOOKUP($A104,RawData!$A:$A,RawData!F:F)</f>
        <v>190</v>
      </c>
      <c r="F104">
        <f>_xlfn.XLOOKUP($A104,RawData!$A:$A,RawData!G:G)</f>
        <v>0.125</v>
      </c>
      <c r="G104">
        <f>_xlfn.XLOOKUP($A104,RawData!$A:$A,RawData!H:H)</f>
        <v>0.05</v>
      </c>
    </row>
    <row r="105" spans="1:7" x14ac:dyDescent="0.25">
      <c r="A105" t="s">
        <v>522</v>
      </c>
      <c r="B105" s="4">
        <v>76</v>
      </c>
      <c r="C105">
        <f>_xlfn.XLOOKUP($A105,RawData!$A:$A,RawData!D:D)</f>
        <v>211</v>
      </c>
      <c r="D105">
        <f>_xlfn.XLOOKUP($A105,RawData!$A:$A,RawData!E:E)</f>
        <v>198</v>
      </c>
      <c r="E105">
        <f>_xlfn.XLOOKUP($A105,RawData!$A:$A,RawData!F:F)</f>
        <v>190</v>
      </c>
      <c r="F105">
        <f>_xlfn.XLOOKUP($A105,RawData!$A:$A,RawData!G:G)</f>
        <v>0.125</v>
      </c>
      <c r="G105">
        <f>_xlfn.XLOOKUP($A105,RawData!$A:$A,RawData!H:H)</f>
        <v>0.05</v>
      </c>
    </row>
    <row r="106" spans="1:7" x14ac:dyDescent="0.25">
      <c r="A106" t="s">
        <v>523</v>
      </c>
      <c r="B106" s="4">
        <v>77</v>
      </c>
      <c r="C106">
        <f>_xlfn.XLOOKUP($A106,RawData!$A:$A,RawData!D:D)</f>
        <v>170</v>
      </c>
      <c r="D106">
        <f>_xlfn.XLOOKUP($A106,RawData!$A:$A,RawData!E:E)</f>
        <v>127</v>
      </c>
      <c r="E106">
        <f>_xlfn.XLOOKUP($A106,RawData!$A:$A,RawData!F:F)</f>
        <v>137</v>
      </c>
      <c r="F106">
        <f>_xlfn.XLOOKUP($A106,RawData!$A:$A,RawData!G:G)</f>
        <v>0.4</v>
      </c>
      <c r="G106">
        <f>_xlfn.XLOOKUP($A106,RawData!$A:$A,RawData!H:H)</f>
        <v>0.1</v>
      </c>
    </row>
    <row r="107" spans="1:7" x14ac:dyDescent="0.25">
      <c r="A107" t="s">
        <v>524</v>
      </c>
      <c r="B107" s="4">
        <v>77</v>
      </c>
      <c r="C107">
        <f>_xlfn.XLOOKUP($A107,RawData!$A:$A,RawData!D:D)</f>
        <v>170</v>
      </c>
      <c r="D107">
        <f>_xlfn.XLOOKUP($A107,RawData!$A:$A,RawData!E:E)</f>
        <v>127</v>
      </c>
      <c r="E107">
        <f>_xlfn.XLOOKUP($A107,RawData!$A:$A,RawData!F:F)</f>
        <v>137</v>
      </c>
      <c r="F107">
        <f>_xlfn.XLOOKUP($A107,RawData!$A:$A,RawData!G:G)</f>
        <v>0.4</v>
      </c>
      <c r="G107">
        <f>_xlfn.XLOOKUP($A107,RawData!$A:$A,RawData!H:H)</f>
        <v>0.1</v>
      </c>
    </row>
    <row r="108" spans="1:7" x14ac:dyDescent="0.25">
      <c r="A108" t="s">
        <v>525</v>
      </c>
      <c r="B108" s="4">
        <v>78</v>
      </c>
      <c r="C108">
        <f>_xlfn.XLOOKUP($A108,RawData!$A:$A,RawData!D:D)</f>
        <v>207</v>
      </c>
      <c r="D108">
        <f>_xlfn.XLOOKUP($A108,RawData!$A:$A,RawData!E:E)</f>
        <v>162</v>
      </c>
      <c r="E108">
        <f>_xlfn.XLOOKUP($A108,RawData!$A:$A,RawData!F:F)</f>
        <v>163</v>
      </c>
      <c r="F108">
        <f>_xlfn.XLOOKUP($A108,RawData!$A:$A,RawData!G:G)</f>
        <v>0.15</v>
      </c>
      <c r="G108">
        <f>_xlfn.XLOOKUP($A108,RawData!$A:$A,RawData!H:H)</f>
        <v>0.06</v>
      </c>
    </row>
    <row r="109" spans="1:7" x14ac:dyDescent="0.25">
      <c r="A109" t="s">
        <v>526</v>
      </c>
      <c r="B109" s="4">
        <v>78</v>
      </c>
      <c r="C109">
        <f>_xlfn.XLOOKUP($A109,RawData!$A:$A,RawData!D:D)</f>
        <v>207</v>
      </c>
      <c r="D109">
        <f>_xlfn.XLOOKUP($A109,RawData!$A:$A,RawData!E:E)</f>
        <v>162</v>
      </c>
      <c r="E109">
        <f>_xlfn.XLOOKUP($A109,RawData!$A:$A,RawData!F:F)</f>
        <v>163</v>
      </c>
      <c r="F109">
        <f>_xlfn.XLOOKUP($A109,RawData!$A:$A,RawData!G:G)</f>
        <v>0.2</v>
      </c>
      <c r="G109">
        <f>_xlfn.XLOOKUP($A109,RawData!$A:$A,RawData!H:H)</f>
        <v>0.06</v>
      </c>
    </row>
    <row r="110" spans="1:7" x14ac:dyDescent="0.25">
      <c r="A110" t="s">
        <v>527</v>
      </c>
      <c r="B110" s="4">
        <v>79</v>
      </c>
      <c r="C110">
        <f>_xlfn.XLOOKUP($A110,RawData!$A:$A,RawData!D:D)</f>
        <v>109</v>
      </c>
      <c r="D110">
        <f>_xlfn.XLOOKUP($A110,RawData!$A:$A,RawData!E:E)</f>
        <v>98</v>
      </c>
      <c r="E110">
        <f>_xlfn.XLOOKUP($A110,RawData!$A:$A,RawData!F:F)</f>
        <v>207</v>
      </c>
      <c r="F110">
        <f>_xlfn.XLOOKUP($A110,RawData!$A:$A,RawData!G:G)</f>
        <v>0.5</v>
      </c>
      <c r="G110">
        <f>_xlfn.XLOOKUP($A110,RawData!$A:$A,RawData!H:H)</f>
        <v>0.1</v>
      </c>
    </row>
    <row r="111" spans="1:7" x14ac:dyDescent="0.25">
      <c r="A111" t="s">
        <v>528</v>
      </c>
      <c r="B111" s="4">
        <v>79</v>
      </c>
      <c r="C111">
        <f>_xlfn.XLOOKUP($A111,RawData!$A:$A,RawData!D:D)</f>
        <v>109</v>
      </c>
      <c r="D111">
        <f>_xlfn.XLOOKUP($A111,RawData!$A:$A,RawData!E:E)</f>
        <v>98</v>
      </c>
      <c r="E111">
        <f>_xlfn.XLOOKUP($A111,RawData!$A:$A,RawData!F:F)</f>
        <v>207</v>
      </c>
      <c r="F111">
        <f>_xlfn.XLOOKUP($A111,RawData!$A:$A,RawData!G:G)</f>
        <v>0.5</v>
      </c>
      <c r="G111">
        <f>_xlfn.XLOOKUP($A111,RawData!$A:$A,RawData!H:H)</f>
        <v>0.1</v>
      </c>
    </row>
    <row r="112" spans="1:7" x14ac:dyDescent="0.25">
      <c r="A112" t="s">
        <v>529</v>
      </c>
      <c r="B112" s="4">
        <v>80</v>
      </c>
      <c r="C112">
        <f>_xlfn.XLOOKUP($A112,RawData!$A:$A,RawData!D:D)</f>
        <v>177</v>
      </c>
      <c r="D112">
        <f>_xlfn.XLOOKUP($A112,RawData!$A:$A,RawData!E:E)</f>
        <v>180</v>
      </c>
      <c r="E112">
        <f>_xlfn.XLOOKUP($A112,RawData!$A:$A,RawData!F:F)</f>
        <v>216</v>
      </c>
      <c r="F112">
        <f>_xlfn.XLOOKUP($A112,RawData!$A:$A,RawData!G:G)</f>
        <v>0.2</v>
      </c>
      <c r="G112">
        <f>_xlfn.XLOOKUP($A112,RawData!$A:$A,RawData!H:H)</f>
        <v>0.06</v>
      </c>
    </row>
    <row r="113" spans="1:7" x14ac:dyDescent="0.25">
      <c r="A113" t="s">
        <v>530</v>
      </c>
      <c r="B113" s="4">
        <v>80</v>
      </c>
      <c r="C113">
        <f>_xlfn.XLOOKUP($A113,RawData!$A:$A,RawData!D:D)</f>
        <v>224</v>
      </c>
      <c r="D113">
        <f>_xlfn.XLOOKUP($A113,RawData!$A:$A,RawData!E:E)</f>
        <v>259</v>
      </c>
      <c r="E113">
        <f>_xlfn.XLOOKUP($A113,RawData!$A:$A,RawData!F:F)</f>
        <v>216</v>
      </c>
      <c r="F113">
        <f>_xlfn.XLOOKUP($A113,RawData!$A:$A,RawData!G:G)</f>
        <v>0.2</v>
      </c>
      <c r="G113">
        <f>_xlfn.XLOOKUP($A113,RawData!$A:$A,RawData!H:H)</f>
        <v>0.06</v>
      </c>
    </row>
    <row r="114" spans="1:7" x14ac:dyDescent="0.25">
      <c r="A114" t="s">
        <v>531</v>
      </c>
      <c r="B114" s="4">
        <v>80</v>
      </c>
      <c r="C114">
        <f>_xlfn.XLOOKUP($A114,RawData!$A:$A,RawData!D:D)</f>
        <v>182</v>
      </c>
      <c r="D114">
        <f>_xlfn.XLOOKUP($A114,RawData!$A:$A,RawData!E:E)</f>
        <v>156</v>
      </c>
      <c r="E114">
        <f>_xlfn.XLOOKUP($A114,RawData!$A:$A,RawData!F:F)</f>
        <v>216</v>
      </c>
      <c r="F114">
        <f>_xlfn.XLOOKUP($A114,RawData!$A:$A,RawData!G:G)</f>
        <v>0.2</v>
      </c>
      <c r="G114">
        <f>_xlfn.XLOOKUP($A114,RawData!$A:$A,RawData!H:H)</f>
        <v>0.06</v>
      </c>
    </row>
    <row r="115" spans="1:7" x14ac:dyDescent="0.25">
      <c r="A115" t="s">
        <v>532</v>
      </c>
      <c r="B115" s="4">
        <v>81</v>
      </c>
      <c r="C115">
        <f>_xlfn.XLOOKUP($A115,RawData!$A:$A,RawData!D:D)</f>
        <v>165</v>
      </c>
      <c r="D115">
        <f>_xlfn.XLOOKUP($A115,RawData!$A:$A,RawData!E:E)</f>
        <v>121</v>
      </c>
      <c r="E115">
        <f>_xlfn.XLOOKUP($A115,RawData!$A:$A,RawData!F:F)</f>
        <v>93</v>
      </c>
      <c r="F115">
        <f>_xlfn.XLOOKUP($A115,RawData!$A:$A,RawData!G:G)</f>
        <v>0.5</v>
      </c>
      <c r="G115">
        <f>_xlfn.XLOOKUP($A115,RawData!$A:$A,RawData!H:H)</f>
        <v>0.1</v>
      </c>
    </row>
    <row r="116" spans="1:7" x14ac:dyDescent="0.25">
      <c r="A116" t="s">
        <v>533</v>
      </c>
      <c r="B116" s="4">
        <v>82</v>
      </c>
      <c r="C116">
        <f>_xlfn.XLOOKUP($A116,RawData!$A:$A,RawData!D:D)</f>
        <v>223</v>
      </c>
      <c r="D116">
        <f>_xlfn.XLOOKUP($A116,RawData!$A:$A,RawData!E:E)</f>
        <v>169</v>
      </c>
      <c r="E116">
        <f>_xlfn.XLOOKUP($A116,RawData!$A:$A,RawData!F:F)</f>
        <v>137</v>
      </c>
      <c r="F116">
        <f>_xlfn.XLOOKUP($A116,RawData!$A:$A,RawData!G:G)</f>
        <v>0.2</v>
      </c>
      <c r="G116">
        <f>_xlfn.XLOOKUP($A116,RawData!$A:$A,RawData!H:H)</f>
        <v>0.06</v>
      </c>
    </row>
    <row r="117" spans="1:7" x14ac:dyDescent="0.25">
      <c r="A117" t="s">
        <v>534</v>
      </c>
      <c r="B117" s="4">
        <v>83</v>
      </c>
      <c r="C117">
        <f>_xlfn.XLOOKUP($A117,RawData!$A:$A,RawData!D:D)</f>
        <v>124</v>
      </c>
      <c r="D117">
        <f>_xlfn.XLOOKUP($A117,RawData!$A:$A,RawData!E:E)</f>
        <v>115</v>
      </c>
      <c r="E117">
        <f>_xlfn.XLOOKUP($A117,RawData!$A:$A,RawData!F:F)</f>
        <v>141</v>
      </c>
      <c r="F117">
        <f>_xlfn.XLOOKUP($A117,RawData!$A:$A,RawData!G:G)</f>
        <v>0.3</v>
      </c>
      <c r="G117">
        <f>_xlfn.XLOOKUP($A117,RawData!$A:$A,RawData!H:H)</f>
        <v>0.09</v>
      </c>
    </row>
    <row r="118" spans="1:7" x14ac:dyDescent="0.25">
      <c r="A118" t="s">
        <v>535</v>
      </c>
      <c r="B118" s="4">
        <v>83</v>
      </c>
      <c r="C118">
        <f>_xlfn.XLOOKUP($A118,RawData!$A:$A,RawData!D:D)</f>
        <v>174</v>
      </c>
      <c r="D118">
        <f>_xlfn.XLOOKUP($A118,RawData!$A:$A,RawData!E:E)</f>
        <v>114</v>
      </c>
      <c r="E118">
        <f>_xlfn.XLOOKUP($A118,RawData!$A:$A,RawData!F:F)</f>
        <v>141</v>
      </c>
      <c r="F118">
        <f>_xlfn.XLOOKUP($A118,RawData!$A:$A,RawData!G:G)</f>
        <v>0.3</v>
      </c>
      <c r="G118">
        <f>_xlfn.XLOOKUP($A118,RawData!$A:$A,RawData!H:H)</f>
        <v>0.09</v>
      </c>
    </row>
    <row r="119" spans="1:7" x14ac:dyDescent="0.25">
      <c r="A119" t="s">
        <v>536</v>
      </c>
      <c r="B119" s="4">
        <v>84</v>
      </c>
      <c r="C119">
        <f>_xlfn.XLOOKUP($A119,RawData!$A:$A,RawData!D:D)</f>
        <v>158</v>
      </c>
      <c r="D119">
        <f>_xlfn.XLOOKUP($A119,RawData!$A:$A,RawData!E:E)</f>
        <v>83</v>
      </c>
      <c r="E119">
        <f>_xlfn.XLOOKUP($A119,RawData!$A:$A,RawData!F:F)</f>
        <v>111</v>
      </c>
      <c r="F119">
        <f>_xlfn.XLOOKUP($A119,RawData!$A:$A,RawData!G:G)</f>
        <v>0.5</v>
      </c>
      <c r="G119">
        <f>_xlfn.XLOOKUP($A119,RawData!$A:$A,RawData!H:H)</f>
        <v>0.1</v>
      </c>
    </row>
    <row r="120" spans="1:7" x14ac:dyDescent="0.25">
      <c r="A120" t="s">
        <v>537</v>
      </c>
      <c r="B120" s="4">
        <v>85</v>
      </c>
      <c r="C120">
        <f>_xlfn.XLOOKUP($A120,RawData!$A:$A,RawData!D:D)</f>
        <v>218</v>
      </c>
      <c r="D120">
        <f>_xlfn.XLOOKUP($A120,RawData!$A:$A,RawData!E:E)</f>
        <v>140</v>
      </c>
      <c r="E120">
        <f>_xlfn.XLOOKUP($A120,RawData!$A:$A,RawData!F:F)</f>
        <v>155</v>
      </c>
      <c r="F120">
        <f>_xlfn.XLOOKUP($A120,RawData!$A:$A,RawData!G:G)</f>
        <v>0.2</v>
      </c>
      <c r="G120">
        <f>_xlfn.XLOOKUP($A120,RawData!$A:$A,RawData!H:H)</f>
        <v>0.06</v>
      </c>
    </row>
    <row r="121" spans="1:7" x14ac:dyDescent="0.25">
      <c r="A121" t="s">
        <v>538</v>
      </c>
      <c r="B121" s="4">
        <v>86</v>
      </c>
      <c r="C121">
        <f>_xlfn.XLOOKUP($A121,RawData!$A:$A,RawData!D:D)</f>
        <v>85</v>
      </c>
      <c r="D121">
        <f>_xlfn.XLOOKUP($A121,RawData!$A:$A,RawData!E:E)</f>
        <v>121</v>
      </c>
      <c r="E121">
        <f>_xlfn.XLOOKUP($A121,RawData!$A:$A,RawData!F:F)</f>
        <v>163</v>
      </c>
      <c r="F121">
        <f>_xlfn.XLOOKUP($A121,RawData!$A:$A,RawData!G:G)</f>
        <v>0.5</v>
      </c>
      <c r="G121">
        <f>_xlfn.XLOOKUP($A121,RawData!$A:$A,RawData!H:H)</f>
        <v>0.09</v>
      </c>
    </row>
    <row r="122" spans="1:7" x14ac:dyDescent="0.25">
      <c r="A122" t="s">
        <v>539</v>
      </c>
      <c r="B122" s="4">
        <v>87</v>
      </c>
      <c r="C122">
        <f>_xlfn.XLOOKUP($A122,RawData!$A:$A,RawData!D:D)</f>
        <v>139</v>
      </c>
      <c r="D122">
        <f>_xlfn.XLOOKUP($A122,RawData!$A:$A,RawData!E:E)</f>
        <v>177</v>
      </c>
      <c r="E122">
        <f>_xlfn.XLOOKUP($A122,RawData!$A:$A,RawData!F:F)</f>
        <v>207</v>
      </c>
      <c r="F122">
        <f>_xlfn.XLOOKUP($A122,RawData!$A:$A,RawData!G:G)</f>
        <v>0.2</v>
      </c>
      <c r="G122">
        <f>_xlfn.XLOOKUP($A122,RawData!$A:$A,RawData!H:H)</f>
        <v>0.06</v>
      </c>
    </row>
    <row r="123" spans="1:7" x14ac:dyDescent="0.25">
      <c r="A123" t="s">
        <v>540</v>
      </c>
      <c r="B123" s="4">
        <v>88</v>
      </c>
      <c r="C123">
        <f>_xlfn.XLOOKUP($A123,RawData!$A:$A,RawData!D:D)</f>
        <v>135</v>
      </c>
      <c r="D123">
        <f>_xlfn.XLOOKUP($A123,RawData!$A:$A,RawData!E:E)</f>
        <v>90</v>
      </c>
      <c r="E123">
        <f>_xlfn.XLOOKUP($A123,RawData!$A:$A,RawData!F:F)</f>
        <v>190</v>
      </c>
      <c r="F123">
        <f>_xlfn.XLOOKUP($A123,RawData!$A:$A,RawData!G:G)</f>
        <v>0.5</v>
      </c>
      <c r="G123">
        <f>_xlfn.XLOOKUP($A123,RawData!$A:$A,RawData!H:H)</f>
        <v>0.1</v>
      </c>
    </row>
    <row r="124" spans="1:7" x14ac:dyDescent="0.25">
      <c r="A124" t="s">
        <v>541</v>
      </c>
      <c r="B124" s="4">
        <v>88</v>
      </c>
      <c r="C124">
        <f>_xlfn.XLOOKUP($A124,RawData!$A:$A,RawData!D:D)</f>
        <v>135</v>
      </c>
      <c r="D124">
        <f>_xlfn.XLOOKUP($A124,RawData!$A:$A,RawData!E:E)</f>
        <v>90</v>
      </c>
      <c r="E124">
        <f>_xlfn.XLOOKUP($A124,RawData!$A:$A,RawData!F:F)</f>
        <v>190</v>
      </c>
      <c r="F124">
        <f>_xlfn.XLOOKUP($A124,RawData!$A:$A,RawData!G:G)</f>
        <v>0.5</v>
      </c>
      <c r="G124">
        <f>_xlfn.XLOOKUP($A124,RawData!$A:$A,RawData!H:H)</f>
        <v>0.1</v>
      </c>
    </row>
    <row r="125" spans="1:7" x14ac:dyDescent="0.25">
      <c r="A125" t="s">
        <v>542</v>
      </c>
      <c r="B125" s="4">
        <v>89</v>
      </c>
      <c r="C125">
        <f>_xlfn.XLOOKUP($A125,RawData!$A:$A,RawData!D:D)</f>
        <v>190</v>
      </c>
      <c r="D125">
        <f>_xlfn.XLOOKUP($A125,RawData!$A:$A,RawData!E:E)</f>
        <v>172</v>
      </c>
      <c r="E125">
        <f>_xlfn.XLOOKUP($A125,RawData!$A:$A,RawData!F:F)</f>
        <v>233</v>
      </c>
      <c r="F125">
        <f>_xlfn.XLOOKUP($A125,RawData!$A:$A,RawData!G:G)</f>
        <v>0.2</v>
      </c>
      <c r="G125">
        <f>_xlfn.XLOOKUP($A125,RawData!$A:$A,RawData!H:H)</f>
        <v>0.06</v>
      </c>
    </row>
    <row r="126" spans="1:7" x14ac:dyDescent="0.25">
      <c r="A126" t="s">
        <v>543</v>
      </c>
      <c r="B126" s="4">
        <v>89</v>
      </c>
      <c r="C126">
        <f>_xlfn.XLOOKUP($A126,RawData!$A:$A,RawData!D:D)</f>
        <v>190</v>
      </c>
      <c r="D126">
        <f>_xlfn.XLOOKUP($A126,RawData!$A:$A,RawData!E:E)</f>
        <v>172</v>
      </c>
      <c r="E126">
        <f>_xlfn.XLOOKUP($A126,RawData!$A:$A,RawData!F:F)</f>
        <v>233</v>
      </c>
      <c r="F126">
        <f>_xlfn.XLOOKUP($A126,RawData!$A:$A,RawData!G:G)</f>
        <v>0.2</v>
      </c>
      <c r="G126">
        <f>_xlfn.XLOOKUP($A126,RawData!$A:$A,RawData!H:H)</f>
        <v>0.06</v>
      </c>
    </row>
    <row r="127" spans="1:7" x14ac:dyDescent="0.25">
      <c r="A127" t="s">
        <v>544</v>
      </c>
      <c r="B127" s="4">
        <v>90</v>
      </c>
      <c r="C127">
        <f>_xlfn.XLOOKUP($A127,RawData!$A:$A,RawData!D:D)</f>
        <v>116</v>
      </c>
      <c r="D127">
        <f>_xlfn.XLOOKUP($A127,RawData!$A:$A,RawData!E:E)</f>
        <v>134</v>
      </c>
      <c r="E127">
        <f>_xlfn.XLOOKUP($A127,RawData!$A:$A,RawData!F:F)</f>
        <v>102</v>
      </c>
      <c r="F127">
        <f>_xlfn.XLOOKUP($A127,RawData!$A:$A,RawData!G:G)</f>
        <v>0.5</v>
      </c>
      <c r="G127">
        <f>_xlfn.XLOOKUP($A127,RawData!$A:$A,RawData!H:H)</f>
        <v>0.1</v>
      </c>
    </row>
    <row r="128" spans="1:7" x14ac:dyDescent="0.25">
      <c r="A128" t="s">
        <v>545</v>
      </c>
      <c r="B128" s="4">
        <v>91</v>
      </c>
      <c r="C128">
        <f>_xlfn.XLOOKUP($A128,RawData!$A:$A,RawData!D:D)</f>
        <v>186</v>
      </c>
      <c r="D128">
        <f>_xlfn.XLOOKUP($A128,RawData!$A:$A,RawData!E:E)</f>
        <v>256</v>
      </c>
      <c r="E128">
        <f>_xlfn.XLOOKUP($A128,RawData!$A:$A,RawData!F:F)</f>
        <v>137</v>
      </c>
      <c r="F128">
        <f>_xlfn.XLOOKUP($A128,RawData!$A:$A,RawData!G:G)</f>
        <v>0.2</v>
      </c>
      <c r="G128">
        <f>_xlfn.XLOOKUP($A128,RawData!$A:$A,RawData!H:H)</f>
        <v>0.06</v>
      </c>
    </row>
    <row r="129" spans="1:7" x14ac:dyDescent="0.25">
      <c r="A129" t="s">
        <v>546</v>
      </c>
      <c r="B129" s="4">
        <v>92</v>
      </c>
      <c r="C129">
        <f>_xlfn.XLOOKUP($A129,RawData!$A:$A,RawData!D:D)</f>
        <v>186</v>
      </c>
      <c r="D129">
        <f>_xlfn.XLOOKUP($A129,RawData!$A:$A,RawData!E:E)</f>
        <v>67</v>
      </c>
      <c r="E129">
        <f>_xlfn.XLOOKUP($A129,RawData!$A:$A,RawData!F:F)</f>
        <v>102</v>
      </c>
      <c r="F129">
        <f>_xlfn.XLOOKUP($A129,RawData!$A:$A,RawData!G:G)</f>
        <v>0.4</v>
      </c>
      <c r="G129">
        <f>_xlfn.XLOOKUP($A129,RawData!$A:$A,RawData!H:H)</f>
        <v>0.1</v>
      </c>
    </row>
    <row r="130" spans="1:7" x14ac:dyDescent="0.25">
      <c r="A130" t="s">
        <v>547</v>
      </c>
      <c r="B130" s="4">
        <v>93</v>
      </c>
      <c r="C130">
        <f>_xlfn.XLOOKUP($A130,RawData!$A:$A,RawData!D:D)</f>
        <v>223</v>
      </c>
      <c r="D130">
        <f>_xlfn.XLOOKUP($A130,RawData!$A:$A,RawData!E:E)</f>
        <v>107</v>
      </c>
      <c r="E130">
        <f>_xlfn.XLOOKUP($A130,RawData!$A:$A,RawData!F:F)</f>
        <v>128</v>
      </c>
      <c r="F130">
        <f>_xlfn.XLOOKUP($A130,RawData!$A:$A,RawData!G:G)</f>
        <v>0.2</v>
      </c>
      <c r="G130">
        <f>_xlfn.XLOOKUP($A130,RawData!$A:$A,RawData!H:H)</f>
        <v>7.0000000000000007E-2</v>
      </c>
    </row>
    <row r="131" spans="1:7" x14ac:dyDescent="0.25">
      <c r="A131" t="s">
        <v>548</v>
      </c>
      <c r="B131" s="4">
        <v>94</v>
      </c>
      <c r="C131">
        <f>_xlfn.XLOOKUP($A131,RawData!$A:$A,RawData!D:D)</f>
        <v>261</v>
      </c>
      <c r="D131">
        <f>_xlfn.XLOOKUP($A131,RawData!$A:$A,RawData!E:E)</f>
        <v>149</v>
      </c>
      <c r="E131">
        <f>_xlfn.XLOOKUP($A131,RawData!$A:$A,RawData!F:F)</f>
        <v>155</v>
      </c>
      <c r="F131">
        <f>_xlfn.XLOOKUP($A131,RawData!$A:$A,RawData!G:G)</f>
        <v>0.1</v>
      </c>
      <c r="G131">
        <f>_xlfn.XLOOKUP($A131,RawData!$A:$A,RawData!H:H)</f>
        <v>0.05</v>
      </c>
    </row>
    <row r="132" spans="1:7" x14ac:dyDescent="0.25">
      <c r="A132" t="s">
        <v>549</v>
      </c>
      <c r="B132" s="4">
        <v>94</v>
      </c>
      <c r="C132">
        <f>_xlfn.XLOOKUP($A132,RawData!$A:$A,RawData!D:D)</f>
        <v>349</v>
      </c>
      <c r="D132">
        <f>_xlfn.XLOOKUP($A132,RawData!$A:$A,RawData!E:E)</f>
        <v>199</v>
      </c>
      <c r="E132">
        <f>_xlfn.XLOOKUP($A132,RawData!$A:$A,RawData!F:F)</f>
        <v>155</v>
      </c>
      <c r="F132">
        <f>_xlfn.XLOOKUP($A132,RawData!$A:$A,RawData!G:G)</f>
        <v>0.1</v>
      </c>
      <c r="G132">
        <f>_xlfn.XLOOKUP($A132,RawData!$A:$A,RawData!H:H)</f>
        <v>0.05</v>
      </c>
    </row>
    <row r="133" spans="1:7" x14ac:dyDescent="0.25">
      <c r="A133" t="s">
        <v>550</v>
      </c>
      <c r="B133" s="4">
        <v>95</v>
      </c>
      <c r="C133">
        <f>_xlfn.XLOOKUP($A133,RawData!$A:$A,RawData!D:D)</f>
        <v>85</v>
      </c>
      <c r="D133">
        <f>_xlfn.XLOOKUP($A133,RawData!$A:$A,RawData!E:E)</f>
        <v>232</v>
      </c>
      <c r="E133">
        <f>_xlfn.XLOOKUP($A133,RawData!$A:$A,RawData!F:F)</f>
        <v>111</v>
      </c>
      <c r="F133">
        <f>_xlfn.XLOOKUP($A133,RawData!$A:$A,RawData!G:G)</f>
        <v>0.2</v>
      </c>
      <c r="G133">
        <f>_xlfn.XLOOKUP($A133,RawData!$A:$A,RawData!H:H)</f>
        <v>0.09</v>
      </c>
    </row>
    <row r="134" spans="1:7" x14ac:dyDescent="0.25">
      <c r="A134" t="s">
        <v>551</v>
      </c>
      <c r="B134" s="4">
        <v>96</v>
      </c>
      <c r="C134">
        <f>_xlfn.XLOOKUP($A134,RawData!$A:$A,RawData!D:D)</f>
        <v>89</v>
      </c>
      <c r="D134">
        <f>_xlfn.XLOOKUP($A134,RawData!$A:$A,RawData!E:E)</f>
        <v>136</v>
      </c>
      <c r="E134">
        <f>_xlfn.XLOOKUP($A134,RawData!$A:$A,RawData!F:F)</f>
        <v>155</v>
      </c>
      <c r="F134">
        <f>_xlfn.XLOOKUP($A134,RawData!$A:$A,RawData!G:G)</f>
        <v>0.5</v>
      </c>
      <c r="G134">
        <f>_xlfn.XLOOKUP($A134,RawData!$A:$A,RawData!H:H)</f>
        <v>0.1</v>
      </c>
    </row>
    <row r="135" spans="1:7" x14ac:dyDescent="0.25">
      <c r="A135" t="s">
        <v>552</v>
      </c>
      <c r="B135" s="4">
        <v>97</v>
      </c>
      <c r="C135">
        <f>_xlfn.XLOOKUP($A135,RawData!$A:$A,RawData!D:D)</f>
        <v>144</v>
      </c>
      <c r="D135">
        <f>_xlfn.XLOOKUP($A135,RawData!$A:$A,RawData!E:E)</f>
        <v>193</v>
      </c>
      <c r="E135">
        <f>_xlfn.XLOOKUP($A135,RawData!$A:$A,RawData!F:F)</f>
        <v>198</v>
      </c>
      <c r="F135">
        <f>_xlfn.XLOOKUP($A135,RawData!$A:$A,RawData!G:G)</f>
        <v>0.2</v>
      </c>
      <c r="G135">
        <f>_xlfn.XLOOKUP($A135,RawData!$A:$A,RawData!H:H)</f>
        <v>0.06</v>
      </c>
    </row>
    <row r="136" spans="1:7" x14ac:dyDescent="0.25">
      <c r="A136" t="s">
        <v>553</v>
      </c>
      <c r="B136" s="4">
        <v>98</v>
      </c>
      <c r="C136">
        <f>_xlfn.XLOOKUP($A136,RawData!$A:$A,RawData!D:D)</f>
        <v>181</v>
      </c>
      <c r="D136">
        <f>_xlfn.XLOOKUP($A136,RawData!$A:$A,RawData!E:E)</f>
        <v>124</v>
      </c>
      <c r="E136">
        <f>_xlfn.XLOOKUP($A136,RawData!$A:$A,RawData!F:F)</f>
        <v>102</v>
      </c>
      <c r="F136">
        <f>_xlfn.XLOOKUP($A136,RawData!$A:$A,RawData!G:G)</f>
        <v>0.5</v>
      </c>
      <c r="G136">
        <f>_xlfn.XLOOKUP($A136,RawData!$A:$A,RawData!H:H)</f>
        <v>0.15</v>
      </c>
    </row>
    <row r="137" spans="1:7" x14ac:dyDescent="0.25">
      <c r="A137" t="s">
        <v>554</v>
      </c>
      <c r="B137" s="4">
        <v>99</v>
      </c>
      <c r="C137">
        <f>_xlfn.XLOOKUP($A137,RawData!$A:$A,RawData!D:D)</f>
        <v>240</v>
      </c>
      <c r="D137">
        <f>_xlfn.XLOOKUP($A137,RawData!$A:$A,RawData!E:E)</f>
        <v>181</v>
      </c>
      <c r="E137">
        <f>_xlfn.XLOOKUP($A137,RawData!$A:$A,RawData!F:F)</f>
        <v>146</v>
      </c>
      <c r="F137">
        <f>_xlfn.XLOOKUP($A137,RawData!$A:$A,RawData!G:G)</f>
        <v>0.2</v>
      </c>
      <c r="G137">
        <f>_xlfn.XLOOKUP($A137,RawData!$A:$A,RawData!H:H)</f>
        <v>7.0000000000000007E-2</v>
      </c>
    </row>
    <row r="138" spans="1:7" x14ac:dyDescent="0.25">
      <c r="A138" t="s">
        <v>555</v>
      </c>
      <c r="B138" s="4">
        <v>100</v>
      </c>
      <c r="C138">
        <f>_xlfn.XLOOKUP($A138,RawData!$A:$A,RawData!D:D)</f>
        <v>109</v>
      </c>
      <c r="D138">
        <f>_xlfn.XLOOKUP($A138,RawData!$A:$A,RawData!E:E)</f>
        <v>111</v>
      </c>
      <c r="E138">
        <f>_xlfn.XLOOKUP($A138,RawData!$A:$A,RawData!F:F)</f>
        <v>120</v>
      </c>
      <c r="F138">
        <f>_xlfn.XLOOKUP($A138,RawData!$A:$A,RawData!G:G)</f>
        <v>0.5</v>
      </c>
      <c r="G138">
        <f>_xlfn.XLOOKUP($A138,RawData!$A:$A,RawData!H:H)</f>
        <v>0.1</v>
      </c>
    </row>
    <row r="139" spans="1:7" x14ac:dyDescent="0.25">
      <c r="A139" t="s">
        <v>556</v>
      </c>
      <c r="B139" s="4">
        <v>100</v>
      </c>
      <c r="C139">
        <f>_xlfn.XLOOKUP($A139,RawData!$A:$A,RawData!D:D)</f>
        <v>109</v>
      </c>
      <c r="D139">
        <f>_xlfn.XLOOKUP($A139,RawData!$A:$A,RawData!E:E)</f>
        <v>111</v>
      </c>
      <c r="E139">
        <f>_xlfn.XLOOKUP($A139,RawData!$A:$A,RawData!F:F)</f>
        <v>120</v>
      </c>
      <c r="F139">
        <f>_xlfn.XLOOKUP($A139,RawData!$A:$A,RawData!G:G)</f>
        <v>0.5</v>
      </c>
      <c r="G139">
        <f>_xlfn.XLOOKUP($A139,RawData!$A:$A,RawData!H:H)</f>
        <v>0.1</v>
      </c>
    </row>
    <row r="140" spans="1:7" x14ac:dyDescent="0.25">
      <c r="A140" t="s">
        <v>557</v>
      </c>
      <c r="B140" s="4">
        <v>101</v>
      </c>
      <c r="C140">
        <f>_xlfn.XLOOKUP($A140,RawData!$A:$A,RawData!D:D)</f>
        <v>173</v>
      </c>
      <c r="D140">
        <f>_xlfn.XLOOKUP($A140,RawData!$A:$A,RawData!E:E)</f>
        <v>173</v>
      </c>
      <c r="E140">
        <f>_xlfn.XLOOKUP($A140,RawData!$A:$A,RawData!F:F)</f>
        <v>155</v>
      </c>
      <c r="F140">
        <f>_xlfn.XLOOKUP($A140,RawData!$A:$A,RawData!G:G)</f>
        <v>0.2</v>
      </c>
      <c r="G140">
        <f>_xlfn.XLOOKUP($A140,RawData!$A:$A,RawData!H:H)</f>
        <v>0.06</v>
      </c>
    </row>
    <row r="141" spans="1:7" x14ac:dyDescent="0.25">
      <c r="A141" t="s">
        <v>558</v>
      </c>
      <c r="B141" s="4">
        <v>101</v>
      </c>
      <c r="C141">
        <f>_xlfn.XLOOKUP($A141,RawData!$A:$A,RawData!D:D)</f>
        <v>176</v>
      </c>
      <c r="D141">
        <f>_xlfn.XLOOKUP($A141,RawData!$A:$A,RawData!E:E)</f>
        <v>176</v>
      </c>
      <c r="E141">
        <f>_xlfn.XLOOKUP($A141,RawData!$A:$A,RawData!F:F)</f>
        <v>155</v>
      </c>
      <c r="F141">
        <f>_xlfn.XLOOKUP($A141,RawData!$A:$A,RawData!G:G)</f>
        <v>0.2</v>
      </c>
      <c r="G141">
        <f>_xlfn.XLOOKUP($A141,RawData!$A:$A,RawData!H:H)</f>
        <v>0.06</v>
      </c>
    </row>
    <row r="142" spans="1:7" x14ac:dyDescent="0.25">
      <c r="A142" t="s">
        <v>559</v>
      </c>
      <c r="B142" s="4">
        <v>102</v>
      </c>
      <c r="C142">
        <f>_xlfn.XLOOKUP($A142,RawData!$A:$A,RawData!D:D)</f>
        <v>107</v>
      </c>
      <c r="D142">
        <f>_xlfn.XLOOKUP($A142,RawData!$A:$A,RawData!E:E)</f>
        <v>125</v>
      </c>
      <c r="E142">
        <f>_xlfn.XLOOKUP($A142,RawData!$A:$A,RawData!F:F)</f>
        <v>155</v>
      </c>
      <c r="F142">
        <f>_xlfn.XLOOKUP($A142,RawData!$A:$A,RawData!G:G)</f>
        <v>0.5</v>
      </c>
      <c r="G142">
        <f>_xlfn.XLOOKUP($A142,RawData!$A:$A,RawData!H:H)</f>
        <v>0.1</v>
      </c>
    </row>
    <row r="143" spans="1:7" x14ac:dyDescent="0.25">
      <c r="A143" t="s">
        <v>560</v>
      </c>
      <c r="B143" s="4">
        <v>103</v>
      </c>
      <c r="C143">
        <f>_xlfn.XLOOKUP($A143,RawData!$A:$A,RawData!D:D)</f>
        <v>233</v>
      </c>
      <c r="D143">
        <f>_xlfn.XLOOKUP($A143,RawData!$A:$A,RawData!E:E)</f>
        <v>149</v>
      </c>
      <c r="E143">
        <f>_xlfn.XLOOKUP($A143,RawData!$A:$A,RawData!F:F)</f>
        <v>216</v>
      </c>
      <c r="F143">
        <f>_xlfn.XLOOKUP($A143,RawData!$A:$A,RawData!G:G)</f>
        <v>0.2</v>
      </c>
      <c r="G143">
        <f>_xlfn.XLOOKUP($A143,RawData!$A:$A,RawData!H:H)</f>
        <v>0.06</v>
      </c>
    </row>
    <row r="144" spans="1:7" x14ac:dyDescent="0.25">
      <c r="A144" t="s">
        <v>561</v>
      </c>
      <c r="B144" s="4">
        <v>103</v>
      </c>
      <c r="C144">
        <f>_xlfn.XLOOKUP($A144,RawData!$A:$A,RawData!D:D)</f>
        <v>230</v>
      </c>
      <c r="D144">
        <f>_xlfn.XLOOKUP($A144,RawData!$A:$A,RawData!E:E)</f>
        <v>153</v>
      </c>
      <c r="E144">
        <f>_xlfn.XLOOKUP($A144,RawData!$A:$A,RawData!F:F)</f>
        <v>216</v>
      </c>
      <c r="F144">
        <f>_xlfn.XLOOKUP($A144,RawData!$A:$A,RawData!G:G)</f>
        <v>0.2</v>
      </c>
      <c r="G144">
        <f>_xlfn.XLOOKUP($A144,RawData!$A:$A,RawData!H:H)</f>
        <v>0.06</v>
      </c>
    </row>
    <row r="145" spans="1:7" x14ac:dyDescent="0.25">
      <c r="A145" t="s">
        <v>562</v>
      </c>
      <c r="B145" s="4">
        <v>104</v>
      </c>
      <c r="C145">
        <f>_xlfn.XLOOKUP($A145,RawData!$A:$A,RawData!D:D)</f>
        <v>90</v>
      </c>
      <c r="D145">
        <f>_xlfn.XLOOKUP($A145,RawData!$A:$A,RawData!E:E)</f>
        <v>144</v>
      </c>
      <c r="E145">
        <f>_xlfn.XLOOKUP($A145,RawData!$A:$A,RawData!F:F)</f>
        <v>137</v>
      </c>
      <c r="F145">
        <f>_xlfn.XLOOKUP($A145,RawData!$A:$A,RawData!G:G)</f>
        <v>0.4</v>
      </c>
      <c r="G145">
        <f>_xlfn.XLOOKUP($A145,RawData!$A:$A,RawData!H:H)</f>
        <v>0.1</v>
      </c>
    </row>
    <row r="146" spans="1:7" x14ac:dyDescent="0.25">
      <c r="A146" t="s">
        <v>563</v>
      </c>
      <c r="B146" s="4">
        <v>105</v>
      </c>
      <c r="C146">
        <f>_xlfn.XLOOKUP($A146,RawData!$A:$A,RawData!D:D)</f>
        <v>144</v>
      </c>
      <c r="D146">
        <f>_xlfn.XLOOKUP($A146,RawData!$A:$A,RawData!E:E)</f>
        <v>186</v>
      </c>
      <c r="E146">
        <f>_xlfn.XLOOKUP($A146,RawData!$A:$A,RawData!F:F)</f>
        <v>155</v>
      </c>
      <c r="F146">
        <f>_xlfn.XLOOKUP($A146,RawData!$A:$A,RawData!G:G)</f>
        <v>0.15</v>
      </c>
      <c r="G146">
        <f>_xlfn.XLOOKUP($A146,RawData!$A:$A,RawData!H:H)</f>
        <v>0.06</v>
      </c>
    </row>
    <row r="147" spans="1:7" x14ac:dyDescent="0.25">
      <c r="A147" t="s">
        <v>564</v>
      </c>
      <c r="B147" s="4">
        <v>105</v>
      </c>
      <c r="C147">
        <f>_xlfn.XLOOKUP($A147,RawData!$A:$A,RawData!D:D)</f>
        <v>144</v>
      </c>
      <c r="D147">
        <f>_xlfn.XLOOKUP($A147,RawData!$A:$A,RawData!E:E)</f>
        <v>186</v>
      </c>
      <c r="E147">
        <f>_xlfn.XLOOKUP($A147,RawData!$A:$A,RawData!F:F)</f>
        <v>155</v>
      </c>
      <c r="F147">
        <f>_xlfn.XLOOKUP($A147,RawData!$A:$A,RawData!G:G)</f>
        <v>0.15</v>
      </c>
      <c r="G147">
        <f>_xlfn.XLOOKUP($A147,RawData!$A:$A,RawData!H:H)</f>
        <v>0.06</v>
      </c>
    </row>
    <row r="148" spans="1:7" x14ac:dyDescent="0.25">
      <c r="A148" t="s">
        <v>565</v>
      </c>
      <c r="B148" s="4">
        <v>106</v>
      </c>
      <c r="C148">
        <f>_xlfn.XLOOKUP($A148,RawData!$A:$A,RawData!D:D)</f>
        <v>224</v>
      </c>
      <c r="D148">
        <f>_xlfn.XLOOKUP($A148,RawData!$A:$A,RawData!E:E)</f>
        <v>181</v>
      </c>
      <c r="E148">
        <f>_xlfn.XLOOKUP($A148,RawData!$A:$A,RawData!F:F)</f>
        <v>137</v>
      </c>
      <c r="F148">
        <f>_xlfn.XLOOKUP($A148,RawData!$A:$A,RawData!G:G)</f>
        <v>0.2</v>
      </c>
      <c r="G148">
        <f>_xlfn.XLOOKUP($A148,RawData!$A:$A,RawData!H:H)</f>
        <v>0.09</v>
      </c>
    </row>
    <row r="149" spans="1:7" x14ac:dyDescent="0.25">
      <c r="A149" t="s">
        <v>566</v>
      </c>
      <c r="B149" s="4">
        <v>107</v>
      </c>
      <c r="C149">
        <f>_xlfn.XLOOKUP($A149,RawData!$A:$A,RawData!D:D)</f>
        <v>193</v>
      </c>
      <c r="D149">
        <f>_xlfn.XLOOKUP($A149,RawData!$A:$A,RawData!E:E)</f>
        <v>197</v>
      </c>
      <c r="E149">
        <f>_xlfn.XLOOKUP($A149,RawData!$A:$A,RawData!F:F)</f>
        <v>137</v>
      </c>
      <c r="F149">
        <f>_xlfn.XLOOKUP($A149,RawData!$A:$A,RawData!G:G)</f>
        <v>0.2</v>
      </c>
      <c r="G149">
        <f>_xlfn.XLOOKUP($A149,RawData!$A:$A,RawData!H:H)</f>
        <v>0.09</v>
      </c>
    </row>
    <row r="150" spans="1:7" x14ac:dyDescent="0.25">
      <c r="A150" t="s">
        <v>567</v>
      </c>
      <c r="B150" s="4">
        <v>108</v>
      </c>
      <c r="C150">
        <f>_xlfn.XLOOKUP($A150,RawData!$A:$A,RawData!D:D)</f>
        <v>108</v>
      </c>
      <c r="D150">
        <f>_xlfn.XLOOKUP($A150,RawData!$A:$A,RawData!E:E)</f>
        <v>137</v>
      </c>
      <c r="E150">
        <f>_xlfn.XLOOKUP($A150,RawData!$A:$A,RawData!F:F)</f>
        <v>207</v>
      </c>
      <c r="F150">
        <f>_xlfn.XLOOKUP($A150,RawData!$A:$A,RawData!G:G)</f>
        <v>0.2</v>
      </c>
      <c r="G150">
        <f>_xlfn.XLOOKUP($A150,RawData!$A:$A,RawData!H:H)</f>
        <v>0.09</v>
      </c>
    </row>
    <row r="151" spans="1:7" x14ac:dyDescent="0.25">
      <c r="A151" t="s">
        <v>568</v>
      </c>
      <c r="B151" s="4">
        <v>109</v>
      </c>
      <c r="C151">
        <f>_xlfn.XLOOKUP($A151,RawData!$A:$A,RawData!D:D)</f>
        <v>119</v>
      </c>
      <c r="D151">
        <f>_xlfn.XLOOKUP($A151,RawData!$A:$A,RawData!E:E)</f>
        <v>141</v>
      </c>
      <c r="E151">
        <f>_xlfn.XLOOKUP($A151,RawData!$A:$A,RawData!F:F)</f>
        <v>120</v>
      </c>
      <c r="F151">
        <f>_xlfn.XLOOKUP($A151,RawData!$A:$A,RawData!G:G)</f>
        <v>0.5</v>
      </c>
      <c r="G151">
        <f>_xlfn.XLOOKUP($A151,RawData!$A:$A,RawData!H:H)</f>
        <v>0.1</v>
      </c>
    </row>
    <row r="152" spans="1:7" x14ac:dyDescent="0.25">
      <c r="A152" t="s">
        <v>569</v>
      </c>
      <c r="B152" s="4">
        <v>110</v>
      </c>
      <c r="C152">
        <f>_xlfn.XLOOKUP($A152,RawData!$A:$A,RawData!D:D)</f>
        <v>174</v>
      </c>
      <c r="D152">
        <f>_xlfn.XLOOKUP($A152,RawData!$A:$A,RawData!E:E)</f>
        <v>197</v>
      </c>
      <c r="E152">
        <f>_xlfn.XLOOKUP($A152,RawData!$A:$A,RawData!F:F)</f>
        <v>163</v>
      </c>
      <c r="F152">
        <f>_xlfn.XLOOKUP($A152,RawData!$A:$A,RawData!G:G)</f>
        <v>0.2</v>
      </c>
      <c r="G152">
        <f>_xlfn.XLOOKUP($A152,RawData!$A:$A,RawData!H:H)</f>
        <v>0.06</v>
      </c>
    </row>
    <row r="153" spans="1:7" x14ac:dyDescent="0.25">
      <c r="A153" t="s">
        <v>570</v>
      </c>
      <c r="B153" s="4">
        <v>110</v>
      </c>
      <c r="C153">
        <f>_xlfn.XLOOKUP($A153,RawData!$A:$A,RawData!D:D)</f>
        <v>174</v>
      </c>
      <c r="D153">
        <f>_xlfn.XLOOKUP($A153,RawData!$A:$A,RawData!E:E)</f>
        <v>197</v>
      </c>
      <c r="E153">
        <f>_xlfn.XLOOKUP($A153,RawData!$A:$A,RawData!F:F)</f>
        <v>163</v>
      </c>
      <c r="F153">
        <f>_xlfn.XLOOKUP($A153,RawData!$A:$A,RawData!G:G)</f>
        <v>0.2</v>
      </c>
      <c r="G153">
        <f>_xlfn.XLOOKUP($A153,RawData!$A:$A,RawData!H:H)</f>
        <v>0.06</v>
      </c>
    </row>
    <row r="154" spans="1:7" x14ac:dyDescent="0.25">
      <c r="A154" t="s">
        <v>571</v>
      </c>
      <c r="B154" s="4">
        <v>111</v>
      </c>
      <c r="C154">
        <f>_xlfn.XLOOKUP($A154,RawData!$A:$A,RawData!D:D)</f>
        <v>140</v>
      </c>
      <c r="D154">
        <f>_xlfn.XLOOKUP($A154,RawData!$A:$A,RawData!E:E)</f>
        <v>127</v>
      </c>
      <c r="E154">
        <f>_xlfn.XLOOKUP($A154,RawData!$A:$A,RawData!F:F)</f>
        <v>190</v>
      </c>
      <c r="F154">
        <f>_xlfn.XLOOKUP($A154,RawData!$A:$A,RawData!G:G)</f>
        <v>0.5</v>
      </c>
      <c r="G154">
        <f>_xlfn.XLOOKUP($A154,RawData!$A:$A,RawData!H:H)</f>
        <v>0.1</v>
      </c>
    </row>
    <row r="155" spans="1:7" x14ac:dyDescent="0.25">
      <c r="A155" t="s">
        <v>572</v>
      </c>
      <c r="B155" s="4">
        <v>112</v>
      </c>
      <c r="C155">
        <f>_xlfn.XLOOKUP($A155,RawData!$A:$A,RawData!D:D)</f>
        <v>222</v>
      </c>
      <c r="D155">
        <f>_xlfn.XLOOKUP($A155,RawData!$A:$A,RawData!E:E)</f>
        <v>171</v>
      </c>
      <c r="E155">
        <f>_xlfn.XLOOKUP($A155,RawData!$A:$A,RawData!F:F)</f>
        <v>233</v>
      </c>
      <c r="F155">
        <f>_xlfn.XLOOKUP($A155,RawData!$A:$A,RawData!G:G)</f>
        <v>0.05</v>
      </c>
      <c r="G155">
        <f>_xlfn.XLOOKUP($A155,RawData!$A:$A,RawData!H:H)</f>
        <v>0.06</v>
      </c>
    </row>
    <row r="156" spans="1:7" x14ac:dyDescent="0.25">
      <c r="A156" t="s">
        <v>573</v>
      </c>
      <c r="B156" s="4">
        <v>113</v>
      </c>
      <c r="C156">
        <f>_xlfn.XLOOKUP($A156,RawData!$A:$A,RawData!D:D)</f>
        <v>60</v>
      </c>
      <c r="D156">
        <f>_xlfn.XLOOKUP($A156,RawData!$A:$A,RawData!E:E)</f>
        <v>128</v>
      </c>
      <c r="E156">
        <f>_xlfn.XLOOKUP($A156,RawData!$A:$A,RawData!F:F)</f>
        <v>487</v>
      </c>
      <c r="F156">
        <f>_xlfn.XLOOKUP($A156,RawData!$A:$A,RawData!G:G)</f>
        <v>0.2</v>
      </c>
      <c r="G156">
        <f>_xlfn.XLOOKUP($A156,RawData!$A:$A,RawData!H:H)</f>
        <v>0.09</v>
      </c>
    </row>
    <row r="157" spans="1:7" x14ac:dyDescent="0.25">
      <c r="A157" t="s">
        <v>574</v>
      </c>
      <c r="B157" s="4">
        <v>114</v>
      </c>
      <c r="C157">
        <f>_xlfn.XLOOKUP($A157,RawData!$A:$A,RawData!D:D)</f>
        <v>183</v>
      </c>
      <c r="D157">
        <f>_xlfn.XLOOKUP($A157,RawData!$A:$A,RawData!E:E)</f>
        <v>169</v>
      </c>
      <c r="E157">
        <f>_xlfn.XLOOKUP($A157,RawData!$A:$A,RawData!F:F)</f>
        <v>163</v>
      </c>
      <c r="F157">
        <f>_xlfn.XLOOKUP($A157,RawData!$A:$A,RawData!G:G)</f>
        <v>0.4</v>
      </c>
      <c r="G157">
        <f>_xlfn.XLOOKUP($A157,RawData!$A:$A,RawData!H:H)</f>
        <v>0.09</v>
      </c>
    </row>
    <row r="158" spans="1:7" x14ac:dyDescent="0.25">
      <c r="A158" t="s">
        <v>575</v>
      </c>
      <c r="B158" s="4">
        <v>115</v>
      </c>
      <c r="C158">
        <f>_xlfn.XLOOKUP($A158,RawData!$A:$A,RawData!D:D)</f>
        <v>181</v>
      </c>
      <c r="D158">
        <f>_xlfn.XLOOKUP($A158,RawData!$A:$A,RawData!E:E)</f>
        <v>165</v>
      </c>
      <c r="E158">
        <f>_xlfn.XLOOKUP($A158,RawData!$A:$A,RawData!F:F)</f>
        <v>233</v>
      </c>
      <c r="F158">
        <f>_xlfn.XLOOKUP($A158,RawData!$A:$A,RawData!G:G)</f>
        <v>0.2</v>
      </c>
      <c r="G158">
        <f>_xlfn.XLOOKUP($A158,RawData!$A:$A,RawData!H:H)</f>
        <v>0.09</v>
      </c>
    </row>
    <row r="159" spans="1:7" x14ac:dyDescent="0.25">
      <c r="A159" t="s">
        <v>576</v>
      </c>
      <c r="B159" s="4">
        <v>115</v>
      </c>
      <c r="C159">
        <f>_xlfn.XLOOKUP($A159,RawData!$A:$A,RawData!D:D)</f>
        <v>246</v>
      </c>
      <c r="D159">
        <f>_xlfn.XLOOKUP($A159,RawData!$A:$A,RawData!E:E)</f>
        <v>210</v>
      </c>
      <c r="E159">
        <f>_xlfn.XLOOKUP($A159,RawData!$A:$A,RawData!F:F)</f>
        <v>233</v>
      </c>
      <c r="F159">
        <f>_xlfn.XLOOKUP($A159,RawData!$A:$A,RawData!G:G)</f>
        <v>0.2</v>
      </c>
      <c r="G159">
        <f>_xlfn.XLOOKUP($A159,RawData!$A:$A,RawData!H:H)</f>
        <v>0.09</v>
      </c>
    </row>
    <row r="160" spans="1:7" x14ac:dyDescent="0.25">
      <c r="A160" t="s">
        <v>577</v>
      </c>
      <c r="B160" s="4">
        <v>116</v>
      </c>
      <c r="C160">
        <f>_xlfn.XLOOKUP($A160,RawData!$A:$A,RawData!D:D)</f>
        <v>129</v>
      </c>
      <c r="D160">
        <f>_xlfn.XLOOKUP($A160,RawData!$A:$A,RawData!E:E)</f>
        <v>103</v>
      </c>
      <c r="E160">
        <f>_xlfn.XLOOKUP($A160,RawData!$A:$A,RawData!F:F)</f>
        <v>102</v>
      </c>
      <c r="F160">
        <f>_xlfn.XLOOKUP($A160,RawData!$A:$A,RawData!G:G)</f>
        <v>0.5</v>
      </c>
      <c r="G160">
        <f>_xlfn.XLOOKUP($A160,RawData!$A:$A,RawData!H:H)</f>
        <v>0.1</v>
      </c>
    </row>
    <row r="161" spans="1:7" x14ac:dyDescent="0.25">
      <c r="A161" t="s">
        <v>578</v>
      </c>
      <c r="B161" s="4">
        <v>117</v>
      </c>
      <c r="C161">
        <f>_xlfn.XLOOKUP($A161,RawData!$A:$A,RawData!D:D)</f>
        <v>187</v>
      </c>
      <c r="D161">
        <f>_xlfn.XLOOKUP($A161,RawData!$A:$A,RawData!E:E)</f>
        <v>156</v>
      </c>
      <c r="E161">
        <f>_xlfn.XLOOKUP($A161,RawData!$A:$A,RawData!F:F)</f>
        <v>146</v>
      </c>
      <c r="F161">
        <f>_xlfn.XLOOKUP($A161,RawData!$A:$A,RawData!G:G)</f>
        <v>0.2</v>
      </c>
      <c r="G161">
        <f>_xlfn.XLOOKUP($A161,RawData!$A:$A,RawData!H:H)</f>
        <v>0.06</v>
      </c>
    </row>
    <row r="162" spans="1:7" x14ac:dyDescent="0.25">
      <c r="A162" t="s">
        <v>579</v>
      </c>
      <c r="B162" s="4">
        <v>118</v>
      </c>
      <c r="C162">
        <f>_xlfn.XLOOKUP($A162,RawData!$A:$A,RawData!D:D)</f>
        <v>123</v>
      </c>
      <c r="D162">
        <f>_xlfn.XLOOKUP($A162,RawData!$A:$A,RawData!E:E)</f>
        <v>110</v>
      </c>
      <c r="E162">
        <f>_xlfn.XLOOKUP($A162,RawData!$A:$A,RawData!F:F)</f>
        <v>128</v>
      </c>
      <c r="F162">
        <f>_xlfn.XLOOKUP($A162,RawData!$A:$A,RawData!G:G)</f>
        <v>0.5</v>
      </c>
      <c r="G162">
        <f>_xlfn.XLOOKUP($A162,RawData!$A:$A,RawData!H:H)</f>
        <v>0.15</v>
      </c>
    </row>
    <row r="163" spans="1:7" x14ac:dyDescent="0.25">
      <c r="A163" t="s">
        <v>580</v>
      </c>
      <c r="B163" s="4">
        <v>119</v>
      </c>
      <c r="C163">
        <f>_xlfn.XLOOKUP($A163,RawData!$A:$A,RawData!D:D)</f>
        <v>175</v>
      </c>
      <c r="D163">
        <f>_xlfn.XLOOKUP($A163,RawData!$A:$A,RawData!E:E)</f>
        <v>147</v>
      </c>
      <c r="E163">
        <f>_xlfn.XLOOKUP($A163,RawData!$A:$A,RawData!F:F)</f>
        <v>190</v>
      </c>
      <c r="F163">
        <f>_xlfn.XLOOKUP($A163,RawData!$A:$A,RawData!G:G)</f>
        <v>0.2</v>
      </c>
      <c r="G163">
        <f>_xlfn.XLOOKUP($A163,RawData!$A:$A,RawData!H:H)</f>
        <v>7.0000000000000007E-2</v>
      </c>
    </row>
    <row r="164" spans="1:7" x14ac:dyDescent="0.25">
      <c r="A164" t="s">
        <v>581</v>
      </c>
      <c r="B164" s="4">
        <v>120</v>
      </c>
      <c r="C164">
        <f>_xlfn.XLOOKUP($A164,RawData!$A:$A,RawData!D:D)</f>
        <v>137</v>
      </c>
      <c r="D164">
        <f>_xlfn.XLOOKUP($A164,RawData!$A:$A,RawData!E:E)</f>
        <v>112</v>
      </c>
      <c r="E164">
        <f>_xlfn.XLOOKUP($A164,RawData!$A:$A,RawData!F:F)</f>
        <v>102</v>
      </c>
      <c r="F164">
        <f>_xlfn.XLOOKUP($A164,RawData!$A:$A,RawData!G:G)</f>
        <v>0.5</v>
      </c>
      <c r="G164">
        <f>_xlfn.XLOOKUP($A164,RawData!$A:$A,RawData!H:H)</f>
        <v>0.15</v>
      </c>
    </row>
    <row r="165" spans="1:7" x14ac:dyDescent="0.25">
      <c r="A165" t="s">
        <v>582</v>
      </c>
      <c r="B165" s="4">
        <v>121</v>
      </c>
      <c r="C165">
        <f>_xlfn.XLOOKUP($A165,RawData!$A:$A,RawData!D:D)</f>
        <v>210</v>
      </c>
      <c r="D165">
        <f>_xlfn.XLOOKUP($A165,RawData!$A:$A,RawData!E:E)</f>
        <v>184</v>
      </c>
      <c r="E165">
        <f>_xlfn.XLOOKUP($A165,RawData!$A:$A,RawData!F:F)</f>
        <v>155</v>
      </c>
      <c r="F165">
        <f>_xlfn.XLOOKUP($A165,RawData!$A:$A,RawData!G:G)</f>
        <v>0.2</v>
      </c>
      <c r="G165">
        <f>_xlfn.XLOOKUP($A165,RawData!$A:$A,RawData!H:H)</f>
        <v>0.06</v>
      </c>
    </row>
    <row r="166" spans="1:7" x14ac:dyDescent="0.25">
      <c r="A166" t="s">
        <v>583</v>
      </c>
      <c r="B166" s="4">
        <v>122</v>
      </c>
      <c r="C166">
        <f>_xlfn.XLOOKUP($A166,RawData!$A:$A,RawData!D:D)</f>
        <v>192</v>
      </c>
      <c r="D166">
        <f>_xlfn.XLOOKUP($A166,RawData!$A:$A,RawData!E:E)</f>
        <v>205</v>
      </c>
      <c r="E166">
        <f>_xlfn.XLOOKUP($A166,RawData!$A:$A,RawData!F:F)</f>
        <v>120</v>
      </c>
      <c r="F166">
        <f>_xlfn.XLOOKUP($A166,RawData!$A:$A,RawData!G:G)</f>
        <v>0.3</v>
      </c>
      <c r="G166">
        <f>_xlfn.XLOOKUP($A166,RawData!$A:$A,RawData!H:H)</f>
        <v>0.09</v>
      </c>
    </row>
    <row r="167" spans="1:7" x14ac:dyDescent="0.25">
      <c r="A167" t="s">
        <v>584</v>
      </c>
      <c r="B167" s="4">
        <v>122</v>
      </c>
      <c r="C167">
        <f>_xlfn.XLOOKUP($A167,RawData!$A:$A,RawData!D:D)</f>
        <v>183</v>
      </c>
      <c r="D167">
        <f>_xlfn.XLOOKUP($A167,RawData!$A:$A,RawData!E:E)</f>
        <v>169</v>
      </c>
      <c r="E167">
        <f>_xlfn.XLOOKUP($A167,RawData!$A:$A,RawData!F:F)</f>
        <v>137</v>
      </c>
      <c r="F167">
        <f>_xlfn.XLOOKUP($A167,RawData!$A:$A,RawData!G:G)</f>
        <v>0.3</v>
      </c>
      <c r="G167">
        <f>_xlfn.XLOOKUP($A167,RawData!$A:$A,RawData!H:H)</f>
        <v>0.09</v>
      </c>
    </row>
    <row r="168" spans="1:7" x14ac:dyDescent="0.25">
      <c r="A168" t="s">
        <v>585</v>
      </c>
      <c r="B168" s="4">
        <v>123</v>
      </c>
      <c r="C168">
        <f>_xlfn.XLOOKUP($A168,RawData!$A:$A,RawData!D:D)</f>
        <v>218</v>
      </c>
      <c r="D168">
        <f>_xlfn.XLOOKUP($A168,RawData!$A:$A,RawData!E:E)</f>
        <v>170</v>
      </c>
      <c r="E168">
        <f>_xlfn.XLOOKUP($A168,RawData!$A:$A,RawData!F:F)</f>
        <v>172</v>
      </c>
      <c r="F168">
        <f>_xlfn.XLOOKUP($A168,RawData!$A:$A,RawData!G:G)</f>
        <v>0.3</v>
      </c>
      <c r="G168">
        <f>_xlfn.XLOOKUP($A168,RawData!$A:$A,RawData!H:H)</f>
        <v>0.09</v>
      </c>
    </row>
    <row r="169" spans="1:7" x14ac:dyDescent="0.25">
      <c r="A169" t="s">
        <v>586</v>
      </c>
      <c r="B169" s="4">
        <v>124</v>
      </c>
      <c r="C169">
        <f>_xlfn.XLOOKUP($A169,RawData!$A:$A,RawData!D:D)</f>
        <v>223</v>
      </c>
      <c r="D169">
        <f>_xlfn.XLOOKUP($A169,RawData!$A:$A,RawData!E:E)</f>
        <v>151</v>
      </c>
      <c r="E169">
        <f>_xlfn.XLOOKUP($A169,RawData!$A:$A,RawData!F:F)</f>
        <v>163</v>
      </c>
      <c r="F169">
        <f>_xlfn.XLOOKUP($A169,RawData!$A:$A,RawData!G:G)</f>
        <v>0.3</v>
      </c>
      <c r="G169">
        <f>_xlfn.XLOOKUP($A169,RawData!$A:$A,RawData!H:H)</f>
        <v>0.09</v>
      </c>
    </row>
    <row r="170" spans="1:7" x14ac:dyDescent="0.25">
      <c r="A170" t="s">
        <v>587</v>
      </c>
      <c r="B170" s="4">
        <v>125</v>
      </c>
      <c r="C170">
        <f>_xlfn.XLOOKUP($A170,RawData!$A:$A,RawData!D:D)</f>
        <v>198</v>
      </c>
      <c r="D170">
        <f>_xlfn.XLOOKUP($A170,RawData!$A:$A,RawData!E:E)</f>
        <v>158</v>
      </c>
      <c r="E170">
        <f>_xlfn.XLOOKUP($A170,RawData!$A:$A,RawData!F:F)</f>
        <v>163</v>
      </c>
      <c r="F170">
        <f>_xlfn.XLOOKUP($A170,RawData!$A:$A,RawData!G:G)</f>
        <v>0.2</v>
      </c>
      <c r="G170">
        <f>_xlfn.XLOOKUP($A170,RawData!$A:$A,RawData!H:H)</f>
        <v>0.09</v>
      </c>
    </row>
    <row r="171" spans="1:7" x14ac:dyDescent="0.25">
      <c r="A171" t="s">
        <v>588</v>
      </c>
      <c r="B171" s="4">
        <v>126</v>
      </c>
      <c r="C171">
        <f>_xlfn.XLOOKUP($A171,RawData!$A:$A,RawData!D:D)</f>
        <v>206</v>
      </c>
      <c r="D171">
        <f>_xlfn.XLOOKUP($A171,RawData!$A:$A,RawData!E:E)</f>
        <v>154</v>
      </c>
      <c r="E171">
        <f>_xlfn.XLOOKUP($A171,RawData!$A:$A,RawData!F:F)</f>
        <v>163</v>
      </c>
      <c r="F171">
        <f>_xlfn.XLOOKUP($A171,RawData!$A:$A,RawData!G:G)</f>
        <v>0.2</v>
      </c>
      <c r="G171">
        <f>_xlfn.XLOOKUP($A171,RawData!$A:$A,RawData!H:H)</f>
        <v>0.09</v>
      </c>
    </row>
    <row r="172" spans="1:7" x14ac:dyDescent="0.25">
      <c r="A172" t="s">
        <v>589</v>
      </c>
      <c r="B172" s="4">
        <v>127</v>
      </c>
      <c r="C172">
        <f>_xlfn.XLOOKUP($A172,RawData!$A:$A,RawData!D:D)</f>
        <v>238</v>
      </c>
      <c r="D172">
        <f>_xlfn.XLOOKUP($A172,RawData!$A:$A,RawData!E:E)</f>
        <v>182</v>
      </c>
      <c r="E172">
        <f>_xlfn.XLOOKUP($A172,RawData!$A:$A,RawData!F:F)</f>
        <v>163</v>
      </c>
      <c r="F172">
        <f>_xlfn.XLOOKUP($A172,RawData!$A:$A,RawData!G:G)</f>
        <v>0.3</v>
      </c>
      <c r="G172">
        <f>_xlfn.XLOOKUP($A172,RawData!$A:$A,RawData!H:H)</f>
        <v>0.09</v>
      </c>
    </row>
    <row r="173" spans="1:7" x14ac:dyDescent="0.25">
      <c r="A173" t="s">
        <v>590</v>
      </c>
      <c r="B173" s="4">
        <v>127</v>
      </c>
      <c r="C173">
        <f>_xlfn.XLOOKUP($A173,RawData!$A:$A,RawData!D:D)</f>
        <v>305</v>
      </c>
      <c r="D173">
        <f>_xlfn.XLOOKUP($A173,RawData!$A:$A,RawData!E:E)</f>
        <v>231</v>
      </c>
      <c r="E173">
        <f>_xlfn.XLOOKUP($A173,RawData!$A:$A,RawData!F:F)</f>
        <v>163</v>
      </c>
      <c r="F173">
        <f>_xlfn.XLOOKUP($A173,RawData!$A:$A,RawData!G:G)</f>
        <v>0.3</v>
      </c>
      <c r="G173">
        <f>_xlfn.XLOOKUP($A173,RawData!$A:$A,RawData!H:H)</f>
        <v>0.09</v>
      </c>
    </row>
    <row r="174" spans="1:7" x14ac:dyDescent="0.25">
      <c r="A174" t="s">
        <v>591</v>
      </c>
      <c r="B174" s="4">
        <v>128</v>
      </c>
      <c r="C174">
        <f>_xlfn.XLOOKUP($A174,RawData!$A:$A,RawData!D:D)</f>
        <v>198</v>
      </c>
      <c r="D174">
        <f>_xlfn.XLOOKUP($A174,RawData!$A:$A,RawData!E:E)</f>
        <v>183</v>
      </c>
      <c r="E174">
        <f>_xlfn.XLOOKUP($A174,RawData!$A:$A,RawData!F:F)</f>
        <v>181</v>
      </c>
      <c r="F174">
        <f>_xlfn.XLOOKUP($A174,RawData!$A:$A,RawData!G:G)</f>
        <v>0.3</v>
      </c>
      <c r="G174">
        <f>_xlfn.XLOOKUP($A174,RawData!$A:$A,RawData!H:H)</f>
        <v>0.09</v>
      </c>
    </row>
    <row r="175" spans="1:7" x14ac:dyDescent="0.25">
      <c r="A175" t="s">
        <v>592</v>
      </c>
      <c r="B175" s="4">
        <v>129</v>
      </c>
      <c r="C175">
        <f>_xlfn.XLOOKUP($A175,RawData!$A:$A,RawData!D:D)</f>
        <v>29</v>
      </c>
      <c r="D175">
        <f>_xlfn.XLOOKUP($A175,RawData!$A:$A,RawData!E:E)</f>
        <v>85</v>
      </c>
      <c r="E175">
        <f>_xlfn.XLOOKUP($A175,RawData!$A:$A,RawData!F:F)</f>
        <v>85</v>
      </c>
      <c r="F175">
        <f>_xlfn.XLOOKUP($A175,RawData!$A:$A,RawData!G:G)</f>
        <v>0.7</v>
      </c>
      <c r="G175">
        <f>_xlfn.XLOOKUP($A175,RawData!$A:$A,RawData!H:H)</f>
        <v>0.15</v>
      </c>
    </row>
    <row r="176" spans="1:7" x14ac:dyDescent="0.25">
      <c r="A176" t="s">
        <v>593</v>
      </c>
      <c r="B176" s="4">
        <v>130</v>
      </c>
      <c r="C176">
        <f>_xlfn.XLOOKUP($A176,RawData!$A:$A,RawData!D:D)</f>
        <v>237</v>
      </c>
      <c r="D176">
        <f>_xlfn.XLOOKUP($A176,RawData!$A:$A,RawData!E:E)</f>
        <v>186</v>
      </c>
      <c r="E176">
        <f>_xlfn.XLOOKUP($A176,RawData!$A:$A,RawData!F:F)</f>
        <v>216</v>
      </c>
      <c r="F176">
        <f>_xlfn.XLOOKUP($A176,RawData!$A:$A,RawData!G:G)</f>
        <v>0.1</v>
      </c>
      <c r="G176">
        <f>_xlfn.XLOOKUP($A176,RawData!$A:$A,RawData!H:H)</f>
        <v>7.0000000000000007E-2</v>
      </c>
    </row>
    <row r="177" spans="1:7" x14ac:dyDescent="0.25">
      <c r="A177" t="s">
        <v>594</v>
      </c>
      <c r="B177" s="4">
        <v>130</v>
      </c>
      <c r="C177">
        <f>_xlfn.XLOOKUP($A177,RawData!$A:$A,RawData!D:D)</f>
        <v>292</v>
      </c>
      <c r="D177">
        <f>_xlfn.XLOOKUP($A177,RawData!$A:$A,RawData!E:E)</f>
        <v>247</v>
      </c>
      <c r="E177">
        <f>_xlfn.XLOOKUP($A177,RawData!$A:$A,RawData!F:F)</f>
        <v>216</v>
      </c>
      <c r="F177">
        <f>_xlfn.XLOOKUP($A177,RawData!$A:$A,RawData!G:G)</f>
        <v>0.1</v>
      </c>
      <c r="G177">
        <f>_xlfn.XLOOKUP($A177,RawData!$A:$A,RawData!H:H)</f>
        <v>7.0000000000000007E-2</v>
      </c>
    </row>
    <row r="178" spans="1:7" x14ac:dyDescent="0.25">
      <c r="A178" t="s">
        <v>595</v>
      </c>
      <c r="B178" s="4">
        <v>131</v>
      </c>
      <c r="C178">
        <f>_xlfn.XLOOKUP($A178,RawData!$A:$A,RawData!D:D)</f>
        <v>165</v>
      </c>
      <c r="D178">
        <f>_xlfn.XLOOKUP($A178,RawData!$A:$A,RawData!E:E)</f>
        <v>174</v>
      </c>
      <c r="E178">
        <f>_xlfn.XLOOKUP($A178,RawData!$A:$A,RawData!F:F)</f>
        <v>277</v>
      </c>
      <c r="F178">
        <f>_xlfn.XLOOKUP($A178,RawData!$A:$A,RawData!G:G)</f>
        <v>0.05</v>
      </c>
      <c r="G178">
        <f>_xlfn.XLOOKUP($A178,RawData!$A:$A,RawData!H:H)</f>
        <v>0.09</v>
      </c>
    </row>
    <row r="179" spans="1:7" x14ac:dyDescent="0.25">
      <c r="A179" t="s">
        <v>596</v>
      </c>
      <c r="B179" s="4">
        <v>132</v>
      </c>
      <c r="C179">
        <f>_xlfn.XLOOKUP($A179,RawData!$A:$A,RawData!D:D)</f>
        <v>91</v>
      </c>
      <c r="D179">
        <f>_xlfn.XLOOKUP($A179,RawData!$A:$A,RawData!E:E)</f>
        <v>91</v>
      </c>
      <c r="E179">
        <f>_xlfn.XLOOKUP($A179,RawData!$A:$A,RawData!F:F)</f>
        <v>134</v>
      </c>
      <c r="F179">
        <f>_xlfn.XLOOKUP($A179,RawData!$A:$A,RawData!G:G)</f>
        <v>0.2</v>
      </c>
      <c r="G179">
        <f>_xlfn.XLOOKUP($A179,RawData!$A:$A,RawData!H:H)</f>
        <v>0.1</v>
      </c>
    </row>
    <row r="180" spans="1:7" x14ac:dyDescent="0.25">
      <c r="A180" t="s">
        <v>597</v>
      </c>
      <c r="B180" s="4">
        <v>133</v>
      </c>
      <c r="C180">
        <f>_xlfn.XLOOKUP($A180,RawData!$A:$A,RawData!D:D)</f>
        <v>104</v>
      </c>
      <c r="D180">
        <f>_xlfn.XLOOKUP($A180,RawData!$A:$A,RawData!E:E)</f>
        <v>114</v>
      </c>
      <c r="E180">
        <f>_xlfn.XLOOKUP($A180,RawData!$A:$A,RawData!F:F)</f>
        <v>146</v>
      </c>
      <c r="F180">
        <f>_xlfn.XLOOKUP($A180,RawData!$A:$A,RawData!G:G)</f>
        <v>0.4</v>
      </c>
      <c r="G180">
        <f>_xlfn.XLOOKUP($A180,RawData!$A:$A,RawData!H:H)</f>
        <v>0.1</v>
      </c>
    </row>
    <row r="181" spans="1:7" x14ac:dyDescent="0.25">
      <c r="A181" t="s">
        <v>598</v>
      </c>
      <c r="B181" s="4">
        <v>134</v>
      </c>
      <c r="C181">
        <f>_xlfn.XLOOKUP($A181,RawData!$A:$A,RawData!D:D)</f>
        <v>205</v>
      </c>
      <c r="D181">
        <f>_xlfn.XLOOKUP($A181,RawData!$A:$A,RawData!E:E)</f>
        <v>161</v>
      </c>
      <c r="E181">
        <f>_xlfn.XLOOKUP($A181,RawData!$A:$A,RawData!F:F)</f>
        <v>277</v>
      </c>
      <c r="F181">
        <f>_xlfn.XLOOKUP($A181,RawData!$A:$A,RawData!G:G)</f>
        <v>0.125</v>
      </c>
      <c r="G181">
        <f>_xlfn.XLOOKUP($A181,RawData!$A:$A,RawData!H:H)</f>
        <v>0.06</v>
      </c>
    </row>
    <row r="182" spans="1:7" x14ac:dyDescent="0.25">
      <c r="A182" t="s">
        <v>599</v>
      </c>
      <c r="B182" s="4">
        <v>135</v>
      </c>
      <c r="C182">
        <f>_xlfn.XLOOKUP($A182,RawData!$A:$A,RawData!D:D)</f>
        <v>232</v>
      </c>
      <c r="D182">
        <f>_xlfn.XLOOKUP($A182,RawData!$A:$A,RawData!E:E)</f>
        <v>182</v>
      </c>
      <c r="E182">
        <f>_xlfn.XLOOKUP($A182,RawData!$A:$A,RawData!F:F)</f>
        <v>163</v>
      </c>
      <c r="F182">
        <f>_xlfn.XLOOKUP($A182,RawData!$A:$A,RawData!G:G)</f>
        <v>0.125</v>
      </c>
      <c r="G182">
        <f>_xlfn.XLOOKUP($A182,RawData!$A:$A,RawData!H:H)</f>
        <v>0.06</v>
      </c>
    </row>
    <row r="183" spans="1:7" x14ac:dyDescent="0.25">
      <c r="A183" t="s">
        <v>600</v>
      </c>
      <c r="B183" s="4">
        <v>136</v>
      </c>
      <c r="C183">
        <f>_xlfn.XLOOKUP($A183,RawData!$A:$A,RawData!D:D)</f>
        <v>246</v>
      </c>
      <c r="D183">
        <f>_xlfn.XLOOKUP($A183,RawData!$A:$A,RawData!E:E)</f>
        <v>179</v>
      </c>
      <c r="E183">
        <f>_xlfn.XLOOKUP($A183,RawData!$A:$A,RawData!F:F)</f>
        <v>163</v>
      </c>
      <c r="F183">
        <f>_xlfn.XLOOKUP($A183,RawData!$A:$A,RawData!G:G)</f>
        <v>0.125</v>
      </c>
      <c r="G183">
        <f>_xlfn.XLOOKUP($A183,RawData!$A:$A,RawData!H:H)</f>
        <v>0.06</v>
      </c>
    </row>
    <row r="184" spans="1:7" x14ac:dyDescent="0.25">
      <c r="A184" t="s">
        <v>601</v>
      </c>
      <c r="B184" s="4">
        <v>137</v>
      </c>
      <c r="C184">
        <f>_xlfn.XLOOKUP($A184,RawData!$A:$A,RawData!D:D)</f>
        <v>153</v>
      </c>
      <c r="D184">
        <f>_xlfn.XLOOKUP($A184,RawData!$A:$A,RawData!E:E)</f>
        <v>136</v>
      </c>
      <c r="E184">
        <f>_xlfn.XLOOKUP($A184,RawData!$A:$A,RawData!F:F)</f>
        <v>163</v>
      </c>
      <c r="F184">
        <f>_xlfn.XLOOKUP($A184,RawData!$A:$A,RawData!G:G)</f>
        <v>0.4</v>
      </c>
      <c r="G184">
        <f>_xlfn.XLOOKUP($A184,RawData!$A:$A,RawData!H:H)</f>
        <v>0.09</v>
      </c>
    </row>
    <row r="185" spans="1:7" x14ac:dyDescent="0.25">
      <c r="A185" t="s">
        <v>602</v>
      </c>
      <c r="B185" s="4">
        <v>138</v>
      </c>
      <c r="C185">
        <f>_xlfn.XLOOKUP($A185,RawData!$A:$A,RawData!D:D)</f>
        <v>155</v>
      </c>
      <c r="D185">
        <f>_xlfn.XLOOKUP($A185,RawData!$A:$A,RawData!E:E)</f>
        <v>153</v>
      </c>
      <c r="E185">
        <f>_xlfn.XLOOKUP($A185,RawData!$A:$A,RawData!F:F)</f>
        <v>111</v>
      </c>
      <c r="F185">
        <f>_xlfn.XLOOKUP($A185,RawData!$A:$A,RawData!G:G)</f>
        <v>0.4</v>
      </c>
      <c r="G185">
        <f>_xlfn.XLOOKUP($A185,RawData!$A:$A,RawData!H:H)</f>
        <v>0.09</v>
      </c>
    </row>
    <row r="186" spans="1:7" x14ac:dyDescent="0.25">
      <c r="A186" t="s">
        <v>603</v>
      </c>
      <c r="B186" s="4">
        <v>139</v>
      </c>
      <c r="C186">
        <f>_xlfn.XLOOKUP($A186,RawData!$A:$A,RawData!D:D)</f>
        <v>207</v>
      </c>
      <c r="D186">
        <f>_xlfn.XLOOKUP($A186,RawData!$A:$A,RawData!E:E)</f>
        <v>201</v>
      </c>
      <c r="E186">
        <f>_xlfn.XLOOKUP($A186,RawData!$A:$A,RawData!F:F)</f>
        <v>172</v>
      </c>
      <c r="F186">
        <f>_xlfn.XLOOKUP($A186,RawData!$A:$A,RawData!G:G)</f>
        <v>0.15</v>
      </c>
      <c r="G186">
        <f>_xlfn.XLOOKUP($A186,RawData!$A:$A,RawData!H:H)</f>
        <v>0.05</v>
      </c>
    </row>
    <row r="187" spans="1:7" x14ac:dyDescent="0.25">
      <c r="A187" t="s">
        <v>604</v>
      </c>
      <c r="B187" s="4">
        <v>140</v>
      </c>
      <c r="C187">
        <f>_xlfn.XLOOKUP($A187,RawData!$A:$A,RawData!D:D)</f>
        <v>148</v>
      </c>
      <c r="D187">
        <f>_xlfn.XLOOKUP($A187,RawData!$A:$A,RawData!E:E)</f>
        <v>140</v>
      </c>
      <c r="E187">
        <f>_xlfn.XLOOKUP($A187,RawData!$A:$A,RawData!F:F)</f>
        <v>102</v>
      </c>
      <c r="F187">
        <f>_xlfn.XLOOKUP($A187,RawData!$A:$A,RawData!G:G)</f>
        <v>0.4</v>
      </c>
      <c r="G187">
        <f>_xlfn.XLOOKUP($A187,RawData!$A:$A,RawData!H:H)</f>
        <v>0.09</v>
      </c>
    </row>
    <row r="188" spans="1:7" x14ac:dyDescent="0.25">
      <c r="A188" t="s">
        <v>605</v>
      </c>
      <c r="B188" s="4">
        <v>141</v>
      </c>
      <c r="C188">
        <f>_xlfn.XLOOKUP($A188,RawData!$A:$A,RawData!D:D)</f>
        <v>220</v>
      </c>
      <c r="D188">
        <f>_xlfn.XLOOKUP($A188,RawData!$A:$A,RawData!E:E)</f>
        <v>186</v>
      </c>
      <c r="E188">
        <f>_xlfn.XLOOKUP($A188,RawData!$A:$A,RawData!F:F)</f>
        <v>155</v>
      </c>
      <c r="F188">
        <f>_xlfn.XLOOKUP($A188,RawData!$A:$A,RawData!G:G)</f>
        <v>0.15</v>
      </c>
      <c r="G188">
        <f>_xlfn.XLOOKUP($A188,RawData!$A:$A,RawData!H:H)</f>
        <v>0.05</v>
      </c>
    </row>
    <row r="189" spans="1:7" x14ac:dyDescent="0.25">
      <c r="A189" t="s">
        <v>606</v>
      </c>
      <c r="B189" s="4">
        <v>142</v>
      </c>
      <c r="C189">
        <f>_xlfn.XLOOKUP($A189,RawData!$A:$A,RawData!D:D)</f>
        <v>221</v>
      </c>
      <c r="D189">
        <f>_xlfn.XLOOKUP($A189,RawData!$A:$A,RawData!E:E)</f>
        <v>159</v>
      </c>
      <c r="E189">
        <f>_xlfn.XLOOKUP($A189,RawData!$A:$A,RawData!F:F)</f>
        <v>190</v>
      </c>
      <c r="F189">
        <f>_xlfn.XLOOKUP($A189,RawData!$A:$A,RawData!G:G)</f>
        <v>0.2</v>
      </c>
      <c r="G189">
        <f>_xlfn.XLOOKUP($A189,RawData!$A:$A,RawData!H:H)</f>
        <v>0.09</v>
      </c>
    </row>
    <row r="190" spans="1:7" x14ac:dyDescent="0.25">
      <c r="A190" t="s">
        <v>607</v>
      </c>
      <c r="B190" s="4">
        <v>142</v>
      </c>
      <c r="C190">
        <f>_xlfn.XLOOKUP($A190,RawData!$A:$A,RawData!D:D)</f>
        <v>292</v>
      </c>
      <c r="D190">
        <f>_xlfn.XLOOKUP($A190,RawData!$A:$A,RawData!E:E)</f>
        <v>210</v>
      </c>
      <c r="E190">
        <f>_xlfn.XLOOKUP($A190,RawData!$A:$A,RawData!F:F)</f>
        <v>190</v>
      </c>
      <c r="F190">
        <f>_xlfn.XLOOKUP($A190,RawData!$A:$A,RawData!G:G)</f>
        <v>0.2</v>
      </c>
      <c r="G190">
        <f>_xlfn.XLOOKUP($A190,RawData!$A:$A,RawData!H:H)</f>
        <v>0.09</v>
      </c>
    </row>
    <row r="191" spans="1:7" x14ac:dyDescent="0.25">
      <c r="A191" t="s">
        <v>608</v>
      </c>
      <c r="B191" s="4">
        <v>143</v>
      </c>
      <c r="C191">
        <f>_xlfn.XLOOKUP($A191,RawData!$A:$A,RawData!D:D)</f>
        <v>190</v>
      </c>
      <c r="D191">
        <f>_xlfn.XLOOKUP($A191,RawData!$A:$A,RawData!E:E)</f>
        <v>169</v>
      </c>
      <c r="E191">
        <f>_xlfn.XLOOKUP($A191,RawData!$A:$A,RawData!F:F)</f>
        <v>330</v>
      </c>
      <c r="F191">
        <f>_xlfn.XLOOKUP($A191,RawData!$A:$A,RawData!G:G)</f>
        <v>0.05</v>
      </c>
      <c r="G191">
        <f>_xlfn.XLOOKUP($A191,RawData!$A:$A,RawData!H:H)</f>
        <v>0.09</v>
      </c>
    </row>
    <row r="192" spans="1:7" x14ac:dyDescent="0.25">
      <c r="A192" t="s">
        <v>609</v>
      </c>
      <c r="B192" s="4">
        <v>144</v>
      </c>
      <c r="C192">
        <f>_xlfn.XLOOKUP($A192,RawData!$A:$A,RawData!D:D)</f>
        <v>192</v>
      </c>
      <c r="D192">
        <f>_xlfn.XLOOKUP($A192,RawData!$A:$A,RawData!E:E)</f>
        <v>236</v>
      </c>
      <c r="E192">
        <f>_xlfn.XLOOKUP($A192,RawData!$A:$A,RawData!F:F)</f>
        <v>207</v>
      </c>
      <c r="F192">
        <f>_xlfn.XLOOKUP($A192,RawData!$A:$A,RawData!G:G)</f>
        <v>0.03</v>
      </c>
      <c r="G192">
        <f>_xlfn.XLOOKUP($A192,RawData!$A:$A,RawData!H:H)</f>
        <v>0.1</v>
      </c>
    </row>
    <row r="193" spans="1:7" x14ac:dyDescent="0.25">
      <c r="A193" t="s">
        <v>610</v>
      </c>
      <c r="B193" s="4">
        <v>144</v>
      </c>
      <c r="C193">
        <f>_xlfn.XLOOKUP($A193,RawData!$A:$A,RawData!D:D)</f>
        <v>250</v>
      </c>
      <c r="D193">
        <f>_xlfn.XLOOKUP($A193,RawData!$A:$A,RawData!E:E)</f>
        <v>197</v>
      </c>
      <c r="E193">
        <f>_xlfn.XLOOKUP($A193,RawData!$A:$A,RawData!F:F)</f>
        <v>207</v>
      </c>
      <c r="F193">
        <f>_xlfn.XLOOKUP($A193,RawData!$A:$A,RawData!G:G)</f>
        <v>3.0000000000000001E-3</v>
      </c>
      <c r="G193">
        <f>_xlfn.XLOOKUP($A193,RawData!$A:$A,RawData!H:H)</f>
        <v>0.9</v>
      </c>
    </row>
    <row r="194" spans="1:7" x14ac:dyDescent="0.25">
      <c r="A194" t="s">
        <v>611</v>
      </c>
      <c r="B194" s="4">
        <v>145</v>
      </c>
      <c r="C194">
        <f>_xlfn.XLOOKUP($A194,RawData!$A:$A,RawData!D:D)</f>
        <v>253</v>
      </c>
      <c r="D194">
        <f>_xlfn.XLOOKUP($A194,RawData!$A:$A,RawData!E:E)</f>
        <v>185</v>
      </c>
      <c r="E194">
        <f>_xlfn.XLOOKUP($A194,RawData!$A:$A,RawData!F:F)</f>
        <v>207</v>
      </c>
      <c r="F194">
        <f>_xlfn.XLOOKUP($A194,RawData!$A:$A,RawData!G:G)</f>
        <v>0.03</v>
      </c>
      <c r="G194">
        <f>_xlfn.XLOOKUP($A194,RawData!$A:$A,RawData!H:H)</f>
        <v>0.1</v>
      </c>
    </row>
    <row r="195" spans="1:7" x14ac:dyDescent="0.25">
      <c r="A195" t="s">
        <v>612</v>
      </c>
      <c r="B195" s="4">
        <v>145</v>
      </c>
      <c r="C195">
        <f>_xlfn.XLOOKUP($A195,RawData!$A:$A,RawData!D:D)</f>
        <v>252</v>
      </c>
      <c r="D195">
        <f>_xlfn.XLOOKUP($A195,RawData!$A:$A,RawData!E:E)</f>
        <v>189</v>
      </c>
      <c r="E195">
        <f>_xlfn.XLOOKUP($A195,RawData!$A:$A,RawData!F:F)</f>
        <v>207</v>
      </c>
      <c r="F195">
        <f>_xlfn.XLOOKUP($A195,RawData!$A:$A,RawData!G:G)</f>
        <v>3.0000000000000001E-3</v>
      </c>
      <c r="G195">
        <f>_xlfn.XLOOKUP($A195,RawData!$A:$A,RawData!H:H)</f>
        <v>0.9</v>
      </c>
    </row>
    <row r="196" spans="1:7" x14ac:dyDescent="0.25">
      <c r="A196" t="s">
        <v>613</v>
      </c>
      <c r="B196" s="4">
        <v>146</v>
      </c>
      <c r="C196">
        <f>_xlfn.XLOOKUP($A196,RawData!$A:$A,RawData!D:D)</f>
        <v>251</v>
      </c>
      <c r="D196">
        <f>_xlfn.XLOOKUP($A196,RawData!$A:$A,RawData!E:E)</f>
        <v>181</v>
      </c>
      <c r="E196">
        <f>_xlfn.XLOOKUP($A196,RawData!$A:$A,RawData!F:F)</f>
        <v>207</v>
      </c>
      <c r="F196">
        <f>_xlfn.XLOOKUP($A196,RawData!$A:$A,RawData!G:G)</f>
        <v>0.03</v>
      </c>
      <c r="G196">
        <f>_xlfn.XLOOKUP($A196,RawData!$A:$A,RawData!H:H)</f>
        <v>0.1</v>
      </c>
    </row>
    <row r="197" spans="1:7" x14ac:dyDescent="0.25">
      <c r="A197" t="s">
        <v>614</v>
      </c>
      <c r="B197" s="4">
        <v>146</v>
      </c>
      <c r="C197">
        <f>_xlfn.XLOOKUP($A197,RawData!$A:$A,RawData!D:D)</f>
        <v>202</v>
      </c>
      <c r="D197">
        <f>_xlfn.XLOOKUP($A197,RawData!$A:$A,RawData!E:E)</f>
        <v>231</v>
      </c>
      <c r="E197">
        <f>_xlfn.XLOOKUP($A197,RawData!$A:$A,RawData!F:F)</f>
        <v>207</v>
      </c>
      <c r="F197">
        <f>_xlfn.XLOOKUP($A197,RawData!$A:$A,RawData!G:G)</f>
        <v>3.0000000000000001E-3</v>
      </c>
      <c r="G197">
        <f>_xlfn.XLOOKUP($A197,RawData!$A:$A,RawData!H:H)</f>
        <v>0.9</v>
      </c>
    </row>
    <row r="198" spans="1:7" x14ac:dyDescent="0.25">
      <c r="A198" t="s">
        <v>615</v>
      </c>
      <c r="B198" s="4">
        <v>147</v>
      </c>
      <c r="C198">
        <f>_xlfn.XLOOKUP($A198,RawData!$A:$A,RawData!D:D)</f>
        <v>119</v>
      </c>
      <c r="D198">
        <f>_xlfn.XLOOKUP($A198,RawData!$A:$A,RawData!E:E)</f>
        <v>91</v>
      </c>
      <c r="E198">
        <f>_xlfn.XLOOKUP($A198,RawData!$A:$A,RawData!F:F)</f>
        <v>121</v>
      </c>
      <c r="F198">
        <f>_xlfn.XLOOKUP($A198,RawData!$A:$A,RawData!G:G)</f>
        <v>0.4</v>
      </c>
      <c r="G198">
        <f>_xlfn.XLOOKUP($A198,RawData!$A:$A,RawData!H:H)</f>
        <v>0.09</v>
      </c>
    </row>
    <row r="199" spans="1:7" x14ac:dyDescent="0.25">
      <c r="A199" t="s">
        <v>616</v>
      </c>
      <c r="B199" s="4">
        <v>148</v>
      </c>
      <c r="C199">
        <f>_xlfn.XLOOKUP($A199,RawData!$A:$A,RawData!D:D)</f>
        <v>163</v>
      </c>
      <c r="D199">
        <f>_xlfn.XLOOKUP($A199,RawData!$A:$A,RawData!E:E)</f>
        <v>135</v>
      </c>
      <c r="E199">
        <f>_xlfn.XLOOKUP($A199,RawData!$A:$A,RawData!F:F)</f>
        <v>156</v>
      </c>
      <c r="F199">
        <f>_xlfn.XLOOKUP($A199,RawData!$A:$A,RawData!G:G)</f>
        <v>0.1</v>
      </c>
      <c r="G199">
        <f>_xlfn.XLOOKUP($A199,RawData!$A:$A,RawData!H:H)</f>
        <v>0.06</v>
      </c>
    </row>
    <row r="200" spans="1:7" x14ac:dyDescent="0.25">
      <c r="A200" t="s">
        <v>617</v>
      </c>
      <c r="B200" s="4">
        <v>149</v>
      </c>
      <c r="C200">
        <f>_xlfn.XLOOKUP($A200,RawData!$A:$A,RawData!D:D)</f>
        <v>263</v>
      </c>
      <c r="D200">
        <f>_xlfn.XLOOKUP($A200,RawData!$A:$A,RawData!E:E)</f>
        <v>198</v>
      </c>
      <c r="E200">
        <f>_xlfn.XLOOKUP($A200,RawData!$A:$A,RawData!F:F)</f>
        <v>209</v>
      </c>
      <c r="F200">
        <f>_xlfn.XLOOKUP($A200,RawData!$A:$A,RawData!G:G)</f>
        <v>0.05</v>
      </c>
      <c r="G200">
        <f>_xlfn.XLOOKUP($A200,RawData!$A:$A,RawData!H:H)</f>
        <v>0.05</v>
      </c>
    </row>
    <row r="201" spans="1:7" x14ac:dyDescent="0.25">
      <c r="A201" t="s">
        <v>618</v>
      </c>
      <c r="B201" s="4">
        <v>150</v>
      </c>
      <c r="C201">
        <f>_xlfn.XLOOKUP($A201,RawData!$A:$A,RawData!D:D)</f>
        <v>300</v>
      </c>
      <c r="D201">
        <f>_xlfn.XLOOKUP($A201,RawData!$A:$A,RawData!E:E)</f>
        <v>182</v>
      </c>
      <c r="E201">
        <f>_xlfn.XLOOKUP($A201,RawData!$A:$A,RawData!F:F)</f>
        <v>214</v>
      </c>
      <c r="F201">
        <f>_xlfn.XLOOKUP($A201,RawData!$A:$A,RawData!G:G)</f>
        <v>0.06</v>
      </c>
      <c r="G201">
        <f>_xlfn.XLOOKUP($A201,RawData!$A:$A,RawData!H:H)</f>
        <v>0.1</v>
      </c>
    </row>
    <row r="202" spans="1:7" x14ac:dyDescent="0.25">
      <c r="A202" t="s">
        <v>619</v>
      </c>
      <c r="B202" s="4">
        <v>150</v>
      </c>
      <c r="C202">
        <f>_xlfn.XLOOKUP($A202,RawData!$A:$A,RawData!D:D)</f>
        <v>182</v>
      </c>
      <c r="D202">
        <f>_xlfn.XLOOKUP($A202,RawData!$A:$A,RawData!E:E)</f>
        <v>278</v>
      </c>
      <c r="E202">
        <f>_xlfn.XLOOKUP($A202,RawData!$A:$A,RawData!F:F)</f>
        <v>214</v>
      </c>
      <c r="F202">
        <f>_xlfn.XLOOKUP($A202,RawData!$A:$A,RawData!G:G)</f>
        <v>0.06</v>
      </c>
      <c r="G202">
        <f>_xlfn.XLOOKUP($A202,RawData!$A:$A,RawData!H:H)</f>
        <v>0</v>
      </c>
    </row>
    <row r="203" spans="1:7" x14ac:dyDescent="0.25">
      <c r="A203" t="s">
        <v>620</v>
      </c>
      <c r="B203" s="4">
        <v>151</v>
      </c>
      <c r="C203">
        <f>_xlfn.XLOOKUP($A203,RawData!$A:$A,RawData!D:D)</f>
        <v>210</v>
      </c>
      <c r="D203">
        <f>_xlfn.XLOOKUP($A203,RawData!$A:$A,RawData!E:E)</f>
        <v>210</v>
      </c>
      <c r="E203">
        <f>_xlfn.XLOOKUP($A203,RawData!$A:$A,RawData!F:F)</f>
        <v>225</v>
      </c>
      <c r="F203">
        <f>_xlfn.XLOOKUP($A203,RawData!$A:$A,RawData!G:G)</f>
        <v>1</v>
      </c>
      <c r="G203">
        <f>_xlfn.XLOOKUP($A203,RawData!$A:$A,RawData!H:H)</f>
        <v>0</v>
      </c>
    </row>
    <row r="204" spans="1:7" x14ac:dyDescent="0.25">
      <c r="A204" t="s">
        <v>621</v>
      </c>
      <c r="B204" s="4">
        <v>152</v>
      </c>
      <c r="C204">
        <f>_xlfn.XLOOKUP($A204,RawData!$A:$A,RawData!D:D)</f>
        <v>92</v>
      </c>
      <c r="D204">
        <f>_xlfn.XLOOKUP($A204,RawData!$A:$A,RawData!E:E)</f>
        <v>122</v>
      </c>
      <c r="E204">
        <f>_xlfn.XLOOKUP($A204,RawData!$A:$A,RawData!F:F)</f>
        <v>128</v>
      </c>
      <c r="F204">
        <f>_xlfn.XLOOKUP($A204,RawData!$A:$A,RawData!G:G)</f>
        <v>0.2</v>
      </c>
      <c r="G204">
        <f>_xlfn.XLOOKUP($A204,RawData!$A:$A,RawData!H:H)</f>
        <v>0.1</v>
      </c>
    </row>
    <row r="205" spans="1:7" x14ac:dyDescent="0.25">
      <c r="A205" t="s">
        <v>622</v>
      </c>
      <c r="B205" s="4">
        <v>153</v>
      </c>
      <c r="C205">
        <f>_xlfn.XLOOKUP($A205,RawData!$A:$A,RawData!D:D)</f>
        <v>122</v>
      </c>
      <c r="D205">
        <f>_xlfn.XLOOKUP($A205,RawData!$A:$A,RawData!E:E)</f>
        <v>155</v>
      </c>
      <c r="E205">
        <f>_xlfn.XLOOKUP($A205,RawData!$A:$A,RawData!F:F)</f>
        <v>155</v>
      </c>
      <c r="F205">
        <f>_xlfn.XLOOKUP($A205,RawData!$A:$A,RawData!G:G)</f>
        <v>0.125</v>
      </c>
      <c r="G205">
        <f>_xlfn.XLOOKUP($A205,RawData!$A:$A,RawData!H:H)</f>
        <v>7.0000000000000007E-2</v>
      </c>
    </row>
    <row r="206" spans="1:7" x14ac:dyDescent="0.25">
      <c r="A206" t="s">
        <v>623</v>
      </c>
      <c r="B206" s="4">
        <v>154</v>
      </c>
      <c r="C206">
        <f>_xlfn.XLOOKUP($A206,RawData!$A:$A,RawData!D:D)</f>
        <v>168</v>
      </c>
      <c r="D206">
        <f>_xlfn.XLOOKUP($A206,RawData!$A:$A,RawData!E:E)</f>
        <v>202</v>
      </c>
      <c r="E206">
        <f>_xlfn.XLOOKUP($A206,RawData!$A:$A,RawData!F:F)</f>
        <v>190</v>
      </c>
      <c r="F206">
        <f>_xlfn.XLOOKUP($A206,RawData!$A:$A,RawData!G:G)</f>
        <v>0.05</v>
      </c>
      <c r="G206">
        <f>_xlfn.XLOOKUP($A206,RawData!$A:$A,RawData!H:H)</f>
        <v>0.05</v>
      </c>
    </row>
    <row r="207" spans="1:7" x14ac:dyDescent="0.25">
      <c r="A207" t="s">
        <v>624</v>
      </c>
      <c r="B207" s="4">
        <v>155</v>
      </c>
      <c r="C207">
        <f>_xlfn.XLOOKUP($A207,RawData!$A:$A,RawData!D:D)</f>
        <v>116</v>
      </c>
      <c r="D207">
        <f>_xlfn.XLOOKUP($A207,RawData!$A:$A,RawData!E:E)</f>
        <v>93</v>
      </c>
      <c r="E207">
        <f>_xlfn.XLOOKUP($A207,RawData!$A:$A,RawData!F:F)</f>
        <v>118</v>
      </c>
      <c r="F207">
        <f>_xlfn.XLOOKUP($A207,RawData!$A:$A,RawData!G:G)</f>
        <v>0.2</v>
      </c>
      <c r="G207">
        <f>_xlfn.XLOOKUP($A207,RawData!$A:$A,RawData!H:H)</f>
        <v>0.1</v>
      </c>
    </row>
    <row r="208" spans="1:7" x14ac:dyDescent="0.25">
      <c r="A208" t="s">
        <v>625</v>
      </c>
      <c r="B208" s="4">
        <v>156</v>
      </c>
      <c r="C208">
        <f>_xlfn.XLOOKUP($A208,RawData!$A:$A,RawData!D:D)</f>
        <v>158</v>
      </c>
      <c r="D208">
        <f>_xlfn.XLOOKUP($A208,RawData!$A:$A,RawData!E:E)</f>
        <v>126</v>
      </c>
      <c r="E208">
        <f>_xlfn.XLOOKUP($A208,RawData!$A:$A,RawData!F:F)</f>
        <v>151</v>
      </c>
      <c r="F208">
        <f>_xlfn.XLOOKUP($A208,RawData!$A:$A,RawData!G:G)</f>
        <v>0.125</v>
      </c>
      <c r="G208">
        <f>_xlfn.XLOOKUP($A208,RawData!$A:$A,RawData!H:H)</f>
        <v>7.0000000000000007E-2</v>
      </c>
    </row>
    <row r="209" spans="1:7" x14ac:dyDescent="0.25">
      <c r="A209" t="s">
        <v>626</v>
      </c>
      <c r="B209" s="4">
        <v>157</v>
      </c>
      <c r="C209">
        <f>_xlfn.XLOOKUP($A209,RawData!$A:$A,RawData!D:D)</f>
        <v>223</v>
      </c>
      <c r="D209">
        <f>_xlfn.XLOOKUP($A209,RawData!$A:$A,RawData!E:E)</f>
        <v>173</v>
      </c>
      <c r="E209">
        <f>_xlfn.XLOOKUP($A209,RawData!$A:$A,RawData!F:F)</f>
        <v>186</v>
      </c>
      <c r="F209">
        <f>_xlfn.XLOOKUP($A209,RawData!$A:$A,RawData!G:G)</f>
        <v>0.05</v>
      </c>
      <c r="G209">
        <f>_xlfn.XLOOKUP($A209,RawData!$A:$A,RawData!H:H)</f>
        <v>0.05</v>
      </c>
    </row>
    <row r="210" spans="1:7" x14ac:dyDescent="0.25">
      <c r="A210" t="s">
        <v>627</v>
      </c>
      <c r="B210" s="4">
        <v>158</v>
      </c>
      <c r="C210">
        <f>_xlfn.XLOOKUP($A210,RawData!$A:$A,RawData!D:D)</f>
        <v>117</v>
      </c>
      <c r="D210">
        <f>_xlfn.XLOOKUP($A210,RawData!$A:$A,RawData!E:E)</f>
        <v>109</v>
      </c>
      <c r="E210">
        <f>_xlfn.XLOOKUP($A210,RawData!$A:$A,RawData!F:F)</f>
        <v>137</v>
      </c>
      <c r="F210">
        <f>_xlfn.XLOOKUP($A210,RawData!$A:$A,RawData!G:G)</f>
        <v>0.2</v>
      </c>
      <c r="G210">
        <f>_xlfn.XLOOKUP($A210,RawData!$A:$A,RawData!H:H)</f>
        <v>0.1</v>
      </c>
    </row>
    <row r="211" spans="1:7" x14ac:dyDescent="0.25">
      <c r="A211" t="s">
        <v>628</v>
      </c>
      <c r="B211" s="4">
        <v>159</v>
      </c>
      <c r="C211">
        <f>_xlfn.XLOOKUP($A211,RawData!$A:$A,RawData!D:D)</f>
        <v>150</v>
      </c>
      <c r="D211">
        <f>_xlfn.XLOOKUP($A211,RawData!$A:$A,RawData!E:E)</f>
        <v>142</v>
      </c>
      <c r="E211">
        <f>_xlfn.XLOOKUP($A211,RawData!$A:$A,RawData!F:F)</f>
        <v>163</v>
      </c>
      <c r="F211">
        <f>_xlfn.XLOOKUP($A211,RawData!$A:$A,RawData!G:G)</f>
        <v>0.125</v>
      </c>
      <c r="G211">
        <f>_xlfn.XLOOKUP($A211,RawData!$A:$A,RawData!H:H)</f>
        <v>7.0000000000000007E-2</v>
      </c>
    </row>
    <row r="212" spans="1:7" x14ac:dyDescent="0.25">
      <c r="A212" t="s">
        <v>629</v>
      </c>
      <c r="B212" s="4">
        <v>160</v>
      </c>
      <c r="C212">
        <f>_xlfn.XLOOKUP($A212,RawData!$A:$A,RawData!D:D)</f>
        <v>205</v>
      </c>
      <c r="D212">
        <f>_xlfn.XLOOKUP($A212,RawData!$A:$A,RawData!E:E)</f>
        <v>188</v>
      </c>
      <c r="E212">
        <f>_xlfn.XLOOKUP($A212,RawData!$A:$A,RawData!F:F)</f>
        <v>198</v>
      </c>
      <c r="F212">
        <f>_xlfn.XLOOKUP($A212,RawData!$A:$A,RawData!G:G)</f>
        <v>0.05</v>
      </c>
      <c r="G212">
        <f>_xlfn.XLOOKUP($A212,RawData!$A:$A,RawData!H:H)</f>
        <v>0.05</v>
      </c>
    </row>
    <row r="213" spans="1:7" x14ac:dyDescent="0.25">
      <c r="A213" t="s">
        <v>630</v>
      </c>
      <c r="B213" s="4">
        <v>161</v>
      </c>
      <c r="C213">
        <f>_xlfn.XLOOKUP($A213,RawData!$A:$A,RawData!D:D)</f>
        <v>79</v>
      </c>
      <c r="D213">
        <f>_xlfn.XLOOKUP($A213,RawData!$A:$A,RawData!E:E)</f>
        <v>73</v>
      </c>
      <c r="E213">
        <f>_xlfn.XLOOKUP($A213,RawData!$A:$A,RawData!F:F)</f>
        <v>111</v>
      </c>
      <c r="F213">
        <f>_xlfn.XLOOKUP($A213,RawData!$A:$A,RawData!G:G)</f>
        <v>0.5</v>
      </c>
      <c r="G213">
        <f>_xlfn.XLOOKUP($A213,RawData!$A:$A,RawData!H:H)</f>
        <v>0.2</v>
      </c>
    </row>
    <row r="214" spans="1:7" x14ac:dyDescent="0.25">
      <c r="A214" t="s">
        <v>631</v>
      </c>
      <c r="B214" s="4">
        <v>162</v>
      </c>
      <c r="C214">
        <f>_xlfn.XLOOKUP($A214,RawData!$A:$A,RawData!D:D)</f>
        <v>148</v>
      </c>
      <c r="D214">
        <f>_xlfn.XLOOKUP($A214,RawData!$A:$A,RawData!E:E)</f>
        <v>125</v>
      </c>
      <c r="E214">
        <f>_xlfn.XLOOKUP($A214,RawData!$A:$A,RawData!F:F)</f>
        <v>198</v>
      </c>
      <c r="F214">
        <f>_xlfn.XLOOKUP($A214,RawData!$A:$A,RawData!G:G)</f>
        <v>0.15</v>
      </c>
      <c r="G214">
        <f>_xlfn.XLOOKUP($A214,RawData!$A:$A,RawData!H:H)</f>
        <v>7.0000000000000007E-2</v>
      </c>
    </row>
    <row r="215" spans="1:7" x14ac:dyDescent="0.25">
      <c r="A215" t="s">
        <v>632</v>
      </c>
      <c r="B215" s="4">
        <v>163</v>
      </c>
      <c r="C215">
        <f>_xlfn.XLOOKUP($A215,RawData!$A:$A,RawData!D:D)</f>
        <v>67</v>
      </c>
      <c r="D215">
        <f>_xlfn.XLOOKUP($A215,RawData!$A:$A,RawData!E:E)</f>
        <v>88</v>
      </c>
      <c r="E215">
        <f>_xlfn.XLOOKUP($A215,RawData!$A:$A,RawData!F:F)</f>
        <v>155</v>
      </c>
      <c r="F215">
        <f>_xlfn.XLOOKUP($A215,RawData!$A:$A,RawData!G:G)</f>
        <v>0.5</v>
      </c>
      <c r="G215">
        <f>_xlfn.XLOOKUP($A215,RawData!$A:$A,RawData!H:H)</f>
        <v>0.15</v>
      </c>
    </row>
    <row r="216" spans="1:7" x14ac:dyDescent="0.25">
      <c r="A216" t="s">
        <v>633</v>
      </c>
      <c r="B216" s="4">
        <v>164</v>
      </c>
      <c r="C216">
        <f>_xlfn.XLOOKUP($A216,RawData!$A:$A,RawData!D:D)</f>
        <v>145</v>
      </c>
      <c r="D216">
        <f>_xlfn.XLOOKUP($A216,RawData!$A:$A,RawData!E:E)</f>
        <v>156</v>
      </c>
      <c r="E216">
        <f>_xlfn.XLOOKUP($A216,RawData!$A:$A,RawData!F:F)</f>
        <v>225</v>
      </c>
      <c r="F216">
        <f>_xlfn.XLOOKUP($A216,RawData!$A:$A,RawData!G:G)</f>
        <v>0.15</v>
      </c>
      <c r="G216">
        <f>_xlfn.XLOOKUP($A216,RawData!$A:$A,RawData!H:H)</f>
        <v>7.0000000000000007E-2</v>
      </c>
    </row>
    <row r="217" spans="1:7" x14ac:dyDescent="0.25">
      <c r="A217" t="s">
        <v>634</v>
      </c>
      <c r="B217" s="4">
        <v>165</v>
      </c>
      <c r="C217">
        <f>_xlfn.XLOOKUP($A217,RawData!$A:$A,RawData!D:D)</f>
        <v>72</v>
      </c>
      <c r="D217">
        <f>_xlfn.XLOOKUP($A217,RawData!$A:$A,RawData!E:E)</f>
        <v>118</v>
      </c>
      <c r="E217">
        <f>_xlfn.XLOOKUP($A217,RawData!$A:$A,RawData!F:F)</f>
        <v>120</v>
      </c>
      <c r="F217">
        <f>_xlfn.XLOOKUP($A217,RawData!$A:$A,RawData!G:G)</f>
        <v>0.5</v>
      </c>
      <c r="G217">
        <f>_xlfn.XLOOKUP($A217,RawData!$A:$A,RawData!H:H)</f>
        <v>0.2</v>
      </c>
    </row>
    <row r="218" spans="1:7" x14ac:dyDescent="0.25">
      <c r="A218" t="s">
        <v>635</v>
      </c>
      <c r="B218" s="4">
        <v>166</v>
      </c>
      <c r="C218">
        <f>_xlfn.XLOOKUP($A218,RawData!$A:$A,RawData!D:D)</f>
        <v>107</v>
      </c>
      <c r="D218">
        <f>_xlfn.XLOOKUP($A218,RawData!$A:$A,RawData!E:E)</f>
        <v>179</v>
      </c>
      <c r="E218">
        <f>_xlfn.XLOOKUP($A218,RawData!$A:$A,RawData!F:F)</f>
        <v>146</v>
      </c>
      <c r="F218">
        <f>_xlfn.XLOOKUP($A218,RawData!$A:$A,RawData!G:G)</f>
        <v>0.15</v>
      </c>
      <c r="G218">
        <f>_xlfn.XLOOKUP($A218,RawData!$A:$A,RawData!H:H)</f>
        <v>7.0000000000000007E-2</v>
      </c>
    </row>
    <row r="219" spans="1:7" x14ac:dyDescent="0.25">
      <c r="A219" t="s">
        <v>636</v>
      </c>
      <c r="B219" s="4">
        <v>167</v>
      </c>
      <c r="C219">
        <f>_xlfn.XLOOKUP($A219,RawData!$A:$A,RawData!D:D)</f>
        <v>105</v>
      </c>
      <c r="D219">
        <f>_xlfn.XLOOKUP($A219,RawData!$A:$A,RawData!E:E)</f>
        <v>73</v>
      </c>
      <c r="E219">
        <f>_xlfn.XLOOKUP($A219,RawData!$A:$A,RawData!F:F)</f>
        <v>120</v>
      </c>
      <c r="F219">
        <f>_xlfn.XLOOKUP($A219,RawData!$A:$A,RawData!G:G)</f>
        <v>0.5</v>
      </c>
      <c r="G219">
        <f>_xlfn.XLOOKUP($A219,RawData!$A:$A,RawData!H:H)</f>
        <v>0.2</v>
      </c>
    </row>
    <row r="220" spans="1:7" x14ac:dyDescent="0.25">
      <c r="A220" t="s">
        <v>637</v>
      </c>
      <c r="B220" s="4">
        <v>168</v>
      </c>
      <c r="C220">
        <f>_xlfn.XLOOKUP($A220,RawData!$A:$A,RawData!D:D)</f>
        <v>161</v>
      </c>
      <c r="D220">
        <f>_xlfn.XLOOKUP($A220,RawData!$A:$A,RawData!E:E)</f>
        <v>124</v>
      </c>
      <c r="E220">
        <f>_xlfn.XLOOKUP($A220,RawData!$A:$A,RawData!F:F)</f>
        <v>172</v>
      </c>
      <c r="F220">
        <f>_xlfn.XLOOKUP($A220,RawData!$A:$A,RawData!G:G)</f>
        <v>0.15</v>
      </c>
      <c r="G220">
        <f>_xlfn.XLOOKUP($A220,RawData!$A:$A,RawData!H:H)</f>
        <v>7.0000000000000007E-2</v>
      </c>
    </row>
    <row r="221" spans="1:7" x14ac:dyDescent="0.25">
      <c r="A221" t="s">
        <v>638</v>
      </c>
      <c r="B221" s="4">
        <v>169</v>
      </c>
      <c r="C221">
        <f>_xlfn.XLOOKUP($A221,RawData!$A:$A,RawData!D:D)</f>
        <v>194</v>
      </c>
      <c r="D221">
        <f>_xlfn.XLOOKUP($A221,RawData!$A:$A,RawData!E:E)</f>
        <v>178</v>
      </c>
      <c r="E221">
        <f>_xlfn.XLOOKUP($A221,RawData!$A:$A,RawData!F:F)</f>
        <v>198</v>
      </c>
      <c r="F221">
        <f>_xlfn.XLOOKUP($A221,RawData!$A:$A,RawData!G:G)</f>
        <v>0.1</v>
      </c>
      <c r="G221">
        <f>_xlfn.XLOOKUP($A221,RawData!$A:$A,RawData!H:H)</f>
        <v>0.05</v>
      </c>
    </row>
    <row r="222" spans="1:7" x14ac:dyDescent="0.25">
      <c r="A222" t="s">
        <v>639</v>
      </c>
      <c r="B222" s="4">
        <v>170</v>
      </c>
      <c r="C222">
        <f>_xlfn.XLOOKUP($A222,RawData!$A:$A,RawData!D:D)</f>
        <v>106</v>
      </c>
      <c r="D222">
        <f>_xlfn.XLOOKUP($A222,RawData!$A:$A,RawData!E:E)</f>
        <v>97</v>
      </c>
      <c r="E222">
        <f>_xlfn.XLOOKUP($A222,RawData!$A:$A,RawData!F:F)</f>
        <v>181</v>
      </c>
      <c r="F222">
        <f>_xlfn.XLOOKUP($A222,RawData!$A:$A,RawData!G:G)</f>
        <v>0.4</v>
      </c>
      <c r="G222">
        <f>_xlfn.XLOOKUP($A222,RawData!$A:$A,RawData!H:H)</f>
        <v>0.1</v>
      </c>
    </row>
    <row r="223" spans="1:7" x14ac:dyDescent="0.25">
      <c r="A223" t="s">
        <v>640</v>
      </c>
      <c r="B223" s="4">
        <v>171</v>
      </c>
      <c r="C223">
        <f>_xlfn.XLOOKUP($A223,RawData!$A:$A,RawData!D:D)</f>
        <v>146</v>
      </c>
      <c r="D223">
        <f>_xlfn.XLOOKUP($A223,RawData!$A:$A,RawData!E:E)</f>
        <v>137</v>
      </c>
      <c r="E223">
        <f>_xlfn.XLOOKUP($A223,RawData!$A:$A,RawData!F:F)</f>
        <v>268</v>
      </c>
      <c r="F223">
        <f>_xlfn.XLOOKUP($A223,RawData!$A:$A,RawData!G:G)</f>
        <v>0.15</v>
      </c>
      <c r="G223">
        <f>_xlfn.XLOOKUP($A223,RawData!$A:$A,RawData!H:H)</f>
        <v>7.0000000000000007E-2</v>
      </c>
    </row>
    <row r="224" spans="1:7" x14ac:dyDescent="0.25">
      <c r="A224" t="s">
        <v>641</v>
      </c>
      <c r="B224" s="4">
        <v>172</v>
      </c>
      <c r="C224">
        <f>_xlfn.XLOOKUP($A224,RawData!$A:$A,RawData!D:D)</f>
        <v>77</v>
      </c>
      <c r="D224">
        <f>_xlfn.XLOOKUP($A224,RawData!$A:$A,RawData!E:E)</f>
        <v>53</v>
      </c>
      <c r="E224">
        <f>_xlfn.XLOOKUP($A224,RawData!$A:$A,RawData!F:F)</f>
        <v>85</v>
      </c>
      <c r="F224">
        <f>_xlfn.XLOOKUP($A224,RawData!$A:$A,RawData!G:G)</f>
        <v>0.25</v>
      </c>
      <c r="G224">
        <f>_xlfn.XLOOKUP($A224,RawData!$A:$A,RawData!H:H)</f>
        <v>0.05</v>
      </c>
    </row>
    <row r="225" spans="1:7" x14ac:dyDescent="0.25">
      <c r="A225" t="s">
        <v>642</v>
      </c>
      <c r="B225" s="4">
        <v>173</v>
      </c>
      <c r="C225">
        <f>_xlfn.XLOOKUP($A225,RawData!$A:$A,RawData!D:D)</f>
        <v>75</v>
      </c>
      <c r="D225">
        <f>_xlfn.XLOOKUP($A225,RawData!$A:$A,RawData!E:E)</f>
        <v>79</v>
      </c>
      <c r="E225">
        <f>_xlfn.XLOOKUP($A225,RawData!$A:$A,RawData!F:F)</f>
        <v>137</v>
      </c>
      <c r="F225">
        <f>_xlfn.XLOOKUP($A225,RawData!$A:$A,RawData!G:G)</f>
        <v>0.25</v>
      </c>
      <c r="G225">
        <f>_xlfn.XLOOKUP($A225,RawData!$A:$A,RawData!H:H)</f>
        <v>0.05</v>
      </c>
    </row>
    <row r="226" spans="1:7" x14ac:dyDescent="0.25">
      <c r="A226" t="s">
        <v>643</v>
      </c>
      <c r="B226" s="4">
        <v>174</v>
      </c>
      <c r="C226">
        <f>_xlfn.XLOOKUP($A226,RawData!$A:$A,RawData!D:D)</f>
        <v>69</v>
      </c>
      <c r="D226">
        <f>_xlfn.XLOOKUP($A226,RawData!$A:$A,RawData!E:E)</f>
        <v>32</v>
      </c>
      <c r="E226">
        <f>_xlfn.XLOOKUP($A226,RawData!$A:$A,RawData!F:F)</f>
        <v>207</v>
      </c>
      <c r="F226">
        <f>_xlfn.XLOOKUP($A226,RawData!$A:$A,RawData!G:G)</f>
        <v>0.25</v>
      </c>
      <c r="G226">
        <f>_xlfn.XLOOKUP($A226,RawData!$A:$A,RawData!H:H)</f>
        <v>0.05</v>
      </c>
    </row>
    <row r="227" spans="1:7" x14ac:dyDescent="0.25">
      <c r="A227" t="s">
        <v>644</v>
      </c>
      <c r="B227" s="4">
        <v>175</v>
      </c>
      <c r="C227">
        <f>_xlfn.XLOOKUP($A227,RawData!$A:$A,RawData!D:D)</f>
        <v>67</v>
      </c>
      <c r="D227">
        <f>_xlfn.XLOOKUP($A227,RawData!$A:$A,RawData!E:E)</f>
        <v>116</v>
      </c>
      <c r="E227">
        <f>_xlfn.XLOOKUP($A227,RawData!$A:$A,RawData!F:F)</f>
        <v>111</v>
      </c>
      <c r="F227">
        <f>_xlfn.XLOOKUP($A227,RawData!$A:$A,RawData!G:G)</f>
        <v>0.25</v>
      </c>
      <c r="G227">
        <f>_xlfn.XLOOKUP($A227,RawData!$A:$A,RawData!H:H)</f>
        <v>0.05</v>
      </c>
    </row>
    <row r="228" spans="1:7" x14ac:dyDescent="0.25">
      <c r="A228" t="s">
        <v>645</v>
      </c>
      <c r="B228" s="4">
        <v>176</v>
      </c>
      <c r="C228">
        <f>_xlfn.XLOOKUP($A228,RawData!$A:$A,RawData!D:D)</f>
        <v>139</v>
      </c>
      <c r="D228">
        <f>_xlfn.XLOOKUP($A228,RawData!$A:$A,RawData!E:E)</f>
        <v>181</v>
      </c>
      <c r="E228">
        <f>_xlfn.XLOOKUP($A228,RawData!$A:$A,RawData!F:F)</f>
        <v>146</v>
      </c>
      <c r="F228">
        <f>_xlfn.XLOOKUP($A228,RawData!$A:$A,RawData!G:G)</f>
        <v>0.2</v>
      </c>
      <c r="G228">
        <f>_xlfn.XLOOKUP($A228,RawData!$A:$A,RawData!H:H)</f>
        <v>0.05</v>
      </c>
    </row>
    <row r="229" spans="1:7" x14ac:dyDescent="0.25">
      <c r="A229" t="s">
        <v>646</v>
      </c>
      <c r="B229" s="4">
        <v>177</v>
      </c>
      <c r="C229">
        <f>_xlfn.XLOOKUP($A229,RawData!$A:$A,RawData!D:D)</f>
        <v>134</v>
      </c>
      <c r="D229">
        <f>_xlfn.XLOOKUP($A229,RawData!$A:$A,RawData!E:E)</f>
        <v>89</v>
      </c>
      <c r="E229">
        <f>_xlfn.XLOOKUP($A229,RawData!$A:$A,RawData!F:F)</f>
        <v>120</v>
      </c>
      <c r="F229">
        <f>_xlfn.XLOOKUP($A229,RawData!$A:$A,RawData!G:G)</f>
        <v>0.4</v>
      </c>
      <c r="G229">
        <f>_xlfn.XLOOKUP($A229,RawData!$A:$A,RawData!H:H)</f>
        <v>0.15</v>
      </c>
    </row>
    <row r="230" spans="1:7" x14ac:dyDescent="0.25">
      <c r="A230" t="s">
        <v>647</v>
      </c>
      <c r="B230" s="4">
        <v>178</v>
      </c>
      <c r="C230">
        <f>_xlfn.XLOOKUP($A230,RawData!$A:$A,RawData!D:D)</f>
        <v>192</v>
      </c>
      <c r="D230">
        <f>_xlfn.XLOOKUP($A230,RawData!$A:$A,RawData!E:E)</f>
        <v>146</v>
      </c>
      <c r="E230">
        <f>_xlfn.XLOOKUP($A230,RawData!$A:$A,RawData!F:F)</f>
        <v>163</v>
      </c>
      <c r="F230">
        <f>_xlfn.XLOOKUP($A230,RawData!$A:$A,RawData!G:G)</f>
        <v>0.15</v>
      </c>
      <c r="G230">
        <f>_xlfn.XLOOKUP($A230,RawData!$A:$A,RawData!H:H)</f>
        <v>7.0000000000000007E-2</v>
      </c>
    </row>
    <row r="231" spans="1:7" x14ac:dyDescent="0.25">
      <c r="A231" t="s">
        <v>648</v>
      </c>
      <c r="B231" s="4">
        <v>179</v>
      </c>
      <c r="C231">
        <f>_xlfn.XLOOKUP($A231,RawData!$A:$A,RawData!D:D)</f>
        <v>114</v>
      </c>
      <c r="D231">
        <f>_xlfn.XLOOKUP($A231,RawData!$A:$A,RawData!E:E)</f>
        <v>79</v>
      </c>
      <c r="E231">
        <f>_xlfn.XLOOKUP($A231,RawData!$A:$A,RawData!F:F)</f>
        <v>146</v>
      </c>
      <c r="F231">
        <f>_xlfn.XLOOKUP($A231,RawData!$A:$A,RawData!G:G)</f>
        <v>0.5</v>
      </c>
      <c r="G231">
        <f>_xlfn.XLOOKUP($A231,RawData!$A:$A,RawData!H:H)</f>
        <v>0.1</v>
      </c>
    </row>
    <row r="232" spans="1:7" x14ac:dyDescent="0.25">
      <c r="A232" t="s">
        <v>649</v>
      </c>
      <c r="B232" s="4">
        <v>180</v>
      </c>
      <c r="C232">
        <f>_xlfn.XLOOKUP($A232,RawData!$A:$A,RawData!D:D)</f>
        <v>145</v>
      </c>
      <c r="D232">
        <f>_xlfn.XLOOKUP($A232,RawData!$A:$A,RawData!E:E)</f>
        <v>109</v>
      </c>
      <c r="E232">
        <f>_xlfn.XLOOKUP($A232,RawData!$A:$A,RawData!F:F)</f>
        <v>172</v>
      </c>
      <c r="F232">
        <f>_xlfn.XLOOKUP($A232,RawData!$A:$A,RawData!G:G)</f>
        <v>0.25</v>
      </c>
      <c r="G232">
        <f>_xlfn.XLOOKUP($A232,RawData!$A:$A,RawData!H:H)</f>
        <v>7.0000000000000007E-2</v>
      </c>
    </row>
    <row r="233" spans="1:7" x14ac:dyDescent="0.25">
      <c r="A233" t="s">
        <v>650</v>
      </c>
      <c r="B233" s="4">
        <v>181</v>
      </c>
      <c r="C233">
        <f>_xlfn.XLOOKUP($A233,RawData!$A:$A,RawData!D:D)</f>
        <v>211</v>
      </c>
      <c r="D233">
        <f>_xlfn.XLOOKUP($A233,RawData!$A:$A,RawData!E:E)</f>
        <v>169</v>
      </c>
      <c r="E233">
        <f>_xlfn.XLOOKUP($A233,RawData!$A:$A,RawData!F:F)</f>
        <v>207</v>
      </c>
      <c r="F233">
        <f>_xlfn.XLOOKUP($A233,RawData!$A:$A,RawData!G:G)</f>
        <v>0.125</v>
      </c>
      <c r="G233">
        <f>_xlfn.XLOOKUP($A233,RawData!$A:$A,RawData!H:H)</f>
        <v>0.05</v>
      </c>
    </row>
    <row r="234" spans="1:7" x14ac:dyDescent="0.25">
      <c r="A234" t="s">
        <v>651</v>
      </c>
      <c r="B234" s="4">
        <v>181</v>
      </c>
      <c r="C234">
        <f>_xlfn.XLOOKUP($A234,RawData!$A:$A,RawData!D:D)</f>
        <v>294</v>
      </c>
      <c r="D234">
        <f>_xlfn.XLOOKUP($A234,RawData!$A:$A,RawData!E:E)</f>
        <v>203</v>
      </c>
      <c r="E234">
        <f>_xlfn.XLOOKUP($A234,RawData!$A:$A,RawData!F:F)</f>
        <v>207</v>
      </c>
      <c r="F234">
        <f>_xlfn.XLOOKUP($A234,RawData!$A:$A,RawData!G:G)</f>
        <v>0.125</v>
      </c>
      <c r="G234">
        <f>_xlfn.XLOOKUP($A234,RawData!$A:$A,RawData!H:H)</f>
        <v>0.05</v>
      </c>
    </row>
    <row r="235" spans="1:7" x14ac:dyDescent="0.25">
      <c r="A235" t="s">
        <v>652</v>
      </c>
      <c r="B235" s="4">
        <v>182</v>
      </c>
      <c r="C235">
        <f>_xlfn.XLOOKUP($A235,RawData!$A:$A,RawData!D:D)</f>
        <v>169</v>
      </c>
      <c r="D235">
        <f>_xlfn.XLOOKUP($A235,RawData!$A:$A,RawData!E:E)</f>
        <v>186</v>
      </c>
      <c r="E235">
        <f>_xlfn.XLOOKUP($A235,RawData!$A:$A,RawData!F:F)</f>
        <v>181</v>
      </c>
      <c r="F235">
        <f>_xlfn.XLOOKUP($A235,RawData!$A:$A,RawData!G:G)</f>
        <v>0.05</v>
      </c>
      <c r="G235">
        <f>_xlfn.XLOOKUP($A235,RawData!$A:$A,RawData!H:H)</f>
        <v>0.05</v>
      </c>
    </row>
    <row r="236" spans="1:7" x14ac:dyDescent="0.25">
      <c r="A236" t="s">
        <v>653</v>
      </c>
      <c r="B236" s="4">
        <v>183</v>
      </c>
      <c r="C236">
        <f>_xlfn.XLOOKUP($A236,RawData!$A:$A,RawData!D:D)</f>
        <v>37</v>
      </c>
      <c r="D236">
        <f>_xlfn.XLOOKUP($A236,RawData!$A:$A,RawData!E:E)</f>
        <v>93</v>
      </c>
      <c r="E236">
        <f>_xlfn.XLOOKUP($A236,RawData!$A:$A,RawData!F:F)</f>
        <v>172</v>
      </c>
      <c r="F236">
        <f>_xlfn.XLOOKUP($A236,RawData!$A:$A,RawData!G:G)</f>
        <v>0.5</v>
      </c>
      <c r="G236">
        <f>_xlfn.XLOOKUP($A236,RawData!$A:$A,RawData!H:H)</f>
        <v>0.1</v>
      </c>
    </row>
    <row r="237" spans="1:7" x14ac:dyDescent="0.25">
      <c r="A237" t="s">
        <v>654</v>
      </c>
      <c r="B237" s="4">
        <v>184</v>
      </c>
      <c r="C237">
        <f>_xlfn.XLOOKUP($A237,RawData!$A:$A,RawData!D:D)</f>
        <v>112</v>
      </c>
      <c r="D237">
        <f>_xlfn.XLOOKUP($A237,RawData!$A:$A,RawData!E:E)</f>
        <v>152</v>
      </c>
      <c r="E237">
        <f>_xlfn.XLOOKUP($A237,RawData!$A:$A,RawData!F:F)</f>
        <v>225</v>
      </c>
      <c r="F237">
        <f>_xlfn.XLOOKUP($A237,RawData!$A:$A,RawData!G:G)</f>
        <v>0.15</v>
      </c>
      <c r="G237">
        <f>_xlfn.XLOOKUP($A237,RawData!$A:$A,RawData!H:H)</f>
        <v>7.0000000000000007E-2</v>
      </c>
    </row>
    <row r="238" spans="1:7" x14ac:dyDescent="0.25">
      <c r="A238" t="s">
        <v>655</v>
      </c>
      <c r="B238" s="4">
        <v>185</v>
      </c>
      <c r="C238">
        <f>_xlfn.XLOOKUP($A238,RawData!$A:$A,RawData!D:D)</f>
        <v>167</v>
      </c>
      <c r="D238">
        <f>_xlfn.XLOOKUP($A238,RawData!$A:$A,RawData!E:E)</f>
        <v>176</v>
      </c>
      <c r="E238">
        <f>_xlfn.XLOOKUP($A238,RawData!$A:$A,RawData!F:F)</f>
        <v>172</v>
      </c>
      <c r="F238">
        <f>_xlfn.XLOOKUP($A238,RawData!$A:$A,RawData!G:G)</f>
        <v>0.125</v>
      </c>
      <c r="G238">
        <f>_xlfn.XLOOKUP($A238,RawData!$A:$A,RawData!H:H)</f>
        <v>0.05</v>
      </c>
    </row>
    <row r="239" spans="1:7" x14ac:dyDescent="0.25">
      <c r="A239" t="s">
        <v>656</v>
      </c>
      <c r="B239" s="4">
        <v>186</v>
      </c>
      <c r="C239">
        <f>_xlfn.XLOOKUP($A239,RawData!$A:$A,RawData!D:D)</f>
        <v>174</v>
      </c>
      <c r="D239">
        <f>_xlfn.XLOOKUP($A239,RawData!$A:$A,RawData!E:E)</f>
        <v>179</v>
      </c>
      <c r="E239">
        <f>_xlfn.XLOOKUP($A239,RawData!$A:$A,RawData!F:F)</f>
        <v>207</v>
      </c>
      <c r="F239">
        <f>_xlfn.XLOOKUP($A239,RawData!$A:$A,RawData!G:G)</f>
        <v>0.1</v>
      </c>
      <c r="G239">
        <f>_xlfn.XLOOKUP($A239,RawData!$A:$A,RawData!H:H)</f>
        <v>0.05</v>
      </c>
    </row>
    <row r="240" spans="1:7" x14ac:dyDescent="0.25">
      <c r="A240" t="s">
        <v>657</v>
      </c>
      <c r="B240" s="4">
        <v>187</v>
      </c>
      <c r="C240">
        <f>_xlfn.XLOOKUP($A240,RawData!$A:$A,RawData!D:D)</f>
        <v>67</v>
      </c>
      <c r="D240">
        <f>_xlfn.XLOOKUP($A240,RawData!$A:$A,RawData!E:E)</f>
        <v>94</v>
      </c>
      <c r="E240">
        <f>_xlfn.XLOOKUP($A240,RawData!$A:$A,RawData!F:F)</f>
        <v>111</v>
      </c>
      <c r="F240">
        <f>_xlfn.XLOOKUP($A240,RawData!$A:$A,RawData!G:G)</f>
        <v>0.5</v>
      </c>
      <c r="G240">
        <f>_xlfn.XLOOKUP($A240,RawData!$A:$A,RawData!H:H)</f>
        <v>0.12</v>
      </c>
    </row>
    <row r="241" spans="1:7" x14ac:dyDescent="0.25">
      <c r="A241" t="s">
        <v>658</v>
      </c>
      <c r="B241" s="4">
        <v>188</v>
      </c>
      <c r="C241">
        <f>_xlfn.XLOOKUP($A241,RawData!$A:$A,RawData!D:D)</f>
        <v>91</v>
      </c>
      <c r="D241">
        <f>_xlfn.XLOOKUP($A241,RawData!$A:$A,RawData!E:E)</f>
        <v>120</v>
      </c>
      <c r="E241">
        <f>_xlfn.XLOOKUP($A241,RawData!$A:$A,RawData!F:F)</f>
        <v>146</v>
      </c>
      <c r="F241">
        <f>_xlfn.XLOOKUP($A241,RawData!$A:$A,RawData!G:G)</f>
        <v>0.25</v>
      </c>
      <c r="G241">
        <f>_xlfn.XLOOKUP($A241,RawData!$A:$A,RawData!H:H)</f>
        <v>7.0000000000000007E-2</v>
      </c>
    </row>
    <row r="242" spans="1:7" x14ac:dyDescent="0.25">
      <c r="A242" t="s">
        <v>659</v>
      </c>
      <c r="B242" s="4">
        <v>189</v>
      </c>
      <c r="C242">
        <f>_xlfn.XLOOKUP($A242,RawData!$A:$A,RawData!D:D)</f>
        <v>118</v>
      </c>
      <c r="D242">
        <f>_xlfn.XLOOKUP($A242,RawData!$A:$A,RawData!E:E)</f>
        <v>183</v>
      </c>
      <c r="E242">
        <f>_xlfn.XLOOKUP($A242,RawData!$A:$A,RawData!F:F)</f>
        <v>181</v>
      </c>
      <c r="F242">
        <f>_xlfn.XLOOKUP($A242,RawData!$A:$A,RawData!G:G)</f>
        <v>0.125</v>
      </c>
      <c r="G242">
        <f>_xlfn.XLOOKUP($A242,RawData!$A:$A,RawData!H:H)</f>
        <v>0.05</v>
      </c>
    </row>
    <row r="243" spans="1:7" x14ac:dyDescent="0.25">
      <c r="A243" t="s">
        <v>660</v>
      </c>
      <c r="B243" s="4">
        <v>190</v>
      </c>
      <c r="C243">
        <f>_xlfn.XLOOKUP($A243,RawData!$A:$A,RawData!D:D)</f>
        <v>136</v>
      </c>
      <c r="D243">
        <f>_xlfn.XLOOKUP($A243,RawData!$A:$A,RawData!E:E)</f>
        <v>112</v>
      </c>
      <c r="E243">
        <f>_xlfn.XLOOKUP($A243,RawData!$A:$A,RawData!F:F)</f>
        <v>146</v>
      </c>
      <c r="F243">
        <f>_xlfn.XLOOKUP($A243,RawData!$A:$A,RawData!G:G)</f>
        <v>0.2</v>
      </c>
      <c r="G243">
        <f>_xlfn.XLOOKUP($A243,RawData!$A:$A,RawData!H:H)</f>
        <v>0.09</v>
      </c>
    </row>
    <row r="244" spans="1:7" x14ac:dyDescent="0.25">
      <c r="A244" t="s">
        <v>661</v>
      </c>
      <c r="B244" s="4">
        <v>191</v>
      </c>
      <c r="C244">
        <f>_xlfn.XLOOKUP($A244,RawData!$A:$A,RawData!D:D)</f>
        <v>55</v>
      </c>
      <c r="D244">
        <f>_xlfn.XLOOKUP($A244,RawData!$A:$A,RawData!E:E)</f>
        <v>55</v>
      </c>
      <c r="E244">
        <f>_xlfn.XLOOKUP($A244,RawData!$A:$A,RawData!F:F)</f>
        <v>102</v>
      </c>
      <c r="F244">
        <f>_xlfn.XLOOKUP($A244,RawData!$A:$A,RawData!G:G)</f>
        <v>0.5</v>
      </c>
      <c r="G244">
        <f>_xlfn.XLOOKUP($A244,RawData!$A:$A,RawData!H:H)</f>
        <v>0.09</v>
      </c>
    </row>
    <row r="245" spans="1:7" x14ac:dyDescent="0.25">
      <c r="A245" t="s">
        <v>662</v>
      </c>
      <c r="B245" s="4">
        <v>192</v>
      </c>
      <c r="C245">
        <f>_xlfn.XLOOKUP($A245,RawData!$A:$A,RawData!D:D)</f>
        <v>185</v>
      </c>
      <c r="D245">
        <f>_xlfn.XLOOKUP($A245,RawData!$A:$A,RawData!E:E)</f>
        <v>135</v>
      </c>
      <c r="E245">
        <f>_xlfn.XLOOKUP($A245,RawData!$A:$A,RawData!F:F)</f>
        <v>181</v>
      </c>
      <c r="F245">
        <f>_xlfn.XLOOKUP($A245,RawData!$A:$A,RawData!G:G)</f>
        <v>0.1</v>
      </c>
      <c r="G245">
        <f>_xlfn.XLOOKUP($A245,RawData!$A:$A,RawData!H:H)</f>
        <v>7.0000000000000007E-2</v>
      </c>
    </row>
    <row r="246" spans="1:7" x14ac:dyDescent="0.25">
      <c r="A246" t="s">
        <v>663</v>
      </c>
      <c r="B246" s="4">
        <v>193</v>
      </c>
      <c r="C246">
        <f>_xlfn.XLOOKUP($A246,RawData!$A:$A,RawData!D:D)</f>
        <v>154</v>
      </c>
      <c r="D246">
        <f>_xlfn.XLOOKUP($A246,RawData!$A:$A,RawData!E:E)</f>
        <v>94</v>
      </c>
      <c r="E246">
        <f>_xlfn.XLOOKUP($A246,RawData!$A:$A,RawData!F:F)</f>
        <v>163</v>
      </c>
      <c r="F246">
        <f>_xlfn.XLOOKUP($A246,RawData!$A:$A,RawData!G:G)</f>
        <v>0.3</v>
      </c>
      <c r="G246">
        <f>_xlfn.XLOOKUP($A246,RawData!$A:$A,RawData!H:H)</f>
        <v>0.1</v>
      </c>
    </row>
    <row r="247" spans="1:7" x14ac:dyDescent="0.25">
      <c r="A247" t="s">
        <v>664</v>
      </c>
      <c r="B247" s="4">
        <v>194</v>
      </c>
      <c r="C247">
        <f>_xlfn.XLOOKUP($A247,RawData!$A:$A,RawData!D:D)</f>
        <v>75</v>
      </c>
      <c r="D247">
        <f>_xlfn.XLOOKUP($A247,RawData!$A:$A,RawData!E:E)</f>
        <v>66</v>
      </c>
      <c r="E247">
        <f>_xlfn.XLOOKUP($A247,RawData!$A:$A,RawData!F:F)</f>
        <v>146</v>
      </c>
      <c r="F247">
        <f>_xlfn.XLOOKUP($A247,RawData!$A:$A,RawData!G:G)</f>
        <v>0.4</v>
      </c>
      <c r="G247">
        <f>_xlfn.XLOOKUP($A247,RawData!$A:$A,RawData!H:H)</f>
        <v>0.1</v>
      </c>
    </row>
    <row r="248" spans="1:7" x14ac:dyDescent="0.25">
      <c r="A248" t="s">
        <v>665</v>
      </c>
      <c r="B248" s="4">
        <v>194</v>
      </c>
      <c r="C248">
        <f>_xlfn.XLOOKUP($A248,RawData!$A:$A,RawData!D:D)</f>
        <v>75</v>
      </c>
      <c r="D248">
        <f>_xlfn.XLOOKUP($A248,RawData!$A:$A,RawData!E:E)</f>
        <v>66</v>
      </c>
      <c r="E248">
        <f>_xlfn.XLOOKUP($A248,RawData!$A:$A,RawData!F:F)</f>
        <v>146</v>
      </c>
      <c r="F248">
        <f>_xlfn.XLOOKUP($A248,RawData!$A:$A,RawData!G:G)</f>
        <v>0.4</v>
      </c>
      <c r="G248">
        <f>_xlfn.XLOOKUP($A248,RawData!$A:$A,RawData!H:H)</f>
        <v>0.1</v>
      </c>
    </row>
    <row r="249" spans="1:7" x14ac:dyDescent="0.25">
      <c r="A249" t="s">
        <v>666</v>
      </c>
      <c r="B249" s="4">
        <v>195</v>
      </c>
      <c r="C249">
        <f>_xlfn.XLOOKUP($A249,RawData!$A:$A,RawData!D:D)</f>
        <v>152</v>
      </c>
      <c r="D249">
        <f>_xlfn.XLOOKUP($A249,RawData!$A:$A,RawData!E:E)</f>
        <v>143</v>
      </c>
      <c r="E249">
        <f>_xlfn.XLOOKUP($A249,RawData!$A:$A,RawData!F:F)</f>
        <v>216</v>
      </c>
      <c r="F249">
        <f>_xlfn.XLOOKUP($A249,RawData!$A:$A,RawData!G:G)</f>
        <v>0.15</v>
      </c>
      <c r="G249">
        <f>_xlfn.XLOOKUP($A249,RawData!$A:$A,RawData!H:H)</f>
        <v>7.0000000000000007E-2</v>
      </c>
    </row>
    <row r="250" spans="1:7" x14ac:dyDescent="0.25">
      <c r="A250" t="s">
        <v>667</v>
      </c>
      <c r="B250" s="4">
        <v>196</v>
      </c>
      <c r="C250">
        <f>_xlfn.XLOOKUP($A250,RawData!$A:$A,RawData!D:D)</f>
        <v>261</v>
      </c>
      <c r="D250">
        <f>_xlfn.XLOOKUP($A250,RawData!$A:$A,RawData!E:E)</f>
        <v>175</v>
      </c>
      <c r="E250">
        <f>_xlfn.XLOOKUP($A250,RawData!$A:$A,RawData!F:F)</f>
        <v>163</v>
      </c>
      <c r="F250">
        <f>_xlfn.XLOOKUP($A250,RawData!$A:$A,RawData!G:G)</f>
        <v>0.125</v>
      </c>
      <c r="G250">
        <f>_xlfn.XLOOKUP($A250,RawData!$A:$A,RawData!H:H)</f>
        <v>0.05</v>
      </c>
    </row>
    <row r="251" spans="1:7" x14ac:dyDescent="0.25">
      <c r="A251" t="s">
        <v>668</v>
      </c>
      <c r="B251" s="4">
        <v>197</v>
      </c>
      <c r="C251">
        <f>_xlfn.XLOOKUP($A251,RawData!$A:$A,RawData!D:D)</f>
        <v>126</v>
      </c>
      <c r="D251">
        <f>_xlfn.XLOOKUP($A251,RawData!$A:$A,RawData!E:E)</f>
        <v>240</v>
      </c>
      <c r="E251">
        <f>_xlfn.XLOOKUP($A251,RawData!$A:$A,RawData!F:F)</f>
        <v>216</v>
      </c>
      <c r="F251">
        <f>_xlfn.XLOOKUP($A251,RawData!$A:$A,RawData!G:G)</f>
        <v>0.125</v>
      </c>
      <c r="G251">
        <f>_xlfn.XLOOKUP($A251,RawData!$A:$A,RawData!H:H)</f>
        <v>0.05</v>
      </c>
    </row>
    <row r="252" spans="1:7" x14ac:dyDescent="0.25">
      <c r="A252" t="s">
        <v>669</v>
      </c>
      <c r="B252" s="4">
        <v>198</v>
      </c>
      <c r="C252">
        <f>_xlfn.XLOOKUP($A252,RawData!$A:$A,RawData!D:D)</f>
        <v>175</v>
      </c>
      <c r="D252">
        <f>_xlfn.XLOOKUP($A252,RawData!$A:$A,RawData!E:E)</f>
        <v>87</v>
      </c>
      <c r="E252">
        <f>_xlfn.XLOOKUP($A252,RawData!$A:$A,RawData!F:F)</f>
        <v>155</v>
      </c>
      <c r="F252">
        <f>_xlfn.XLOOKUP($A252,RawData!$A:$A,RawData!G:G)</f>
        <v>0.2</v>
      </c>
      <c r="G252">
        <f>_xlfn.XLOOKUP($A252,RawData!$A:$A,RawData!H:H)</f>
        <v>0.1</v>
      </c>
    </row>
    <row r="253" spans="1:7" x14ac:dyDescent="0.25">
      <c r="A253" t="s">
        <v>670</v>
      </c>
      <c r="B253" s="4">
        <v>199</v>
      </c>
      <c r="C253">
        <f>_xlfn.XLOOKUP($A253,RawData!$A:$A,RawData!D:D)</f>
        <v>177</v>
      </c>
      <c r="D253">
        <f>_xlfn.XLOOKUP($A253,RawData!$A:$A,RawData!E:E)</f>
        <v>180</v>
      </c>
      <c r="E253">
        <f>_xlfn.XLOOKUP($A253,RawData!$A:$A,RawData!F:F)</f>
        <v>216</v>
      </c>
      <c r="F253">
        <f>_xlfn.XLOOKUP($A253,RawData!$A:$A,RawData!G:G)</f>
        <v>0.1</v>
      </c>
      <c r="G253">
        <f>_xlfn.XLOOKUP($A253,RawData!$A:$A,RawData!H:H)</f>
        <v>0.05</v>
      </c>
    </row>
    <row r="254" spans="1:7" x14ac:dyDescent="0.25">
      <c r="A254" t="s">
        <v>671</v>
      </c>
      <c r="B254" s="4">
        <v>199</v>
      </c>
      <c r="C254">
        <f>_xlfn.XLOOKUP($A254,RawData!$A:$A,RawData!D:D)</f>
        <v>190</v>
      </c>
      <c r="D254">
        <f>_xlfn.XLOOKUP($A254,RawData!$A:$A,RawData!E:E)</f>
        <v>180</v>
      </c>
      <c r="E254">
        <f>_xlfn.XLOOKUP($A254,RawData!$A:$A,RawData!F:F)</f>
        <v>216</v>
      </c>
      <c r="F254">
        <f>_xlfn.XLOOKUP($A254,RawData!$A:$A,RawData!G:G)</f>
        <v>0.1</v>
      </c>
      <c r="G254">
        <f>_xlfn.XLOOKUP($A254,RawData!$A:$A,RawData!H:H)</f>
        <v>0.05</v>
      </c>
    </row>
    <row r="255" spans="1:7" x14ac:dyDescent="0.25">
      <c r="A255" t="s">
        <v>672</v>
      </c>
      <c r="B255" s="4">
        <v>200</v>
      </c>
      <c r="C255">
        <f>_xlfn.XLOOKUP($A255,RawData!$A:$A,RawData!D:D)</f>
        <v>167</v>
      </c>
      <c r="D255">
        <f>_xlfn.XLOOKUP($A255,RawData!$A:$A,RawData!E:E)</f>
        <v>154</v>
      </c>
      <c r="E255">
        <f>_xlfn.XLOOKUP($A255,RawData!$A:$A,RawData!F:F)</f>
        <v>155</v>
      </c>
      <c r="F255">
        <f>_xlfn.XLOOKUP($A255,RawData!$A:$A,RawData!G:G)</f>
        <v>0.3</v>
      </c>
      <c r="G255">
        <f>_xlfn.XLOOKUP($A255,RawData!$A:$A,RawData!H:H)</f>
        <v>7.0000000000000007E-2</v>
      </c>
    </row>
    <row r="256" spans="1:7" x14ac:dyDescent="0.25">
      <c r="A256" t="s">
        <v>673</v>
      </c>
      <c r="B256" s="4">
        <v>201</v>
      </c>
      <c r="C256">
        <f>_xlfn.XLOOKUP($A256,RawData!$A:$A,RawData!D:D)</f>
        <v>136</v>
      </c>
      <c r="D256">
        <f>_xlfn.XLOOKUP($A256,RawData!$A:$A,RawData!E:E)</f>
        <v>91</v>
      </c>
      <c r="E256">
        <f>_xlfn.XLOOKUP($A256,RawData!$A:$A,RawData!F:F)</f>
        <v>134</v>
      </c>
      <c r="F256">
        <f>_xlfn.XLOOKUP($A256,RawData!$A:$A,RawData!G:G)</f>
        <v>0.3</v>
      </c>
      <c r="G256">
        <f>_xlfn.XLOOKUP($A256,RawData!$A:$A,RawData!H:H)</f>
        <v>0.1</v>
      </c>
    </row>
    <row r="257" spans="1:7" x14ac:dyDescent="0.25">
      <c r="A257" t="s">
        <v>674</v>
      </c>
      <c r="B257" s="4">
        <v>202</v>
      </c>
      <c r="C257">
        <f>_xlfn.XLOOKUP($A257,RawData!$A:$A,RawData!D:D)</f>
        <v>60</v>
      </c>
      <c r="D257">
        <f>_xlfn.XLOOKUP($A257,RawData!$A:$A,RawData!E:E)</f>
        <v>106</v>
      </c>
      <c r="E257">
        <f>_xlfn.XLOOKUP($A257,RawData!$A:$A,RawData!F:F)</f>
        <v>382</v>
      </c>
      <c r="F257">
        <f>_xlfn.XLOOKUP($A257,RawData!$A:$A,RawData!G:G)</f>
        <v>0.25</v>
      </c>
      <c r="G257">
        <f>_xlfn.XLOOKUP($A257,RawData!$A:$A,RawData!H:H)</f>
        <v>7.0000000000000007E-2</v>
      </c>
    </row>
    <row r="258" spans="1:7" x14ac:dyDescent="0.25">
      <c r="A258" t="s">
        <v>675</v>
      </c>
      <c r="B258" s="4">
        <v>203</v>
      </c>
      <c r="C258">
        <f>_xlfn.XLOOKUP($A258,RawData!$A:$A,RawData!D:D)</f>
        <v>182</v>
      </c>
      <c r="D258">
        <f>_xlfn.XLOOKUP($A258,RawData!$A:$A,RawData!E:E)</f>
        <v>133</v>
      </c>
      <c r="E258">
        <f>_xlfn.XLOOKUP($A258,RawData!$A:$A,RawData!F:F)</f>
        <v>172</v>
      </c>
      <c r="F258">
        <f>_xlfn.XLOOKUP($A258,RawData!$A:$A,RawData!G:G)</f>
        <v>0.3</v>
      </c>
      <c r="G258">
        <f>_xlfn.XLOOKUP($A258,RawData!$A:$A,RawData!H:H)</f>
        <v>7.0000000000000007E-2</v>
      </c>
    </row>
    <row r="259" spans="1:7" x14ac:dyDescent="0.25">
      <c r="A259" t="s">
        <v>676</v>
      </c>
      <c r="B259" s="4">
        <v>204</v>
      </c>
      <c r="C259">
        <f>_xlfn.XLOOKUP($A259,RawData!$A:$A,RawData!D:D)</f>
        <v>108</v>
      </c>
      <c r="D259">
        <f>_xlfn.XLOOKUP($A259,RawData!$A:$A,RawData!E:E)</f>
        <v>122</v>
      </c>
      <c r="E259">
        <f>_xlfn.XLOOKUP($A259,RawData!$A:$A,RawData!F:F)</f>
        <v>137</v>
      </c>
      <c r="F259">
        <f>_xlfn.XLOOKUP($A259,RawData!$A:$A,RawData!G:G)</f>
        <v>0.4</v>
      </c>
      <c r="G259">
        <f>_xlfn.XLOOKUP($A259,RawData!$A:$A,RawData!H:H)</f>
        <v>0.12</v>
      </c>
    </row>
    <row r="260" spans="1:7" x14ac:dyDescent="0.25">
      <c r="A260" t="s">
        <v>677</v>
      </c>
      <c r="B260" s="4">
        <v>205</v>
      </c>
      <c r="C260">
        <f>_xlfn.XLOOKUP($A260,RawData!$A:$A,RawData!D:D)</f>
        <v>161</v>
      </c>
      <c r="D260">
        <f>_xlfn.XLOOKUP($A260,RawData!$A:$A,RawData!E:E)</f>
        <v>205</v>
      </c>
      <c r="E260">
        <f>_xlfn.XLOOKUP($A260,RawData!$A:$A,RawData!F:F)</f>
        <v>181</v>
      </c>
      <c r="F260">
        <f>_xlfn.XLOOKUP($A260,RawData!$A:$A,RawData!G:G)</f>
        <v>0.15</v>
      </c>
      <c r="G260">
        <f>_xlfn.XLOOKUP($A260,RawData!$A:$A,RawData!H:H)</f>
        <v>7.0000000000000007E-2</v>
      </c>
    </row>
    <row r="261" spans="1:7" x14ac:dyDescent="0.25">
      <c r="A261" t="s">
        <v>678</v>
      </c>
      <c r="B261" s="4">
        <v>206</v>
      </c>
      <c r="C261">
        <f>_xlfn.XLOOKUP($A261,RawData!$A:$A,RawData!D:D)</f>
        <v>131</v>
      </c>
      <c r="D261">
        <f>_xlfn.XLOOKUP($A261,RawData!$A:$A,RawData!E:E)</f>
        <v>128</v>
      </c>
      <c r="E261">
        <f>_xlfn.XLOOKUP($A261,RawData!$A:$A,RawData!F:F)</f>
        <v>225</v>
      </c>
      <c r="F261">
        <f>_xlfn.XLOOKUP($A261,RawData!$A:$A,RawData!G:G)</f>
        <v>0.3</v>
      </c>
      <c r="G261">
        <f>_xlfn.XLOOKUP($A261,RawData!$A:$A,RawData!H:H)</f>
        <v>0.2</v>
      </c>
    </row>
    <row r="262" spans="1:7" x14ac:dyDescent="0.25">
      <c r="A262" t="s">
        <v>679</v>
      </c>
      <c r="B262" s="4">
        <v>207</v>
      </c>
      <c r="C262">
        <f>_xlfn.XLOOKUP($A262,RawData!$A:$A,RawData!D:D)</f>
        <v>143</v>
      </c>
      <c r="D262">
        <f>_xlfn.XLOOKUP($A262,RawData!$A:$A,RawData!E:E)</f>
        <v>184</v>
      </c>
      <c r="E262">
        <f>_xlfn.XLOOKUP($A262,RawData!$A:$A,RawData!F:F)</f>
        <v>163</v>
      </c>
      <c r="F262">
        <f>_xlfn.XLOOKUP($A262,RawData!$A:$A,RawData!G:G)</f>
        <v>0.2</v>
      </c>
      <c r="G262">
        <f>_xlfn.XLOOKUP($A262,RawData!$A:$A,RawData!H:H)</f>
        <v>7.0000000000000007E-2</v>
      </c>
    </row>
    <row r="263" spans="1:7" x14ac:dyDescent="0.25">
      <c r="A263" t="s">
        <v>680</v>
      </c>
      <c r="B263" s="4">
        <v>208</v>
      </c>
      <c r="C263">
        <f>_xlfn.XLOOKUP($A263,RawData!$A:$A,RawData!D:D)</f>
        <v>148</v>
      </c>
      <c r="D263">
        <f>_xlfn.XLOOKUP($A263,RawData!$A:$A,RawData!E:E)</f>
        <v>272</v>
      </c>
      <c r="E263">
        <f>_xlfn.XLOOKUP($A263,RawData!$A:$A,RawData!F:F)</f>
        <v>181</v>
      </c>
      <c r="F263">
        <f>_xlfn.XLOOKUP($A263,RawData!$A:$A,RawData!G:G)</f>
        <v>0.1</v>
      </c>
      <c r="G263">
        <f>_xlfn.XLOOKUP($A263,RawData!$A:$A,RawData!H:H)</f>
        <v>0.05</v>
      </c>
    </row>
    <row r="264" spans="1:7" x14ac:dyDescent="0.25">
      <c r="A264" t="s">
        <v>681</v>
      </c>
      <c r="B264" s="4">
        <v>208</v>
      </c>
      <c r="C264">
        <f>_xlfn.XLOOKUP($A264,RawData!$A:$A,RawData!D:D)</f>
        <v>212</v>
      </c>
      <c r="D264">
        <f>_xlfn.XLOOKUP($A264,RawData!$A:$A,RawData!E:E)</f>
        <v>327</v>
      </c>
      <c r="E264">
        <f>_xlfn.XLOOKUP($A264,RawData!$A:$A,RawData!F:F)</f>
        <v>181</v>
      </c>
      <c r="F264">
        <f>_xlfn.XLOOKUP($A264,RawData!$A:$A,RawData!G:G)</f>
        <v>0.1</v>
      </c>
      <c r="G264">
        <f>_xlfn.XLOOKUP($A264,RawData!$A:$A,RawData!H:H)</f>
        <v>0.05</v>
      </c>
    </row>
    <row r="265" spans="1:7" x14ac:dyDescent="0.25">
      <c r="A265" t="s">
        <v>682</v>
      </c>
      <c r="B265" s="4">
        <v>209</v>
      </c>
      <c r="C265">
        <f>_xlfn.XLOOKUP($A265,RawData!$A:$A,RawData!D:D)</f>
        <v>137</v>
      </c>
      <c r="D265">
        <f>_xlfn.XLOOKUP($A265,RawData!$A:$A,RawData!E:E)</f>
        <v>85</v>
      </c>
      <c r="E265">
        <f>_xlfn.XLOOKUP($A265,RawData!$A:$A,RawData!F:F)</f>
        <v>155</v>
      </c>
      <c r="F265">
        <f>_xlfn.XLOOKUP($A265,RawData!$A:$A,RawData!G:G)</f>
        <v>0.4</v>
      </c>
      <c r="G265">
        <f>_xlfn.XLOOKUP($A265,RawData!$A:$A,RawData!H:H)</f>
        <v>0.1</v>
      </c>
    </row>
    <row r="266" spans="1:7" x14ac:dyDescent="0.25">
      <c r="A266" t="s">
        <v>683</v>
      </c>
      <c r="B266" s="4">
        <v>210</v>
      </c>
      <c r="C266">
        <f>_xlfn.XLOOKUP($A266,RawData!$A:$A,RawData!D:D)</f>
        <v>212</v>
      </c>
      <c r="D266">
        <f>_xlfn.XLOOKUP($A266,RawData!$A:$A,RawData!E:E)</f>
        <v>131</v>
      </c>
      <c r="E266">
        <f>_xlfn.XLOOKUP($A266,RawData!$A:$A,RawData!F:F)</f>
        <v>207</v>
      </c>
      <c r="F266">
        <f>_xlfn.XLOOKUP($A266,RawData!$A:$A,RawData!G:G)</f>
        <v>0.15</v>
      </c>
      <c r="G266">
        <f>_xlfn.XLOOKUP($A266,RawData!$A:$A,RawData!H:H)</f>
        <v>0.08</v>
      </c>
    </row>
    <row r="267" spans="1:7" x14ac:dyDescent="0.25">
      <c r="A267" t="s">
        <v>684</v>
      </c>
      <c r="B267" s="4">
        <v>211</v>
      </c>
      <c r="C267">
        <f>_xlfn.XLOOKUP($A267,RawData!$A:$A,RawData!D:D)</f>
        <v>184</v>
      </c>
      <c r="D267">
        <f>_xlfn.XLOOKUP($A267,RawData!$A:$A,RawData!E:E)</f>
        <v>138</v>
      </c>
      <c r="E267">
        <f>_xlfn.XLOOKUP($A267,RawData!$A:$A,RawData!F:F)</f>
        <v>163</v>
      </c>
      <c r="F267">
        <f>_xlfn.XLOOKUP($A267,RawData!$A:$A,RawData!G:G)</f>
        <v>0.3</v>
      </c>
      <c r="G267">
        <f>_xlfn.XLOOKUP($A267,RawData!$A:$A,RawData!H:H)</f>
        <v>0.08</v>
      </c>
    </row>
    <row r="268" spans="1:7" x14ac:dyDescent="0.25">
      <c r="A268" t="s">
        <v>685</v>
      </c>
      <c r="B268" s="4">
        <v>211</v>
      </c>
      <c r="C268">
        <f>_xlfn.XLOOKUP($A268,RawData!$A:$A,RawData!D:D)</f>
        <v>184</v>
      </c>
      <c r="D268">
        <f>_xlfn.XLOOKUP($A268,RawData!$A:$A,RawData!E:E)</f>
        <v>151</v>
      </c>
      <c r="E268">
        <f>_xlfn.XLOOKUP($A268,RawData!$A:$A,RawData!F:F)</f>
        <v>163</v>
      </c>
      <c r="F268">
        <f>_xlfn.XLOOKUP($A268,RawData!$A:$A,RawData!G:G)</f>
        <v>0.3</v>
      </c>
      <c r="G268">
        <f>_xlfn.XLOOKUP($A268,RawData!$A:$A,RawData!H:H)</f>
        <v>0.08</v>
      </c>
    </row>
    <row r="269" spans="1:7" x14ac:dyDescent="0.25">
      <c r="A269" t="s">
        <v>686</v>
      </c>
      <c r="B269" s="4">
        <v>212</v>
      </c>
      <c r="C269">
        <f>_xlfn.XLOOKUP($A269,RawData!$A:$A,RawData!D:D)</f>
        <v>236</v>
      </c>
      <c r="D269">
        <f>_xlfn.XLOOKUP($A269,RawData!$A:$A,RawData!E:E)</f>
        <v>181</v>
      </c>
      <c r="E269">
        <f>_xlfn.XLOOKUP($A269,RawData!$A:$A,RawData!F:F)</f>
        <v>172</v>
      </c>
      <c r="F269">
        <f>_xlfn.XLOOKUP($A269,RawData!$A:$A,RawData!G:G)</f>
        <v>0.05</v>
      </c>
      <c r="G269">
        <f>_xlfn.XLOOKUP($A269,RawData!$A:$A,RawData!H:H)</f>
        <v>0.05</v>
      </c>
    </row>
    <row r="270" spans="1:7" x14ac:dyDescent="0.25">
      <c r="A270" t="s">
        <v>687</v>
      </c>
      <c r="B270" s="4">
        <v>212</v>
      </c>
      <c r="C270">
        <f>_xlfn.XLOOKUP($A270,RawData!$A:$A,RawData!D:D)</f>
        <v>279</v>
      </c>
      <c r="D270">
        <f>_xlfn.XLOOKUP($A270,RawData!$A:$A,RawData!E:E)</f>
        <v>250</v>
      </c>
      <c r="E270">
        <f>_xlfn.XLOOKUP($A270,RawData!$A:$A,RawData!F:F)</f>
        <v>172</v>
      </c>
      <c r="F270">
        <f>_xlfn.XLOOKUP($A270,RawData!$A:$A,RawData!G:G)</f>
        <v>0.05</v>
      </c>
      <c r="G270">
        <f>_xlfn.XLOOKUP($A270,RawData!$A:$A,RawData!H:H)</f>
        <v>0.05</v>
      </c>
    </row>
    <row r="271" spans="1:7" x14ac:dyDescent="0.25">
      <c r="A271" t="s">
        <v>688</v>
      </c>
      <c r="B271" s="4">
        <v>213</v>
      </c>
      <c r="C271">
        <f>_xlfn.XLOOKUP($A271,RawData!$A:$A,RawData!D:D)</f>
        <v>17</v>
      </c>
      <c r="D271">
        <f>_xlfn.XLOOKUP($A271,RawData!$A:$A,RawData!E:E)</f>
        <v>396</v>
      </c>
      <c r="E271">
        <f>_xlfn.XLOOKUP($A271,RawData!$A:$A,RawData!F:F)</f>
        <v>85</v>
      </c>
      <c r="F271">
        <f>_xlfn.XLOOKUP($A271,RawData!$A:$A,RawData!G:G)</f>
        <v>0.3</v>
      </c>
      <c r="G271">
        <f>_xlfn.XLOOKUP($A271,RawData!$A:$A,RawData!H:H)</f>
        <v>7.0000000000000007E-2</v>
      </c>
    </row>
    <row r="272" spans="1:7" x14ac:dyDescent="0.25">
      <c r="A272" t="s">
        <v>689</v>
      </c>
      <c r="B272" s="4">
        <v>214</v>
      </c>
      <c r="C272">
        <f>_xlfn.XLOOKUP($A272,RawData!$A:$A,RawData!D:D)</f>
        <v>234</v>
      </c>
      <c r="D272">
        <f>_xlfn.XLOOKUP($A272,RawData!$A:$A,RawData!E:E)</f>
        <v>179</v>
      </c>
      <c r="E272">
        <f>_xlfn.XLOOKUP($A272,RawData!$A:$A,RawData!F:F)</f>
        <v>190</v>
      </c>
      <c r="F272">
        <f>_xlfn.XLOOKUP($A272,RawData!$A:$A,RawData!G:G)</f>
        <v>0.3</v>
      </c>
      <c r="G272">
        <f>_xlfn.XLOOKUP($A272,RawData!$A:$A,RawData!H:H)</f>
        <v>0.09</v>
      </c>
    </row>
    <row r="273" spans="1:7" x14ac:dyDescent="0.25">
      <c r="A273" t="s">
        <v>690</v>
      </c>
      <c r="B273" s="4">
        <v>215</v>
      </c>
      <c r="C273">
        <f>_xlfn.XLOOKUP($A273,RawData!$A:$A,RawData!D:D)</f>
        <v>189</v>
      </c>
      <c r="D273">
        <f>_xlfn.XLOOKUP($A273,RawData!$A:$A,RawData!E:E)</f>
        <v>146</v>
      </c>
      <c r="E273">
        <f>_xlfn.XLOOKUP($A273,RawData!$A:$A,RawData!F:F)</f>
        <v>146</v>
      </c>
      <c r="F273">
        <f>_xlfn.XLOOKUP($A273,RawData!$A:$A,RawData!G:G)</f>
        <v>0.2</v>
      </c>
      <c r="G273">
        <f>_xlfn.XLOOKUP($A273,RawData!$A:$A,RawData!H:H)</f>
        <v>7.0000000000000007E-2</v>
      </c>
    </row>
    <row r="274" spans="1:7" x14ac:dyDescent="0.25">
      <c r="A274" t="s">
        <v>691</v>
      </c>
      <c r="B274" s="4">
        <v>215</v>
      </c>
      <c r="C274">
        <f>_xlfn.XLOOKUP($A274,RawData!$A:$A,RawData!D:D)</f>
        <v>189</v>
      </c>
      <c r="D274">
        <f>_xlfn.XLOOKUP($A274,RawData!$A:$A,RawData!E:E)</f>
        <v>146</v>
      </c>
      <c r="E274">
        <f>_xlfn.XLOOKUP($A274,RawData!$A:$A,RawData!F:F)</f>
        <v>146</v>
      </c>
      <c r="F274">
        <f>_xlfn.XLOOKUP($A274,RawData!$A:$A,RawData!G:G)</f>
        <v>0.2</v>
      </c>
      <c r="G274">
        <f>_xlfn.XLOOKUP($A274,RawData!$A:$A,RawData!H:H)</f>
        <v>7.0000000000000007E-2</v>
      </c>
    </row>
    <row r="275" spans="1:7" x14ac:dyDescent="0.25">
      <c r="A275" t="s">
        <v>692</v>
      </c>
      <c r="B275" s="4">
        <v>216</v>
      </c>
      <c r="C275">
        <f>_xlfn.XLOOKUP($A275,RawData!$A:$A,RawData!D:D)</f>
        <v>142</v>
      </c>
      <c r="D275">
        <f>_xlfn.XLOOKUP($A275,RawData!$A:$A,RawData!E:E)</f>
        <v>93</v>
      </c>
      <c r="E275">
        <f>_xlfn.XLOOKUP($A275,RawData!$A:$A,RawData!F:F)</f>
        <v>155</v>
      </c>
      <c r="F275">
        <f>_xlfn.XLOOKUP($A275,RawData!$A:$A,RawData!G:G)</f>
        <v>0.5</v>
      </c>
      <c r="G275">
        <f>_xlfn.XLOOKUP($A275,RawData!$A:$A,RawData!H:H)</f>
        <v>0.2</v>
      </c>
    </row>
    <row r="276" spans="1:7" x14ac:dyDescent="0.25">
      <c r="A276" t="s">
        <v>693</v>
      </c>
      <c r="B276" s="4">
        <v>217</v>
      </c>
      <c r="C276">
        <f>_xlfn.XLOOKUP($A276,RawData!$A:$A,RawData!D:D)</f>
        <v>236</v>
      </c>
      <c r="D276">
        <f>_xlfn.XLOOKUP($A276,RawData!$A:$A,RawData!E:E)</f>
        <v>144</v>
      </c>
      <c r="E276">
        <f>_xlfn.XLOOKUP($A276,RawData!$A:$A,RawData!F:F)</f>
        <v>207</v>
      </c>
      <c r="F276">
        <f>_xlfn.XLOOKUP($A276,RawData!$A:$A,RawData!G:G)</f>
        <v>0.15</v>
      </c>
      <c r="G276">
        <f>_xlfn.XLOOKUP($A276,RawData!$A:$A,RawData!H:H)</f>
        <v>7.0000000000000007E-2</v>
      </c>
    </row>
    <row r="277" spans="1:7" x14ac:dyDescent="0.25">
      <c r="A277" t="s">
        <v>694</v>
      </c>
      <c r="B277" s="4">
        <v>218</v>
      </c>
      <c r="C277">
        <f>_xlfn.XLOOKUP($A277,RawData!$A:$A,RawData!D:D)</f>
        <v>118</v>
      </c>
      <c r="D277">
        <f>_xlfn.XLOOKUP($A277,RawData!$A:$A,RawData!E:E)</f>
        <v>71</v>
      </c>
      <c r="E277">
        <f>_xlfn.XLOOKUP($A277,RawData!$A:$A,RawData!F:F)</f>
        <v>120</v>
      </c>
      <c r="F277">
        <f>_xlfn.XLOOKUP($A277,RawData!$A:$A,RawData!G:G)</f>
        <v>0.3</v>
      </c>
      <c r="G277">
        <f>_xlfn.XLOOKUP($A277,RawData!$A:$A,RawData!H:H)</f>
        <v>0.1</v>
      </c>
    </row>
    <row r="278" spans="1:7" x14ac:dyDescent="0.25">
      <c r="A278" t="s">
        <v>695</v>
      </c>
      <c r="B278" s="4">
        <v>219</v>
      </c>
      <c r="C278">
        <f>_xlfn.XLOOKUP($A278,RawData!$A:$A,RawData!D:D)</f>
        <v>139</v>
      </c>
      <c r="D278">
        <f>_xlfn.XLOOKUP($A278,RawData!$A:$A,RawData!E:E)</f>
        <v>191</v>
      </c>
      <c r="E278">
        <f>_xlfn.XLOOKUP($A278,RawData!$A:$A,RawData!F:F)</f>
        <v>137</v>
      </c>
      <c r="F278">
        <f>_xlfn.XLOOKUP($A278,RawData!$A:$A,RawData!G:G)</f>
        <v>0.125</v>
      </c>
      <c r="G278">
        <f>_xlfn.XLOOKUP($A278,RawData!$A:$A,RawData!H:H)</f>
        <v>0.06</v>
      </c>
    </row>
    <row r="279" spans="1:7" x14ac:dyDescent="0.25">
      <c r="A279" t="s">
        <v>696</v>
      </c>
      <c r="B279" s="4">
        <v>220</v>
      </c>
      <c r="C279">
        <f>_xlfn.XLOOKUP($A279,RawData!$A:$A,RawData!D:D)</f>
        <v>90</v>
      </c>
      <c r="D279">
        <f>_xlfn.XLOOKUP($A279,RawData!$A:$A,RawData!E:E)</f>
        <v>69</v>
      </c>
      <c r="E279">
        <f>_xlfn.XLOOKUP($A279,RawData!$A:$A,RawData!F:F)</f>
        <v>137</v>
      </c>
      <c r="F279">
        <f>_xlfn.XLOOKUP($A279,RawData!$A:$A,RawData!G:G)</f>
        <v>0.3</v>
      </c>
      <c r="G279">
        <f>_xlfn.XLOOKUP($A279,RawData!$A:$A,RawData!H:H)</f>
        <v>0.1</v>
      </c>
    </row>
    <row r="280" spans="1:7" x14ac:dyDescent="0.25">
      <c r="A280" t="s">
        <v>697</v>
      </c>
      <c r="B280" s="4">
        <v>221</v>
      </c>
      <c r="C280">
        <f>_xlfn.XLOOKUP($A280,RawData!$A:$A,RawData!D:D)</f>
        <v>181</v>
      </c>
      <c r="D280">
        <f>_xlfn.XLOOKUP($A280,RawData!$A:$A,RawData!E:E)</f>
        <v>138</v>
      </c>
      <c r="E280">
        <f>_xlfn.XLOOKUP($A280,RawData!$A:$A,RawData!F:F)</f>
        <v>225</v>
      </c>
      <c r="F280">
        <f>_xlfn.XLOOKUP($A280,RawData!$A:$A,RawData!G:G)</f>
        <v>0.125</v>
      </c>
      <c r="G280">
        <f>_xlfn.XLOOKUP($A280,RawData!$A:$A,RawData!H:H)</f>
        <v>0.06</v>
      </c>
    </row>
    <row r="281" spans="1:7" x14ac:dyDescent="0.25">
      <c r="A281" t="s">
        <v>698</v>
      </c>
      <c r="B281" s="4">
        <v>222</v>
      </c>
      <c r="C281">
        <f>_xlfn.XLOOKUP($A281,RawData!$A:$A,RawData!D:D)</f>
        <v>118</v>
      </c>
      <c r="D281">
        <f>_xlfn.XLOOKUP($A281,RawData!$A:$A,RawData!E:E)</f>
        <v>156</v>
      </c>
      <c r="E281">
        <f>_xlfn.XLOOKUP($A281,RawData!$A:$A,RawData!F:F)</f>
        <v>146</v>
      </c>
      <c r="F281">
        <f>_xlfn.XLOOKUP($A281,RawData!$A:$A,RawData!G:G)</f>
        <v>0.3</v>
      </c>
      <c r="G281">
        <f>_xlfn.XLOOKUP($A281,RawData!$A:$A,RawData!H:H)</f>
        <v>0.12</v>
      </c>
    </row>
    <row r="282" spans="1:7" x14ac:dyDescent="0.25">
      <c r="A282" t="s">
        <v>699</v>
      </c>
      <c r="B282" s="4">
        <v>223</v>
      </c>
      <c r="C282">
        <f>_xlfn.XLOOKUP($A282,RawData!$A:$A,RawData!D:D)</f>
        <v>127</v>
      </c>
      <c r="D282">
        <f>_xlfn.XLOOKUP($A282,RawData!$A:$A,RawData!E:E)</f>
        <v>69</v>
      </c>
      <c r="E282">
        <f>_xlfn.XLOOKUP($A282,RawData!$A:$A,RawData!F:F)</f>
        <v>111</v>
      </c>
      <c r="F282">
        <f>_xlfn.XLOOKUP($A282,RawData!$A:$A,RawData!G:G)</f>
        <v>0.5</v>
      </c>
      <c r="G282">
        <f>_xlfn.XLOOKUP($A282,RawData!$A:$A,RawData!H:H)</f>
        <v>0.1</v>
      </c>
    </row>
    <row r="283" spans="1:7" x14ac:dyDescent="0.25">
      <c r="A283" t="s">
        <v>700</v>
      </c>
      <c r="B283" s="4">
        <v>224</v>
      </c>
      <c r="C283">
        <f>_xlfn.XLOOKUP($A283,RawData!$A:$A,RawData!D:D)</f>
        <v>197</v>
      </c>
      <c r="D283">
        <f>_xlfn.XLOOKUP($A283,RawData!$A:$A,RawData!E:E)</f>
        <v>141</v>
      </c>
      <c r="E283">
        <f>_xlfn.XLOOKUP($A283,RawData!$A:$A,RawData!F:F)</f>
        <v>181</v>
      </c>
      <c r="F283">
        <f>_xlfn.XLOOKUP($A283,RawData!$A:$A,RawData!G:G)</f>
        <v>0.15</v>
      </c>
      <c r="G283">
        <f>_xlfn.XLOOKUP($A283,RawData!$A:$A,RawData!H:H)</f>
        <v>7.0000000000000007E-2</v>
      </c>
    </row>
    <row r="284" spans="1:7" x14ac:dyDescent="0.25">
      <c r="A284" t="s">
        <v>701</v>
      </c>
      <c r="B284" s="4">
        <v>225</v>
      </c>
      <c r="C284">
        <f>_xlfn.XLOOKUP($A284,RawData!$A:$A,RawData!D:D)</f>
        <v>128</v>
      </c>
      <c r="D284">
        <f>_xlfn.XLOOKUP($A284,RawData!$A:$A,RawData!E:E)</f>
        <v>90</v>
      </c>
      <c r="E284">
        <f>_xlfn.XLOOKUP($A284,RawData!$A:$A,RawData!F:F)</f>
        <v>128</v>
      </c>
      <c r="F284">
        <f>_xlfn.XLOOKUP($A284,RawData!$A:$A,RawData!G:G)</f>
        <v>0.2</v>
      </c>
      <c r="G284">
        <f>_xlfn.XLOOKUP($A284,RawData!$A:$A,RawData!H:H)</f>
        <v>0.2</v>
      </c>
    </row>
    <row r="285" spans="1:7" x14ac:dyDescent="0.25">
      <c r="A285" t="s">
        <v>702</v>
      </c>
      <c r="B285" s="4">
        <v>226</v>
      </c>
      <c r="C285">
        <f>_xlfn.XLOOKUP($A285,RawData!$A:$A,RawData!D:D)</f>
        <v>148</v>
      </c>
      <c r="D285">
        <f>_xlfn.XLOOKUP($A285,RawData!$A:$A,RawData!E:E)</f>
        <v>226</v>
      </c>
      <c r="E285">
        <f>_xlfn.XLOOKUP($A285,RawData!$A:$A,RawData!F:F)</f>
        <v>163</v>
      </c>
      <c r="F285">
        <f>_xlfn.XLOOKUP($A285,RawData!$A:$A,RawData!G:G)</f>
        <v>0.3</v>
      </c>
      <c r="G285">
        <f>_xlfn.XLOOKUP($A285,RawData!$A:$A,RawData!H:H)</f>
        <v>7.0000000000000007E-2</v>
      </c>
    </row>
    <row r="286" spans="1:7" x14ac:dyDescent="0.25">
      <c r="A286" t="s">
        <v>703</v>
      </c>
      <c r="B286" s="4">
        <v>227</v>
      </c>
      <c r="C286">
        <f>_xlfn.XLOOKUP($A286,RawData!$A:$A,RawData!D:D)</f>
        <v>148</v>
      </c>
      <c r="D286">
        <f>_xlfn.XLOOKUP($A286,RawData!$A:$A,RawData!E:E)</f>
        <v>226</v>
      </c>
      <c r="E286">
        <f>_xlfn.XLOOKUP($A286,RawData!$A:$A,RawData!F:F)</f>
        <v>163</v>
      </c>
      <c r="F286">
        <f>_xlfn.XLOOKUP($A286,RawData!$A:$A,RawData!G:G)</f>
        <v>0.2</v>
      </c>
      <c r="G286">
        <f>_xlfn.XLOOKUP($A286,RawData!$A:$A,RawData!H:H)</f>
        <v>0.09</v>
      </c>
    </row>
    <row r="287" spans="1:7" x14ac:dyDescent="0.25">
      <c r="A287" t="s">
        <v>704</v>
      </c>
      <c r="B287" s="4">
        <v>228</v>
      </c>
      <c r="C287">
        <f>_xlfn.XLOOKUP($A287,RawData!$A:$A,RawData!D:D)</f>
        <v>152</v>
      </c>
      <c r="D287">
        <f>_xlfn.XLOOKUP($A287,RawData!$A:$A,RawData!E:E)</f>
        <v>83</v>
      </c>
      <c r="E287">
        <f>_xlfn.XLOOKUP($A287,RawData!$A:$A,RawData!F:F)</f>
        <v>128</v>
      </c>
      <c r="F287">
        <f>_xlfn.XLOOKUP($A287,RawData!$A:$A,RawData!G:G)</f>
        <v>0.4</v>
      </c>
      <c r="G287">
        <f>_xlfn.XLOOKUP($A287,RawData!$A:$A,RawData!H:H)</f>
        <v>0.1</v>
      </c>
    </row>
    <row r="288" spans="1:7" x14ac:dyDescent="0.25">
      <c r="A288" t="s">
        <v>705</v>
      </c>
      <c r="B288" s="4">
        <v>229</v>
      </c>
      <c r="C288">
        <f>_xlfn.XLOOKUP($A288,RawData!$A:$A,RawData!D:D)</f>
        <v>224</v>
      </c>
      <c r="D288">
        <f>_xlfn.XLOOKUP($A288,RawData!$A:$A,RawData!E:E)</f>
        <v>144</v>
      </c>
      <c r="E288">
        <f>_xlfn.XLOOKUP($A288,RawData!$A:$A,RawData!F:F)</f>
        <v>181</v>
      </c>
      <c r="F288">
        <f>_xlfn.XLOOKUP($A288,RawData!$A:$A,RawData!G:G)</f>
        <v>0.15</v>
      </c>
      <c r="G288">
        <f>_xlfn.XLOOKUP($A288,RawData!$A:$A,RawData!H:H)</f>
        <v>0.06</v>
      </c>
    </row>
    <row r="289" spans="1:7" x14ac:dyDescent="0.25">
      <c r="A289" t="s">
        <v>706</v>
      </c>
      <c r="B289" s="4">
        <v>229</v>
      </c>
      <c r="C289">
        <f>_xlfn.XLOOKUP($A289,RawData!$A:$A,RawData!D:D)</f>
        <v>289</v>
      </c>
      <c r="D289">
        <f>_xlfn.XLOOKUP($A289,RawData!$A:$A,RawData!E:E)</f>
        <v>194</v>
      </c>
      <c r="E289">
        <f>_xlfn.XLOOKUP($A289,RawData!$A:$A,RawData!F:F)</f>
        <v>181</v>
      </c>
      <c r="F289">
        <f>_xlfn.XLOOKUP($A289,RawData!$A:$A,RawData!G:G)</f>
        <v>0.15</v>
      </c>
      <c r="G289">
        <f>_xlfn.XLOOKUP($A289,RawData!$A:$A,RawData!H:H)</f>
        <v>0.06</v>
      </c>
    </row>
    <row r="290" spans="1:7" x14ac:dyDescent="0.25">
      <c r="A290" t="s">
        <v>707</v>
      </c>
      <c r="B290" s="4">
        <v>230</v>
      </c>
      <c r="C290">
        <f>_xlfn.XLOOKUP($A290,RawData!$A:$A,RawData!D:D)</f>
        <v>194</v>
      </c>
      <c r="D290">
        <f>_xlfn.XLOOKUP($A290,RawData!$A:$A,RawData!E:E)</f>
        <v>194</v>
      </c>
      <c r="E290">
        <f>_xlfn.XLOOKUP($A290,RawData!$A:$A,RawData!F:F)</f>
        <v>181</v>
      </c>
      <c r="F290">
        <f>_xlfn.XLOOKUP($A290,RawData!$A:$A,RawData!G:G)</f>
        <v>0.1</v>
      </c>
      <c r="G290">
        <f>_xlfn.XLOOKUP($A290,RawData!$A:$A,RawData!H:H)</f>
        <v>0.05</v>
      </c>
    </row>
    <row r="291" spans="1:7" x14ac:dyDescent="0.25">
      <c r="A291" t="s">
        <v>708</v>
      </c>
      <c r="B291" s="4">
        <v>231</v>
      </c>
      <c r="C291">
        <f>_xlfn.XLOOKUP($A291,RawData!$A:$A,RawData!D:D)</f>
        <v>107</v>
      </c>
      <c r="D291">
        <f>_xlfn.XLOOKUP($A291,RawData!$A:$A,RawData!E:E)</f>
        <v>98</v>
      </c>
      <c r="E291">
        <f>_xlfn.XLOOKUP($A291,RawData!$A:$A,RawData!F:F)</f>
        <v>207</v>
      </c>
      <c r="F291">
        <f>_xlfn.XLOOKUP($A291,RawData!$A:$A,RawData!G:G)</f>
        <v>0.5</v>
      </c>
      <c r="G291">
        <f>_xlfn.XLOOKUP($A291,RawData!$A:$A,RawData!H:H)</f>
        <v>0.2</v>
      </c>
    </row>
    <row r="292" spans="1:7" x14ac:dyDescent="0.25">
      <c r="A292" t="s">
        <v>709</v>
      </c>
      <c r="B292" s="4">
        <v>232</v>
      </c>
      <c r="C292">
        <f>_xlfn.XLOOKUP($A292,RawData!$A:$A,RawData!D:D)</f>
        <v>214</v>
      </c>
      <c r="D292">
        <f>_xlfn.XLOOKUP($A292,RawData!$A:$A,RawData!E:E)</f>
        <v>185</v>
      </c>
      <c r="E292">
        <f>_xlfn.XLOOKUP($A292,RawData!$A:$A,RawData!F:F)</f>
        <v>207</v>
      </c>
      <c r="F292">
        <f>_xlfn.XLOOKUP($A292,RawData!$A:$A,RawData!G:G)</f>
        <v>0.125</v>
      </c>
      <c r="G292">
        <f>_xlfn.XLOOKUP($A292,RawData!$A:$A,RawData!H:H)</f>
        <v>7.0000000000000007E-2</v>
      </c>
    </row>
    <row r="293" spans="1:7" x14ac:dyDescent="0.25">
      <c r="A293" t="s">
        <v>710</v>
      </c>
      <c r="B293" s="4">
        <v>233</v>
      </c>
      <c r="C293">
        <f>_xlfn.XLOOKUP($A293,RawData!$A:$A,RawData!D:D)</f>
        <v>198</v>
      </c>
      <c r="D293">
        <f>_xlfn.XLOOKUP($A293,RawData!$A:$A,RawData!E:E)</f>
        <v>180</v>
      </c>
      <c r="E293">
        <f>_xlfn.XLOOKUP($A293,RawData!$A:$A,RawData!F:F)</f>
        <v>198</v>
      </c>
      <c r="F293">
        <f>_xlfn.XLOOKUP($A293,RawData!$A:$A,RawData!G:G)</f>
        <v>0.05</v>
      </c>
      <c r="G293">
        <f>_xlfn.XLOOKUP($A293,RawData!$A:$A,RawData!H:H)</f>
        <v>0.05</v>
      </c>
    </row>
    <row r="294" spans="1:7" x14ac:dyDescent="0.25">
      <c r="A294" t="s">
        <v>711</v>
      </c>
      <c r="B294" s="4">
        <v>234</v>
      </c>
      <c r="C294">
        <f>_xlfn.XLOOKUP($A294,RawData!$A:$A,RawData!D:D)</f>
        <v>192</v>
      </c>
      <c r="D294">
        <f>_xlfn.XLOOKUP($A294,RawData!$A:$A,RawData!E:E)</f>
        <v>131</v>
      </c>
      <c r="E294">
        <f>_xlfn.XLOOKUP($A294,RawData!$A:$A,RawData!F:F)</f>
        <v>177</v>
      </c>
      <c r="F294">
        <f>_xlfn.XLOOKUP($A294,RawData!$A:$A,RawData!G:G)</f>
        <v>0.3</v>
      </c>
      <c r="G294">
        <f>_xlfn.XLOOKUP($A294,RawData!$A:$A,RawData!H:H)</f>
        <v>0.08</v>
      </c>
    </row>
    <row r="295" spans="1:7" x14ac:dyDescent="0.25">
      <c r="A295" t="s">
        <v>712</v>
      </c>
      <c r="B295" s="4">
        <v>235</v>
      </c>
      <c r="C295">
        <f>_xlfn.XLOOKUP($A295,RawData!$A:$A,RawData!D:D)</f>
        <v>40</v>
      </c>
      <c r="D295">
        <f>_xlfn.XLOOKUP($A295,RawData!$A:$A,RawData!E:E)</f>
        <v>83</v>
      </c>
      <c r="E295">
        <f>_xlfn.XLOOKUP($A295,RawData!$A:$A,RawData!F:F)</f>
        <v>146</v>
      </c>
      <c r="F295">
        <f>_xlfn.XLOOKUP($A295,RawData!$A:$A,RawData!G:G)</f>
        <v>0.25</v>
      </c>
      <c r="G295">
        <f>_xlfn.XLOOKUP($A295,RawData!$A:$A,RawData!H:H)</f>
        <v>7.0000000000000007E-2</v>
      </c>
    </row>
    <row r="296" spans="1:7" x14ac:dyDescent="0.25">
      <c r="A296" t="s">
        <v>713</v>
      </c>
      <c r="B296" s="4">
        <v>236</v>
      </c>
      <c r="C296">
        <f>_xlfn.XLOOKUP($A296,RawData!$A:$A,RawData!D:D)</f>
        <v>64</v>
      </c>
      <c r="D296">
        <f>_xlfn.XLOOKUP($A296,RawData!$A:$A,RawData!E:E)</f>
        <v>64</v>
      </c>
      <c r="E296">
        <f>_xlfn.XLOOKUP($A296,RawData!$A:$A,RawData!F:F)</f>
        <v>111</v>
      </c>
      <c r="F296">
        <f>_xlfn.XLOOKUP($A296,RawData!$A:$A,RawData!G:G)</f>
        <v>0.25</v>
      </c>
      <c r="G296">
        <f>_xlfn.XLOOKUP($A296,RawData!$A:$A,RawData!H:H)</f>
        <v>0.2</v>
      </c>
    </row>
    <row r="297" spans="1:7" x14ac:dyDescent="0.25">
      <c r="A297" t="s">
        <v>714</v>
      </c>
      <c r="B297" s="4">
        <v>237</v>
      </c>
      <c r="C297">
        <f>_xlfn.XLOOKUP($A297,RawData!$A:$A,RawData!D:D)</f>
        <v>173</v>
      </c>
      <c r="D297">
        <f>_xlfn.XLOOKUP($A297,RawData!$A:$A,RawData!E:E)</f>
        <v>207</v>
      </c>
      <c r="E297">
        <f>_xlfn.XLOOKUP($A297,RawData!$A:$A,RawData!F:F)</f>
        <v>137</v>
      </c>
      <c r="F297">
        <f>_xlfn.XLOOKUP($A297,RawData!$A:$A,RawData!G:G)</f>
        <v>0.1</v>
      </c>
      <c r="G297">
        <f>_xlfn.XLOOKUP($A297,RawData!$A:$A,RawData!H:H)</f>
        <v>0.05</v>
      </c>
    </row>
    <row r="298" spans="1:7" x14ac:dyDescent="0.25">
      <c r="A298" t="s">
        <v>715</v>
      </c>
      <c r="B298" s="4">
        <v>238</v>
      </c>
      <c r="C298">
        <f>_xlfn.XLOOKUP($A298,RawData!$A:$A,RawData!D:D)</f>
        <v>153</v>
      </c>
      <c r="D298">
        <f>_xlfn.XLOOKUP($A298,RawData!$A:$A,RawData!E:E)</f>
        <v>91</v>
      </c>
      <c r="E298">
        <f>_xlfn.XLOOKUP($A298,RawData!$A:$A,RawData!F:F)</f>
        <v>128</v>
      </c>
      <c r="F298">
        <f>_xlfn.XLOOKUP($A298,RawData!$A:$A,RawData!G:G)</f>
        <v>0.25</v>
      </c>
      <c r="G298">
        <f>_xlfn.XLOOKUP($A298,RawData!$A:$A,RawData!H:H)</f>
        <v>0.2</v>
      </c>
    </row>
    <row r="299" spans="1:7" x14ac:dyDescent="0.25">
      <c r="A299" t="s">
        <v>716</v>
      </c>
      <c r="B299" s="4">
        <v>239</v>
      </c>
      <c r="C299">
        <f>_xlfn.XLOOKUP($A299,RawData!$A:$A,RawData!D:D)</f>
        <v>135</v>
      </c>
      <c r="D299">
        <f>_xlfn.XLOOKUP($A299,RawData!$A:$A,RawData!E:E)</f>
        <v>101</v>
      </c>
      <c r="E299">
        <f>_xlfn.XLOOKUP($A299,RawData!$A:$A,RawData!F:F)</f>
        <v>128</v>
      </c>
      <c r="F299">
        <f>_xlfn.XLOOKUP($A299,RawData!$A:$A,RawData!G:G)</f>
        <v>0.25</v>
      </c>
      <c r="G299">
        <f>_xlfn.XLOOKUP($A299,RawData!$A:$A,RawData!H:H)</f>
        <v>0.2</v>
      </c>
    </row>
    <row r="300" spans="1:7" x14ac:dyDescent="0.25">
      <c r="A300" t="s">
        <v>717</v>
      </c>
      <c r="B300" s="4">
        <v>240</v>
      </c>
      <c r="C300">
        <f>_xlfn.XLOOKUP($A300,RawData!$A:$A,RawData!D:D)</f>
        <v>151</v>
      </c>
      <c r="D300">
        <f>_xlfn.XLOOKUP($A300,RawData!$A:$A,RawData!E:E)</f>
        <v>99</v>
      </c>
      <c r="E300">
        <f>_xlfn.XLOOKUP($A300,RawData!$A:$A,RawData!F:F)</f>
        <v>128</v>
      </c>
      <c r="F300">
        <f>_xlfn.XLOOKUP($A300,RawData!$A:$A,RawData!G:G)</f>
        <v>0.25</v>
      </c>
      <c r="G300">
        <f>_xlfn.XLOOKUP($A300,RawData!$A:$A,RawData!H:H)</f>
        <v>0.2</v>
      </c>
    </row>
    <row r="301" spans="1:7" x14ac:dyDescent="0.25">
      <c r="A301" t="s">
        <v>718</v>
      </c>
      <c r="B301" s="4">
        <v>241</v>
      </c>
      <c r="C301">
        <f>_xlfn.XLOOKUP($A301,RawData!$A:$A,RawData!D:D)</f>
        <v>157</v>
      </c>
      <c r="D301">
        <f>_xlfn.XLOOKUP($A301,RawData!$A:$A,RawData!E:E)</f>
        <v>193</v>
      </c>
      <c r="E301">
        <f>_xlfn.XLOOKUP($A301,RawData!$A:$A,RawData!F:F)</f>
        <v>216</v>
      </c>
      <c r="F301">
        <f>_xlfn.XLOOKUP($A301,RawData!$A:$A,RawData!G:G)</f>
        <v>0.2</v>
      </c>
      <c r="G301">
        <f>_xlfn.XLOOKUP($A301,RawData!$A:$A,RawData!H:H)</f>
        <v>0.08</v>
      </c>
    </row>
    <row r="302" spans="1:7" x14ac:dyDescent="0.25">
      <c r="A302" t="s">
        <v>719</v>
      </c>
      <c r="B302" s="4">
        <v>242</v>
      </c>
      <c r="C302">
        <f>_xlfn.XLOOKUP($A302,RawData!$A:$A,RawData!D:D)</f>
        <v>129</v>
      </c>
      <c r="D302">
        <f>_xlfn.XLOOKUP($A302,RawData!$A:$A,RawData!E:E)</f>
        <v>169</v>
      </c>
      <c r="E302">
        <f>_xlfn.XLOOKUP($A302,RawData!$A:$A,RawData!F:F)</f>
        <v>496</v>
      </c>
      <c r="F302">
        <f>_xlfn.XLOOKUP($A302,RawData!$A:$A,RawData!G:G)</f>
        <v>0.05</v>
      </c>
      <c r="G302">
        <f>_xlfn.XLOOKUP($A302,RawData!$A:$A,RawData!H:H)</f>
        <v>0.05</v>
      </c>
    </row>
    <row r="303" spans="1:7" x14ac:dyDescent="0.25">
      <c r="A303" t="s">
        <v>720</v>
      </c>
      <c r="B303" s="4">
        <v>243</v>
      </c>
      <c r="C303">
        <f>_xlfn.XLOOKUP($A303,RawData!$A:$A,RawData!D:D)</f>
        <v>241</v>
      </c>
      <c r="D303">
        <f>_xlfn.XLOOKUP($A303,RawData!$A:$A,RawData!E:E)</f>
        <v>195</v>
      </c>
      <c r="E303">
        <f>_xlfn.XLOOKUP($A303,RawData!$A:$A,RawData!F:F)</f>
        <v>207</v>
      </c>
      <c r="F303">
        <f>_xlfn.XLOOKUP($A303,RawData!$A:$A,RawData!G:G)</f>
        <v>0.02</v>
      </c>
      <c r="G303">
        <f>_xlfn.XLOOKUP($A303,RawData!$A:$A,RawData!H:H)</f>
        <v>0.04</v>
      </c>
    </row>
    <row r="304" spans="1:7" x14ac:dyDescent="0.25">
      <c r="A304" t="s">
        <v>721</v>
      </c>
      <c r="B304" s="4">
        <v>244</v>
      </c>
      <c r="C304">
        <f>_xlfn.XLOOKUP($A304,RawData!$A:$A,RawData!D:D)</f>
        <v>235</v>
      </c>
      <c r="D304">
        <f>_xlfn.XLOOKUP($A304,RawData!$A:$A,RawData!E:E)</f>
        <v>171</v>
      </c>
      <c r="E304">
        <f>_xlfn.XLOOKUP($A304,RawData!$A:$A,RawData!F:F)</f>
        <v>251</v>
      </c>
      <c r="F304">
        <f>_xlfn.XLOOKUP($A304,RawData!$A:$A,RawData!G:G)</f>
        <v>0.02</v>
      </c>
      <c r="G304">
        <f>_xlfn.XLOOKUP($A304,RawData!$A:$A,RawData!H:H)</f>
        <v>0.04</v>
      </c>
    </row>
    <row r="305" spans="1:7" x14ac:dyDescent="0.25">
      <c r="A305" t="s">
        <v>722</v>
      </c>
      <c r="B305" s="4">
        <v>245</v>
      </c>
      <c r="C305">
        <f>_xlfn.XLOOKUP($A305,RawData!$A:$A,RawData!D:D)</f>
        <v>180</v>
      </c>
      <c r="D305">
        <f>_xlfn.XLOOKUP($A305,RawData!$A:$A,RawData!E:E)</f>
        <v>235</v>
      </c>
      <c r="E305">
        <f>_xlfn.XLOOKUP($A305,RawData!$A:$A,RawData!F:F)</f>
        <v>225</v>
      </c>
      <c r="F305">
        <f>_xlfn.XLOOKUP($A305,RawData!$A:$A,RawData!G:G)</f>
        <v>0.02</v>
      </c>
      <c r="G305">
        <f>_xlfn.XLOOKUP($A305,RawData!$A:$A,RawData!H:H)</f>
        <v>0.04</v>
      </c>
    </row>
    <row r="306" spans="1:7" x14ac:dyDescent="0.25">
      <c r="A306" t="s">
        <v>723</v>
      </c>
      <c r="B306" s="4">
        <v>246</v>
      </c>
      <c r="C306">
        <f>_xlfn.XLOOKUP($A306,RawData!$A:$A,RawData!D:D)</f>
        <v>115</v>
      </c>
      <c r="D306">
        <f>_xlfn.XLOOKUP($A306,RawData!$A:$A,RawData!E:E)</f>
        <v>93</v>
      </c>
      <c r="E306">
        <f>_xlfn.XLOOKUP($A306,RawData!$A:$A,RawData!F:F)</f>
        <v>137</v>
      </c>
      <c r="F306">
        <f>_xlfn.XLOOKUP($A306,RawData!$A:$A,RawData!G:G)</f>
        <v>0.4</v>
      </c>
      <c r="G306">
        <f>_xlfn.XLOOKUP($A306,RawData!$A:$A,RawData!H:H)</f>
        <v>0.1</v>
      </c>
    </row>
    <row r="307" spans="1:7" x14ac:dyDescent="0.25">
      <c r="A307" t="s">
        <v>724</v>
      </c>
      <c r="B307" s="4">
        <v>247</v>
      </c>
      <c r="C307">
        <f>_xlfn.XLOOKUP($A307,RawData!$A:$A,RawData!D:D)</f>
        <v>155</v>
      </c>
      <c r="D307">
        <f>_xlfn.XLOOKUP($A307,RawData!$A:$A,RawData!E:E)</f>
        <v>133</v>
      </c>
      <c r="E307">
        <f>_xlfn.XLOOKUP($A307,RawData!$A:$A,RawData!F:F)</f>
        <v>172</v>
      </c>
      <c r="F307">
        <f>_xlfn.XLOOKUP($A307,RawData!$A:$A,RawData!G:G)</f>
        <v>0.1</v>
      </c>
      <c r="G307">
        <f>_xlfn.XLOOKUP($A307,RawData!$A:$A,RawData!H:H)</f>
        <v>7.0000000000000007E-2</v>
      </c>
    </row>
    <row r="308" spans="1:7" x14ac:dyDescent="0.25">
      <c r="A308" t="s">
        <v>725</v>
      </c>
      <c r="B308" s="4">
        <v>248</v>
      </c>
      <c r="C308">
        <f>_xlfn.XLOOKUP($A308,RawData!$A:$A,RawData!D:D)</f>
        <v>251</v>
      </c>
      <c r="D308">
        <f>_xlfn.XLOOKUP($A308,RawData!$A:$A,RawData!E:E)</f>
        <v>207</v>
      </c>
      <c r="E308">
        <f>_xlfn.XLOOKUP($A308,RawData!$A:$A,RawData!F:F)</f>
        <v>225</v>
      </c>
      <c r="F308">
        <f>_xlfn.XLOOKUP($A308,RawData!$A:$A,RawData!G:G)</f>
        <v>0.05</v>
      </c>
      <c r="G308">
        <f>_xlfn.XLOOKUP($A308,RawData!$A:$A,RawData!H:H)</f>
        <v>0.04</v>
      </c>
    </row>
    <row r="309" spans="1:7" x14ac:dyDescent="0.25">
      <c r="A309" t="s">
        <v>726</v>
      </c>
      <c r="B309" s="4">
        <v>248</v>
      </c>
      <c r="C309">
        <f>_xlfn.XLOOKUP($A309,RawData!$A:$A,RawData!D:D)</f>
        <v>309</v>
      </c>
      <c r="D309">
        <f>_xlfn.XLOOKUP($A309,RawData!$A:$A,RawData!E:E)</f>
        <v>276</v>
      </c>
      <c r="E309">
        <f>_xlfn.XLOOKUP($A309,RawData!$A:$A,RawData!F:F)</f>
        <v>225</v>
      </c>
      <c r="F309">
        <f>_xlfn.XLOOKUP($A309,RawData!$A:$A,RawData!G:G)</f>
        <v>0.05</v>
      </c>
      <c r="G309">
        <f>_xlfn.XLOOKUP($A309,RawData!$A:$A,RawData!H:H)</f>
        <v>0.05</v>
      </c>
    </row>
    <row r="310" spans="1:7" x14ac:dyDescent="0.25">
      <c r="A310" t="s">
        <v>727</v>
      </c>
      <c r="B310" s="4">
        <v>249</v>
      </c>
      <c r="C310">
        <f>_xlfn.XLOOKUP($A310,RawData!$A:$A,RawData!D:D)</f>
        <v>193</v>
      </c>
      <c r="D310">
        <f>_xlfn.XLOOKUP($A310,RawData!$A:$A,RawData!E:E)</f>
        <v>310</v>
      </c>
      <c r="E310">
        <f>_xlfn.XLOOKUP($A310,RawData!$A:$A,RawData!F:F)</f>
        <v>235</v>
      </c>
      <c r="F310">
        <f>_xlfn.XLOOKUP($A310,RawData!$A:$A,RawData!G:G)</f>
        <v>0.02</v>
      </c>
      <c r="G310">
        <f>_xlfn.XLOOKUP($A310,RawData!$A:$A,RawData!H:H)</f>
        <v>0.04</v>
      </c>
    </row>
    <row r="311" spans="1:7" x14ac:dyDescent="0.25">
      <c r="A311" t="s">
        <v>728</v>
      </c>
      <c r="B311" s="4">
        <v>249</v>
      </c>
      <c r="C311">
        <f>_xlfn.XLOOKUP($A311,RawData!$A:$A,RawData!D:D)</f>
        <v>193</v>
      </c>
      <c r="D311">
        <f>_xlfn.XLOOKUP($A311,RawData!$A:$A,RawData!E:E)</f>
        <v>310</v>
      </c>
      <c r="E311">
        <f>_xlfn.XLOOKUP($A311,RawData!$A:$A,RawData!F:F)</f>
        <v>235</v>
      </c>
      <c r="F311">
        <f>_xlfn.XLOOKUP($A311,RawData!$A:$A,RawData!G:G)</f>
        <v>0.02</v>
      </c>
      <c r="G311">
        <f>_xlfn.XLOOKUP($A311,RawData!$A:$A,RawData!H:H)</f>
        <v>0.04</v>
      </c>
    </row>
    <row r="312" spans="1:7" x14ac:dyDescent="0.25">
      <c r="A312" t="s">
        <v>729</v>
      </c>
      <c r="B312" s="4">
        <v>250</v>
      </c>
      <c r="C312">
        <f>_xlfn.XLOOKUP($A312,RawData!$A:$A,RawData!D:D)</f>
        <v>239</v>
      </c>
      <c r="D312">
        <f>_xlfn.XLOOKUP($A312,RawData!$A:$A,RawData!E:E)</f>
        <v>244</v>
      </c>
      <c r="E312">
        <f>_xlfn.XLOOKUP($A312,RawData!$A:$A,RawData!F:F)</f>
        <v>214</v>
      </c>
      <c r="F312">
        <f>_xlfn.XLOOKUP($A312,RawData!$A:$A,RawData!G:G)</f>
        <v>0.02</v>
      </c>
      <c r="G312">
        <f>_xlfn.XLOOKUP($A312,RawData!$A:$A,RawData!H:H)</f>
        <v>0.04</v>
      </c>
    </row>
    <row r="313" spans="1:7" x14ac:dyDescent="0.25">
      <c r="A313" t="s">
        <v>730</v>
      </c>
      <c r="B313" s="4">
        <v>250</v>
      </c>
      <c r="C313">
        <f>_xlfn.XLOOKUP($A313,RawData!$A:$A,RawData!D:D)</f>
        <v>239</v>
      </c>
      <c r="D313">
        <f>_xlfn.XLOOKUP($A313,RawData!$A:$A,RawData!E:E)</f>
        <v>244</v>
      </c>
      <c r="E313">
        <f>_xlfn.XLOOKUP($A313,RawData!$A:$A,RawData!F:F)</f>
        <v>214</v>
      </c>
      <c r="F313">
        <f>_xlfn.XLOOKUP($A313,RawData!$A:$A,RawData!G:G)</f>
        <v>0.02</v>
      </c>
      <c r="G313">
        <f>_xlfn.XLOOKUP($A313,RawData!$A:$A,RawData!H:H)</f>
        <v>0.04</v>
      </c>
    </row>
    <row r="314" spans="1:7" x14ac:dyDescent="0.25">
      <c r="A314" t="s">
        <v>731</v>
      </c>
      <c r="B314" s="4">
        <v>251</v>
      </c>
      <c r="C314">
        <f>_xlfn.XLOOKUP($A314,RawData!$A:$A,RawData!D:D)</f>
        <v>210</v>
      </c>
      <c r="D314">
        <f>_xlfn.XLOOKUP($A314,RawData!$A:$A,RawData!E:E)</f>
        <v>210</v>
      </c>
      <c r="E314">
        <f>_xlfn.XLOOKUP($A314,RawData!$A:$A,RawData!F:F)</f>
        <v>225</v>
      </c>
      <c r="F314">
        <f>_xlfn.XLOOKUP($A314,RawData!$A:$A,RawData!G:G)</f>
        <v>1</v>
      </c>
      <c r="G314">
        <f>_xlfn.XLOOKUP($A314,RawData!$A:$A,RawData!H:H)</f>
        <v>0</v>
      </c>
    </row>
    <row r="315" spans="1:7" x14ac:dyDescent="0.25">
      <c r="A315" t="s">
        <v>732</v>
      </c>
      <c r="B315" s="4">
        <v>252</v>
      </c>
      <c r="C315">
        <f>_xlfn.XLOOKUP($A315,RawData!$A:$A,RawData!D:D)</f>
        <v>124</v>
      </c>
      <c r="D315">
        <f>_xlfn.XLOOKUP($A315,RawData!$A:$A,RawData!E:E)</f>
        <v>94</v>
      </c>
      <c r="E315">
        <f>_xlfn.XLOOKUP($A315,RawData!$A:$A,RawData!F:F)</f>
        <v>120</v>
      </c>
      <c r="F315">
        <f>_xlfn.XLOOKUP($A315,RawData!$A:$A,RawData!G:G)</f>
        <v>0.2</v>
      </c>
      <c r="G315">
        <f>_xlfn.XLOOKUP($A315,RawData!$A:$A,RawData!H:H)</f>
        <v>0.1</v>
      </c>
    </row>
    <row r="316" spans="1:7" x14ac:dyDescent="0.25">
      <c r="A316" t="s">
        <v>733</v>
      </c>
      <c r="B316" s="4">
        <v>253</v>
      </c>
      <c r="C316">
        <f>_xlfn.XLOOKUP($A316,RawData!$A:$A,RawData!D:D)</f>
        <v>172</v>
      </c>
      <c r="D316">
        <f>_xlfn.XLOOKUP($A316,RawData!$A:$A,RawData!E:E)</f>
        <v>120</v>
      </c>
      <c r="E316">
        <f>_xlfn.XLOOKUP($A316,RawData!$A:$A,RawData!F:F)</f>
        <v>137</v>
      </c>
      <c r="F316">
        <f>_xlfn.XLOOKUP($A316,RawData!$A:$A,RawData!G:G)</f>
        <v>0.1</v>
      </c>
      <c r="G316">
        <f>_xlfn.XLOOKUP($A316,RawData!$A:$A,RawData!H:H)</f>
        <v>7.0000000000000007E-2</v>
      </c>
    </row>
    <row r="317" spans="1:7" x14ac:dyDescent="0.25">
      <c r="A317" t="s">
        <v>734</v>
      </c>
      <c r="B317" s="4">
        <v>254</v>
      </c>
      <c r="C317">
        <f>_xlfn.XLOOKUP($A317,RawData!$A:$A,RawData!D:D)</f>
        <v>223</v>
      </c>
      <c r="D317">
        <f>_xlfn.XLOOKUP($A317,RawData!$A:$A,RawData!E:E)</f>
        <v>169</v>
      </c>
      <c r="E317">
        <f>_xlfn.XLOOKUP($A317,RawData!$A:$A,RawData!F:F)</f>
        <v>172</v>
      </c>
      <c r="F317">
        <f>_xlfn.XLOOKUP($A317,RawData!$A:$A,RawData!G:G)</f>
        <v>0.05</v>
      </c>
      <c r="G317">
        <f>_xlfn.XLOOKUP($A317,RawData!$A:$A,RawData!H:H)</f>
        <v>0.05</v>
      </c>
    </row>
    <row r="318" spans="1:7" x14ac:dyDescent="0.25">
      <c r="A318" t="s">
        <v>735</v>
      </c>
      <c r="B318" s="4">
        <v>254</v>
      </c>
      <c r="C318">
        <f>_xlfn.XLOOKUP($A318,RawData!$A:$A,RawData!D:D)</f>
        <v>320</v>
      </c>
      <c r="D318">
        <f>_xlfn.XLOOKUP($A318,RawData!$A:$A,RawData!E:E)</f>
        <v>186</v>
      </c>
      <c r="E318">
        <f>_xlfn.XLOOKUP($A318,RawData!$A:$A,RawData!F:F)</f>
        <v>172</v>
      </c>
      <c r="F318">
        <f>_xlfn.XLOOKUP($A318,RawData!$A:$A,RawData!G:G)</f>
        <v>0.05</v>
      </c>
      <c r="G318">
        <f>_xlfn.XLOOKUP($A318,RawData!$A:$A,RawData!H:H)</f>
        <v>0.05</v>
      </c>
    </row>
    <row r="319" spans="1:7" x14ac:dyDescent="0.25">
      <c r="A319" t="s">
        <v>736</v>
      </c>
      <c r="B319" s="4">
        <v>255</v>
      </c>
      <c r="C319">
        <f>_xlfn.XLOOKUP($A319,RawData!$A:$A,RawData!D:D)</f>
        <v>130</v>
      </c>
      <c r="D319">
        <f>_xlfn.XLOOKUP($A319,RawData!$A:$A,RawData!E:E)</f>
        <v>87</v>
      </c>
      <c r="E319">
        <f>_xlfn.XLOOKUP($A319,RawData!$A:$A,RawData!F:F)</f>
        <v>128</v>
      </c>
      <c r="F319">
        <f>_xlfn.XLOOKUP($A319,RawData!$A:$A,RawData!G:G)</f>
        <v>0.2</v>
      </c>
      <c r="G319">
        <f>_xlfn.XLOOKUP($A319,RawData!$A:$A,RawData!H:H)</f>
        <v>0.1</v>
      </c>
    </row>
    <row r="320" spans="1:7" x14ac:dyDescent="0.25">
      <c r="A320" t="s">
        <v>737</v>
      </c>
      <c r="B320" s="4">
        <v>256</v>
      </c>
      <c r="C320">
        <f>_xlfn.XLOOKUP($A320,RawData!$A:$A,RawData!D:D)</f>
        <v>163</v>
      </c>
      <c r="D320">
        <f>_xlfn.XLOOKUP($A320,RawData!$A:$A,RawData!E:E)</f>
        <v>115</v>
      </c>
      <c r="E320">
        <f>_xlfn.XLOOKUP($A320,RawData!$A:$A,RawData!F:F)</f>
        <v>155</v>
      </c>
      <c r="F320">
        <f>_xlfn.XLOOKUP($A320,RawData!$A:$A,RawData!G:G)</f>
        <v>0.1</v>
      </c>
      <c r="G320">
        <f>_xlfn.XLOOKUP($A320,RawData!$A:$A,RawData!H:H)</f>
        <v>7.0000000000000007E-2</v>
      </c>
    </row>
    <row r="321" spans="1:7" x14ac:dyDescent="0.25">
      <c r="A321" t="s">
        <v>738</v>
      </c>
      <c r="B321" s="4">
        <v>257</v>
      </c>
      <c r="C321">
        <f>_xlfn.XLOOKUP($A321,RawData!$A:$A,RawData!D:D)</f>
        <v>240</v>
      </c>
      <c r="D321">
        <f>_xlfn.XLOOKUP($A321,RawData!$A:$A,RawData!E:E)</f>
        <v>141</v>
      </c>
      <c r="E321">
        <f>_xlfn.XLOOKUP($A321,RawData!$A:$A,RawData!F:F)</f>
        <v>190</v>
      </c>
      <c r="F321">
        <f>_xlfn.XLOOKUP($A321,RawData!$A:$A,RawData!G:G)</f>
        <v>0.05</v>
      </c>
      <c r="G321">
        <f>_xlfn.XLOOKUP($A321,RawData!$A:$A,RawData!H:H)</f>
        <v>0.05</v>
      </c>
    </row>
    <row r="322" spans="1:7" x14ac:dyDescent="0.25">
      <c r="A322" t="s">
        <v>739</v>
      </c>
      <c r="B322" s="4">
        <v>257</v>
      </c>
      <c r="C322">
        <f>_xlfn.XLOOKUP($A322,RawData!$A:$A,RawData!D:D)</f>
        <v>329</v>
      </c>
      <c r="D322">
        <f>_xlfn.XLOOKUP($A322,RawData!$A:$A,RawData!E:E)</f>
        <v>168</v>
      </c>
      <c r="E322">
        <f>_xlfn.XLOOKUP($A322,RawData!$A:$A,RawData!F:F)</f>
        <v>190</v>
      </c>
      <c r="F322">
        <f>_xlfn.XLOOKUP($A322,RawData!$A:$A,RawData!G:G)</f>
        <v>0.05</v>
      </c>
      <c r="G322">
        <f>_xlfn.XLOOKUP($A322,RawData!$A:$A,RawData!H:H)</f>
        <v>0.05</v>
      </c>
    </row>
    <row r="323" spans="1:7" x14ac:dyDescent="0.25">
      <c r="A323" t="s">
        <v>740</v>
      </c>
      <c r="B323" s="4">
        <v>258</v>
      </c>
      <c r="C323">
        <f>_xlfn.XLOOKUP($A323,RawData!$A:$A,RawData!D:D)</f>
        <v>126</v>
      </c>
      <c r="D323">
        <f>_xlfn.XLOOKUP($A323,RawData!$A:$A,RawData!E:E)</f>
        <v>93</v>
      </c>
      <c r="E323">
        <f>_xlfn.XLOOKUP($A323,RawData!$A:$A,RawData!F:F)</f>
        <v>137</v>
      </c>
      <c r="F323">
        <f>_xlfn.XLOOKUP($A323,RawData!$A:$A,RawData!G:G)</f>
        <v>0.2</v>
      </c>
      <c r="G323">
        <f>_xlfn.XLOOKUP($A323,RawData!$A:$A,RawData!H:H)</f>
        <v>0.1</v>
      </c>
    </row>
    <row r="324" spans="1:7" x14ac:dyDescent="0.25">
      <c r="A324" t="s">
        <v>741</v>
      </c>
      <c r="B324" s="4">
        <v>259</v>
      </c>
      <c r="C324">
        <f>_xlfn.XLOOKUP($A324,RawData!$A:$A,RawData!D:D)</f>
        <v>156</v>
      </c>
      <c r="D324">
        <f>_xlfn.XLOOKUP($A324,RawData!$A:$A,RawData!E:E)</f>
        <v>133</v>
      </c>
      <c r="E324">
        <f>_xlfn.XLOOKUP($A324,RawData!$A:$A,RawData!F:F)</f>
        <v>172</v>
      </c>
      <c r="F324">
        <f>_xlfn.XLOOKUP($A324,RawData!$A:$A,RawData!G:G)</f>
        <v>0.1</v>
      </c>
      <c r="G324">
        <f>_xlfn.XLOOKUP($A324,RawData!$A:$A,RawData!H:H)</f>
        <v>7.0000000000000007E-2</v>
      </c>
    </row>
    <row r="325" spans="1:7" x14ac:dyDescent="0.25">
      <c r="A325" t="s">
        <v>742</v>
      </c>
      <c r="B325" s="4">
        <v>260</v>
      </c>
      <c r="C325">
        <f>_xlfn.XLOOKUP($A325,RawData!$A:$A,RawData!D:D)</f>
        <v>208</v>
      </c>
      <c r="D325">
        <f>_xlfn.XLOOKUP($A325,RawData!$A:$A,RawData!E:E)</f>
        <v>175</v>
      </c>
      <c r="E325">
        <f>_xlfn.XLOOKUP($A325,RawData!$A:$A,RawData!F:F)</f>
        <v>225</v>
      </c>
      <c r="F325">
        <f>_xlfn.XLOOKUP($A325,RawData!$A:$A,RawData!G:G)</f>
        <v>0.05</v>
      </c>
      <c r="G325">
        <f>_xlfn.XLOOKUP($A325,RawData!$A:$A,RawData!H:H)</f>
        <v>0.05</v>
      </c>
    </row>
    <row r="326" spans="1:7" x14ac:dyDescent="0.25">
      <c r="A326" t="s">
        <v>743</v>
      </c>
      <c r="B326" s="4">
        <v>260</v>
      </c>
      <c r="C326">
        <f>_xlfn.XLOOKUP($A326,RawData!$A:$A,RawData!D:D)</f>
        <v>283</v>
      </c>
      <c r="D326">
        <f>_xlfn.XLOOKUP($A326,RawData!$A:$A,RawData!E:E)</f>
        <v>218</v>
      </c>
      <c r="E326">
        <f>_xlfn.XLOOKUP($A326,RawData!$A:$A,RawData!F:F)</f>
        <v>225</v>
      </c>
      <c r="F326">
        <f>_xlfn.XLOOKUP($A326,RawData!$A:$A,RawData!G:G)</f>
        <v>0.05</v>
      </c>
      <c r="G326">
        <f>_xlfn.XLOOKUP($A326,RawData!$A:$A,RawData!H:H)</f>
        <v>0.05</v>
      </c>
    </row>
    <row r="327" spans="1:7" x14ac:dyDescent="0.25">
      <c r="A327" t="s">
        <v>744</v>
      </c>
      <c r="B327" s="4">
        <v>261</v>
      </c>
      <c r="C327">
        <f>_xlfn.XLOOKUP($A327,RawData!$A:$A,RawData!D:D)</f>
        <v>96</v>
      </c>
      <c r="D327">
        <f>_xlfn.XLOOKUP($A327,RawData!$A:$A,RawData!E:E)</f>
        <v>61</v>
      </c>
      <c r="E327">
        <f>_xlfn.XLOOKUP($A327,RawData!$A:$A,RawData!F:F)</f>
        <v>111</v>
      </c>
      <c r="F327">
        <f>_xlfn.XLOOKUP($A327,RawData!$A:$A,RawData!G:G)</f>
        <v>0.5</v>
      </c>
      <c r="G327">
        <f>_xlfn.XLOOKUP($A327,RawData!$A:$A,RawData!H:H)</f>
        <v>0.2</v>
      </c>
    </row>
    <row r="328" spans="1:7" x14ac:dyDescent="0.25">
      <c r="A328" t="s">
        <v>745</v>
      </c>
      <c r="B328" s="4">
        <v>262</v>
      </c>
      <c r="C328">
        <f>_xlfn.XLOOKUP($A328,RawData!$A:$A,RawData!D:D)</f>
        <v>171</v>
      </c>
      <c r="D328">
        <f>_xlfn.XLOOKUP($A328,RawData!$A:$A,RawData!E:E)</f>
        <v>132</v>
      </c>
      <c r="E328">
        <f>_xlfn.XLOOKUP($A328,RawData!$A:$A,RawData!F:F)</f>
        <v>172</v>
      </c>
      <c r="F328">
        <f>_xlfn.XLOOKUP($A328,RawData!$A:$A,RawData!G:G)</f>
        <v>0.2</v>
      </c>
      <c r="G328">
        <f>_xlfn.XLOOKUP($A328,RawData!$A:$A,RawData!H:H)</f>
        <v>7.0000000000000007E-2</v>
      </c>
    </row>
    <row r="329" spans="1:7" x14ac:dyDescent="0.25">
      <c r="A329" t="s">
        <v>746</v>
      </c>
      <c r="B329" s="4">
        <v>263</v>
      </c>
      <c r="C329">
        <f>_xlfn.XLOOKUP($A329,RawData!$A:$A,RawData!D:D)</f>
        <v>58</v>
      </c>
      <c r="D329">
        <f>_xlfn.XLOOKUP($A329,RawData!$A:$A,RawData!E:E)</f>
        <v>80</v>
      </c>
      <c r="E329">
        <f>_xlfn.XLOOKUP($A329,RawData!$A:$A,RawData!F:F)</f>
        <v>116</v>
      </c>
      <c r="F329">
        <f>_xlfn.XLOOKUP($A329,RawData!$A:$A,RawData!G:G)</f>
        <v>0.5</v>
      </c>
      <c r="G329">
        <f>_xlfn.XLOOKUP($A329,RawData!$A:$A,RawData!H:H)</f>
        <v>0.2</v>
      </c>
    </row>
    <row r="330" spans="1:7" x14ac:dyDescent="0.25">
      <c r="A330" t="s">
        <v>747</v>
      </c>
      <c r="B330" s="4">
        <v>263</v>
      </c>
      <c r="C330">
        <f>_xlfn.XLOOKUP($A330,RawData!$A:$A,RawData!D:D)</f>
        <v>58</v>
      </c>
      <c r="D330">
        <f>_xlfn.XLOOKUP($A330,RawData!$A:$A,RawData!E:E)</f>
        <v>80</v>
      </c>
      <c r="E330">
        <f>_xlfn.XLOOKUP($A330,RawData!$A:$A,RawData!F:F)</f>
        <v>116</v>
      </c>
      <c r="F330">
        <f>_xlfn.XLOOKUP($A330,RawData!$A:$A,RawData!G:G)</f>
        <v>0.5</v>
      </c>
      <c r="G330">
        <f>_xlfn.XLOOKUP($A330,RawData!$A:$A,RawData!H:H)</f>
        <v>0.2</v>
      </c>
    </row>
    <row r="331" spans="1:7" x14ac:dyDescent="0.25">
      <c r="A331" t="s">
        <v>748</v>
      </c>
      <c r="B331" s="4">
        <v>264</v>
      </c>
      <c r="C331">
        <f>_xlfn.XLOOKUP($A331,RawData!$A:$A,RawData!D:D)</f>
        <v>142</v>
      </c>
      <c r="D331">
        <f>_xlfn.XLOOKUP($A331,RawData!$A:$A,RawData!E:E)</f>
        <v>128</v>
      </c>
      <c r="E331">
        <f>_xlfn.XLOOKUP($A331,RawData!$A:$A,RawData!F:F)</f>
        <v>186</v>
      </c>
      <c r="F331">
        <f>_xlfn.XLOOKUP($A331,RawData!$A:$A,RawData!G:G)</f>
        <v>0.2</v>
      </c>
      <c r="G331">
        <f>_xlfn.XLOOKUP($A331,RawData!$A:$A,RawData!H:H)</f>
        <v>7.0000000000000007E-2</v>
      </c>
    </row>
    <row r="332" spans="1:7" x14ac:dyDescent="0.25">
      <c r="A332" t="s">
        <v>749</v>
      </c>
      <c r="B332" s="4">
        <v>264</v>
      </c>
      <c r="C332">
        <f>_xlfn.XLOOKUP($A332,RawData!$A:$A,RawData!D:D)</f>
        <v>142</v>
      </c>
      <c r="D332">
        <f>_xlfn.XLOOKUP($A332,RawData!$A:$A,RawData!E:E)</f>
        <v>128</v>
      </c>
      <c r="E332">
        <f>_xlfn.XLOOKUP($A332,RawData!$A:$A,RawData!F:F)</f>
        <v>186</v>
      </c>
      <c r="F332">
        <f>_xlfn.XLOOKUP($A332,RawData!$A:$A,RawData!G:G)</f>
        <v>0.2</v>
      </c>
      <c r="G332">
        <f>_xlfn.XLOOKUP($A332,RawData!$A:$A,RawData!H:H)</f>
        <v>7.0000000000000007E-2</v>
      </c>
    </row>
    <row r="333" spans="1:7" x14ac:dyDescent="0.25">
      <c r="A333" t="s">
        <v>750</v>
      </c>
      <c r="B333" s="4">
        <v>265</v>
      </c>
      <c r="C333">
        <f>_xlfn.XLOOKUP($A333,RawData!$A:$A,RawData!D:D)</f>
        <v>75</v>
      </c>
      <c r="D333">
        <f>_xlfn.XLOOKUP($A333,RawData!$A:$A,RawData!E:E)</f>
        <v>59</v>
      </c>
      <c r="E333">
        <f>_xlfn.XLOOKUP($A333,RawData!$A:$A,RawData!F:F)</f>
        <v>128</v>
      </c>
      <c r="F333">
        <f>_xlfn.XLOOKUP($A333,RawData!$A:$A,RawData!G:G)</f>
        <v>0.5</v>
      </c>
      <c r="G333">
        <f>_xlfn.XLOOKUP($A333,RawData!$A:$A,RawData!H:H)</f>
        <v>0.2</v>
      </c>
    </row>
    <row r="334" spans="1:7" x14ac:dyDescent="0.25">
      <c r="A334" t="s">
        <v>751</v>
      </c>
      <c r="B334" s="4">
        <v>266</v>
      </c>
      <c r="C334">
        <f>_xlfn.XLOOKUP($A334,RawData!$A:$A,RawData!D:D)</f>
        <v>60</v>
      </c>
      <c r="D334">
        <f>_xlfn.XLOOKUP($A334,RawData!$A:$A,RawData!E:E)</f>
        <v>77</v>
      </c>
      <c r="E334">
        <f>_xlfn.XLOOKUP($A334,RawData!$A:$A,RawData!F:F)</f>
        <v>137</v>
      </c>
      <c r="F334">
        <f>_xlfn.XLOOKUP($A334,RawData!$A:$A,RawData!G:G)</f>
        <v>0.25</v>
      </c>
      <c r="G334">
        <f>_xlfn.XLOOKUP($A334,RawData!$A:$A,RawData!H:H)</f>
        <v>0.09</v>
      </c>
    </row>
    <row r="335" spans="1:7" x14ac:dyDescent="0.25">
      <c r="A335" t="s">
        <v>752</v>
      </c>
      <c r="B335" s="4">
        <v>267</v>
      </c>
      <c r="C335">
        <f>_xlfn.XLOOKUP($A335,RawData!$A:$A,RawData!D:D)</f>
        <v>189</v>
      </c>
      <c r="D335">
        <f>_xlfn.XLOOKUP($A335,RawData!$A:$A,RawData!E:E)</f>
        <v>98</v>
      </c>
      <c r="E335">
        <f>_xlfn.XLOOKUP($A335,RawData!$A:$A,RawData!F:F)</f>
        <v>155</v>
      </c>
      <c r="F335">
        <f>_xlfn.XLOOKUP($A335,RawData!$A:$A,RawData!G:G)</f>
        <v>0.125</v>
      </c>
      <c r="G335">
        <f>_xlfn.XLOOKUP($A335,RawData!$A:$A,RawData!H:H)</f>
        <v>0.06</v>
      </c>
    </row>
    <row r="336" spans="1:7" x14ac:dyDescent="0.25">
      <c r="A336" t="s">
        <v>753</v>
      </c>
      <c r="B336" s="4">
        <v>268</v>
      </c>
      <c r="C336">
        <f>_xlfn.XLOOKUP($A336,RawData!$A:$A,RawData!D:D)</f>
        <v>60</v>
      </c>
      <c r="D336">
        <f>_xlfn.XLOOKUP($A336,RawData!$A:$A,RawData!E:E)</f>
        <v>77</v>
      </c>
      <c r="E336">
        <f>_xlfn.XLOOKUP($A336,RawData!$A:$A,RawData!F:F)</f>
        <v>137</v>
      </c>
      <c r="F336">
        <f>_xlfn.XLOOKUP($A336,RawData!$A:$A,RawData!G:G)</f>
        <v>0.25</v>
      </c>
      <c r="G336">
        <f>_xlfn.XLOOKUP($A336,RawData!$A:$A,RawData!H:H)</f>
        <v>0.09</v>
      </c>
    </row>
    <row r="337" spans="1:7" x14ac:dyDescent="0.25">
      <c r="A337" t="s">
        <v>754</v>
      </c>
      <c r="B337" s="4">
        <v>269</v>
      </c>
      <c r="C337">
        <f>_xlfn.XLOOKUP($A337,RawData!$A:$A,RawData!D:D)</f>
        <v>98</v>
      </c>
      <c r="D337">
        <f>_xlfn.XLOOKUP($A337,RawData!$A:$A,RawData!E:E)</f>
        <v>162</v>
      </c>
      <c r="E337">
        <f>_xlfn.XLOOKUP($A337,RawData!$A:$A,RawData!F:F)</f>
        <v>155</v>
      </c>
      <c r="F337">
        <f>_xlfn.XLOOKUP($A337,RawData!$A:$A,RawData!G:G)</f>
        <v>0.125</v>
      </c>
      <c r="G337">
        <f>_xlfn.XLOOKUP($A337,RawData!$A:$A,RawData!H:H)</f>
        <v>0.06</v>
      </c>
    </row>
    <row r="338" spans="1:7" x14ac:dyDescent="0.25">
      <c r="A338" t="s">
        <v>755</v>
      </c>
      <c r="B338" s="4">
        <v>270</v>
      </c>
      <c r="C338">
        <f>_xlfn.XLOOKUP($A338,RawData!$A:$A,RawData!D:D)</f>
        <v>71</v>
      </c>
      <c r="D338">
        <f>_xlfn.XLOOKUP($A338,RawData!$A:$A,RawData!E:E)</f>
        <v>77</v>
      </c>
      <c r="E338">
        <f>_xlfn.XLOOKUP($A338,RawData!$A:$A,RawData!F:F)</f>
        <v>120</v>
      </c>
      <c r="F338">
        <f>_xlfn.XLOOKUP($A338,RawData!$A:$A,RawData!G:G)</f>
        <v>0.5</v>
      </c>
      <c r="G338">
        <f>_xlfn.XLOOKUP($A338,RawData!$A:$A,RawData!H:H)</f>
        <v>0.2</v>
      </c>
    </row>
    <row r="339" spans="1:7" x14ac:dyDescent="0.25">
      <c r="A339" t="s">
        <v>756</v>
      </c>
      <c r="B339" s="4">
        <v>271</v>
      </c>
      <c r="C339">
        <f>_xlfn.XLOOKUP($A339,RawData!$A:$A,RawData!D:D)</f>
        <v>112</v>
      </c>
      <c r="D339">
        <f>_xlfn.XLOOKUP($A339,RawData!$A:$A,RawData!E:E)</f>
        <v>119</v>
      </c>
      <c r="E339">
        <f>_xlfn.XLOOKUP($A339,RawData!$A:$A,RawData!F:F)</f>
        <v>155</v>
      </c>
      <c r="F339">
        <f>_xlfn.XLOOKUP($A339,RawData!$A:$A,RawData!G:G)</f>
        <v>0.25</v>
      </c>
      <c r="G339">
        <f>_xlfn.XLOOKUP($A339,RawData!$A:$A,RawData!H:H)</f>
        <v>0.09</v>
      </c>
    </row>
    <row r="340" spans="1:7" x14ac:dyDescent="0.25">
      <c r="A340" t="s">
        <v>757</v>
      </c>
      <c r="B340" s="4">
        <v>272</v>
      </c>
      <c r="C340">
        <f>_xlfn.XLOOKUP($A340,RawData!$A:$A,RawData!D:D)</f>
        <v>173</v>
      </c>
      <c r="D340">
        <f>_xlfn.XLOOKUP($A340,RawData!$A:$A,RawData!E:E)</f>
        <v>176</v>
      </c>
      <c r="E340">
        <f>_xlfn.XLOOKUP($A340,RawData!$A:$A,RawData!F:F)</f>
        <v>190</v>
      </c>
      <c r="F340">
        <f>_xlfn.XLOOKUP($A340,RawData!$A:$A,RawData!G:G)</f>
        <v>0.125</v>
      </c>
      <c r="G340">
        <f>_xlfn.XLOOKUP($A340,RawData!$A:$A,RawData!H:H)</f>
        <v>0.06</v>
      </c>
    </row>
    <row r="341" spans="1:7" x14ac:dyDescent="0.25">
      <c r="A341" t="s">
        <v>758</v>
      </c>
      <c r="B341" s="4">
        <v>273</v>
      </c>
      <c r="C341">
        <f>_xlfn.XLOOKUP($A341,RawData!$A:$A,RawData!D:D)</f>
        <v>71</v>
      </c>
      <c r="D341">
        <f>_xlfn.XLOOKUP($A341,RawData!$A:$A,RawData!E:E)</f>
        <v>77</v>
      </c>
      <c r="E341">
        <f>_xlfn.XLOOKUP($A341,RawData!$A:$A,RawData!F:F)</f>
        <v>120</v>
      </c>
      <c r="F341">
        <f>_xlfn.XLOOKUP($A341,RawData!$A:$A,RawData!G:G)</f>
        <v>0.5</v>
      </c>
      <c r="G341">
        <f>_xlfn.XLOOKUP($A341,RawData!$A:$A,RawData!H:H)</f>
        <v>0.2</v>
      </c>
    </row>
    <row r="342" spans="1:7" x14ac:dyDescent="0.25">
      <c r="A342" t="s">
        <v>759</v>
      </c>
      <c r="B342" s="4">
        <v>274</v>
      </c>
      <c r="C342">
        <f>_xlfn.XLOOKUP($A342,RawData!$A:$A,RawData!D:D)</f>
        <v>134</v>
      </c>
      <c r="D342">
        <f>_xlfn.XLOOKUP($A342,RawData!$A:$A,RawData!E:E)</f>
        <v>78</v>
      </c>
      <c r="E342">
        <f>_xlfn.XLOOKUP($A342,RawData!$A:$A,RawData!F:F)</f>
        <v>172</v>
      </c>
      <c r="F342">
        <f>_xlfn.XLOOKUP($A342,RawData!$A:$A,RawData!G:G)</f>
        <v>0.25</v>
      </c>
      <c r="G342">
        <f>_xlfn.XLOOKUP($A342,RawData!$A:$A,RawData!H:H)</f>
        <v>0.09</v>
      </c>
    </row>
    <row r="343" spans="1:7" x14ac:dyDescent="0.25">
      <c r="A343" t="s">
        <v>760</v>
      </c>
      <c r="B343" s="4">
        <v>275</v>
      </c>
      <c r="C343">
        <f>_xlfn.XLOOKUP($A343,RawData!$A:$A,RawData!D:D)</f>
        <v>200</v>
      </c>
      <c r="D343">
        <f>_xlfn.XLOOKUP($A343,RawData!$A:$A,RawData!E:E)</f>
        <v>121</v>
      </c>
      <c r="E343">
        <f>_xlfn.XLOOKUP($A343,RawData!$A:$A,RawData!F:F)</f>
        <v>207</v>
      </c>
      <c r="F343">
        <f>_xlfn.XLOOKUP($A343,RawData!$A:$A,RawData!G:G)</f>
        <v>0.125</v>
      </c>
      <c r="G343">
        <f>_xlfn.XLOOKUP($A343,RawData!$A:$A,RawData!H:H)</f>
        <v>0.06</v>
      </c>
    </row>
    <row r="344" spans="1:7" x14ac:dyDescent="0.25">
      <c r="A344" t="s">
        <v>761</v>
      </c>
      <c r="B344" s="4">
        <v>276</v>
      </c>
      <c r="C344">
        <f>_xlfn.XLOOKUP($A344,RawData!$A:$A,RawData!D:D)</f>
        <v>106</v>
      </c>
      <c r="D344">
        <f>_xlfn.XLOOKUP($A344,RawData!$A:$A,RawData!E:E)</f>
        <v>61</v>
      </c>
      <c r="E344">
        <f>_xlfn.XLOOKUP($A344,RawData!$A:$A,RawData!F:F)</f>
        <v>120</v>
      </c>
      <c r="F344">
        <f>_xlfn.XLOOKUP($A344,RawData!$A:$A,RawData!G:G)</f>
        <v>0.5</v>
      </c>
      <c r="G344">
        <f>_xlfn.XLOOKUP($A344,RawData!$A:$A,RawData!H:H)</f>
        <v>0.2</v>
      </c>
    </row>
    <row r="345" spans="1:7" x14ac:dyDescent="0.25">
      <c r="A345" t="s">
        <v>762</v>
      </c>
      <c r="B345" s="4">
        <v>277</v>
      </c>
      <c r="C345">
        <f>_xlfn.XLOOKUP($A345,RawData!$A:$A,RawData!D:D)</f>
        <v>185</v>
      </c>
      <c r="D345">
        <f>_xlfn.XLOOKUP($A345,RawData!$A:$A,RawData!E:E)</f>
        <v>124</v>
      </c>
      <c r="E345">
        <f>_xlfn.XLOOKUP($A345,RawData!$A:$A,RawData!F:F)</f>
        <v>155</v>
      </c>
      <c r="F345">
        <f>_xlfn.XLOOKUP($A345,RawData!$A:$A,RawData!G:G)</f>
        <v>0.2</v>
      </c>
      <c r="G345">
        <f>_xlfn.XLOOKUP($A345,RawData!$A:$A,RawData!H:H)</f>
        <v>7.0000000000000007E-2</v>
      </c>
    </row>
    <row r="346" spans="1:7" x14ac:dyDescent="0.25">
      <c r="A346" t="s">
        <v>763</v>
      </c>
      <c r="B346" s="4">
        <v>278</v>
      </c>
      <c r="C346">
        <f>_xlfn.XLOOKUP($A346,RawData!$A:$A,RawData!D:D)</f>
        <v>106</v>
      </c>
      <c r="D346">
        <f>_xlfn.XLOOKUP($A346,RawData!$A:$A,RawData!E:E)</f>
        <v>61</v>
      </c>
      <c r="E346">
        <f>_xlfn.XLOOKUP($A346,RawData!$A:$A,RawData!F:F)</f>
        <v>120</v>
      </c>
      <c r="F346">
        <f>_xlfn.XLOOKUP($A346,RawData!$A:$A,RawData!G:G)</f>
        <v>0.5</v>
      </c>
      <c r="G346">
        <f>_xlfn.XLOOKUP($A346,RawData!$A:$A,RawData!H:H)</f>
        <v>0.2</v>
      </c>
    </row>
    <row r="347" spans="1:7" x14ac:dyDescent="0.25">
      <c r="A347" t="s">
        <v>764</v>
      </c>
      <c r="B347" s="4">
        <v>279</v>
      </c>
      <c r="C347">
        <f>_xlfn.XLOOKUP($A347,RawData!$A:$A,RawData!D:D)</f>
        <v>175</v>
      </c>
      <c r="D347">
        <f>_xlfn.XLOOKUP($A347,RawData!$A:$A,RawData!E:E)</f>
        <v>174</v>
      </c>
      <c r="E347">
        <f>_xlfn.XLOOKUP($A347,RawData!$A:$A,RawData!F:F)</f>
        <v>155</v>
      </c>
      <c r="F347">
        <f>_xlfn.XLOOKUP($A347,RawData!$A:$A,RawData!G:G)</f>
        <v>0.2</v>
      </c>
      <c r="G347">
        <f>_xlfn.XLOOKUP($A347,RawData!$A:$A,RawData!H:H)</f>
        <v>7.0000000000000007E-2</v>
      </c>
    </row>
    <row r="348" spans="1:7" x14ac:dyDescent="0.25">
      <c r="A348" t="s">
        <v>765</v>
      </c>
      <c r="B348" s="4">
        <v>280</v>
      </c>
      <c r="C348">
        <f>_xlfn.XLOOKUP($A348,RawData!$A:$A,RawData!D:D)</f>
        <v>79</v>
      </c>
      <c r="D348">
        <f>_xlfn.XLOOKUP($A348,RawData!$A:$A,RawData!E:E)</f>
        <v>59</v>
      </c>
      <c r="E348">
        <f>_xlfn.XLOOKUP($A348,RawData!$A:$A,RawData!F:F)</f>
        <v>99</v>
      </c>
      <c r="F348">
        <f>_xlfn.XLOOKUP($A348,RawData!$A:$A,RawData!G:G)</f>
        <v>0.4</v>
      </c>
      <c r="G348">
        <f>_xlfn.XLOOKUP($A348,RawData!$A:$A,RawData!H:H)</f>
        <v>0.09</v>
      </c>
    </row>
    <row r="349" spans="1:7" x14ac:dyDescent="0.25">
      <c r="A349" t="s">
        <v>766</v>
      </c>
      <c r="B349" s="4">
        <v>281</v>
      </c>
      <c r="C349">
        <f>_xlfn.XLOOKUP($A349,RawData!$A:$A,RawData!D:D)</f>
        <v>117</v>
      </c>
      <c r="D349">
        <f>_xlfn.XLOOKUP($A349,RawData!$A:$A,RawData!E:E)</f>
        <v>90</v>
      </c>
      <c r="E349">
        <f>_xlfn.XLOOKUP($A349,RawData!$A:$A,RawData!F:F)</f>
        <v>116</v>
      </c>
      <c r="F349">
        <f>_xlfn.XLOOKUP($A349,RawData!$A:$A,RawData!G:G)</f>
        <v>0.1</v>
      </c>
      <c r="G349">
        <f>_xlfn.XLOOKUP($A349,RawData!$A:$A,RawData!H:H)</f>
        <v>0.06</v>
      </c>
    </row>
    <row r="350" spans="1:7" x14ac:dyDescent="0.25">
      <c r="A350" t="s">
        <v>767</v>
      </c>
      <c r="B350" s="4">
        <v>282</v>
      </c>
      <c r="C350">
        <f>_xlfn.XLOOKUP($A350,RawData!$A:$A,RawData!D:D)</f>
        <v>237</v>
      </c>
      <c r="D350">
        <f>_xlfn.XLOOKUP($A350,RawData!$A:$A,RawData!E:E)</f>
        <v>195</v>
      </c>
      <c r="E350">
        <f>_xlfn.XLOOKUP($A350,RawData!$A:$A,RawData!F:F)</f>
        <v>169</v>
      </c>
      <c r="F350">
        <f>_xlfn.XLOOKUP($A350,RawData!$A:$A,RawData!G:G)</f>
        <v>0.05</v>
      </c>
      <c r="G350">
        <f>_xlfn.XLOOKUP($A350,RawData!$A:$A,RawData!H:H)</f>
        <v>0.05</v>
      </c>
    </row>
    <row r="351" spans="1:7" x14ac:dyDescent="0.25">
      <c r="A351" t="s">
        <v>768</v>
      </c>
      <c r="B351" s="4">
        <v>282</v>
      </c>
      <c r="C351">
        <f>_xlfn.XLOOKUP($A351,RawData!$A:$A,RawData!D:D)</f>
        <v>326</v>
      </c>
      <c r="D351">
        <f>_xlfn.XLOOKUP($A351,RawData!$A:$A,RawData!E:E)</f>
        <v>229</v>
      </c>
      <c r="E351">
        <f>_xlfn.XLOOKUP($A351,RawData!$A:$A,RawData!F:F)</f>
        <v>169</v>
      </c>
      <c r="F351">
        <f>_xlfn.XLOOKUP($A351,RawData!$A:$A,RawData!G:G)</f>
        <v>0.05</v>
      </c>
      <c r="G351">
        <f>_xlfn.XLOOKUP($A351,RawData!$A:$A,RawData!H:H)</f>
        <v>0.05</v>
      </c>
    </row>
    <row r="352" spans="1:7" x14ac:dyDescent="0.25">
      <c r="A352" t="s">
        <v>769</v>
      </c>
      <c r="B352" s="4">
        <v>283</v>
      </c>
      <c r="C352">
        <f>_xlfn.XLOOKUP($A352,RawData!$A:$A,RawData!D:D)</f>
        <v>93</v>
      </c>
      <c r="D352">
        <f>_xlfn.XLOOKUP($A352,RawData!$A:$A,RawData!E:E)</f>
        <v>87</v>
      </c>
      <c r="E352">
        <f>_xlfn.XLOOKUP($A352,RawData!$A:$A,RawData!F:F)</f>
        <v>120</v>
      </c>
      <c r="F352">
        <f>_xlfn.XLOOKUP($A352,RawData!$A:$A,RawData!G:G)</f>
        <v>0.5</v>
      </c>
      <c r="G352">
        <f>_xlfn.XLOOKUP($A352,RawData!$A:$A,RawData!H:H)</f>
        <v>0.2</v>
      </c>
    </row>
    <row r="353" spans="1:7" x14ac:dyDescent="0.25">
      <c r="A353" t="s">
        <v>770</v>
      </c>
      <c r="B353" s="4">
        <v>284</v>
      </c>
      <c r="C353">
        <f>_xlfn.XLOOKUP($A353,RawData!$A:$A,RawData!D:D)</f>
        <v>192</v>
      </c>
      <c r="D353">
        <f>_xlfn.XLOOKUP($A353,RawData!$A:$A,RawData!E:E)</f>
        <v>150</v>
      </c>
      <c r="E353">
        <f>_xlfn.XLOOKUP($A353,RawData!$A:$A,RawData!F:F)</f>
        <v>172</v>
      </c>
      <c r="F353">
        <f>_xlfn.XLOOKUP($A353,RawData!$A:$A,RawData!G:G)</f>
        <v>0.2</v>
      </c>
      <c r="G353">
        <f>_xlfn.XLOOKUP($A353,RawData!$A:$A,RawData!H:H)</f>
        <v>7.0000000000000007E-2</v>
      </c>
    </row>
    <row r="354" spans="1:7" x14ac:dyDescent="0.25">
      <c r="A354" t="s">
        <v>771</v>
      </c>
      <c r="B354" s="4">
        <v>285</v>
      </c>
      <c r="C354">
        <f>_xlfn.XLOOKUP($A354,RawData!$A:$A,RawData!D:D)</f>
        <v>74</v>
      </c>
      <c r="D354">
        <f>_xlfn.XLOOKUP($A354,RawData!$A:$A,RawData!E:E)</f>
        <v>110</v>
      </c>
      <c r="E354">
        <f>_xlfn.XLOOKUP($A354,RawData!$A:$A,RawData!F:F)</f>
        <v>155</v>
      </c>
      <c r="F354">
        <f>_xlfn.XLOOKUP($A354,RawData!$A:$A,RawData!G:G)</f>
        <v>0.5</v>
      </c>
      <c r="G354">
        <f>_xlfn.XLOOKUP($A354,RawData!$A:$A,RawData!H:H)</f>
        <v>0.2</v>
      </c>
    </row>
    <row r="355" spans="1:7" x14ac:dyDescent="0.25">
      <c r="A355" t="s">
        <v>772</v>
      </c>
      <c r="B355" s="4">
        <v>286</v>
      </c>
      <c r="C355">
        <f>_xlfn.XLOOKUP($A355,RawData!$A:$A,RawData!D:D)</f>
        <v>241</v>
      </c>
      <c r="D355">
        <f>_xlfn.XLOOKUP($A355,RawData!$A:$A,RawData!E:E)</f>
        <v>144</v>
      </c>
      <c r="E355">
        <f>_xlfn.XLOOKUP($A355,RawData!$A:$A,RawData!F:F)</f>
        <v>155</v>
      </c>
      <c r="F355">
        <f>_xlfn.XLOOKUP($A355,RawData!$A:$A,RawData!G:G)</f>
        <v>0.2</v>
      </c>
      <c r="G355">
        <f>_xlfn.XLOOKUP($A355,RawData!$A:$A,RawData!H:H)</f>
        <v>7.0000000000000007E-2</v>
      </c>
    </row>
    <row r="356" spans="1:7" x14ac:dyDescent="0.25">
      <c r="A356" t="s">
        <v>773</v>
      </c>
      <c r="B356" s="4">
        <v>287</v>
      </c>
      <c r="C356">
        <f>_xlfn.XLOOKUP($A356,RawData!$A:$A,RawData!D:D)</f>
        <v>104</v>
      </c>
      <c r="D356">
        <f>_xlfn.XLOOKUP($A356,RawData!$A:$A,RawData!E:E)</f>
        <v>92</v>
      </c>
      <c r="E356">
        <f>_xlfn.XLOOKUP($A356,RawData!$A:$A,RawData!F:F)</f>
        <v>155</v>
      </c>
      <c r="F356">
        <f>_xlfn.XLOOKUP($A356,RawData!$A:$A,RawData!G:G)</f>
        <v>0.4</v>
      </c>
      <c r="G356">
        <f>_xlfn.XLOOKUP($A356,RawData!$A:$A,RawData!H:H)</f>
        <v>0.09</v>
      </c>
    </row>
    <row r="357" spans="1:7" x14ac:dyDescent="0.25">
      <c r="A357" t="s">
        <v>774</v>
      </c>
      <c r="B357" s="4">
        <v>288</v>
      </c>
      <c r="C357">
        <f>_xlfn.XLOOKUP($A357,RawData!$A:$A,RawData!D:D)</f>
        <v>159</v>
      </c>
      <c r="D357">
        <f>_xlfn.XLOOKUP($A357,RawData!$A:$A,RawData!E:E)</f>
        <v>145</v>
      </c>
      <c r="E357">
        <f>_xlfn.XLOOKUP($A357,RawData!$A:$A,RawData!F:F)</f>
        <v>190</v>
      </c>
      <c r="F357">
        <f>_xlfn.XLOOKUP($A357,RawData!$A:$A,RawData!G:G)</f>
        <v>0.1</v>
      </c>
      <c r="G357">
        <f>_xlfn.XLOOKUP($A357,RawData!$A:$A,RawData!H:H)</f>
        <v>0.06</v>
      </c>
    </row>
    <row r="358" spans="1:7" x14ac:dyDescent="0.25">
      <c r="A358" t="s">
        <v>775</v>
      </c>
      <c r="B358" s="4">
        <v>289</v>
      </c>
      <c r="C358">
        <f>_xlfn.XLOOKUP($A358,RawData!$A:$A,RawData!D:D)</f>
        <v>290</v>
      </c>
      <c r="D358">
        <f>_xlfn.XLOOKUP($A358,RawData!$A:$A,RawData!E:E)</f>
        <v>166</v>
      </c>
      <c r="E358">
        <f>_xlfn.XLOOKUP($A358,RawData!$A:$A,RawData!F:F)</f>
        <v>284</v>
      </c>
      <c r="F358">
        <f>_xlfn.XLOOKUP($A358,RawData!$A:$A,RawData!G:G)</f>
        <v>0.05</v>
      </c>
      <c r="G358">
        <f>_xlfn.XLOOKUP($A358,RawData!$A:$A,RawData!H:H)</f>
        <v>0.05</v>
      </c>
    </row>
    <row r="359" spans="1:7" x14ac:dyDescent="0.25">
      <c r="A359" t="s">
        <v>776</v>
      </c>
      <c r="B359" s="4">
        <v>290</v>
      </c>
      <c r="C359">
        <f>_xlfn.XLOOKUP($A359,RawData!$A:$A,RawData!D:D)</f>
        <v>80</v>
      </c>
      <c r="D359">
        <f>_xlfn.XLOOKUP($A359,RawData!$A:$A,RawData!E:E)</f>
        <v>126</v>
      </c>
      <c r="E359">
        <f>_xlfn.XLOOKUP($A359,RawData!$A:$A,RawData!F:F)</f>
        <v>104</v>
      </c>
      <c r="F359">
        <f>_xlfn.XLOOKUP($A359,RawData!$A:$A,RawData!G:G)</f>
        <v>0.2</v>
      </c>
      <c r="G359">
        <f>_xlfn.XLOOKUP($A359,RawData!$A:$A,RawData!H:H)</f>
        <v>0.1</v>
      </c>
    </row>
    <row r="360" spans="1:7" x14ac:dyDescent="0.25">
      <c r="A360" t="s">
        <v>777</v>
      </c>
      <c r="B360" s="4">
        <v>291</v>
      </c>
      <c r="C360">
        <f>_xlfn.XLOOKUP($A360,RawData!$A:$A,RawData!D:D)</f>
        <v>199</v>
      </c>
      <c r="D360">
        <f>_xlfn.XLOOKUP($A360,RawData!$A:$A,RawData!E:E)</f>
        <v>112</v>
      </c>
      <c r="E360">
        <f>_xlfn.XLOOKUP($A360,RawData!$A:$A,RawData!F:F)</f>
        <v>156</v>
      </c>
      <c r="F360">
        <f>_xlfn.XLOOKUP($A360,RawData!$A:$A,RawData!G:G)</f>
        <v>0.1</v>
      </c>
      <c r="G360">
        <f>_xlfn.XLOOKUP($A360,RawData!$A:$A,RawData!H:H)</f>
        <v>7.0000000000000007E-2</v>
      </c>
    </row>
    <row r="361" spans="1:7" x14ac:dyDescent="0.25">
      <c r="A361" t="s">
        <v>778</v>
      </c>
      <c r="B361" s="4">
        <v>292</v>
      </c>
      <c r="C361">
        <f>_xlfn.XLOOKUP($A361,RawData!$A:$A,RawData!D:D)</f>
        <v>153</v>
      </c>
      <c r="D361">
        <f>_xlfn.XLOOKUP($A361,RawData!$A:$A,RawData!E:E)</f>
        <v>73</v>
      </c>
      <c r="E361">
        <f>_xlfn.XLOOKUP($A361,RawData!$A:$A,RawData!F:F)</f>
        <v>1</v>
      </c>
      <c r="F361">
        <f>_xlfn.XLOOKUP($A361,RawData!$A:$A,RawData!G:G)</f>
        <v>0.05</v>
      </c>
      <c r="G361">
        <f>_xlfn.XLOOKUP($A361,RawData!$A:$A,RawData!H:H)</f>
        <v>0.05</v>
      </c>
    </row>
    <row r="362" spans="1:7" x14ac:dyDescent="0.25">
      <c r="A362" t="s">
        <v>779</v>
      </c>
      <c r="B362" s="4">
        <v>293</v>
      </c>
      <c r="C362">
        <f>_xlfn.XLOOKUP($A362,RawData!$A:$A,RawData!D:D)</f>
        <v>92</v>
      </c>
      <c r="D362">
        <f>_xlfn.XLOOKUP($A362,RawData!$A:$A,RawData!E:E)</f>
        <v>42</v>
      </c>
      <c r="E362">
        <f>_xlfn.XLOOKUP($A362,RawData!$A:$A,RawData!F:F)</f>
        <v>162</v>
      </c>
      <c r="F362">
        <f>_xlfn.XLOOKUP($A362,RawData!$A:$A,RawData!G:G)</f>
        <v>0.5</v>
      </c>
      <c r="G362">
        <f>_xlfn.XLOOKUP($A362,RawData!$A:$A,RawData!H:H)</f>
        <v>0.2</v>
      </c>
    </row>
    <row r="363" spans="1:7" x14ac:dyDescent="0.25">
      <c r="A363" t="s">
        <v>780</v>
      </c>
      <c r="B363" s="4">
        <v>294</v>
      </c>
      <c r="C363">
        <f>_xlfn.XLOOKUP($A363,RawData!$A:$A,RawData!D:D)</f>
        <v>134</v>
      </c>
      <c r="D363">
        <f>_xlfn.XLOOKUP($A363,RawData!$A:$A,RawData!E:E)</f>
        <v>81</v>
      </c>
      <c r="E363">
        <f>_xlfn.XLOOKUP($A363,RawData!$A:$A,RawData!F:F)</f>
        <v>197</v>
      </c>
      <c r="F363">
        <f>_xlfn.XLOOKUP($A363,RawData!$A:$A,RawData!G:G)</f>
        <v>0.25</v>
      </c>
      <c r="G363">
        <f>_xlfn.XLOOKUP($A363,RawData!$A:$A,RawData!H:H)</f>
        <v>0.09</v>
      </c>
    </row>
    <row r="364" spans="1:7" x14ac:dyDescent="0.25">
      <c r="A364" t="s">
        <v>781</v>
      </c>
      <c r="B364" s="4">
        <v>295</v>
      </c>
      <c r="C364">
        <f>_xlfn.XLOOKUP($A364,RawData!$A:$A,RawData!D:D)</f>
        <v>179</v>
      </c>
      <c r="D364">
        <f>_xlfn.XLOOKUP($A364,RawData!$A:$A,RawData!E:E)</f>
        <v>137</v>
      </c>
      <c r="E364">
        <f>_xlfn.XLOOKUP($A364,RawData!$A:$A,RawData!F:F)</f>
        <v>232</v>
      </c>
      <c r="F364">
        <f>_xlfn.XLOOKUP($A364,RawData!$A:$A,RawData!G:G)</f>
        <v>0.125</v>
      </c>
      <c r="G364">
        <f>_xlfn.XLOOKUP($A364,RawData!$A:$A,RawData!H:H)</f>
        <v>0.06</v>
      </c>
    </row>
    <row r="365" spans="1:7" x14ac:dyDescent="0.25">
      <c r="A365" t="s">
        <v>782</v>
      </c>
      <c r="B365" s="4">
        <v>296</v>
      </c>
      <c r="C365">
        <f>_xlfn.XLOOKUP($A365,RawData!$A:$A,RawData!D:D)</f>
        <v>99</v>
      </c>
      <c r="D365">
        <f>_xlfn.XLOOKUP($A365,RawData!$A:$A,RawData!E:E)</f>
        <v>54</v>
      </c>
      <c r="E365">
        <f>_xlfn.XLOOKUP($A365,RawData!$A:$A,RawData!F:F)</f>
        <v>176</v>
      </c>
      <c r="F365">
        <f>_xlfn.XLOOKUP($A365,RawData!$A:$A,RawData!G:G)</f>
        <v>0.5</v>
      </c>
      <c r="G365">
        <f>_xlfn.XLOOKUP($A365,RawData!$A:$A,RawData!H:H)</f>
        <v>0.1</v>
      </c>
    </row>
    <row r="366" spans="1:7" x14ac:dyDescent="0.25">
      <c r="A366" t="s">
        <v>783</v>
      </c>
      <c r="B366" s="4">
        <v>297</v>
      </c>
      <c r="C366">
        <f>_xlfn.XLOOKUP($A366,RawData!$A:$A,RawData!D:D)</f>
        <v>209</v>
      </c>
      <c r="D366">
        <f>_xlfn.XLOOKUP($A366,RawData!$A:$A,RawData!E:E)</f>
        <v>114</v>
      </c>
      <c r="E366">
        <f>_xlfn.XLOOKUP($A366,RawData!$A:$A,RawData!F:F)</f>
        <v>302</v>
      </c>
      <c r="F366">
        <f>_xlfn.XLOOKUP($A366,RawData!$A:$A,RawData!G:G)</f>
        <v>0.2</v>
      </c>
      <c r="G366">
        <f>_xlfn.XLOOKUP($A366,RawData!$A:$A,RawData!H:H)</f>
        <v>0.06</v>
      </c>
    </row>
    <row r="367" spans="1:7" x14ac:dyDescent="0.25">
      <c r="A367" t="s">
        <v>784</v>
      </c>
      <c r="B367" s="4">
        <v>298</v>
      </c>
      <c r="C367">
        <f>_xlfn.XLOOKUP($A367,RawData!$A:$A,RawData!D:D)</f>
        <v>36</v>
      </c>
      <c r="D367">
        <f>_xlfn.XLOOKUP($A367,RawData!$A:$A,RawData!E:E)</f>
        <v>71</v>
      </c>
      <c r="E367">
        <f>_xlfn.XLOOKUP($A367,RawData!$A:$A,RawData!F:F)</f>
        <v>137</v>
      </c>
      <c r="F367">
        <f>_xlfn.XLOOKUP($A367,RawData!$A:$A,RawData!G:G)</f>
        <v>0.1</v>
      </c>
      <c r="G367">
        <f>_xlfn.XLOOKUP($A367,RawData!$A:$A,RawData!H:H)</f>
        <v>0.04</v>
      </c>
    </row>
    <row r="368" spans="1:7" x14ac:dyDescent="0.25">
      <c r="A368" t="s">
        <v>785</v>
      </c>
      <c r="B368" s="4">
        <v>299</v>
      </c>
      <c r="C368">
        <f>_xlfn.XLOOKUP($A368,RawData!$A:$A,RawData!D:D)</f>
        <v>82</v>
      </c>
      <c r="D368">
        <f>_xlfn.XLOOKUP($A368,RawData!$A:$A,RawData!E:E)</f>
        <v>215</v>
      </c>
      <c r="E368">
        <f>_xlfn.XLOOKUP($A368,RawData!$A:$A,RawData!F:F)</f>
        <v>102</v>
      </c>
      <c r="F368">
        <f>_xlfn.XLOOKUP($A368,RawData!$A:$A,RawData!G:G)</f>
        <v>0.2</v>
      </c>
      <c r="G368">
        <f>_xlfn.XLOOKUP($A368,RawData!$A:$A,RawData!H:H)</f>
        <v>0.09</v>
      </c>
    </row>
    <row r="369" spans="1:7" x14ac:dyDescent="0.25">
      <c r="A369" t="s">
        <v>786</v>
      </c>
      <c r="B369" s="4">
        <v>300</v>
      </c>
      <c r="C369">
        <f>_xlfn.XLOOKUP($A369,RawData!$A:$A,RawData!D:D)</f>
        <v>84</v>
      </c>
      <c r="D369">
        <f>_xlfn.XLOOKUP($A369,RawData!$A:$A,RawData!E:E)</f>
        <v>79</v>
      </c>
      <c r="E369">
        <f>_xlfn.XLOOKUP($A369,RawData!$A:$A,RawData!F:F)</f>
        <v>137</v>
      </c>
      <c r="F369">
        <f>_xlfn.XLOOKUP($A369,RawData!$A:$A,RawData!G:G)</f>
        <v>0.5</v>
      </c>
      <c r="G369">
        <f>_xlfn.XLOOKUP($A369,RawData!$A:$A,RawData!H:H)</f>
        <v>0.1</v>
      </c>
    </row>
    <row r="370" spans="1:7" x14ac:dyDescent="0.25">
      <c r="A370" t="s">
        <v>787</v>
      </c>
      <c r="B370" s="4">
        <v>301</v>
      </c>
      <c r="C370">
        <f>_xlfn.XLOOKUP($A370,RawData!$A:$A,RawData!D:D)</f>
        <v>132</v>
      </c>
      <c r="D370">
        <f>_xlfn.XLOOKUP($A370,RawData!$A:$A,RawData!E:E)</f>
        <v>127</v>
      </c>
      <c r="E370">
        <f>_xlfn.XLOOKUP($A370,RawData!$A:$A,RawData!F:F)</f>
        <v>172</v>
      </c>
      <c r="F370">
        <f>_xlfn.XLOOKUP($A370,RawData!$A:$A,RawData!G:G)</f>
        <v>0.2</v>
      </c>
      <c r="G370">
        <f>_xlfn.XLOOKUP($A370,RawData!$A:$A,RawData!H:H)</f>
        <v>0.06</v>
      </c>
    </row>
    <row r="371" spans="1:7" x14ac:dyDescent="0.25">
      <c r="A371" t="s">
        <v>788</v>
      </c>
      <c r="B371" s="4">
        <v>302</v>
      </c>
      <c r="C371">
        <f>_xlfn.XLOOKUP($A371,RawData!$A:$A,RawData!D:D)</f>
        <v>141</v>
      </c>
      <c r="D371">
        <f>_xlfn.XLOOKUP($A371,RawData!$A:$A,RawData!E:E)</f>
        <v>136</v>
      </c>
      <c r="E371">
        <f>_xlfn.XLOOKUP($A371,RawData!$A:$A,RawData!F:F)</f>
        <v>137</v>
      </c>
      <c r="F371">
        <f>_xlfn.XLOOKUP($A371,RawData!$A:$A,RawData!G:G)</f>
        <v>0.2</v>
      </c>
      <c r="G371">
        <f>_xlfn.XLOOKUP($A371,RawData!$A:$A,RawData!H:H)</f>
        <v>7.0000000000000007E-2</v>
      </c>
    </row>
    <row r="372" spans="1:7" x14ac:dyDescent="0.25">
      <c r="A372" t="s">
        <v>789</v>
      </c>
      <c r="B372" s="4">
        <v>302</v>
      </c>
      <c r="C372">
        <f>_xlfn.XLOOKUP($A372,RawData!$A:$A,RawData!D:D)</f>
        <v>151</v>
      </c>
      <c r="D372">
        <f>_xlfn.XLOOKUP($A372,RawData!$A:$A,RawData!E:E)</f>
        <v>216</v>
      </c>
      <c r="E372">
        <f>_xlfn.XLOOKUP($A372,RawData!$A:$A,RawData!F:F)</f>
        <v>137</v>
      </c>
      <c r="F372">
        <f>_xlfn.XLOOKUP($A372,RawData!$A:$A,RawData!G:G)</f>
        <v>0.2</v>
      </c>
      <c r="G372">
        <f>_xlfn.XLOOKUP($A372,RawData!$A:$A,RawData!H:H)</f>
        <v>7.0000000000000007E-2</v>
      </c>
    </row>
    <row r="373" spans="1:7" x14ac:dyDescent="0.25">
      <c r="A373" t="s">
        <v>790</v>
      </c>
      <c r="B373" s="4">
        <v>303</v>
      </c>
      <c r="C373">
        <f>_xlfn.XLOOKUP($A373,RawData!$A:$A,RawData!D:D)</f>
        <v>155</v>
      </c>
      <c r="D373">
        <f>_xlfn.XLOOKUP($A373,RawData!$A:$A,RawData!E:E)</f>
        <v>141</v>
      </c>
      <c r="E373">
        <f>_xlfn.XLOOKUP($A373,RawData!$A:$A,RawData!F:F)</f>
        <v>137</v>
      </c>
      <c r="F373">
        <f>_xlfn.XLOOKUP($A373,RawData!$A:$A,RawData!G:G)</f>
        <v>0.5</v>
      </c>
      <c r="G373">
        <f>_xlfn.XLOOKUP($A373,RawData!$A:$A,RawData!H:H)</f>
        <v>0.09</v>
      </c>
    </row>
    <row r="374" spans="1:7" x14ac:dyDescent="0.25">
      <c r="A374" t="s">
        <v>791</v>
      </c>
      <c r="B374" s="4">
        <v>304</v>
      </c>
      <c r="C374">
        <f>_xlfn.XLOOKUP($A374,RawData!$A:$A,RawData!D:D)</f>
        <v>121</v>
      </c>
      <c r="D374">
        <f>_xlfn.XLOOKUP($A374,RawData!$A:$A,RawData!E:E)</f>
        <v>141</v>
      </c>
      <c r="E374">
        <f>_xlfn.XLOOKUP($A374,RawData!$A:$A,RawData!F:F)</f>
        <v>137</v>
      </c>
      <c r="F374">
        <f>_xlfn.XLOOKUP($A374,RawData!$A:$A,RawData!G:G)</f>
        <v>0.5</v>
      </c>
      <c r="G374">
        <f>_xlfn.XLOOKUP($A374,RawData!$A:$A,RawData!H:H)</f>
        <v>0.2</v>
      </c>
    </row>
    <row r="375" spans="1:7" x14ac:dyDescent="0.25">
      <c r="A375" t="s">
        <v>792</v>
      </c>
      <c r="B375" s="4">
        <v>305</v>
      </c>
      <c r="C375">
        <f>_xlfn.XLOOKUP($A375,RawData!$A:$A,RawData!D:D)</f>
        <v>158</v>
      </c>
      <c r="D375">
        <f>_xlfn.XLOOKUP($A375,RawData!$A:$A,RawData!E:E)</f>
        <v>198</v>
      </c>
      <c r="E375">
        <f>_xlfn.XLOOKUP($A375,RawData!$A:$A,RawData!F:F)</f>
        <v>155</v>
      </c>
      <c r="F375">
        <f>_xlfn.XLOOKUP($A375,RawData!$A:$A,RawData!G:G)</f>
        <v>0.25</v>
      </c>
      <c r="G375">
        <f>_xlfn.XLOOKUP($A375,RawData!$A:$A,RawData!H:H)</f>
        <v>0.09</v>
      </c>
    </row>
    <row r="376" spans="1:7" x14ac:dyDescent="0.25">
      <c r="A376" t="s">
        <v>793</v>
      </c>
      <c r="B376" s="4">
        <v>306</v>
      </c>
      <c r="C376">
        <f>_xlfn.XLOOKUP($A376,RawData!$A:$A,RawData!D:D)</f>
        <v>198</v>
      </c>
      <c r="D376">
        <f>_xlfn.XLOOKUP($A376,RawData!$A:$A,RawData!E:E)</f>
        <v>257</v>
      </c>
      <c r="E376">
        <f>_xlfn.XLOOKUP($A376,RawData!$A:$A,RawData!F:F)</f>
        <v>172</v>
      </c>
      <c r="F376">
        <f>_xlfn.XLOOKUP($A376,RawData!$A:$A,RawData!G:G)</f>
        <v>0.125</v>
      </c>
      <c r="G376">
        <f>_xlfn.XLOOKUP($A376,RawData!$A:$A,RawData!H:H)</f>
        <v>0.06</v>
      </c>
    </row>
    <row r="377" spans="1:7" x14ac:dyDescent="0.25">
      <c r="A377" t="s">
        <v>794</v>
      </c>
      <c r="B377" s="4">
        <v>306</v>
      </c>
      <c r="C377">
        <f>_xlfn.XLOOKUP($A377,RawData!$A:$A,RawData!D:D)</f>
        <v>247</v>
      </c>
      <c r="D377">
        <f>_xlfn.XLOOKUP($A377,RawData!$A:$A,RawData!E:E)</f>
        <v>331</v>
      </c>
      <c r="E377">
        <f>_xlfn.XLOOKUP($A377,RawData!$A:$A,RawData!F:F)</f>
        <v>172</v>
      </c>
      <c r="F377">
        <f>_xlfn.XLOOKUP($A377,RawData!$A:$A,RawData!G:G)</f>
        <v>0.125</v>
      </c>
      <c r="G377">
        <f>_xlfn.XLOOKUP($A377,RawData!$A:$A,RawData!H:H)</f>
        <v>0.06</v>
      </c>
    </row>
    <row r="378" spans="1:7" x14ac:dyDescent="0.25">
      <c r="A378" t="s">
        <v>795</v>
      </c>
      <c r="B378" s="4">
        <v>307</v>
      </c>
      <c r="C378">
        <f>_xlfn.XLOOKUP($A378,RawData!$A:$A,RawData!D:D)</f>
        <v>78</v>
      </c>
      <c r="D378">
        <f>_xlfn.XLOOKUP($A378,RawData!$A:$A,RawData!E:E)</f>
        <v>107</v>
      </c>
      <c r="E378">
        <f>_xlfn.XLOOKUP($A378,RawData!$A:$A,RawData!F:F)</f>
        <v>102</v>
      </c>
      <c r="F378">
        <f>_xlfn.XLOOKUP($A378,RawData!$A:$A,RawData!G:G)</f>
        <v>0.5</v>
      </c>
      <c r="G378">
        <f>_xlfn.XLOOKUP($A378,RawData!$A:$A,RawData!H:H)</f>
        <v>0.1</v>
      </c>
    </row>
    <row r="379" spans="1:7" x14ac:dyDescent="0.25">
      <c r="A379" t="s">
        <v>796</v>
      </c>
      <c r="B379" s="4">
        <v>308</v>
      </c>
      <c r="C379">
        <f>_xlfn.XLOOKUP($A379,RawData!$A:$A,RawData!D:D)</f>
        <v>121</v>
      </c>
      <c r="D379">
        <f>_xlfn.XLOOKUP($A379,RawData!$A:$A,RawData!E:E)</f>
        <v>152</v>
      </c>
      <c r="E379">
        <f>_xlfn.XLOOKUP($A379,RawData!$A:$A,RawData!F:F)</f>
        <v>155</v>
      </c>
      <c r="F379">
        <f>_xlfn.XLOOKUP($A379,RawData!$A:$A,RawData!G:G)</f>
        <v>0.2</v>
      </c>
      <c r="G379">
        <f>_xlfn.XLOOKUP($A379,RawData!$A:$A,RawData!H:H)</f>
        <v>0.06</v>
      </c>
    </row>
    <row r="380" spans="1:7" x14ac:dyDescent="0.25">
      <c r="A380" t="s">
        <v>797</v>
      </c>
      <c r="B380" s="4">
        <v>308</v>
      </c>
      <c r="C380">
        <f>_xlfn.XLOOKUP($A380,RawData!$A:$A,RawData!D:D)</f>
        <v>205</v>
      </c>
      <c r="D380">
        <f>_xlfn.XLOOKUP($A380,RawData!$A:$A,RawData!E:E)</f>
        <v>179</v>
      </c>
      <c r="E380">
        <f>_xlfn.XLOOKUP($A380,RawData!$A:$A,RawData!F:F)</f>
        <v>155</v>
      </c>
      <c r="F380">
        <f>_xlfn.XLOOKUP($A380,RawData!$A:$A,RawData!G:G)</f>
        <v>0.2</v>
      </c>
      <c r="G380">
        <f>_xlfn.XLOOKUP($A380,RawData!$A:$A,RawData!H:H)</f>
        <v>0.06</v>
      </c>
    </row>
    <row r="381" spans="1:7" x14ac:dyDescent="0.25">
      <c r="A381" t="s">
        <v>798</v>
      </c>
      <c r="B381" s="4">
        <v>309</v>
      </c>
      <c r="C381">
        <f>_xlfn.XLOOKUP($A381,RawData!$A:$A,RawData!D:D)</f>
        <v>123</v>
      </c>
      <c r="D381">
        <f>_xlfn.XLOOKUP($A381,RawData!$A:$A,RawData!E:E)</f>
        <v>78</v>
      </c>
      <c r="E381">
        <f>_xlfn.XLOOKUP($A381,RawData!$A:$A,RawData!F:F)</f>
        <v>120</v>
      </c>
      <c r="F381">
        <f>_xlfn.XLOOKUP($A381,RawData!$A:$A,RawData!G:G)</f>
        <v>0.5</v>
      </c>
      <c r="G381">
        <f>_xlfn.XLOOKUP($A381,RawData!$A:$A,RawData!H:H)</f>
        <v>0.1</v>
      </c>
    </row>
    <row r="382" spans="1:7" x14ac:dyDescent="0.25">
      <c r="A382" t="s">
        <v>799</v>
      </c>
      <c r="B382" s="4">
        <v>310</v>
      </c>
      <c r="C382">
        <f>_xlfn.XLOOKUP($A382,RawData!$A:$A,RawData!D:D)</f>
        <v>215</v>
      </c>
      <c r="D382">
        <f>_xlfn.XLOOKUP($A382,RawData!$A:$A,RawData!E:E)</f>
        <v>127</v>
      </c>
      <c r="E382">
        <f>_xlfn.XLOOKUP($A382,RawData!$A:$A,RawData!F:F)</f>
        <v>172</v>
      </c>
      <c r="F382">
        <f>_xlfn.XLOOKUP($A382,RawData!$A:$A,RawData!G:G)</f>
        <v>0.2</v>
      </c>
      <c r="G382">
        <f>_xlfn.XLOOKUP($A382,RawData!$A:$A,RawData!H:H)</f>
        <v>0.06</v>
      </c>
    </row>
    <row r="383" spans="1:7" x14ac:dyDescent="0.25">
      <c r="A383" t="s">
        <v>800</v>
      </c>
      <c r="B383" s="4">
        <v>310</v>
      </c>
      <c r="C383">
        <f>_xlfn.XLOOKUP($A383,RawData!$A:$A,RawData!D:D)</f>
        <v>286</v>
      </c>
      <c r="D383">
        <f>_xlfn.XLOOKUP($A383,RawData!$A:$A,RawData!E:E)</f>
        <v>179</v>
      </c>
      <c r="E383">
        <f>_xlfn.XLOOKUP($A383,RawData!$A:$A,RawData!F:F)</f>
        <v>172</v>
      </c>
      <c r="F383">
        <f>_xlfn.XLOOKUP($A383,RawData!$A:$A,RawData!G:G)</f>
        <v>0.2</v>
      </c>
      <c r="G383">
        <f>_xlfn.XLOOKUP($A383,RawData!$A:$A,RawData!H:H)</f>
        <v>0.06</v>
      </c>
    </row>
    <row r="384" spans="1:7" x14ac:dyDescent="0.25">
      <c r="A384" t="s">
        <v>801</v>
      </c>
      <c r="B384" s="4">
        <v>311</v>
      </c>
      <c r="C384">
        <f>_xlfn.XLOOKUP($A384,RawData!$A:$A,RawData!D:D)</f>
        <v>167</v>
      </c>
      <c r="D384">
        <f>_xlfn.XLOOKUP($A384,RawData!$A:$A,RawData!E:E)</f>
        <v>129</v>
      </c>
      <c r="E384">
        <f>_xlfn.XLOOKUP($A384,RawData!$A:$A,RawData!F:F)</f>
        <v>155</v>
      </c>
      <c r="F384">
        <f>_xlfn.XLOOKUP($A384,RawData!$A:$A,RawData!G:G)</f>
        <v>0.3</v>
      </c>
      <c r="G384">
        <f>_xlfn.XLOOKUP($A384,RawData!$A:$A,RawData!H:H)</f>
        <v>0.09</v>
      </c>
    </row>
    <row r="385" spans="1:7" x14ac:dyDescent="0.25">
      <c r="A385" t="s">
        <v>802</v>
      </c>
      <c r="B385" s="4">
        <v>312</v>
      </c>
      <c r="C385">
        <f>_xlfn.XLOOKUP($A385,RawData!$A:$A,RawData!D:D)</f>
        <v>147</v>
      </c>
      <c r="D385">
        <f>_xlfn.XLOOKUP($A385,RawData!$A:$A,RawData!E:E)</f>
        <v>150</v>
      </c>
      <c r="E385">
        <f>_xlfn.XLOOKUP($A385,RawData!$A:$A,RawData!F:F)</f>
        <v>155</v>
      </c>
      <c r="F385">
        <f>_xlfn.XLOOKUP($A385,RawData!$A:$A,RawData!G:G)</f>
        <v>0.3</v>
      </c>
      <c r="G385">
        <f>_xlfn.XLOOKUP($A385,RawData!$A:$A,RawData!H:H)</f>
        <v>0.09</v>
      </c>
    </row>
    <row r="386" spans="1:7" x14ac:dyDescent="0.25">
      <c r="A386" t="s">
        <v>803</v>
      </c>
      <c r="B386" s="4">
        <v>313</v>
      </c>
      <c r="C386">
        <f>_xlfn.XLOOKUP($A386,RawData!$A:$A,RawData!D:D)</f>
        <v>143</v>
      </c>
      <c r="D386">
        <f>_xlfn.XLOOKUP($A386,RawData!$A:$A,RawData!E:E)</f>
        <v>166</v>
      </c>
      <c r="E386">
        <f>_xlfn.XLOOKUP($A386,RawData!$A:$A,RawData!F:F)</f>
        <v>163</v>
      </c>
      <c r="F386">
        <f>_xlfn.XLOOKUP($A386,RawData!$A:$A,RawData!G:G)</f>
        <v>0.3</v>
      </c>
      <c r="G386">
        <f>_xlfn.XLOOKUP($A386,RawData!$A:$A,RawData!H:H)</f>
        <v>0.09</v>
      </c>
    </row>
    <row r="387" spans="1:7" x14ac:dyDescent="0.25">
      <c r="A387" t="s">
        <v>804</v>
      </c>
      <c r="B387" s="4">
        <v>314</v>
      </c>
      <c r="C387">
        <f>_xlfn.XLOOKUP($A387,RawData!$A:$A,RawData!D:D)</f>
        <v>143</v>
      </c>
      <c r="D387">
        <f>_xlfn.XLOOKUP($A387,RawData!$A:$A,RawData!E:E)</f>
        <v>166</v>
      </c>
      <c r="E387">
        <f>_xlfn.XLOOKUP($A387,RawData!$A:$A,RawData!F:F)</f>
        <v>163</v>
      </c>
      <c r="F387">
        <f>_xlfn.XLOOKUP($A387,RawData!$A:$A,RawData!G:G)</f>
        <v>0.3</v>
      </c>
      <c r="G387">
        <f>_xlfn.XLOOKUP($A387,RawData!$A:$A,RawData!H:H)</f>
        <v>0.09</v>
      </c>
    </row>
    <row r="388" spans="1:7" x14ac:dyDescent="0.25">
      <c r="A388" t="s">
        <v>805</v>
      </c>
      <c r="B388" s="4">
        <v>315</v>
      </c>
      <c r="C388">
        <f>_xlfn.XLOOKUP($A388,RawData!$A:$A,RawData!D:D)</f>
        <v>186</v>
      </c>
      <c r="D388">
        <f>_xlfn.XLOOKUP($A388,RawData!$A:$A,RawData!E:E)</f>
        <v>131</v>
      </c>
      <c r="E388">
        <f>_xlfn.XLOOKUP($A388,RawData!$A:$A,RawData!F:F)</f>
        <v>137</v>
      </c>
      <c r="F388">
        <f>_xlfn.XLOOKUP($A388,RawData!$A:$A,RawData!G:G)</f>
        <v>0.3</v>
      </c>
      <c r="G388">
        <f>_xlfn.XLOOKUP($A388,RawData!$A:$A,RawData!H:H)</f>
        <v>0.09</v>
      </c>
    </row>
    <row r="389" spans="1:7" x14ac:dyDescent="0.25">
      <c r="A389" t="s">
        <v>806</v>
      </c>
      <c r="B389" s="4">
        <v>316</v>
      </c>
      <c r="C389">
        <f>_xlfn.XLOOKUP($A389,RawData!$A:$A,RawData!D:D)</f>
        <v>80</v>
      </c>
      <c r="D389">
        <f>_xlfn.XLOOKUP($A389,RawData!$A:$A,RawData!E:E)</f>
        <v>99</v>
      </c>
      <c r="E389">
        <f>_xlfn.XLOOKUP($A389,RawData!$A:$A,RawData!F:F)</f>
        <v>172</v>
      </c>
      <c r="F389">
        <f>_xlfn.XLOOKUP($A389,RawData!$A:$A,RawData!G:G)</f>
        <v>0.5</v>
      </c>
      <c r="G389">
        <f>_xlfn.XLOOKUP($A389,RawData!$A:$A,RawData!H:H)</f>
        <v>0.1</v>
      </c>
    </row>
    <row r="390" spans="1:7" x14ac:dyDescent="0.25">
      <c r="A390" t="s">
        <v>807</v>
      </c>
      <c r="B390" s="4">
        <v>317</v>
      </c>
      <c r="C390">
        <f>_xlfn.XLOOKUP($A390,RawData!$A:$A,RawData!D:D)</f>
        <v>140</v>
      </c>
      <c r="D390">
        <f>_xlfn.XLOOKUP($A390,RawData!$A:$A,RawData!E:E)</f>
        <v>159</v>
      </c>
      <c r="E390">
        <f>_xlfn.XLOOKUP($A390,RawData!$A:$A,RawData!F:F)</f>
        <v>225</v>
      </c>
      <c r="F390">
        <f>_xlfn.XLOOKUP($A390,RawData!$A:$A,RawData!G:G)</f>
        <v>0.2</v>
      </c>
      <c r="G390">
        <f>_xlfn.XLOOKUP($A390,RawData!$A:$A,RawData!H:H)</f>
        <v>0.06</v>
      </c>
    </row>
    <row r="391" spans="1:7" x14ac:dyDescent="0.25">
      <c r="A391" t="s">
        <v>808</v>
      </c>
      <c r="B391" s="4">
        <v>318</v>
      </c>
      <c r="C391">
        <f>_xlfn.XLOOKUP($A391,RawData!$A:$A,RawData!D:D)</f>
        <v>171</v>
      </c>
      <c r="D391">
        <f>_xlfn.XLOOKUP($A391,RawData!$A:$A,RawData!E:E)</f>
        <v>39</v>
      </c>
      <c r="E391">
        <f>_xlfn.XLOOKUP($A391,RawData!$A:$A,RawData!F:F)</f>
        <v>128</v>
      </c>
      <c r="F391">
        <f>_xlfn.XLOOKUP($A391,RawData!$A:$A,RawData!G:G)</f>
        <v>0.5</v>
      </c>
      <c r="G391">
        <f>_xlfn.XLOOKUP($A391,RawData!$A:$A,RawData!H:H)</f>
        <v>0.1</v>
      </c>
    </row>
    <row r="392" spans="1:7" x14ac:dyDescent="0.25">
      <c r="A392" t="s">
        <v>809</v>
      </c>
      <c r="B392" s="4">
        <v>319</v>
      </c>
      <c r="C392">
        <f>_xlfn.XLOOKUP($A392,RawData!$A:$A,RawData!D:D)</f>
        <v>243</v>
      </c>
      <c r="D392">
        <f>_xlfn.XLOOKUP($A392,RawData!$A:$A,RawData!E:E)</f>
        <v>83</v>
      </c>
      <c r="E392">
        <f>_xlfn.XLOOKUP($A392,RawData!$A:$A,RawData!F:F)</f>
        <v>172</v>
      </c>
      <c r="F392">
        <f>_xlfn.XLOOKUP($A392,RawData!$A:$A,RawData!G:G)</f>
        <v>0.2</v>
      </c>
      <c r="G392">
        <f>_xlfn.XLOOKUP($A392,RawData!$A:$A,RawData!H:H)</f>
        <v>0.06</v>
      </c>
    </row>
    <row r="393" spans="1:7" x14ac:dyDescent="0.25">
      <c r="A393" t="s">
        <v>810</v>
      </c>
      <c r="B393" s="4">
        <v>320</v>
      </c>
      <c r="C393">
        <f>_xlfn.XLOOKUP($A393,RawData!$A:$A,RawData!D:D)</f>
        <v>136</v>
      </c>
      <c r="D393">
        <f>_xlfn.XLOOKUP($A393,RawData!$A:$A,RawData!E:E)</f>
        <v>68</v>
      </c>
      <c r="E393">
        <f>_xlfn.XLOOKUP($A393,RawData!$A:$A,RawData!F:F)</f>
        <v>277</v>
      </c>
      <c r="F393">
        <f>_xlfn.XLOOKUP($A393,RawData!$A:$A,RawData!G:G)</f>
        <v>0.5</v>
      </c>
      <c r="G393">
        <f>_xlfn.XLOOKUP($A393,RawData!$A:$A,RawData!H:H)</f>
        <v>0.1</v>
      </c>
    </row>
    <row r="394" spans="1:7" x14ac:dyDescent="0.25">
      <c r="A394" t="s">
        <v>811</v>
      </c>
      <c r="B394" s="4">
        <v>321</v>
      </c>
      <c r="C394">
        <f>_xlfn.XLOOKUP($A394,RawData!$A:$A,RawData!D:D)</f>
        <v>175</v>
      </c>
      <c r="D394">
        <f>_xlfn.XLOOKUP($A394,RawData!$A:$A,RawData!E:E)</f>
        <v>87</v>
      </c>
      <c r="E394">
        <f>_xlfn.XLOOKUP($A394,RawData!$A:$A,RawData!F:F)</f>
        <v>347</v>
      </c>
      <c r="F394">
        <f>_xlfn.XLOOKUP($A394,RawData!$A:$A,RawData!G:G)</f>
        <v>0.2</v>
      </c>
      <c r="G394">
        <f>_xlfn.XLOOKUP($A394,RawData!$A:$A,RawData!H:H)</f>
        <v>0.06</v>
      </c>
    </row>
    <row r="395" spans="1:7" x14ac:dyDescent="0.25">
      <c r="A395" t="s">
        <v>812</v>
      </c>
      <c r="B395" s="4">
        <v>322</v>
      </c>
      <c r="C395">
        <f>_xlfn.XLOOKUP($A395,RawData!$A:$A,RawData!D:D)</f>
        <v>119</v>
      </c>
      <c r="D395">
        <f>_xlfn.XLOOKUP($A395,RawData!$A:$A,RawData!E:E)</f>
        <v>79</v>
      </c>
      <c r="E395">
        <f>_xlfn.XLOOKUP($A395,RawData!$A:$A,RawData!F:F)</f>
        <v>155</v>
      </c>
      <c r="F395">
        <f>_xlfn.XLOOKUP($A395,RawData!$A:$A,RawData!G:G)</f>
        <v>0.5</v>
      </c>
      <c r="G395">
        <f>_xlfn.XLOOKUP($A395,RawData!$A:$A,RawData!H:H)</f>
        <v>0.1</v>
      </c>
    </row>
    <row r="396" spans="1:7" x14ac:dyDescent="0.25">
      <c r="A396" t="s">
        <v>813</v>
      </c>
      <c r="B396" s="4">
        <v>323</v>
      </c>
      <c r="C396">
        <f>_xlfn.XLOOKUP($A396,RawData!$A:$A,RawData!D:D)</f>
        <v>194</v>
      </c>
      <c r="D396">
        <f>_xlfn.XLOOKUP($A396,RawData!$A:$A,RawData!E:E)</f>
        <v>136</v>
      </c>
      <c r="E396">
        <f>_xlfn.XLOOKUP($A396,RawData!$A:$A,RawData!F:F)</f>
        <v>172</v>
      </c>
      <c r="F396">
        <f>_xlfn.XLOOKUP($A396,RawData!$A:$A,RawData!G:G)</f>
        <v>0.2</v>
      </c>
      <c r="G396">
        <f>_xlfn.XLOOKUP($A396,RawData!$A:$A,RawData!H:H)</f>
        <v>0.06</v>
      </c>
    </row>
    <row r="397" spans="1:7" x14ac:dyDescent="0.25">
      <c r="A397" t="s">
        <v>814</v>
      </c>
      <c r="B397" s="4">
        <v>324</v>
      </c>
      <c r="C397">
        <f>_xlfn.XLOOKUP($A397,RawData!$A:$A,RawData!D:D)</f>
        <v>151</v>
      </c>
      <c r="D397">
        <f>_xlfn.XLOOKUP($A397,RawData!$A:$A,RawData!E:E)</f>
        <v>203</v>
      </c>
      <c r="E397">
        <f>_xlfn.XLOOKUP($A397,RawData!$A:$A,RawData!F:F)</f>
        <v>172</v>
      </c>
      <c r="F397">
        <f>_xlfn.XLOOKUP($A397,RawData!$A:$A,RawData!G:G)</f>
        <v>0.3</v>
      </c>
      <c r="G397">
        <f>_xlfn.XLOOKUP($A397,RawData!$A:$A,RawData!H:H)</f>
        <v>0.09</v>
      </c>
    </row>
    <row r="398" spans="1:7" x14ac:dyDescent="0.25">
      <c r="A398" t="s">
        <v>815</v>
      </c>
      <c r="B398" s="4">
        <v>325</v>
      </c>
      <c r="C398">
        <f>_xlfn.XLOOKUP($A398,RawData!$A:$A,RawData!D:D)</f>
        <v>125</v>
      </c>
      <c r="D398">
        <f>_xlfn.XLOOKUP($A398,RawData!$A:$A,RawData!E:E)</f>
        <v>122</v>
      </c>
      <c r="E398">
        <f>_xlfn.XLOOKUP($A398,RawData!$A:$A,RawData!F:F)</f>
        <v>155</v>
      </c>
      <c r="F398">
        <f>_xlfn.XLOOKUP($A398,RawData!$A:$A,RawData!G:G)</f>
        <v>0.5</v>
      </c>
      <c r="G398">
        <f>_xlfn.XLOOKUP($A398,RawData!$A:$A,RawData!H:H)</f>
        <v>0.1</v>
      </c>
    </row>
    <row r="399" spans="1:7" x14ac:dyDescent="0.25">
      <c r="A399" t="s">
        <v>816</v>
      </c>
      <c r="B399" s="4">
        <v>326</v>
      </c>
      <c r="C399">
        <f>_xlfn.XLOOKUP($A399,RawData!$A:$A,RawData!D:D)</f>
        <v>171</v>
      </c>
      <c r="D399">
        <f>_xlfn.XLOOKUP($A399,RawData!$A:$A,RawData!E:E)</f>
        <v>188</v>
      </c>
      <c r="E399">
        <f>_xlfn.XLOOKUP($A399,RawData!$A:$A,RawData!F:F)</f>
        <v>190</v>
      </c>
      <c r="F399">
        <f>_xlfn.XLOOKUP($A399,RawData!$A:$A,RawData!G:G)</f>
        <v>0.2</v>
      </c>
      <c r="G399">
        <f>_xlfn.XLOOKUP($A399,RawData!$A:$A,RawData!H:H)</f>
        <v>0.06</v>
      </c>
    </row>
    <row r="400" spans="1:7" x14ac:dyDescent="0.25">
      <c r="A400" t="s">
        <v>817</v>
      </c>
      <c r="B400" s="4">
        <v>327</v>
      </c>
      <c r="C400">
        <f>_xlfn.XLOOKUP($A400,RawData!$A:$A,RawData!D:D)</f>
        <v>116</v>
      </c>
      <c r="D400">
        <f>_xlfn.XLOOKUP($A400,RawData!$A:$A,RawData!E:E)</f>
        <v>116</v>
      </c>
      <c r="E400">
        <f>_xlfn.XLOOKUP($A400,RawData!$A:$A,RawData!F:F)</f>
        <v>155</v>
      </c>
      <c r="F400">
        <f>_xlfn.XLOOKUP($A400,RawData!$A:$A,RawData!G:G)</f>
        <v>0.3</v>
      </c>
      <c r="G400">
        <f>_xlfn.XLOOKUP($A400,RawData!$A:$A,RawData!H:H)</f>
        <v>0.09</v>
      </c>
    </row>
    <row r="401" spans="1:7" x14ac:dyDescent="0.25">
      <c r="A401" t="s">
        <v>818</v>
      </c>
      <c r="B401" s="4">
        <v>328</v>
      </c>
      <c r="C401">
        <f>_xlfn.XLOOKUP($A401,RawData!$A:$A,RawData!D:D)</f>
        <v>162</v>
      </c>
      <c r="D401">
        <f>_xlfn.XLOOKUP($A401,RawData!$A:$A,RawData!E:E)</f>
        <v>78</v>
      </c>
      <c r="E401">
        <f>_xlfn.XLOOKUP($A401,RawData!$A:$A,RawData!F:F)</f>
        <v>128</v>
      </c>
      <c r="F401">
        <f>_xlfn.XLOOKUP($A401,RawData!$A:$A,RawData!G:G)</f>
        <v>0.4</v>
      </c>
      <c r="G401">
        <f>_xlfn.XLOOKUP($A401,RawData!$A:$A,RawData!H:H)</f>
        <v>0.09</v>
      </c>
    </row>
    <row r="402" spans="1:7" x14ac:dyDescent="0.25">
      <c r="A402" t="s">
        <v>819</v>
      </c>
      <c r="B402" s="4">
        <v>329</v>
      </c>
      <c r="C402">
        <f>_xlfn.XLOOKUP($A402,RawData!$A:$A,RawData!D:D)</f>
        <v>134</v>
      </c>
      <c r="D402">
        <f>_xlfn.XLOOKUP($A402,RawData!$A:$A,RawData!E:E)</f>
        <v>99</v>
      </c>
      <c r="E402">
        <f>_xlfn.XLOOKUP($A402,RawData!$A:$A,RawData!F:F)</f>
        <v>137</v>
      </c>
      <c r="F402">
        <f>_xlfn.XLOOKUP($A402,RawData!$A:$A,RawData!G:G)</f>
        <v>0.1</v>
      </c>
      <c r="G402">
        <f>_xlfn.XLOOKUP($A402,RawData!$A:$A,RawData!H:H)</f>
        <v>0.06</v>
      </c>
    </row>
    <row r="403" spans="1:7" x14ac:dyDescent="0.25">
      <c r="A403" t="s">
        <v>820</v>
      </c>
      <c r="B403" s="4">
        <v>330</v>
      </c>
      <c r="C403">
        <f>_xlfn.XLOOKUP($A403,RawData!$A:$A,RawData!D:D)</f>
        <v>205</v>
      </c>
      <c r="D403">
        <f>_xlfn.XLOOKUP($A403,RawData!$A:$A,RawData!E:E)</f>
        <v>168</v>
      </c>
      <c r="E403">
        <f>_xlfn.XLOOKUP($A403,RawData!$A:$A,RawData!F:F)</f>
        <v>190</v>
      </c>
      <c r="F403">
        <f>_xlfn.XLOOKUP($A403,RawData!$A:$A,RawData!G:G)</f>
        <v>0.05</v>
      </c>
      <c r="G403">
        <f>_xlfn.XLOOKUP($A403,RawData!$A:$A,RawData!H:H)</f>
        <v>0.05</v>
      </c>
    </row>
    <row r="404" spans="1:7" x14ac:dyDescent="0.25">
      <c r="A404" t="s">
        <v>821</v>
      </c>
      <c r="B404" s="4">
        <v>331</v>
      </c>
      <c r="C404">
        <f>_xlfn.XLOOKUP($A404,RawData!$A:$A,RawData!D:D)</f>
        <v>156</v>
      </c>
      <c r="D404">
        <f>_xlfn.XLOOKUP($A404,RawData!$A:$A,RawData!E:E)</f>
        <v>74</v>
      </c>
      <c r="E404">
        <f>_xlfn.XLOOKUP($A404,RawData!$A:$A,RawData!F:F)</f>
        <v>137</v>
      </c>
      <c r="F404">
        <f>_xlfn.XLOOKUP($A404,RawData!$A:$A,RawData!G:G)</f>
        <v>0.5</v>
      </c>
      <c r="G404">
        <f>_xlfn.XLOOKUP($A404,RawData!$A:$A,RawData!H:H)</f>
        <v>0.1</v>
      </c>
    </row>
    <row r="405" spans="1:7" x14ac:dyDescent="0.25">
      <c r="A405" t="s">
        <v>822</v>
      </c>
      <c r="B405" s="4">
        <v>332</v>
      </c>
      <c r="C405">
        <f>_xlfn.XLOOKUP($A405,RawData!$A:$A,RawData!D:D)</f>
        <v>221</v>
      </c>
      <c r="D405">
        <f>_xlfn.XLOOKUP($A405,RawData!$A:$A,RawData!E:E)</f>
        <v>115</v>
      </c>
      <c r="E405">
        <f>_xlfn.XLOOKUP($A405,RawData!$A:$A,RawData!F:F)</f>
        <v>172</v>
      </c>
      <c r="F405">
        <f>_xlfn.XLOOKUP($A405,RawData!$A:$A,RawData!G:G)</f>
        <v>0.2</v>
      </c>
      <c r="G405">
        <f>_xlfn.XLOOKUP($A405,RawData!$A:$A,RawData!H:H)</f>
        <v>0.06</v>
      </c>
    </row>
    <row r="406" spans="1:7" x14ac:dyDescent="0.25">
      <c r="A406" t="s">
        <v>823</v>
      </c>
      <c r="B406" s="4">
        <v>333</v>
      </c>
      <c r="C406">
        <f>_xlfn.XLOOKUP($A406,RawData!$A:$A,RawData!D:D)</f>
        <v>76</v>
      </c>
      <c r="D406">
        <f>_xlfn.XLOOKUP($A406,RawData!$A:$A,RawData!E:E)</f>
        <v>132</v>
      </c>
      <c r="E406">
        <f>_xlfn.XLOOKUP($A406,RawData!$A:$A,RawData!F:F)</f>
        <v>128</v>
      </c>
      <c r="F406">
        <f>_xlfn.XLOOKUP($A406,RawData!$A:$A,RawData!G:G)</f>
        <v>0.5</v>
      </c>
      <c r="G406">
        <f>_xlfn.XLOOKUP($A406,RawData!$A:$A,RawData!H:H)</f>
        <v>0.1</v>
      </c>
    </row>
    <row r="407" spans="1:7" x14ac:dyDescent="0.25">
      <c r="A407" t="s">
        <v>824</v>
      </c>
      <c r="B407" s="4">
        <v>334</v>
      </c>
      <c r="C407">
        <f>_xlfn.XLOOKUP($A407,RawData!$A:$A,RawData!D:D)</f>
        <v>141</v>
      </c>
      <c r="D407">
        <f>_xlfn.XLOOKUP($A407,RawData!$A:$A,RawData!E:E)</f>
        <v>201</v>
      </c>
      <c r="E407">
        <f>_xlfn.XLOOKUP($A407,RawData!$A:$A,RawData!F:F)</f>
        <v>181</v>
      </c>
      <c r="F407">
        <f>_xlfn.XLOOKUP($A407,RawData!$A:$A,RawData!G:G)</f>
        <v>0.2</v>
      </c>
      <c r="G407">
        <f>_xlfn.XLOOKUP($A407,RawData!$A:$A,RawData!H:H)</f>
        <v>0.06</v>
      </c>
    </row>
    <row r="408" spans="1:7" x14ac:dyDescent="0.25">
      <c r="A408" t="s">
        <v>825</v>
      </c>
      <c r="B408" s="4">
        <v>334</v>
      </c>
      <c r="C408">
        <f>_xlfn.XLOOKUP($A408,RawData!$A:$A,RawData!D:D)</f>
        <v>222</v>
      </c>
      <c r="D408">
        <f>_xlfn.XLOOKUP($A408,RawData!$A:$A,RawData!E:E)</f>
        <v>218</v>
      </c>
      <c r="E408">
        <f>_xlfn.XLOOKUP($A408,RawData!$A:$A,RawData!F:F)</f>
        <v>181</v>
      </c>
      <c r="F408">
        <f>_xlfn.XLOOKUP($A408,RawData!$A:$A,RawData!G:G)</f>
        <v>0.2</v>
      </c>
      <c r="G408">
        <f>_xlfn.XLOOKUP($A408,RawData!$A:$A,RawData!H:H)</f>
        <v>0.06</v>
      </c>
    </row>
    <row r="409" spans="1:7" x14ac:dyDescent="0.25">
      <c r="A409" t="s">
        <v>826</v>
      </c>
      <c r="B409" s="4">
        <v>335</v>
      </c>
      <c r="C409">
        <f>_xlfn.XLOOKUP($A409,RawData!$A:$A,RawData!D:D)</f>
        <v>222</v>
      </c>
      <c r="D409">
        <f>_xlfn.XLOOKUP($A409,RawData!$A:$A,RawData!E:E)</f>
        <v>124</v>
      </c>
      <c r="E409">
        <f>_xlfn.XLOOKUP($A409,RawData!$A:$A,RawData!F:F)</f>
        <v>177</v>
      </c>
      <c r="F409">
        <f>_xlfn.XLOOKUP($A409,RawData!$A:$A,RawData!G:G)</f>
        <v>0.3</v>
      </c>
      <c r="G409">
        <f>_xlfn.XLOOKUP($A409,RawData!$A:$A,RawData!H:H)</f>
        <v>0.09</v>
      </c>
    </row>
    <row r="410" spans="1:7" x14ac:dyDescent="0.25">
      <c r="A410" t="s">
        <v>827</v>
      </c>
      <c r="B410" s="4">
        <v>336</v>
      </c>
      <c r="C410">
        <f>_xlfn.XLOOKUP($A410,RawData!$A:$A,RawData!D:D)</f>
        <v>196</v>
      </c>
      <c r="D410">
        <f>_xlfn.XLOOKUP($A410,RawData!$A:$A,RawData!E:E)</f>
        <v>118</v>
      </c>
      <c r="E410">
        <f>_xlfn.XLOOKUP($A410,RawData!$A:$A,RawData!F:F)</f>
        <v>177</v>
      </c>
      <c r="F410">
        <f>_xlfn.XLOOKUP($A410,RawData!$A:$A,RawData!G:G)</f>
        <v>0.3</v>
      </c>
      <c r="G410">
        <f>_xlfn.XLOOKUP($A410,RawData!$A:$A,RawData!H:H)</f>
        <v>0.09</v>
      </c>
    </row>
    <row r="411" spans="1:7" x14ac:dyDescent="0.25">
      <c r="A411" t="s">
        <v>828</v>
      </c>
      <c r="B411" s="4">
        <v>337</v>
      </c>
      <c r="C411">
        <f>_xlfn.XLOOKUP($A411,RawData!$A:$A,RawData!D:D)</f>
        <v>178</v>
      </c>
      <c r="D411">
        <f>_xlfn.XLOOKUP($A411,RawData!$A:$A,RawData!E:E)</f>
        <v>153</v>
      </c>
      <c r="E411">
        <f>_xlfn.XLOOKUP($A411,RawData!$A:$A,RawData!F:F)</f>
        <v>207</v>
      </c>
      <c r="F411">
        <f>_xlfn.XLOOKUP($A411,RawData!$A:$A,RawData!G:G)</f>
        <v>0.3</v>
      </c>
      <c r="G411">
        <f>_xlfn.XLOOKUP($A411,RawData!$A:$A,RawData!H:H)</f>
        <v>0.09</v>
      </c>
    </row>
    <row r="412" spans="1:7" x14ac:dyDescent="0.25">
      <c r="A412" t="s">
        <v>829</v>
      </c>
      <c r="B412" s="4">
        <v>338</v>
      </c>
      <c r="C412">
        <f>_xlfn.XLOOKUP($A412,RawData!$A:$A,RawData!D:D)</f>
        <v>178</v>
      </c>
      <c r="D412">
        <f>_xlfn.XLOOKUP($A412,RawData!$A:$A,RawData!E:E)</f>
        <v>153</v>
      </c>
      <c r="E412">
        <f>_xlfn.XLOOKUP($A412,RawData!$A:$A,RawData!F:F)</f>
        <v>207</v>
      </c>
      <c r="F412">
        <f>_xlfn.XLOOKUP($A412,RawData!$A:$A,RawData!G:G)</f>
        <v>0.3</v>
      </c>
      <c r="G412">
        <f>_xlfn.XLOOKUP($A412,RawData!$A:$A,RawData!H:H)</f>
        <v>0.09</v>
      </c>
    </row>
    <row r="413" spans="1:7" x14ac:dyDescent="0.25">
      <c r="A413" t="s">
        <v>830</v>
      </c>
      <c r="B413" s="4">
        <v>339</v>
      </c>
      <c r="C413">
        <f>_xlfn.XLOOKUP($A413,RawData!$A:$A,RawData!D:D)</f>
        <v>93</v>
      </c>
      <c r="D413">
        <f>_xlfn.XLOOKUP($A413,RawData!$A:$A,RawData!E:E)</f>
        <v>82</v>
      </c>
      <c r="E413">
        <f>_xlfn.XLOOKUP($A413,RawData!$A:$A,RawData!F:F)</f>
        <v>137</v>
      </c>
      <c r="F413">
        <f>_xlfn.XLOOKUP($A413,RawData!$A:$A,RawData!G:G)</f>
        <v>0.5</v>
      </c>
      <c r="G413">
        <f>_xlfn.XLOOKUP($A413,RawData!$A:$A,RawData!H:H)</f>
        <v>0.1</v>
      </c>
    </row>
    <row r="414" spans="1:7" x14ac:dyDescent="0.25">
      <c r="A414" t="s">
        <v>831</v>
      </c>
      <c r="B414" s="4">
        <v>340</v>
      </c>
      <c r="C414">
        <f>_xlfn.XLOOKUP($A414,RawData!$A:$A,RawData!D:D)</f>
        <v>151</v>
      </c>
      <c r="D414">
        <f>_xlfn.XLOOKUP($A414,RawData!$A:$A,RawData!E:E)</f>
        <v>141</v>
      </c>
      <c r="E414">
        <f>_xlfn.XLOOKUP($A414,RawData!$A:$A,RawData!F:F)</f>
        <v>242</v>
      </c>
      <c r="F414">
        <f>_xlfn.XLOOKUP($A414,RawData!$A:$A,RawData!G:G)</f>
        <v>0.2</v>
      </c>
      <c r="G414">
        <f>_xlfn.XLOOKUP($A414,RawData!$A:$A,RawData!H:H)</f>
        <v>0.06</v>
      </c>
    </row>
    <row r="415" spans="1:7" x14ac:dyDescent="0.25">
      <c r="A415" t="s">
        <v>832</v>
      </c>
      <c r="B415" s="4">
        <v>341</v>
      </c>
      <c r="C415">
        <f>_xlfn.XLOOKUP($A415,RawData!$A:$A,RawData!D:D)</f>
        <v>141</v>
      </c>
      <c r="D415">
        <f>_xlfn.XLOOKUP($A415,RawData!$A:$A,RawData!E:E)</f>
        <v>99</v>
      </c>
      <c r="E415">
        <f>_xlfn.XLOOKUP($A415,RawData!$A:$A,RawData!F:F)</f>
        <v>125</v>
      </c>
      <c r="F415">
        <f>_xlfn.XLOOKUP($A415,RawData!$A:$A,RawData!G:G)</f>
        <v>0.5</v>
      </c>
      <c r="G415">
        <f>_xlfn.XLOOKUP($A415,RawData!$A:$A,RawData!H:H)</f>
        <v>0.1</v>
      </c>
    </row>
    <row r="416" spans="1:7" x14ac:dyDescent="0.25">
      <c r="A416" t="s">
        <v>833</v>
      </c>
      <c r="B416" s="4">
        <v>342</v>
      </c>
      <c r="C416">
        <f>_xlfn.XLOOKUP($A416,RawData!$A:$A,RawData!D:D)</f>
        <v>224</v>
      </c>
      <c r="D416">
        <f>_xlfn.XLOOKUP($A416,RawData!$A:$A,RawData!E:E)</f>
        <v>142</v>
      </c>
      <c r="E416">
        <f>_xlfn.XLOOKUP($A416,RawData!$A:$A,RawData!F:F)</f>
        <v>160</v>
      </c>
      <c r="F416">
        <f>_xlfn.XLOOKUP($A416,RawData!$A:$A,RawData!G:G)</f>
        <v>0.2</v>
      </c>
      <c r="G416">
        <f>_xlfn.XLOOKUP($A416,RawData!$A:$A,RawData!H:H)</f>
        <v>0.06</v>
      </c>
    </row>
    <row r="417" spans="1:7" x14ac:dyDescent="0.25">
      <c r="A417" t="s">
        <v>834</v>
      </c>
      <c r="B417" s="4">
        <v>343</v>
      </c>
      <c r="C417">
        <f>_xlfn.XLOOKUP($A417,RawData!$A:$A,RawData!D:D)</f>
        <v>77</v>
      </c>
      <c r="D417">
        <f>_xlfn.XLOOKUP($A417,RawData!$A:$A,RawData!E:E)</f>
        <v>124</v>
      </c>
      <c r="E417">
        <f>_xlfn.XLOOKUP($A417,RawData!$A:$A,RawData!F:F)</f>
        <v>120</v>
      </c>
      <c r="F417">
        <f>_xlfn.XLOOKUP($A417,RawData!$A:$A,RawData!G:G)</f>
        <v>0.5</v>
      </c>
      <c r="G417">
        <f>_xlfn.XLOOKUP($A417,RawData!$A:$A,RawData!H:H)</f>
        <v>0.1</v>
      </c>
    </row>
    <row r="418" spans="1:7" x14ac:dyDescent="0.25">
      <c r="A418" t="s">
        <v>835</v>
      </c>
      <c r="B418" s="4">
        <v>344</v>
      </c>
      <c r="C418">
        <f>_xlfn.XLOOKUP($A418,RawData!$A:$A,RawData!D:D)</f>
        <v>140</v>
      </c>
      <c r="D418">
        <f>_xlfn.XLOOKUP($A418,RawData!$A:$A,RawData!E:E)</f>
        <v>229</v>
      </c>
      <c r="E418">
        <f>_xlfn.XLOOKUP($A418,RawData!$A:$A,RawData!F:F)</f>
        <v>155</v>
      </c>
      <c r="F418">
        <f>_xlfn.XLOOKUP($A418,RawData!$A:$A,RawData!G:G)</f>
        <v>0.2</v>
      </c>
      <c r="G418">
        <f>_xlfn.XLOOKUP($A418,RawData!$A:$A,RawData!H:H)</f>
        <v>0.06</v>
      </c>
    </row>
    <row r="419" spans="1:7" x14ac:dyDescent="0.25">
      <c r="A419" t="s">
        <v>836</v>
      </c>
      <c r="B419" s="4">
        <v>345</v>
      </c>
      <c r="C419">
        <f>_xlfn.XLOOKUP($A419,RawData!$A:$A,RawData!D:D)</f>
        <v>105</v>
      </c>
      <c r="D419">
        <f>_xlfn.XLOOKUP($A419,RawData!$A:$A,RawData!E:E)</f>
        <v>150</v>
      </c>
      <c r="E419">
        <f>_xlfn.XLOOKUP($A419,RawData!$A:$A,RawData!F:F)</f>
        <v>165</v>
      </c>
      <c r="F419">
        <f>_xlfn.XLOOKUP($A419,RawData!$A:$A,RawData!G:G)</f>
        <v>0.5</v>
      </c>
      <c r="G419">
        <f>_xlfn.XLOOKUP($A419,RawData!$A:$A,RawData!H:H)</f>
        <v>0.1</v>
      </c>
    </row>
    <row r="420" spans="1:7" x14ac:dyDescent="0.25">
      <c r="A420" t="s">
        <v>837</v>
      </c>
      <c r="B420" s="4">
        <v>346</v>
      </c>
      <c r="C420">
        <f>_xlfn.XLOOKUP($A420,RawData!$A:$A,RawData!D:D)</f>
        <v>152</v>
      </c>
      <c r="D420">
        <f>_xlfn.XLOOKUP($A420,RawData!$A:$A,RawData!E:E)</f>
        <v>194</v>
      </c>
      <c r="E420">
        <f>_xlfn.XLOOKUP($A420,RawData!$A:$A,RawData!F:F)</f>
        <v>200</v>
      </c>
      <c r="F420">
        <f>_xlfn.XLOOKUP($A420,RawData!$A:$A,RawData!G:G)</f>
        <v>0.2</v>
      </c>
      <c r="G420">
        <f>_xlfn.XLOOKUP($A420,RawData!$A:$A,RawData!H:H)</f>
        <v>0.06</v>
      </c>
    </row>
    <row r="421" spans="1:7" x14ac:dyDescent="0.25">
      <c r="A421" t="s">
        <v>838</v>
      </c>
      <c r="B421" s="4">
        <v>347</v>
      </c>
      <c r="C421">
        <f>_xlfn.XLOOKUP($A421,RawData!$A:$A,RawData!D:D)</f>
        <v>176</v>
      </c>
      <c r="D421">
        <f>_xlfn.XLOOKUP($A421,RawData!$A:$A,RawData!E:E)</f>
        <v>100</v>
      </c>
      <c r="E421">
        <f>_xlfn.XLOOKUP($A421,RawData!$A:$A,RawData!F:F)</f>
        <v>128</v>
      </c>
      <c r="F421">
        <f>_xlfn.XLOOKUP($A421,RawData!$A:$A,RawData!G:G)</f>
        <v>0.5</v>
      </c>
      <c r="G421">
        <f>_xlfn.XLOOKUP($A421,RawData!$A:$A,RawData!H:H)</f>
        <v>0.1</v>
      </c>
    </row>
    <row r="422" spans="1:7" x14ac:dyDescent="0.25">
      <c r="A422" t="s">
        <v>839</v>
      </c>
      <c r="B422" s="4">
        <v>348</v>
      </c>
      <c r="C422">
        <f>_xlfn.XLOOKUP($A422,RawData!$A:$A,RawData!D:D)</f>
        <v>222</v>
      </c>
      <c r="D422">
        <f>_xlfn.XLOOKUP($A422,RawData!$A:$A,RawData!E:E)</f>
        <v>174</v>
      </c>
      <c r="E422">
        <f>_xlfn.XLOOKUP($A422,RawData!$A:$A,RawData!F:F)</f>
        <v>181</v>
      </c>
      <c r="F422">
        <f>_xlfn.XLOOKUP($A422,RawData!$A:$A,RawData!G:G)</f>
        <v>0.2</v>
      </c>
      <c r="G422">
        <f>_xlfn.XLOOKUP($A422,RawData!$A:$A,RawData!H:H)</f>
        <v>0.06</v>
      </c>
    </row>
    <row r="423" spans="1:7" x14ac:dyDescent="0.25">
      <c r="A423" t="s">
        <v>840</v>
      </c>
      <c r="B423" s="4">
        <v>349</v>
      </c>
      <c r="C423">
        <f>_xlfn.XLOOKUP($A423,RawData!$A:$A,RawData!D:D)</f>
        <v>29</v>
      </c>
      <c r="D423">
        <f>_xlfn.XLOOKUP($A423,RawData!$A:$A,RawData!E:E)</f>
        <v>85</v>
      </c>
      <c r="E423">
        <f>_xlfn.XLOOKUP($A423,RawData!$A:$A,RawData!F:F)</f>
        <v>85</v>
      </c>
      <c r="F423">
        <f>_xlfn.XLOOKUP($A423,RawData!$A:$A,RawData!G:G)</f>
        <v>0.7</v>
      </c>
      <c r="G423">
        <f>_xlfn.XLOOKUP($A423,RawData!$A:$A,RawData!H:H)</f>
        <v>0.15</v>
      </c>
    </row>
    <row r="424" spans="1:7" x14ac:dyDescent="0.25">
      <c r="A424" t="s">
        <v>841</v>
      </c>
      <c r="B424" s="4">
        <v>350</v>
      </c>
      <c r="C424">
        <f>_xlfn.XLOOKUP($A424,RawData!$A:$A,RawData!D:D)</f>
        <v>192</v>
      </c>
      <c r="D424">
        <f>_xlfn.XLOOKUP($A424,RawData!$A:$A,RawData!E:E)</f>
        <v>219</v>
      </c>
      <c r="E424">
        <f>_xlfn.XLOOKUP($A424,RawData!$A:$A,RawData!F:F)</f>
        <v>216</v>
      </c>
      <c r="F424">
        <f>_xlfn.XLOOKUP($A424,RawData!$A:$A,RawData!G:G)</f>
        <v>0.1</v>
      </c>
      <c r="G424">
        <f>_xlfn.XLOOKUP($A424,RawData!$A:$A,RawData!H:H)</f>
        <v>7.0000000000000007E-2</v>
      </c>
    </row>
    <row r="425" spans="1:7" x14ac:dyDescent="0.25">
      <c r="A425" t="s">
        <v>842</v>
      </c>
      <c r="B425" s="4">
        <v>351</v>
      </c>
      <c r="C425">
        <f>_xlfn.XLOOKUP($A425,RawData!$A:$A,RawData!D:D)</f>
        <v>139</v>
      </c>
      <c r="D425">
        <f>_xlfn.XLOOKUP($A425,RawData!$A:$A,RawData!E:E)</f>
        <v>139</v>
      </c>
      <c r="E425">
        <f>_xlfn.XLOOKUP($A425,RawData!$A:$A,RawData!F:F)</f>
        <v>172</v>
      </c>
      <c r="F425">
        <f>_xlfn.XLOOKUP($A425,RawData!$A:$A,RawData!G:G)</f>
        <v>0.3</v>
      </c>
      <c r="G425">
        <f>_xlfn.XLOOKUP($A425,RawData!$A:$A,RawData!H:H)</f>
        <v>0.1</v>
      </c>
    </row>
    <row r="426" spans="1:7" x14ac:dyDescent="0.25">
      <c r="A426" t="s">
        <v>843</v>
      </c>
      <c r="B426" s="4">
        <v>351</v>
      </c>
      <c r="C426">
        <f>_xlfn.XLOOKUP($A426,RawData!$A:$A,RawData!D:D)</f>
        <v>139</v>
      </c>
      <c r="D426">
        <f>_xlfn.XLOOKUP($A426,RawData!$A:$A,RawData!E:E)</f>
        <v>139</v>
      </c>
      <c r="E426">
        <f>_xlfn.XLOOKUP($A426,RawData!$A:$A,RawData!F:F)</f>
        <v>172</v>
      </c>
      <c r="F426">
        <f>_xlfn.XLOOKUP($A426,RawData!$A:$A,RawData!G:G)</f>
        <v>0.3</v>
      </c>
      <c r="G426">
        <f>_xlfn.XLOOKUP($A426,RawData!$A:$A,RawData!H:H)</f>
        <v>0.1</v>
      </c>
    </row>
    <row r="427" spans="1:7" x14ac:dyDescent="0.25">
      <c r="A427" t="s">
        <v>844</v>
      </c>
      <c r="B427" s="4">
        <v>351</v>
      </c>
      <c r="C427">
        <f>_xlfn.XLOOKUP($A427,RawData!$A:$A,RawData!D:D)</f>
        <v>139</v>
      </c>
      <c r="D427">
        <f>_xlfn.XLOOKUP($A427,RawData!$A:$A,RawData!E:E)</f>
        <v>139</v>
      </c>
      <c r="E427">
        <f>_xlfn.XLOOKUP($A427,RawData!$A:$A,RawData!F:F)</f>
        <v>172</v>
      </c>
      <c r="F427">
        <f>_xlfn.XLOOKUP($A427,RawData!$A:$A,RawData!G:G)</f>
        <v>0.3</v>
      </c>
      <c r="G427">
        <f>_xlfn.XLOOKUP($A427,RawData!$A:$A,RawData!H:H)</f>
        <v>0.1</v>
      </c>
    </row>
    <row r="428" spans="1:7" x14ac:dyDescent="0.25">
      <c r="A428" t="s">
        <v>845</v>
      </c>
      <c r="B428" s="4">
        <v>351</v>
      </c>
      <c r="C428">
        <f>_xlfn.XLOOKUP($A428,RawData!$A:$A,RawData!D:D)</f>
        <v>139</v>
      </c>
      <c r="D428">
        <f>_xlfn.XLOOKUP($A428,RawData!$A:$A,RawData!E:E)</f>
        <v>139</v>
      </c>
      <c r="E428">
        <f>_xlfn.XLOOKUP($A428,RawData!$A:$A,RawData!F:F)</f>
        <v>172</v>
      </c>
      <c r="F428">
        <f>_xlfn.XLOOKUP($A428,RawData!$A:$A,RawData!G:G)</f>
        <v>0.3</v>
      </c>
      <c r="G428">
        <f>_xlfn.XLOOKUP($A428,RawData!$A:$A,RawData!H:H)</f>
        <v>0.1</v>
      </c>
    </row>
    <row r="429" spans="1:7" x14ac:dyDescent="0.25">
      <c r="A429" t="s">
        <v>846</v>
      </c>
      <c r="B429" s="4">
        <v>352</v>
      </c>
      <c r="C429">
        <f>_xlfn.XLOOKUP($A429,RawData!$A:$A,RawData!D:D)</f>
        <v>161</v>
      </c>
      <c r="D429">
        <f>_xlfn.XLOOKUP($A429,RawData!$A:$A,RawData!E:E)</f>
        <v>189</v>
      </c>
      <c r="E429">
        <f>_xlfn.XLOOKUP($A429,RawData!$A:$A,RawData!F:F)</f>
        <v>155</v>
      </c>
      <c r="F429">
        <f>_xlfn.XLOOKUP($A429,RawData!$A:$A,RawData!G:G)</f>
        <v>0.3</v>
      </c>
      <c r="G429">
        <f>_xlfn.XLOOKUP($A429,RawData!$A:$A,RawData!H:H)</f>
        <v>0.1</v>
      </c>
    </row>
    <row r="430" spans="1:7" x14ac:dyDescent="0.25">
      <c r="A430" t="s">
        <v>847</v>
      </c>
      <c r="B430" s="4">
        <v>353</v>
      </c>
      <c r="C430">
        <f>_xlfn.XLOOKUP($A430,RawData!$A:$A,RawData!D:D)</f>
        <v>138</v>
      </c>
      <c r="D430">
        <f>_xlfn.XLOOKUP($A430,RawData!$A:$A,RawData!E:E)</f>
        <v>65</v>
      </c>
      <c r="E430">
        <f>_xlfn.XLOOKUP($A430,RawData!$A:$A,RawData!F:F)</f>
        <v>127</v>
      </c>
      <c r="F430">
        <f>_xlfn.XLOOKUP($A430,RawData!$A:$A,RawData!G:G)</f>
        <v>0.4</v>
      </c>
      <c r="G430">
        <f>_xlfn.XLOOKUP($A430,RawData!$A:$A,RawData!H:H)</f>
        <v>0.1</v>
      </c>
    </row>
    <row r="431" spans="1:7" x14ac:dyDescent="0.25">
      <c r="A431" t="s">
        <v>848</v>
      </c>
      <c r="B431" s="4">
        <v>354</v>
      </c>
      <c r="C431">
        <f>_xlfn.XLOOKUP($A431,RawData!$A:$A,RawData!D:D)</f>
        <v>218</v>
      </c>
      <c r="D431">
        <f>_xlfn.XLOOKUP($A431,RawData!$A:$A,RawData!E:E)</f>
        <v>126</v>
      </c>
      <c r="E431">
        <f>_xlfn.XLOOKUP($A431,RawData!$A:$A,RawData!F:F)</f>
        <v>162</v>
      </c>
      <c r="F431">
        <f>_xlfn.XLOOKUP($A431,RawData!$A:$A,RawData!G:G)</f>
        <v>0.2</v>
      </c>
      <c r="G431">
        <f>_xlfn.XLOOKUP($A431,RawData!$A:$A,RawData!H:H)</f>
        <v>7.0000000000000007E-2</v>
      </c>
    </row>
    <row r="432" spans="1:7" x14ac:dyDescent="0.25">
      <c r="A432" t="s">
        <v>849</v>
      </c>
      <c r="B432" s="4">
        <v>354</v>
      </c>
      <c r="C432">
        <f>_xlfn.XLOOKUP($A432,RawData!$A:$A,RawData!D:D)</f>
        <v>312</v>
      </c>
      <c r="D432">
        <f>_xlfn.XLOOKUP($A432,RawData!$A:$A,RawData!E:E)</f>
        <v>160</v>
      </c>
      <c r="E432">
        <f>_xlfn.XLOOKUP($A432,RawData!$A:$A,RawData!F:F)</f>
        <v>162</v>
      </c>
      <c r="F432">
        <f>_xlfn.XLOOKUP($A432,RawData!$A:$A,RawData!G:G)</f>
        <v>0.2</v>
      </c>
      <c r="G432">
        <f>_xlfn.XLOOKUP($A432,RawData!$A:$A,RawData!H:H)</f>
        <v>7.0000000000000007E-2</v>
      </c>
    </row>
    <row r="433" spans="1:7" x14ac:dyDescent="0.25">
      <c r="A433" t="s">
        <v>850</v>
      </c>
      <c r="B433" s="4">
        <v>355</v>
      </c>
      <c r="C433">
        <f>_xlfn.XLOOKUP($A433,RawData!$A:$A,RawData!D:D)</f>
        <v>70</v>
      </c>
      <c r="D433">
        <f>_xlfn.XLOOKUP($A433,RawData!$A:$A,RawData!E:E)</f>
        <v>162</v>
      </c>
      <c r="E433">
        <f>_xlfn.XLOOKUP($A433,RawData!$A:$A,RawData!F:F)</f>
        <v>85</v>
      </c>
      <c r="F433">
        <f>_xlfn.XLOOKUP($A433,RawData!$A:$A,RawData!G:G)</f>
        <v>0.4</v>
      </c>
      <c r="G433">
        <f>_xlfn.XLOOKUP($A433,RawData!$A:$A,RawData!H:H)</f>
        <v>0.1</v>
      </c>
    </row>
    <row r="434" spans="1:7" x14ac:dyDescent="0.25">
      <c r="A434" t="s">
        <v>851</v>
      </c>
      <c r="B434" s="4">
        <v>356</v>
      </c>
      <c r="C434">
        <f>_xlfn.XLOOKUP($A434,RawData!$A:$A,RawData!D:D)</f>
        <v>124</v>
      </c>
      <c r="D434">
        <f>_xlfn.XLOOKUP($A434,RawData!$A:$A,RawData!E:E)</f>
        <v>234</v>
      </c>
      <c r="E434">
        <f>_xlfn.XLOOKUP($A434,RawData!$A:$A,RawData!F:F)</f>
        <v>120</v>
      </c>
      <c r="F434">
        <f>_xlfn.XLOOKUP($A434,RawData!$A:$A,RawData!G:G)</f>
        <v>0.2</v>
      </c>
      <c r="G434">
        <f>_xlfn.XLOOKUP($A434,RawData!$A:$A,RawData!H:H)</f>
        <v>7.0000000000000007E-2</v>
      </c>
    </row>
    <row r="435" spans="1:7" x14ac:dyDescent="0.25">
      <c r="A435" t="s">
        <v>852</v>
      </c>
      <c r="B435" s="4">
        <v>357</v>
      </c>
      <c r="C435">
        <f>_xlfn.XLOOKUP($A435,RawData!$A:$A,RawData!D:D)</f>
        <v>136</v>
      </c>
      <c r="D435">
        <f>_xlfn.XLOOKUP($A435,RawData!$A:$A,RawData!E:E)</f>
        <v>163</v>
      </c>
      <c r="E435">
        <f>_xlfn.XLOOKUP($A435,RawData!$A:$A,RawData!F:F)</f>
        <v>223</v>
      </c>
      <c r="F435">
        <f>_xlfn.XLOOKUP($A435,RawData!$A:$A,RawData!G:G)</f>
        <v>0.3</v>
      </c>
      <c r="G435">
        <f>_xlfn.XLOOKUP($A435,RawData!$A:$A,RawData!H:H)</f>
        <v>0.1</v>
      </c>
    </row>
    <row r="436" spans="1:7" x14ac:dyDescent="0.25">
      <c r="A436" t="s">
        <v>853</v>
      </c>
      <c r="B436" s="4">
        <v>358</v>
      </c>
      <c r="C436">
        <f>_xlfn.XLOOKUP($A436,RawData!$A:$A,RawData!D:D)</f>
        <v>175</v>
      </c>
      <c r="D436">
        <f>_xlfn.XLOOKUP($A436,RawData!$A:$A,RawData!E:E)</f>
        <v>170</v>
      </c>
      <c r="E436">
        <f>_xlfn.XLOOKUP($A436,RawData!$A:$A,RawData!F:F)</f>
        <v>181</v>
      </c>
      <c r="F436">
        <f>_xlfn.XLOOKUP($A436,RawData!$A:$A,RawData!G:G)</f>
        <v>0.3</v>
      </c>
      <c r="G436">
        <f>_xlfn.XLOOKUP($A436,RawData!$A:$A,RawData!H:H)</f>
        <v>0.1</v>
      </c>
    </row>
    <row r="437" spans="1:7" x14ac:dyDescent="0.25">
      <c r="A437" t="s">
        <v>854</v>
      </c>
      <c r="B437" s="4">
        <v>359</v>
      </c>
      <c r="C437">
        <f>_xlfn.XLOOKUP($A437,RawData!$A:$A,RawData!D:D)</f>
        <v>246</v>
      </c>
      <c r="D437">
        <f>_xlfn.XLOOKUP($A437,RawData!$A:$A,RawData!E:E)</f>
        <v>120</v>
      </c>
      <c r="E437">
        <f>_xlfn.XLOOKUP($A437,RawData!$A:$A,RawData!F:F)</f>
        <v>163</v>
      </c>
      <c r="F437">
        <f>_xlfn.XLOOKUP($A437,RawData!$A:$A,RawData!G:G)</f>
        <v>0.5</v>
      </c>
      <c r="G437">
        <f>_xlfn.XLOOKUP($A437,RawData!$A:$A,RawData!H:H)</f>
        <v>0.1</v>
      </c>
    </row>
    <row r="438" spans="1:7" x14ac:dyDescent="0.25">
      <c r="A438" t="s">
        <v>855</v>
      </c>
      <c r="B438" s="4">
        <v>359</v>
      </c>
      <c r="C438">
        <f>_xlfn.XLOOKUP($A438,RawData!$A:$A,RawData!D:D)</f>
        <v>314</v>
      </c>
      <c r="D438">
        <f>_xlfn.XLOOKUP($A438,RawData!$A:$A,RawData!E:E)</f>
        <v>130</v>
      </c>
      <c r="E438">
        <f>_xlfn.XLOOKUP($A438,RawData!$A:$A,RawData!F:F)</f>
        <v>163</v>
      </c>
      <c r="F438">
        <f>_xlfn.XLOOKUP($A438,RawData!$A:$A,RawData!G:G)</f>
        <v>0.5</v>
      </c>
      <c r="G438">
        <f>_xlfn.XLOOKUP($A438,RawData!$A:$A,RawData!H:H)</f>
        <v>0.1</v>
      </c>
    </row>
    <row r="439" spans="1:7" x14ac:dyDescent="0.25">
      <c r="A439" t="s">
        <v>856</v>
      </c>
      <c r="B439" s="4">
        <v>360</v>
      </c>
      <c r="C439">
        <f>_xlfn.XLOOKUP($A439,RawData!$A:$A,RawData!D:D)</f>
        <v>41</v>
      </c>
      <c r="D439">
        <f>_xlfn.XLOOKUP($A439,RawData!$A:$A,RawData!E:E)</f>
        <v>86</v>
      </c>
      <c r="E439">
        <f>_xlfn.XLOOKUP($A439,RawData!$A:$A,RawData!F:F)</f>
        <v>216</v>
      </c>
      <c r="F439">
        <f>_xlfn.XLOOKUP($A439,RawData!$A:$A,RawData!G:G)</f>
        <v>0.3</v>
      </c>
      <c r="G439">
        <f>_xlfn.XLOOKUP($A439,RawData!$A:$A,RawData!H:H)</f>
        <v>0.1</v>
      </c>
    </row>
    <row r="440" spans="1:7" x14ac:dyDescent="0.25">
      <c r="A440" t="s">
        <v>857</v>
      </c>
      <c r="B440" s="4">
        <v>361</v>
      </c>
      <c r="C440">
        <f>_xlfn.XLOOKUP($A440,RawData!$A:$A,RawData!D:D)</f>
        <v>95</v>
      </c>
      <c r="D440">
        <f>_xlfn.XLOOKUP($A440,RawData!$A:$A,RawData!E:E)</f>
        <v>95</v>
      </c>
      <c r="E440">
        <f>_xlfn.XLOOKUP($A440,RawData!$A:$A,RawData!F:F)</f>
        <v>137</v>
      </c>
      <c r="F440">
        <f>_xlfn.XLOOKUP($A440,RawData!$A:$A,RawData!G:G)</f>
        <v>0.5</v>
      </c>
      <c r="G440">
        <f>_xlfn.XLOOKUP($A440,RawData!$A:$A,RawData!H:H)</f>
        <v>0.1</v>
      </c>
    </row>
    <row r="441" spans="1:7" x14ac:dyDescent="0.25">
      <c r="A441" t="s">
        <v>858</v>
      </c>
      <c r="B441" s="4">
        <v>362</v>
      </c>
      <c r="C441">
        <f>_xlfn.XLOOKUP($A441,RawData!$A:$A,RawData!D:D)</f>
        <v>162</v>
      </c>
      <c r="D441">
        <f>_xlfn.XLOOKUP($A441,RawData!$A:$A,RawData!E:E)</f>
        <v>162</v>
      </c>
      <c r="E441">
        <f>_xlfn.XLOOKUP($A441,RawData!$A:$A,RawData!F:F)</f>
        <v>190</v>
      </c>
      <c r="F441">
        <f>_xlfn.XLOOKUP($A441,RawData!$A:$A,RawData!G:G)</f>
        <v>0.2</v>
      </c>
      <c r="G441">
        <f>_xlfn.XLOOKUP($A441,RawData!$A:$A,RawData!H:H)</f>
        <v>0.06</v>
      </c>
    </row>
    <row r="442" spans="1:7" x14ac:dyDescent="0.25">
      <c r="A442" t="s">
        <v>859</v>
      </c>
      <c r="B442" s="4">
        <v>362</v>
      </c>
      <c r="C442">
        <f>_xlfn.XLOOKUP($A442,RawData!$A:$A,RawData!D:D)</f>
        <v>252</v>
      </c>
      <c r="D442">
        <f>_xlfn.XLOOKUP($A442,RawData!$A:$A,RawData!E:E)</f>
        <v>168</v>
      </c>
      <c r="E442">
        <f>_xlfn.XLOOKUP($A442,RawData!$A:$A,RawData!F:F)</f>
        <v>190</v>
      </c>
      <c r="F442">
        <f>_xlfn.XLOOKUP($A442,RawData!$A:$A,RawData!G:G)</f>
        <v>0.2</v>
      </c>
      <c r="G442">
        <f>_xlfn.XLOOKUP($A442,RawData!$A:$A,RawData!H:H)</f>
        <v>0.06</v>
      </c>
    </row>
    <row r="443" spans="1:7" x14ac:dyDescent="0.25">
      <c r="A443" t="s">
        <v>860</v>
      </c>
      <c r="B443" s="4">
        <v>363</v>
      </c>
      <c r="C443">
        <f>_xlfn.XLOOKUP($A443,RawData!$A:$A,RawData!D:D)</f>
        <v>95</v>
      </c>
      <c r="D443">
        <f>_xlfn.XLOOKUP($A443,RawData!$A:$A,RawData!E:E)</f>
        <v>90</v>
      </c>
      <c r="E443">
        <f>_xlfn.XLOOKUP($A443,RawData!$A:$A,RawData!F:F)</f>
        <v>172</v>
      </c>
      <c r="F443">
        <f>_xlfn.XLOOKUP($A443,RawData!$A:$A,RawData!G:G)</f>
        <v>0.5</v>
      </c>
      <c r="G443">
        <f>_xlfn.XLOOKUP($A443,RawData!$A:$A,RawData!H:H)</f>
        <v>0.1</v>
      </c>
    </row>
    <row r="444" spans="1:7" x14ac:dyDescent="0.25">
      <c r="A444" t="s">
        <v>861</v>
      </c>
      <c r="B444" s="4">
        <v>364</v>
      </c>
      <c r="C444">
        <f>_xlfn.XLOOKUP($A444,RawData!$A:$A,RawData!D:D)</f>
        <v>137</v>
      </c>
      <c r="D444">
        <f>_xlfn.XLOOKUP($A444,RawData!$A:$A,RawData!E:E)</f>
        <v>132</v>
      </c>
      <c r="E444">
        <f>_xlfn.XLOOKUP($A444,RawData!$A:$A,RawData!F:F)</f>
        <v>207</v>
      </c>
      <c r="F444">
        <f>_xlfn.XLOOKUP($A444,RawData!$A:$A,RawData!G:G)</f>
        <v>0.25</v>
      </c>
      <c r="G444">
        <f>_xlfn.XLOOKUP($A444,RawData!$A:$A,RawData!H:H)</f>
        <v>7.0000000000000007E-2</v>
      </c>
    </row>
    <row r="445" spans="1:7" x14ac:dyDescent="0.25">
      <c r="A445" t="s">
        <v>862</v>
      </c>
      <c r="B445" s="4">
        <v>365</v>
      </c>
      <c r="C445">
        <f>_xlfn.XLOOKUP($A445,RawData!$A:$A,RawData!D:D)</f>
        <v>182</v>
      </c>
      <c r="D445">
        <f>_xlfn.XLOOKUP($A445,RawData!$A:$A,RawData!E:E)</f>
        <v>176</v>
      </c>
      <c r="E445">
        <f>_xlfn.XLOOKUP($A445,RawData!$A:$A,RawData!F:F)</f>
        <v>242</v>
      </c>
      <c r="F445">
        <f>_xlfn.XLOOKUP($A445,RawData!$A:$A,RawData!G:G)</f>
        <v>0.125</v>
      </c>
      <c r="G445">
        <f>_xlfn.XLOOKUP($A445,RawData!$A:$A,RawData!H:H)</f>
        <v>0.05</v>
      </c>
    </row>
    <row r="446" spans="1:7" x14ac:dyDescent="0.25">
      <c r="A446" t="s">
        <v>863</v>
      </c>
      <c r="B446" s="4">
        <v>366</v>
      </c>
      <c r="C446">
        <f>_xlfn.XLOOKUP($A446,RawData!$A:$A,RawData!D:D)</f>
        <v>133</v>
      </c>
      <c r="D446">
        <f>_xlfn.XLOOKUP($A446,RawData!$A:$A,RawData!E:E)</f>
        <v>135</v>
      </c>
      <c r="E446">
        <f>_xlfn.XLOOKUP($A446,RawData!$A:$A,RawData!F:F)</f>
        <v>111</v>
      </c>
      <c r="F446">
        <f>_xlfn.XLOOKUP($A446,RawData!$A:$A,RawData!G:G)</f>
        <v>0.5</v>
      </c>
      <c r="G446">
        <f>_xlfn.XLOOKUP($A446,RawData!$A:$A,RawData!H:H)</f>
        <v>0.1</v>
      </c>
    </row>
    <row r="447" spans="1:7" x14ac:dyDescent="0.25">
      <c r="A447" t="s">
        <v>864</v>
      </c>
      <c r="B447" s="4">
        <v>367</v>
      </c>
      <c r="C447">
        <f>_xlfn.XLOOKUP($A447,RawData!$A:$A,RawData!D:D)</f>
        <v>197</v>
      </c>
      <c r="D447">
        <f>_xlfn.XLOOKUP($A447,RawData!$A:$A,RawData!E:E)</f>
        <v>179</v>
      </c>
      <c r="E447">
        <f>_xlfn.XLOOKUP($A447,RawData!$A:$A,RawData!F:F)</f>
        <v>146</v>
      </c>
      <c r="F447">
        <f>_xlfn.XLOOKUP($A447,RawData!$A:$A,RawData!G:G)</f>
        <v>0.2</v>
      </c>
      <c r="G447">
        <f>_xlfn.XLOOKUP($A447,RawData!$A:$A,RawData!H:H)</f>
        <v>0.06</v>
      </c>
    </row>
    <row r="448" spans="1:7" x14ac:dyDescent="0.25">
      <c r="A448" t="s">
        <v>865</v>
      </c>
      <c r="B448" s="4">
        <v>368</v>
      </c>
      <c r="C448">
        <f>_xlfn.XLOOKUP($A448,RawData!$A:$A,RawData!D:D)</f>
        <v>211</v>
      </c>
      <c r="D448">
        <f>_xlfn.XLOOKUP($A448,RawData!$A:$A,RawData!E:E)</f>
        <v>179</v>
      </c>
      <c r="E448">
        <f>_xlfn.XLOOKUP($A448,RawData!$A:$A,RawData!F:F)</f>
        <v>146</v>
      </c>
      <c r="F448">
        <f>_xlfn.XLOOKUP($A448,RawData!$A:$A,RawData!G:G)</f>
        <v>0.2</v>
      </c>
      <c r="G448">
        <f>_xlfn.XLOOKUP($A448,RawData!$A:$A,RawData!H:H)</f>
        <v>0.06</v>
      </c>
    </row>
    <row r="449" spans="1:7" x14ac:dyDescent="0.25">
      <c r="A449" t="s">
        <v>866</v>
      </c>
      <c r="B449" s="4">
        <v>369</v>
      </c>
      <c r="C449">
        <f>_xlfn.XLOOKUP($A449,RawData!$A:$A,RawData!D:D)</f>
        <v>162</v>
      </c>
      <c r="D449">
        <f>_xlfn.XLOOKUP($A449,RawData!$A:$A,RawData!E:E)</f>
        <v>203</v>
      </c>
      <c r="E449">
        <f>_xlfn.XLOOKUP($A449,RawData!$A:$A,RawData!F:F)</f>
        <v>225</v>
      </c>
      <c r="F449">
        <f>_xlfn.XLOOKUP($A449,RawData!$A:$A,RawData!G:G)</f>
        <v>0.9</v>
      </c>
      <c r="G449">
        <f>_xlfn.XLOOKUP($A449,RawData!$A:$A,RawData!H:H)</f>
        <v>0.01</v>
      </c>
    </row>
    <row r="450" spans="1:7" x14ac:dyDescent="0.25">
      <c r="A450" t="s">
        <v>867</v>
      </c>
      <c r="B450" s="4">
        <v>370</v>
      </c>
      <c r="C450">
        <f>_xlfn.XLOOKUP($A450,RawData!$A:$A,RawData!D:D)</f>
        <v>81</v>
      </c>
      <c r="D450">
        <f>_xlfn.XLOOKUP($A450,RawData!$A:$A,RawData!E:E)</f>
        <v>128</v>
      </c>
      <c r="E450">
        <f>_xlfn.XLOOKUP($A450,RawData!$A:$A,RawData!F:F)</f>
        <v>125</v>
      </c>
      <c r="F450">
        <f>_xlfn.XLOOKUP($A450,RawData!$A:$A,RawData!G:G)</f>
        <v>0.3</v>
      </c>
      <c r="G450">
        <f>_xlfn.XLOOKUP($A450,RawData!$A:$A,RawData!H:H)</f>
        <v>0.1</v>
      </c>
    </row>
    <row r="451" spans="1:7" x14ac:dyDescent="0.25">
      <c r="A451" t="s">
        <v>868</v>
      </c>
      <c r="B451" s="4">
        <v>371</v>
      </c>
      <c r="C451">
        <f>_xlfn.XLOOKUP($A451,RawData!$A:$A,RawData!D:D)</f>
        <v>134</v>
      </c>
      <c r="D451">
        <f>_xlfn.XLOOKUP($A451,RawData!$A:$A,RawData!E:E)</f>
        <v>93</v>
      </c>
      <c r="E451">
        <f>_xlfn.XLOOKUP($A451,RawData!$A:$A,RawData!F:F)</f>
        <v>128</v>
      </c>
      <c r="F451">
        <f>_xlfn.XLOOKUP($A451,RawData!$A:$A,RawData!G:G)</f>
        <v>0.4</v>
      </c>
      <c r="G451">
        <f>_xlfn.XLOOKUP($A451,RawData!$A:$A,RawData!H:H)</f>
        <v>0.09</v>
      </c>
    </row>
    <row r="452" spans="1:7" x14ac:dyDescent="0.25">
      <c r="A452" t="s">
        <v>869</v>
      </c>
      <c r="B452" s="4">
        <v>372</v>
      </c>
      <c r="C452">
        <f>_xlfn.XLOOKUP($A452,RawData!$A:$A,RawData!D:D)</f>
        <v>172</v>
      </c>
      <c r="D452">
        <f>_xlfn.XLOOKUP($A452,RawData!$A:$A,RawData!E:E)</f>
        <v>155</v>
      </c>
      <c r="E452">
        <f>_xlfn.XLOOKUP($A452,RawData!$A:$A,RawData!F:F)</f>
        <v>163</v>
      </c>
      <c r="F452">
        <f>_xlfn.XLOOKUP($A452,RawData!$A:$A,RawData!G:G)</f>
        <v>0.1</v>
      </c>
      <c r="G452">
        <f>_xlfn.XLOOKUP($A452,RawData!$A:$A,RawData!H:H)</f>
        <v>0.06</v>
      </c>
    </row>
    <row r="453" spans="1:7" x14ac:dyDescent="0.25">
      <c r="A453" t="s">
        <v>870</v>
      </c>
      <c r="B453" s="4">
        <v>373</v>
      </c>
      <c r="C453">
        <f>_xlfn.XLOOKUP($A453,RawData!$A:$A,RawData!D:D)</f>
        <v>277</v>
      </c>
      <c r="D453">
        <f>_xlfn.XLOOKUP($A453,RawData!$A:$A,RawData!E:E)</f>
        <v>168</v>
      </c>
      <c r="E453">
        <f>_xlfn.XLOOKUP($A453,RawData!$A:$A,RawData!F:F)</f>
        <v>216</v>
      </c>
      <c r="F453">
        <f>_xlfn.XLOOKUP($A453,RawData!$A:$A,RawData!G:G)</f>
        <v>0.05</v>
      </c>
      <c r="G453">
        <f>_xlfn.XLOOKUP($A453,RawData!$A:$A,RawData!H:H)</f>
        <v>0.05</v>
      </c>
    </row>
    <row r="454" spans="1:7" x14ac:dyDescent="0.25">
      <c r="A454" t="s">
        <v>871</v>
      </c>
      <c r="B454" s="4">
        <v>373</v>
      </c>
      <c r="C454">
        <f>_xlfn.XLOOKUP($A454,RawData!$A:$A,RawData!D:D)</f>
        <v>310</v>
      </c>
      <c r="D454">
        <f>_xlfn.XLOOKUP($A454,RawData!$A:$A,RawData!E:E)</f>
        <v>251</v>
      </c>
      <c r="E454">
        <f>_xlfn.XLOOKUP($A454,RawData!$A:$A,RawData!F:F)</f>
        <v>216</v>
      </c>
      <c r="F454">
        <f>_xlfn.XLOOKUP($A454,RawData!$A:$A,RawData!G:G)</f>
        <v>0.05</v>
      </c>
      <c r="G454">
        <f>_xlfn.XLOOKUP($A454,RawData!$A:$A,RawData!H:H)</f>
        <v>0.05</v>
      </c>
    </row>
    <row r="455" spans="1:7" x14ac:dyDescent="0.25">
      <c r="A455" t="s">
        <v>872</v>
      </c>
      <c r="B455" s="4">
        <v>374</v>
      </c>
      <c r="C455">
        <f>_xlfn.XLOOKUP($A455,RawData!$A:$A,RawData!D:D)</f>
        <v>96</v>
      </c>
      <c r="D455">
        <f>_xlfn.XLOOKUP($A455,RawData!$A:$A,RawData!E:E)</f>
        <v>132</v>
      </c>
      <c r="E455">
        <f>_xlfn.XLOOKUP($A455,RawData!$A:$A,RawData!F:F)</f>
        <v>120</v>
      </c>
      <c r="F455">
        <f>_xlfn.XLOOKUP($A455,RawData!$A:$A,RawData!G:G)</f>
        <v>0.4</v>
      </c>
      <c r="G455">
        <f>_xlfn.XLOOKUP($A455,RawData!$A:$A,RawData!H:H)</f>
        <v>0.09</v>
      </c>
    </row>
    <row r="456" spans="1:7" x14ac:dyDescent="0.25">
      <c r="A456" t="s">
        <v>873</v>
      </c>
      <c r="B456" s="4">
        <v>375</v>
      </c>
      <c r="C456">
        <f>_xlfn.XLOOKUP($A456,RawData!$A:$A,RawData!D:D)</f>
        <v>138</v>
      </c>
      <c r="D456">
        <f>_xlfn.XLOOKUP($A456,RawData!$A:$A,RawData!E:E)</f>
        <v>176</v>
      </c>
      <c r="E456">
        <f>_xlfn.XLOOKUP($A456,RawData!$A:$A,RawData!F:F)</f>
        <v>155</v>
      </c>
      <c r="F456">
        <f>_xlfn.XLOOKUP($A456,RawData!$A:$A,RawData!G:G)</f>
        <v>0.1</v>
      </c>
      <c r="G456">
        <f>_xlfn.XLOOKUP($A456,RawData!$A:$A,RawData!H:H)</f>
        <v>0.06</v>
      </c>
    </row>
    <row r="457" spans="1:7" x14ac:dyDescent="0.25">
      <c r="A457" t="s">
        <v>874</v>
      </c>
      <c r="B457" s="4">
        <v>376</v>
      </c>
      <c r="C457">
        <f>_xlfn.XLOOKUP($A457,RawData!$A:$A,RawData!D:D)</f>
        <v>257</v>
      </c>
      <c r="D457">
        <f>_xlfn.XLOOKUP($A457,RawData!$A:$A,RawData!E:E)</f>
        <v>228</v>
      </c>
      <c r="E457">
        <f>_xlfn.XLOOKUP($A457,RawData!$A:$A,RawData!F:F)</f>
        <v>190</v>
      </c>
      <c r="F457">
        <f>_xlfn.XLOOKUP($A457,RawData!$A:$A,RawData!G:G)</f>
        <v>0.05</v>
      </c>
      <c r="G457">
        <f>_xlfn.XLOOKUP($A457,RawData!$A:$A,RawData!H:H)</f>
        <v>0.05</v>
      </c>
    </row>
    <row r="458" spans="1:7" x14ac:dyDescent="0.25">
      <c r="A458" t="s">
        <v>875</v>
      </c>
      <c r="B458" s="4">
        <v>377</v>
      </c>
      <c r="C458">
        <f>_xlfn.XLOOKUP($A458,RawData!$A:$A,RawData!D:D)</f>
        <v>179</v>
      </c>
      <c r="D458">
        <f>_xlfn.XLOOKUP($A458,RawData!$A:$A,RawData!E:E)</f>
        <v>309</v>
      </c>
      <c r="E458">
        <f>_xlfn.XLOOKUP($A458,RawData!$A:$A,RawData!F:F)</f>
        <v>190</v>
      </c>
      <c r="F458">
        <f>_xlfn.XLOOKUP($A458,RawData!$A:$A,RawData!G:G)</f>
        <v>0.02</v>
      </c>
      <c r="G458">
        <f>_xlfn.XLOOKUP($A458,RawData!$A:$A,RawData!H:H)</f>
        <v>0.01</v>
      </c>
    </row>
    <row r="459" spans="1:7" x14ac:dyDescent="0.25">
      <c r="A459" t="s">
        <v>876</v>
      </c>
      <c r="B459" s="4">
        <v>378</v>
      </c>
      <c r="C459">
        <f>_xlfn.XLOOKUP($A459,RawData!$A:$A,RawData!D:D)</f>
        <v>179</v>
      </c>
      <c r="D459">
        <f>_xlfn.XLOOKUP($A459,RawData!$A:$A,RawData!E:E)</f>
        <v>309</v>
      </c>
      <c r="E459">
        <f>_xlfn.XLOOKUP($A459,RawData!$A:$A,RawData!F:F)</f>
        <v>190</v>
      </c>
      <c r="F459">
        <f>_xlfn.XLOOKUP($A459,RawData!$A:$A,RawData!G:G)</f>
        <v>0.02</v>
      </c>
      <c r="G459">
        <f>_xlfn.XLOOKUP($A459,RawData!$A:$A,RawData!H:H)</f>
        <v>0.01</v>
      </c>
    </row>
    <row r="460" spans="1:7" x14ac:dyDescent="0.25">
      <c r="A460" t="s">
        <v>877</v>
      </c>
      <c r="B460" s="4">
        <v>379</v>
      </c>
      <c r="C460">
        <f>_xlfn.XLOOKUP($A460,RawData!$A:$A,RawData!D:D)</f>
        <v>143</v>
      </c>
      <c r="D460">
        <f>_xlfn.XLOOKUP($A460,RawData!$A:$A,RawData!E:E)</f>
        <v>285</v>
      </c>
      <c r="E460">
        <f>_xlfn.XLOOKUP($A460,RawData!$A:$A,RawData!F:F)</f>
        <v>190</v>
      </c>
      <c r="F460">
        <f>_xlfn.XLOOKUP($A460,RawData!$A:$A,RawData!G:G)</f>
        <v>0.02</v>
      </c>
      <c r="G460">
        <f>_xlfn.XLOOKUP($A460,RawData!$A:$A,RawData!H:H)</f>
        <v>0.01</v>
      </c>
    </row>
    <row r="461" spans="1:7" x14ac:dyDescent="0.25">
      <c r="A461" t="s">
        <v>878</v>
      </c>
      <c r="B461" s="4">
        <v>380</v>
      </c>
      <c r="C461">
        <f>_xlfn.XLOOKUP($A461,RawData!$A:$A,RawData!D:D)</f>
        <v>228</v>
      </c>
      <c r="D461">
        <f>_xlfn.XLOOKUP($A461,RawData!$A:$A,RawData!E:E)</f>
        <v>246</v>
      </c>
      <c r="E461">
        <f>_xlfn.XLOOKUP($A461,RawData!$A:$A,RawData!F:F)</f>
        <v>190</v>
      </c>
      <c r="F461">
        <f>_xlfn.XLOOKUP($A461,RawData!$A:$A,RawData!G:G)</f>
        <v>0.02</v>
      </c>
      <c r="G461">
        <f>_xlfn.XLOOKUP($A461,RawData!$A:$A,RawData!H:H)</f>
        <v>0.01</v>
      </c>
    </row>
    <row r="462" spans="1:7" x14ac:dyDescent="0.25">
      <c r="A462" t="s">
        <v>879</v>
      </c>
      <c r="B462" s="4">
        <v>380</v>
      </c>
      <c r="C462">
        <f>_xlfn.XLOOKUP($A462,RawData!$A:$A,RawData!D:D)</f>
        <v>289</v>
      </c>
      <c r="D462">
        <f>_xlfn.XLOOKUP($A462,RawData!$A:$A,RawData!E:E)</f>
        <v>297</v>
      </c>
      <c r="E462">
        <f>_xlfn.XLOOKUP($A462,RawData!$A:$A,RawData!F:F)</f>
        <v>190</v>
      </c>
      <c r="F462">
        <f>_xlfn.XLOOKUP($A462,RawData!$A:$A,RawData!G:G)</f>
        <v>0.02</v>
      </c>
      <c r="G462">
        <f>_xlfn.XLOOKUP($A462,RawData!$A:$A,RawData!H:H)</f>
        <v>0.01</v>
      </c>
    </row>
    <row r="463" spans="1:7" x14ac:dyDescent="0.25">
      <c r="A463" t="s">
        <v>880</v>
      </c>
      <c r="B463" s="4">
        <v>381</v>
      </c>
      <c r="C463">
        <f>_xlfn.XLOOKUP($A463,RawData!$A:$A,RawData!D:D)</f>
        <v>268</v>
      </c>
      <c r="D463">
        <f>_xlfn.XLOOKUP($A463,RawData!$A:$A,RawData!E:E)</f>
        <v>212</v>
      </c>
      <c r="E463">
        <f>_xlfn.XLOOKUP($A463,RawData!$A:$A,RawData!F:F)</f>
        <v>190</v>
      </c>
      <c r="F463">
        <f>_xlfn.XLOOKUP($A463,RawData!$A:$A,RawData!G:G)</f>
        <v>0.02</v>
      </c>
      <c r="G463">
        <f>_xlfn.XLOOKUP($A463,RawData!$A:$A,RawData!H:H)</f>
        <v>0.01</v>
      </c>
    </row>
    <row r="464" spans="1:7" x14ac:dyDescent="0.25">
      <c r="A464" t="s">
        <v>881</v>
      </c>
      <c r="B464" s="4">
        <v>381</v>
      </c>
      <c r="C464">
        <f>_xlfn.XLOOKUP($A464,RawData!$A:$A,RawData!D:D)</f>
        <v>335</v>
      </c>
      <c r="D464">
        <f>_xlfn.XLOOKUP($A464,RawData!$A:$A,RawData!E:E)</f>
        <v>241</v>
      </c>
      <c r="E464">
        <f>_xlfn.XLOOKUP($A464,RawData!$A:$A,RawData!F:F)</f>
        <v>190</v>
      </c>
      <c r="F464">
        <f>_xlfn.XLOOKUP($A464,RawData!$A:$A,RawData!G:G)</f>
        <v>0.02</v>
      </c>
      <c r="G464">
        <f>_xlfn.XLOOKUP($A464,RawData!$A:$A,RawData!H:H)</f>
        <v>0.01</v>
      </c>
    </row>
    <row r="465" spans="1:7" x14ac:dyDescent="0.25">
      <c r="A465" t="s">
        <v>882</v>
      </c>
      <c r="B465" s="4">
        <v>382</v>
      </c>
      <c r="C465">
        <f>_xlfn.XLOOKUP($A465,RawData!$A:$A,RawData!D:D)</f>
        <v>270</v>
      </c>
      <c r="D465">
        <f>_xlfn.XLOOKUP($A465,RawData!$A:$A,RawData!E:E)</f>
        <v>228</v>
      </c>
      <c r="E465">
        <f>_xlfn.XLOOKUP($A465,RawData!$A:$A,RawData!F:F)</f>
        <v>205</v>
      </c>
      <c r="F465">
        <f>_xlfn.XLOOKUP($A465,RawData!$A:$A,RawData!G:G)</f>
        <v>0.02</v>
      </c>
      <c r="G465">
        <f>_xlfn.XLOOKUP($A465,RawData!$A:$A,RawData!H:H)</f>
        <v>0.01</v>
      </c>
    </row>
    <row r="466" spans="1:7" x14ac:dyDescent="0.25">
      <c r="A466" t="s">
        <v>883</v>
      </c>
      <c r="B466" s="4">
        <v>382</v>
      </c>
      <c r="C466">
        <f>_xlfn.XLOOKUP($A466,RawData!$A:$A,RawData!D:D)</f>
        <v>353</v>
      </c>
      <c r="D466">
        <f>_xlfn.XLOOKUP($A466,RawData!$A:$A,RawData!E:E)</f>
        <v>268</v>
      </c>
      <c r="E466">
        <f>_xlfn.XLOOKUP($A466,RawData!$A:$A,RawData!F:F)</f>
        <v>218</v>
      </c>
      <c r="F466">
        <f>_xlfn.XLOOKUP($A466,RawData!$A:$A,RawData!G:G)</f>
        <v>0.02</v>
      </c>
      <c r="G466">
        <f>_xlfn.XLOOKUP($A466,RawData!$A:$A,RawData!H:H)</f>
        <v>0.01</v>
      </c>
    </row>
    <row r="467" spans="1:7" x14ac:dyDescent="0.25">
      <c r="A467" t="s">
        <v>884</v>
      </c>
      <c r="B467" s="4">
        <v>383</v>
      </c>
      <c r="C467">
        <f>_xlfn.XLOOKUP($A467,RawData!$A:$A,RawData!D:D)</f>
        <v>270</v>
      </c>
      <c r="D467">
        <f>_xlfn.XLOOKUP($A467,RawData!$A:$A,RawData!E:E)</f>
        <v>228</v>
      </c>
      <c r="E467">
        <f>_xlfn.XLOOKUP($A467,RawData!$A:$A,RawData!F:F)</f>
        <v>205</v>
      </c>
      <c r="F467">
        <f>_xlfn.XLOOKUP($A467,RawData!$A:$A,RawData!G:G)</f>
        <v>0.02</v>
      </c>
      <c r="G467">
        <f>_xlfn.XLOOKUP($A467,RawData!$A:$A,RawData!H:H)</f>
        <v>0.01</v>
      </c>
    </row>
    <row r="468" spans="1:7" x14ac:dyDescent="0.25">
      <c r="A468" t="s">
        <v>885</v>
      </c>
      <c r="B468" s="4">
        <v>383</v>
      </c>
      <c r="C468">
        <f>_xlfn.XLOOKUP($A468,RawData!$A:$A,RawData!D:D)</f>
        <v>353</v>
      </c>
      <c r="D468">
        <f>_xlfn.XLOOKUP($A468,RawData!$A:$A,RawData!E:E)</f>
        <v>268</v>
      </c>
      <c r="E468">
        <f>_xlfn.XLOOKUP($A468,RawData!$A:$A,RawData!F:F)</f>
        <v>218</v>
      </c>
      <c r="F468">
        <f>_xlfn.XLOOKUP($A468,RawData!$A:$A,RawData!G:G)</f>
        <v>0.02</v>
      </c>
      <c r="G468">
        <f>_xlfn.XLOOKUP($A468,RawData!$A:$A,RawData!H:H)</f>
        <v>0.01</v>
      </c>
    </row>
    <row r="469" spans="1:7" x14ac:dyDescent="0.25">
      <c r="A469" t="s">
        <v>886</v>
      </c>
      <c r="B469" s="4">
        <v>384</v>
      </c>
      <c r="C469">
        <f>_xlfn.XLOOKUP($A469,RawData!$A:$A,RawData!D:D)</f>
        <v>284</v>
      </c>
      <c r="D469">
        <f>_xlfn.XLOOKUP($A469,RawData!$A:$A,RawData!E:E)</f>
        <v>170</v>
      </c>
      <c r="E469">
        <f>_xlfn.XLOOKUP($A469,RawData!$A:$A,RawData!F:F)</f>
        <v>213</v>
      </c>
      <c r="F469">
        <f>_xlfn.XLOOKUP($A469,RawData!$A:$A,RawData!G:G)</f>
        <v>0.02</v>
      </c>
      <c r="G469">
        <f>_xlfn.XLOOKUP($A469,RawData!$A:$A,RawData!H:H)</f>
        <v>0.01</v>
      </c>
    </row>
    <row r="470" spans="1:7" x14ac:dyDescent="0.25">
      <c r="A470" t="s">
        <v>887</v>
      </c>
      <c r="B470" s="4">
        <v>385</v>
      </c>
      <c r="C470">
        <f>_xlfn.XLOOKUP($A470,RawData!$A:$A,RawData!D:D)</f>
        <v>210</v>
      </c>
      <c r="D470">
        <f>_xlfn.XLOOKUP($A470,RawData!$A:$A,RawData!E:E)</f>
        <v>210</v>
      </c>
      <c r="E470">
        <f>_xlfn.XLOOKUP($A470,RawData!$A:$A,RawData!F:F)</f>
        <v>225</v>
      </c>
      <c r="F470">
        <f>_xlfn.XLOOKUP($A470,RawData!$A:$A,RawData!G:G)</f>
        <v>1</v>
      </c>
      <c r="G470">
        <f>_xlfn.XLOOKUP($A470,RawData!$A:$A,RawData!H:H)</f>
        <v>0</v>
      </c>
    </row>
    <row r="471" spans="1:7" x14ac:dyDescent="0.25">
      <c r="A471" t="s">
        <v>888</v>
      </c>
      <c r="B471" s="4">
        <v>386</v>
      </c>
      <c r="C471">
        <f>_xlfn.XLOOKUP($A471,RawData!$A:$A,RawData!D:D)</f>
        <v>345</v>
      </c>
      <c r="D471">
        <f>_xlfn.XLOOKUP($A471,RawData!$A:$A,RawData!E:E)</f>
        <v>115</v>
      </c>
      <c r="E471">
        <f>_xlfn.XLOOKUP($A471,RawData!$A:$A,RawData!F:F)</f>
        <v>137</v>
      </c>
      <c r="F471">
        <f>_xlfn.XLOOKUP($A471,RawData!$A:$A,RawData!G:G)</f>
        <v>0.02</v>
      </c>
      <c r="G471">
        <f>_xlfn.XLOOKUP($A471,RawData!$A:$A,RawData!H:H)</f>
        <v>0.01</v>
      </c>
    </row>
    <row r="472" spans="1:7" x14ac:dyDescent="0.25">
      <c r="A472" t="s">
        <v>889</v>
      </c>
      <c r="B472" s="4">
        <v>386</v>
      </c>
      <c r="C472">
        <f>_xlfn.XLOOKUP($A472,RawData!$A:$A,RawData!D:D)</f>
        <v>414</v>
      </c>
      <c r="D472">
        <f>_xlfn.XLOOKUP($A472,RawData!$A:$A,RawData!E:E)</f>
        <v>46</v>
      </c>
      <c r="E472">
        <f>_xlfn.XLOOKUP($A472,RawData!$A:$A,RawData!F:F)</f>
        <v>137</v>
      </c>
      <c r="F472">
        <f>_xlfn.XLOOKUP($A472,RawData!$A:$A,RawData!G:G)</f>
        <v>0.02</v>
      </c>
      <c r="G472">
        <f>_xlfn.XLOOKUP($A472,RawData!$A:$A,RawData!H:H)</f>
        <v>0.01</v>
      </c>
    </row>
    <row r="473" spans="1:7" x14ac:dyDescent="0.25">
      <c r="A473" t="s">
        <v>890</v>
      </c>
      <c r="B473" s="4">
        <v>386</v>
      </c>
      <c r="C473">
        <f>_xlfn.XLOOKUP($A473,RawData!$A:$A,RawData!D:D)</f>
        <v>144</v>
      </c>
      <c r="D473">
        <f>_xlfn.XLOOKUP($A473,RawData!$A:$A,RawData!E:E)</f>
        <v>330</v>
      </c>
      <c r="E473">
        <f>_xlfn.XLOOKUP($A473,RawData!$A:$A,RawData!F:F)</f>
        <v>137</v>
      </c>
      <c r="F473">
        <f>_xlfn.XLOOKUP($A473,RawData!$A:$A,RawData!G:G)</f>
        <v>0.02</v>
      </c>
      <c r="G473">
        <f>_xlfn.XLOOKUP($A473,RawData!$A:$A,RawData!H:H)</f>
        <v>0.01</v>
      </c>
    </row>
    <row r="474" spans="1:7" x14ac:dyDescent="0.25">
      <c r="A474" t="s">
        <v>891</v>
      </c>
      <c r="B474" s="4">
        <v>386</v>
      </c>
      <c r="C474">
        <f>_xlfn.XLOOKUP($A474,RawData!$A:$A,RawData!D:D)</f>
        <v>230</v>
      </c>
      <c r="D474">
        <f>_xlfn.XLOOKUP($A474,RawData!$A:$A,RawData!E:E)</f>
        <v>218</v>
      </c>
      <c r="E474">
        <f>_xlfn.XLOOKUP($A474,RawData!$A:$A,RawData!F:F)</f>
        <v>137</v>
      </c>
      <c r="F474">
        <f>_xlfn.XLOOKUP($A474,RawData!$A:$A,RawData!G:G)</f>
        <v>0.02</v>
      </c>
      <c r="G474">
        <f>_xlfn.XLOOKUP($A474,RawData!$A:$A,RawData!H:H)</f>
        <v>0.01</v>
      </c>
    </row>
    <row r="475" spans="1:7" x14ac:dyDescent="0.25">
      <c r="A475" t="s">
        <v>892</v>
      </c>
      <c r="B475" s="4">
        <v>387</v>
      </c>
      <c r="C475">
        <f>_xlfn.XLOOKUP($A475,RawData!$A:$A,RawData!D:D)</f>
        <v>119</v>
      </c>
      <c r="D475">
        <f>_xlfn.XLOOKUP($A475,RawData!$A:$A,RawData!E:E)</f>
        <v>110</v>
      </c>
      <c r="E475">
        <f>_xlfn.XLOOKUP($A475,RawData!$A:$A,RawData!F:F)</f>
        <v>146</v>
      </c>
      <c r="F475">
        <f>_xlfn.XLOOKUP($A475,RawData!$A:$A,RawData!G:G)</f>
        <v>0.2</v>
      </c>
      <c r="G475">
        <f>_xlfn.XLOOKUP($A475,RawData!$A:$A,RawData!H:H)</f>
        <v>0.1</v>
      </c>
    </row>
    <row r="476" spans="1:7" x14ac:dyDescent="0.25">
      <c r="A476" t="s">
        <v>893</v>
      </c>
      <c r="B476" s="4">
        <v>388</v>
      </c>
      <c r="C476">
        <f>_xlfn.XLOOKUP($A476,RawData!$A:$A,RawData!D:D)</f>
        <v>157</v>
      </c>
      <c r="D476">
        <f>_xlfn.XLOOKUP($A476,RawData!$A:$A,RawData!E:E)</f>
        <v>143</v>
      </c>
      <c r="E476">
        <f>_xlfn.XLOOKUP($A476,RawData!$A:$A,RawData!F:F)</f>
        <v>181</v>
      </c>
      <c r="F476">
        <f>_xlfn.XLOOKUP($A476,RawData!$A:$A,RawData!G:G)</f>
        <v>0.1</v>
      </c>
      <c r="G476">
        <f>_xlfn.XLOOKUP($A476,RawData!$A:$A,RawData!H:H)</f>
        <v>7.0000000000000007E-2</v>
      </c>
    </row>
    <row r="477" spans="1:7" x14ac:dyDescent="0.25">
      <c r="A477" t="s">
        <v>894</v>
      </c>
      <c r="B477" s="4">
        <v>389</v>
      </c>
      <c r="C477">
        <f>_xlfn.XLOOKUP($A477,RawData!$A:$A,RawData!D:D)</f>
        <v>202</v>
      </c>
      <c r="D477">
        <f>_xlfn.XLOOKUP($A477,RawData!$A:$A,RawData!E:E)</f>
        <v>188</v>
      </c>
      <c r="E477">
        <f>_xlfn.XLOOKUP($A477,RawData!$A:$A,RawData!F:F)</f>
        <v>216</v>
      </c>
      <c r="F477">
        <f>_xlfn.XLOOKUP($A477,RawData!$A:$A,RawData!G:G)</f>
        <v>0.05</v>
      </c>
      <c r="G477">
        <f>_xlfn.XLOOKUP($A477,RawData!$A:$A,RawData!H:H)</f>
        <v>0.05</v>
      </c>
    </row>
    <row r="478" spans="1:7" x14ac:dyDescent="0.25">
      <c r="A478" t="s">
        <v>895</v>
      </c>
      <c r="B478" s="4">
        <v>390</v>
      </c>
      <c r="C478">
        <f>_xlfn.XLOOKUP($A478,RawData!$A:$A,RawData!D:D)</f>
        <v>113</v>
      </c>
      <c r="D478">
        <f>_xlfn.XLOOKUP($A478,RawData!$A:$A,RawData!E:E)</f>
        <v>86</v>
      </c>
      <c r="E478">
        <f>_xlfn.XLOOKUP($A478,RawData!$A:$A,RawData!F:F)</f>
        <v>127</v>
      </c>
      <c r="F478">
        <f>_xlfn.XLOOKUP($A478,RawData!$A:$A,RawData!G:G)</f>
        <v>0.2</v>
      </c>
      <c r="G478">
        <f>_xlfn.XLOOKUP($A478,RawData!$A:$A,RawData!H:H)</f>
        <v>0.1</v>
      </c>
    </row>
    <row r="479" spans="1:7" x14ac:dyDescent="0.25">
      <c r="A479" t="s">
        <v>896</v>
      </c>
      <c r="B479" s="4">
        <v>391</v>
      </c>
      <c r="C479">
        <f>_xlfn.XLOOKUP($A479,RawData!$A:$A,RawData!D:D)</f>
        <v>158</v>
      </c>
      <c r="D479">
        <f>_xlfn.XLOOKUP($A479,RawData!$A:$A,RawData!E:E)</f>
        <v>105</v>
      </c>
      <c r="E479">
        <f>_xlfn.XLOOKUP($A479,RawData!$A:$A,RawData!F:F)</f>
        <v>162</v>
      </c>
      <c r="F479">
        <f>_xlfn.XLOOKUP($A479,RawData!$A:$A,RawData!G:G)</f>
        <v>0.1</v>
      </c>
      <c r="G479">
        <f>_xlfn.XLOOKUP($A479,RawData!$A:$A,RawData!H:H)</f>
        <v>7.0000000000000007E-2</v>
      </c>
    </row>
    <row r="480" spans="1:7" x14ac:dyDescent="0.25">
      <c r="A480" t="s">
        <v>897</v>
      </c>
      <c r="B480" s="4">
        <v>392</v>
      </c>
      <c r="C480">
        <f>_xlfn.XLOOKUP($A480,RawData!$A:$A,RawData!D:D)</f>
        <v>222</v>
      </c>
      <c r="D480">
        <f>_xlfn.XLOOKUP($A480,RawData!$A:$A,RawData!E:E)</f>
        <v>151</v>
      </c>
      <c r="E480">
        <f>_xlfn.XLOOKUP($A480,RawData!$A:$A,RawData!F:F)</f>
        <v>183</v>
      </c>
      <c r="F480">
        <f>_xlfn.XLOOKUP($A480,RawData!$A:$A,RawData!G:G)</f>
        <v>0.05</v>
      </c>
      <c r="G480">
        <f>_xlfn.XLOOKUP($A480,RawData!$A:$A,RawData!H:H)</f>
        <v>0.05</v>
      </c>
    </row>
    <row r="481" spans="1:7" x14ac:dyDescent="0.25">
      <c r="A481" t="s">
        <v>898</v>
      </c>
      <c r="B481" s="4">
        <v>393</v>
      </c>
      <c r="C481">
        <f>_xlfn.XLOOKUP($A481,RawData!$A:$A,RawData!D:D)</f>
        <v>112</v>
      </c>
      <c r="D481">
        <f>_xlfn.XLOOKUP($A481,RawData!$A:$A,RawData!E:E)</f>
        <v>102</v>
      </c>
      <c r="E481">
        <f>_xlfn.XLOOKUP($A481,RawData!$A:$A,RawData!F:F)</f>
        <v>142</v>
      </c>
      <c r="F481">
        <f>_xlfn.XLOOKUP($A481,RawData!$A:$A,RawData!G:G)</f>
        <v>0.2</v>
      </c>
      <c r="G481">
        <f>_xlfn.XLOOKUP($A481,RawData!$A:$A,RawData!H:H)</f>
        <v>0.1</v>
      </c>
    </row>
    <row r="482" spans="1:7" x14ac:dyDescent="0.25">
      <c r="A482" t="s">
        <v>899</v>
      </c>
      <c r="B482" s="4">
        <v>394</v>
      </c>
      <c r="C482">
        <f>_xlfn.XLOOKUP($A482,RawData!$A:$A,RawData!D:D)</f>
        <v>150</v>
      </c>
      <c r="D482">
        <f>_xlfn.XLOOKUP($A482,RawData!$A:$A,RawData!E:E)</f>
        <v>139</v>
      </c>
      <c r="E482">
        <f>_xlfn.XLOOKUP($A482,RawData!$A:$A,RawData!F:F)</f>
        <v>162</v>
      </c>
      <c r="F482">
        <f>_xlfn.XLOOKUP($A482,RawData!$A:$A,RawData!G:G)</f>
        <v>0.1</v>
      </c>
      <c r="G482">
        <f>_xlfn.XLOOKUP($A482,RawData!$A:$A,RawData!H:H)</f>
        <v>7.0000000000000007E-2</v>
      </c>
    </row>
    <row r="483" spans="1:7" x14ac:dyDescent="0.25">
      <c r="A483" t="s">
        <v>900</v>
      </c>
      <c r="B483" s="4">
        <v>395</v>
      </c>
      <c r="C483">
        <f>_xlfn.XLOOKUP($A483,RawData!$A:$A,RawData!D:D)</f>
        <v>210</v>
      </c>
      <c r="D483">
        <f>_xlfn.XLOOKUP($A483,RawData!$A:$A,RawData!E:E)</f>
        <v>186</v>
      </c>
      <c r="E483">
        <f>_xlfn.XLOOKUP($A483,RawData!$A:$A,RawData!F:F)</f>
        <v>197</v>
      </c>
      <c r="F483">
        <f>_xlfn.XLOOKUP($A483,RawData!$A:$A,RawData!G:G)</f>
        <v>0.05</v>
      </c>
      <c r="G483">
        <f>_xlfn.XLOOKUP($A483,RawData!$A:$A,RawData!H:H)</f>
        <v>0.05</v>
      </c>
    </row>
    <row r="484" spans="1:7" x14ac:dyDescent="0.25">
      <c r="A484" t="s">
        <v>901</v>
      </c>
      <c r="B484" s="4">
        <v>396</v>
      </c>
      <c r="C484">
        <f>_xlfn.XLOOKUP($A484,RawData!$A:$A,RawData!D:D)</f>
        <v>101</v>
      </c>
      <c r="D484">
        <f>_xlfn.XLOOKUP($A484,RawData!$A:$A,RawData!E:E)</f>
        <v>58</v>
      </c>
      <c r="E484">
        <f>_xlfn.XLOOKUP($A484,RawData!$A:$A,RawData!F:F)</f>
        <v>120</v>
      </c>
      <c r="F484">
        <f>_xlfn.XLOOKUP($A484,RawData!$A:$A,RawData!G:G)</f>
        <v>0.5</v>
      </c>
      <c r="G484">
        <f>_xlfn.XLOOKUP($A484,RawData!$A:$A,RawData!H:H)</f>
        <v>0.2</v>
      </c>
    </row>
    <row r="485" spans="1:7" x14ac:dyDescent="0.25">
      <c r="A485" t="s">
        <v>902</v>
      </c>
      <c r="B485" s="4">
        <v>397</v>
      </c>
      <c r="C485">
        <f>_xlfn.XLOOKUP($A485,RawData!$A:$A,RawData!D:D)</f>
        <v>142</v>
      </c>
      <c r="D485">
        <f>_xlfn.XLOOKUP($A485,RawData!$A:$A,RawData!E:E)</f>
        <v>94</v>
      </c>
      <c r="E485">
        <f>_xlfn.XLOOKUP($A485,RawData!$A:$A,RawData!F:F)</f>
        <v>146</v>
      </c>
      <c r="F485">
        <f>_xlfn.XLOOKUP($A485,RawData!$A:$A,RawData!G:G)</f>
        <v>0.25</v>
      </c>
      <c r="G485">
        <f>_xlfn.XLOOKUP($A485,RawData!$A:$A,RawData!H:H)</f>
        <v>0.09</v>
      </c>
    </row>
    <row r="486" spans="1:7" x14ac:dyDescent="0.25">
      <c r="A486" t="s">
        <v>903</v>
      </c>
      <c r="B486" s="4">
        <v>398</v>
      </c>
      <c r="C486">
        <f>_xlfn.XLOOKUP($A486,RawData!$A:$A,RawData!D:D)</f>
        <v>234</v>
      </c>
      <c r="D486">
        <f>_xlfn.XLOOKUP($A486,RawData!$A:$A,RawData!E:E)</f>
        <v>140</v>
      </c>
      <c r="E486">
        <f>_xlfn.XLOOKUP($A486,RawData!$A:$A,RawData!F:F)</f>
        <v>198</v>
      </c>
      <c r="F486">
        <f>_xlfn.XLOOKUP($A486,RawData!$A:$A,RawData!G:G)</f>
        <v>0.125</v>
      </c>
      <c r="G486">
        <f>_xlfn.XLOOKUP($A486,RawData!$A:$A,RawData!H:H)</f>
        <v>0.06</v>
      </c>
    </row>
    <row r="487" spans="1:7" x14ac:dyDescent="0.25">
      <c r="A487" t="s">
        <v>904</v>
      </c>
      <c r="B487" s="4">
        <v>399</v>
      </c>
      <c r="C487">
        <f>_xlfn.XLOOKUP($A487,RawData!$A:$A,RawData!D:D)</f>
        <v>80</v>
      </c>
      <c r="D487">
        <f>_xlfn.XLOOKUP($A487,RawData!$A:$A,RawData!E:E)</f>
        <v>73</v>
      </c>
      <c r="E487">
        <f>_xlfn.XLOOKUP($A487,RawData!$A:$A,RawData!F:F)</f>
        <v>153</v>
      </c>
      <c r="F487">
        <f>_xlfn.XLOOKUP($A487,RawData!$A:$A,RawData!G:G)</f>
        <v>0.5</v>
      </c>
      <c r="G487">
        <f>_xlfn.XLOOKUP($A487,RawData!$A:$A,RawData!H:H)</f>
        <v>0.2</v>
      </c>
    </row>
    <row r="488" spans="1:7" x14ac:dyDescent="0.25">
      <c r="A488" t="s">
        <v>905</v>
      </c>
      <c r="B488" s="4">
        <v>400</v>
      </c>
      <c r="C488">
        <f>_xlfn.XLOOKUP($A488,RawData!$A:$A,RawData!D:D)</f>
        <v>162</v>
      </c>
      <c r="D488">
        <f>_xlfn.XLOOKUP($A488,RawData!$A:$A,RawData!E:E)</f>
        <v>119</v>
      </c>
      <c r="E488">
        <f>_xlfn.XLOOKUP($A488,RawData!$A:$A,RawData!F:F)</f>
        <v>188</v>
      </c>
      <c r="F488">
        <f>_xlfn.XLOOKUP($A488,RawData!$A:$A,RawData!G:G)</f>
        <v>0.2</v>
      </c>
      <c r="G488">
        <f>_xlfn.XLOOKUP($A488,RawData!$A:$A,RawData!H:H)</f>
        <v>7.0000000000000007E-2</v>
      </c>
    </row>
    <row r="489" spans="1:7" x14ac:dyDescent="0.25">
      <c r="A489" t="s">
        <v>906</v>
      </c>
      <c r="B489" s="4">
        <v>401</v>
      </c>
      <c r="C489">
        <f>_xlfn.XLOOKUP($A489,RawData!$A:$A,RawData!D:D)</f>
        <v>45</v>
      </c>
      <c r="D489">
        <f>_xlfn.XLOOKUP($A489,RawData!$A:$A,RawData!E:E)</f>
        <v>74</v>
      </c>
      <c r="E489">
        <f>_xlfn.XLOOKUP($A489,RawData!$A:$A,RawData!F:F)</f>
        <v>114</v>
      </c>
      <c r="F489">
        <f>_xlfn.XLOOKUP($A489,RawData!$A:$A,RawData!G:G)</f>
        <v>0.5</v>
      </c>
      <c r="G489">
        <f>_xlfn.XLOOKUP($A489,RawData!$A:$A,RawData!H:H)</f>
        <v>0.2</v>
      </c>
    </row>
    <row r="490" spans="1:7" x14ac:dyDescent="0.25">
      <c r="A490" t="s">
        <v>907</v>
      </c>
      <c r="B490" s="4">
        <v>402</v>
      </c>
      <c r="C490">
        <f>_xlfn.XLOOKUP($A490,RawData!$A:$A,RawData!D:D)</f>
        <v>160</v>
      </c>
      <c r="D490">
        <f>_xlfn.XLOOKUP($A490,RawData!$A:$A,RawData!E:E)</f>
        <v>100</v>
      </c>
      <c r="E490">
        <f>_xlfn.XLOOKUP($A490,RawData!$A:$A,RawData!F:F)</f>
        <v>184</v>
      </c>
      <c r="F490">
        <f>_xlfn.XLOOKUP($A490,RawData!$A:$A,RawData!G:G)</f>
        <v>0.2</v>
      </c>
      <c r="G490">
        <f>_xlfn.XLOOKUP($A490,RawData!$A:$A,RawData!H:H)</f>
        <v>7.0000000000000007E-2</v>
      </c>
    </row>
    <row r="491" spans="1:7" x14ac:dyDescent="0.25">
      <c r="A491" t="s">
        <v>908</v>
      </c>
      <c r="B491" s="4">
        <v>403</v>
      </c>
      <c r="C491">
        <f>_xlfn.XLOOKUP($A491,RawData!$A:$A,RawData!D:D)</f>
        <v>117</v>
      </c>
      <c r="D491">
        <f>_xlfn.XLOOKUP($A491,RawData!$A:$A,RawData!E:E)</f>
        <v>64</v>
      </c>
      <c r="E491">
        <f>_xlfn.XLOOKUP($A491,RawData!$A:$A,RawData!F:F)</f>
        <v>128</v>
      </c>
      <c r="F491">
        <f>_xlfn.XLOOKUP($A491,RawData!$A:$A,RawData!G:G)</f>
        <v>0.5</v>
      </c>
      <c r="G491">
        <f>_xlfn.XLOOKUP($A491,RawData!$A:$A,RawData!H:H)</f>
        <v>0.1</v>
      </c>
    </row>
    <row r="492" spans="1:7" x14ac:dyDescent="0.25">
      <c r="A492" t="s">
        <v>909</v>
      </c>
      <c r="B492" s="4">
        <v>404</v>
      </c>
      <c r="C492">
        <f>_xlfn.XLOOKUP($A492,RawData!$A:$A,RawData!D:D)</f>
        <v>159</v>
      </c>
      <c r="D492">
        <f>_xlfn.XLOOKUP($A492,RawData!$A:$A,RawData!E:E)</f>
        <v>95</v>
      </c>
      <c r="E492">
        <f>_xlfn.XLOOKUP($A492,RawData!$A:$A,RawData!F:F)</f>
        <v>155</v>
      </c>
      <c r="F492">
        <f>_xlfn.XLOOKUP($A492,RawData!$A:$A,RawData!G:G)</f>
        <v>0.25</v>
      </c>
      <c r="G492">
        <f>_xlfn.XLOOKUP($A492,RawData!$A:$A,RawData!H:H)</f>
        <v>7.0000000000000007E-2</v>
      </c>
    </row>
    <row r="493" spans="1:7" x14ac:dyDescent="0.25">
      <c r="A493" t="s">
        <v>910</v>
      </c>
      <c r="B493" s="4">
        <v>405</v>
      </c>
      <c r="C493">
        <f>_xlfn.XLOOKUP($A493,RawData!$A:$A,RawData!D:D)</f>
        <v>232</v>
      </c>
      <c r="D493">
        <f>_xlfn.XLOOKUP($A493,RawData!$A:$A,RawData!E:E)</f>
        <v>156</v>
      </c>
      <c r="E493">
        <f>_xlfn.XLOOKUP($A493,RawData!$A:$A,RawData!F:F)</f>
        <v>190</v>
      </c>
      <c r="F493">
        <f>_xlfn.XLOOKUP($A493,RawData!$A:$A,RawData!G:G)</f>
        <v>0.125</v>
      </c>
      <c r="G493">
        <f>_xlfn.XLOOKUP($A493,RawData!$A:$A,RawData!H:H)</f>
        <v>0.05</v>
      </c>
    </row>
    <row r="494" spans="1:7" x14ac:dyDescent="0.25">
      <c r="A494" t="s">
        <v>911</v>
      </c>
      <c r="B494" s="4">
        <v>406</v>
      </c>
      <c r="C494">
        <f>_xlfn.XLOOKUP($A494,RawData!$A:$A,RawData!D:D)</f>
        <v>91</v>
      </c>
      <c r="D494">
        <f>_xlfn.XLOOKUP($A494,RawData!$A:$A,RawData!E:E)</f>
        <v>109</v>
      </c>
      <c r="E494">
        <f>_xlfn.XLOOKUP($A494,RawData!$A:$A,RawData!F:F)</f>
        <v>120</v>
      </c>
      <c r="F494">
        <f>_xlfn.XLOOKUP($A494,RawData!$A:$A,RawData!G:G)</f>
        <v>0.1</v>
      </c>
      <c r="G494">
        <f>_xlfn.XLOOKUP($A494,RawData!$A:$A,RawData!H:H)</f>
        <v>0.04</v>
      </c>
    </row>
    <row r="495" spans="1:7" x14ac:dyDescent="0.25">
      <c r="A495" t="s">
        <v>912</v>
      </c>
      <c r="B495" s="4">
        <v>407</v>
      </c>
      <c r="C495">
        <f>_xlfn.XLOOKUP($A495,RawData!$A:$A,RawData!D:D)</f>
        <v>243</v>
      </c>
      <c r="D495">
        <f>_xlfn.XLOOKUP($A495,RawData!$A:$A,RawData!E:E)</f>
        <v>185</v>
      </c>
      <c r="E495">
        <f>_xlfn.XLOOKUP($A495,RawData!$A:$A,RawData!F:F)</f>
        <v>155</v>
      </c>
      <c r="F495">
        <f>_xlfn.XLOOKUP($A495,RawData!$A:$A,RawData!G:G)</f>
        <v>0.15</v>
      </c>
      <c r="G495">
        <f>_xlfn.XLOOKUP($A495,RawData!$A:$A,RawData!H:H)</f>
        <v>7.0000000000000007E-2</v>
      </c>
    </row>
    <row r="496" spans="1:7" x14ac:dyDescent="0.25">
      <c r="A496" t="s">
        <v>913</v>
      </c>
      <c r="B496" s="4">
        <v>408</v>
      </c>
      <c r="C496">
        <f>_xlfn.XLOOKUP($A496,RawData!$A:$A,RawData!D:D)</f>
        <v>218</v>
      </c>
      <c r="D496">
        <f>_xlfn.XLOOKUP($A496,RawData!$A:$A,RawData!E:E)</f>
        <v>71</v>
      </c>
      <c r="E496">
        <f>_xlfn.XLOOKUP($A496,RawData!$A:$A,RawData!F:F)</f>
        <v>167</v>
      </c>
      <c r="F496">
        <f>_xlfn.XLOOKUP($A496,RawData!$A:$A,RawData!G:G)</f>
        <v>0.5</v>
      </c>
      <c r="G496">
        <f>_xlfn.XLOOKUP($A496,RawData!$A:$A,RawData!H:H)</f>
        <v>0.1</v>
      </c>
    </row>
    <row r="497" spans="1:7" x14ac:dyDescent="0.25">
      <c r="A497" t="s">
        <v>914</v>
      </c>
      <c r="B497" s="4">
        <v>409</v>
      </c>
      <c r="C497">
        <f>_xlfn.XLOOKUP($A497,RawData!$A:$A,RawData!D:D)</f>
        <v>295</v>
      </c>
      <c r="D497">
        <f>_xlfn.XLOOKUP($A497,RawData!$A:$A,RawData!E:E)</f>
        <v>109</v>
      </c>
      <c r="E497">
        <f>_xlfn.XLOOKUP($A497,RawData!$A:$A,RawData!F:F)</f>
        <v>219</v>
      </c>
      <c r="F497">
        <f>_xlfn.XLOOKUP($A497,RawData!$A:$A,RawData!G:G)</f>
        <v>0.2</v>
      </c>
      <c r="G497">
        <f>_xlfn.XLOOKUP($A497,RawData!$A:$A,RawData!H:H)</f>
        <v>0.06</v>
      </c>
    </row>
    <row r="498" spans="1:7" x14ac:dyDescent="0.25">
      <c r="A498" t="s">
        <v>915</v>
      </c>
      <c r="B498" s="4">
        <v>410</v>
      </c>
      <c r="C498">
        <f>_xlfn.XLOOKUP($A498,RawData!$A:$A,RawData!D:D)</f>
        <v>76</v>
      </c>
      <c r="D498">
        <f>_xlfn.XLOOKUP($A498,RawData!$A:$A,RawData!E:E)</f>
        <v>195</v>
      </c>
      <c r="E498">
        <f>_xlfn.XLOOKUP($A498,RawData!$A:$A,RawData!F:F)</f>
        <v>102</v>
      </c>
      <c r="F498">
        <f>_xlfn.XLOOKUP($A498,RawData!$A:$A,RawData!G:G)</f>
        <v>0.5</v>
      </c>
      <c r="G498">
        <f>_xlfn.XLOOKUP($A498,RawData!$A:$A,RawData!H:H)</f>
        <v>0.1</v>
      </c>
    </row>
    <row r="499" spans="1:7" x14ac:dyDescent="0.25">
      <c r="A499" t="s">
        <v>916</v>
      </c>
      <c r="B499" s="4">
        <v>411</v>
      </c>
      <c r="C499">
        <f>_xlfn.XLOOKUP($A499,RawData!$A:$A,RawData!D:D)</f>
        <v>94</v>
      </c>
      <c r="D499">
        <f>_xlfn.XLOOKUP($A499,RawData!$A:$A,RawData!E:E)</f>
        <v>286</v>
      </c>
      <c r="E499">
        <f>_xlfn.XLOOKUP($A499,RawData!$A:$A,RawData!F:F)</f>
        <v>155</v>
      </c>
      <c r="F499">
        <f>_xlfn.XLOOKUP($A499,RawData!$A:$A,RawData!G:G)</f>
        <v>0.2</v>
      </c>
      <c r="G499">
        <f>_xlfn.XLOOKUP($A499,RawData!$A:$A,RawData!H:H)</f>
        <v>0.06</v>
      </c>
    </row>
    <row r="500" spans="1:7" x14ac:dyDescent="0.25">
      <c r="A500" t="s">
        <v>917</v>
      </c>
      <c r="B500" s="4">
        <v>412</v>
      </c>
      <c r="C500">
        <f>_xlfn.XLOOKUP($A500,RawData!$A:$A,RawData!D:D)</f>
        <v>53</v>
      </c>
      <c r="D500">
        <f>_xlfn.XLOOKUP($A500,RawData!$A:$A,RawData!E:E)</f>
        <v>83</v>
      </c>
      <c r="E500">
        <f>_xlfn.XLOOKUP($A500,RawData!$A:$A,RawData!F:F)</f>
        <v>120</v>
      </c>
      <c r="F500">
        <f>_xlfn.XLOOKUP($A500,RawData!$A:$A,RawData!G:G)</f>
        <v>0.5</v>
      </c>
      <c r="G500">
        <f>_xlfn.XLOOKUP($A500,RawData!$A:$A,RawData!H:H)</f>
        <v>0.2</v>
      </c>
    </row>
    <row r="501" spans="1:7" x14ac:dyDescent="0.25">
      <c r="A501" t="s">
        <v>918</v>
      </c>
      <c r="B501" s="4">
        <v>412</v>
      </c>
      <c r="C501">
        <f>_xlfn.XLOOKUP($A501,RawData!$A:$A,RawData!D:D)</f>
        <v>53</v>
      </c>
      <c r="D501">
        <f>_xlfn.XLOOKUP($A501,RawData!$A:$A,RawData!E:E)</f>
        <v>83</v>
      </c>
      <c r="E501">
        <f>_xlfn.XLOOKUP($A501,RawData!$A:$A,RawData!F:F)</f>
        <v>120</v>
      </c>
      <c r="F501">
        <f>_xlfn.XLOOKUP($A501,RawData!$A:$A,RawData!G:G)</f>
        <v>0.5</v>
      </c>
      <c r="G501">
        <f>_xlfn.XLOOKUP($A501,RawData!$A:$A,RawData!H:H)</f>
        <v>0</v>
      </c>
    </row>
    <row r="502" spans="1:7" x14ac:dyDescent="0.25">
      <c r="A502" t="s">
        <v>919</v>
      </c>
      <c r="B502" s="4">
        <v>412</v>
      </c>
      <c r="C502">
        <f>_xlfn.XLOOKUP($A502,RawData!$A:$A,RawData!D:D)</f>
        <v>53</v>
      </c>
      <c r="D502">
        <f>_xlfn.XLOOKUP($A502,RawData!$A:$A,RawData!E:E)</f>
        <v>83</v>
      </c>
      <c r="E502">
        <f>_xlfn.XLOOKUP($A502,RawData!$A:$A,RawData!F:F)</f>
        <v>120</v>
      </c>
      <c r="F502">
        <f>_xlfn.XLOOKUP($A502,RawData!$A:$A,RawData!G:G)</f>
        <v>0.5</v>
      </c>
      <c r="G502">
        <f>_xlfn.XLOOKUP($A502,RawData!$A:$A,RawData!H:H)</f>
        <v>0</v>
      </c>
    </row>
    <row r="503" spans="1:7" x14ac:dyDescent="0.25">
      <c r="A503" t="s">
        <v>920</v>
      </c>
      <c r="B503" s="4">
        <v>413</v>
      </c>
      <c r="C503">
        <f>_xlfn.XLOOKUP($A503,RawData!$A:$A,RawData!D:D)</f>
        <v>141</v>
      </c>
      <c r="D503">
        <f>_xlfn.XLOOKUP($A503,RawData!$A:$A,RawData!E:E)</f>
        <v>180</v>
      </c>
      <c r="E503">
        <f>_xlfn.XLOOKUP($A503,RawData!$A:$A,RawData!F:F)</f>
        <v>155</v>
      </c>
      <c r="F503">
        <f>_xlfn.XLOOKUP($A503,RawData!$A:$A,RawData!G:G)</f>
        <v>0.15</v>
      </c>
      <c r="G503">
        <f>_xlfn.XLOOKUP($A503,RawData!$A:$A,RawData!H:H)</f>
        <v>7.0000000000000007E-2</v>
      </c>
    </row>
    <row r="504" spans="1:7" x14ac:dyDescent="0.25">
      <c r="A504" t="s">
        <v>921</v>
      </c>
      <c r="B504" s="4">
        <v>413</v>
      </c>
      <c r="C504">
        <f>_xlfn.XLOOKUP($A504,RawData!$A:$A,RawData!D:D)</f>
        <v>141</v>
      </c>
      <c r="D504">
        <f>_xlfn.XLOOKUP($A504,RawData!$A:$A,RawData!E:E)</f>
        <v>180</v>
      </c>
      <c r="E504">
        <f>_xlfn.XLOOKUP($A504,RawData!$A:$A,RawData!F:F)</f>
        <v>155</v>
      </c>
      <c r="F504">
        <f>_xlfn.XLOOKUP($A504,RawData!$A:$A,RawData!G:G)</f>
        <v>0.15</v>
      </c>
      <c r="G504">
        <f>_xlfn.XLOOKUP($A504,RawData!$A:$A,RawData!H:H)</f>
        <v>7.0000000000000007E-2</v>
      </c>
    </row>
    <row r="505" spans="1:7" x14ac:dyDescent="0.25">
      <c r="A505" t="s">
        <v>922</v>
      </c>
      <c r="B505" s="4">
        <v>413</v>
      </c>
      <c r="C505">
        <f>_xlfn.XLOOKUP($A505,RawData!$A:$A,RawData!D:D)</f>
        <v>127</v>
      </c>
      <c r="D505">
        <f>_xlfn.XLOOKUP($A505,RawData!$A:$A,RawData!E:E)</f>
        <v>175</v>
      </c>
      <c r="E505">
        <f>_xlfn.XLOOKUP($A505,RawData!$A:$A,RawData!F:F)</f>
        <v>155</v>
      </c>
      <c r="F505">
        <f>_xlfn.XLOOKUP($A505,RawData!$A:$A,RawData!G:G)</f>
        <v>0.15</v>
      </c>
      <c r="G505">
        <f>_xlfn.XLOOKUP($A505,RawData!$A:$A,RawData!H:H)</f>
        <v>7.0000000000000007E-2</v>
      </c>
    </row>
    <row r="506" spans="1:7" x14ac:dyDescent="0.25">
      <c r="A506" t="s">
        <v>923</v>
      </c>
      <c r="B506" s="4">
        <v>414</v>
      </c>
      <c r="C506">
        <f>_xlfn.XLOOKUP($A506,RawData!$A:$A,RawData!D:D)</f>
        <v>185</v>
      </c>
      <c r="D506">
        <f>_xlfn.XLOOKUP($A506,RawData!$A:$A,RawData!E:E)</f>
        <v>98</v>
      </c>
      <c r="E506">
        <f>_xlfn.XLOOKUP($A506,RawData!$A:$A,RawData!F:F)</f>
        <v>172</v>
      </c>
      <c r="F506">
        <f>_xlfn.XLOOKUP($A506,RawData!$A:$A,RawData!G:G)</f>
        <v>0.15</v>
      </c>
      <c r="G506">
        <f>_xlfn.XLOOKUP($A506,RawData!$A:$A,RawData!H:H)</f>
        <v>7.0000000000000007E-2</v>
      </c>
    </row>
    <row r="507" spans="1:7" x14ac:dyDescent="0.25">
      <c r="A507" t="s">
        <v>924</v>
      </c>
      <c r="B507" s="4">
        <v>415</v>
      </c>
      <c r="C507">
        <f>_xlfn.XLOOKUP($A507,RawData!$A:$A,RawData!D:D)</f>
        <v>59</v>
      </c>
      <c r="D507">
        <f>_xlfn.XLOOKUP($A507,RawData!$A:$A,RawData!E:E)</f>
        <v>83</v>
      </c>
      <c r="E507">
        <f>_xlfn.XLOOKUP($A507,RawData!$A:$A,RawData!F:F)</f>
        <v>102</v>
      </c>
      <c r="F507">
        <f>_xlfn.XLOOKUP($A507,RawData!$A:$A,RawData!G:G)</f>
        <v>0.15</v>
      </c>
      <c r="G507">
        <f>_xlfn.XLOOKUP($A507,RawData!$A:$A,RawData!H:H)</f>
        <v>7.0000000000000007E-2</v>
      </c>
    </row>
    <row r="508" spans="1:7" x14ac:dyDescent="0.25">
      <c r="A508" t="s">
        <v>925</v>
      </c>
      <c r="B508" s="4">
        <v>416</v>
      </c>
      <c r="C508">
        <f>_xlfn.XLOOKUP($A508,RawData!$A:$A,RawData!D:D)</f>
        <v>149</v>
      </c>
      <c r="D508">
        <f>_xlfn.XLOOKUP($A508,RawData!$A:$A,RawData!E:E)</f>
        <v>190</v>
      </c>
      <c r="E508">
        <f>_xlfn.XLOOKUP($A508,RawData!$A:$A,RawData!F:F)</f>
        <v>172</v>
      </c>
      <c r="F508">
        <f>_xlfn.XLOOKUP($A508,RawData!$A:$A,RawData!G:G)</f>
        <v>0.15</v>
      </c>
      <c r="G508">
        <f>_xlfn.XLOOKUP($A508,RawData!$A:$A,RawData!H:H)</f>
        <v>7.0000000000000007E-2</v>
      </c>
    </row>
    <row r="509" spans="1:7" x14ac:dyDescent="0.25">
      <c r="A509" t="s">
        <v>926</v>
      </c>
      <c r="B509" s="4">
        <v>417</v>
      </c>
      <c r="C509">
        <f>_xlfn.XLOOKUP($A509,RawData!$A:$A,RawData!D:D)</f>
        <v>94</v>
      </c>
      <c r="D509">
        <f>_xlfn.XLOOKUP($A509,RawData!$A:$A,RawData!E:E)</f>
        <v>172</v>
      </c>
      <c r="E509">
        <f>_xlfn.XLOOKUP($A509,RawData!$A:$A,RawData!F:F)</f>
        <v>155</v>
      </c>
      <c r="F509">
        <f>_xlfn.XLOOKUP($A509,RawData!$A:$A,RawData!G:G)</f>
        <v>0.3</v>
      </c>
      <c r="G509">
        <f>_xlfn.XLOOKUP($A509,RawData!$A:$A,RawData!H:H)</f>
        <v>0.09</v>
      </c>
    </row>
    <row r="510" spans="1:7" x14ac:dyDescent="0.25">
      <c r="A510" t="s">
        <v>927</v>
      </c>
      <c r="B510" s="4">
        <v>418</v>
      </c>
      <c r="C510">
        <f>_xlfn.XLOOKUP($A510,RawData!$A:$A,RawData!D:D)</f>
        <v>132</v>
      </c>
      <c r="D510">
        <f>_xlfn.XLOOKUP($A510,RawData!$A:$A,RawData!E:E)</f>
        <v>67</v>
      </c>
      <c r="E510">
        <f>_xlfn.XLOOKUP($A510,RawData!$A:$A,RawData!F:F)</f>
        <v>146</v>
      </c>
      <c r="F510">
        <f>_xlfn.XLOOKUP($A510,RawData!$A:$A,RawData!G:G)</f>
        <v>0.5</v>
      </c>
      <c r="G510">
        <f>_xlfn.XLOOKUP($A510,RawData!$A:$A,RawData!H:H)</f>
        <v>0.1</v>
      </c>
    </row>
    <row r="511" spans="1:7" x14ac:dyDescent="0.25">
      <c r="A511" t="s">
        <v>928</v>
      </c>
      <c r="B511" s="4">
        <v>419</v>
      </c>
      <c r="C511">
        <f>_xlfn.XLOOKUP($A511,RawData!$A:$A,RawData!D:D)</f>
        <v>221</v>
      </c>
      <c r="D511">
        <f>_xlfn.XLOOKUP($A511,RawData!$A:$A,RawData!E:E)</f>
        <v>114</v>
      </c>
      <c r="E511">
        <f>_xlfn.XLOOKUP($A511,RawData!$A:$A,RawData!F:F)</f>
        <v>198</v>
      </c>
      <c r="F511">
        <f>_xlfn.XLOOKUP($A511,RawData!$A:$A,RawData!G:G)</f>
        <v>0.2</v>
      </c>
      <c r="G511">
        <f>_xlfn.XLOOKUP($A511,RawData!$A:$A,RawData!H:H)</f>
        <v>0.06</v>
      </c>
    </row>
    <row r="512" spans="1:7" x14ac:dyDescent="0.25">
      <c r="A512" t="s">
        <v>929</v>
      </c>
      <c r="B512" s="4">
        <v>420</v>
      </c>
      <c r="C512">
        <f>_xlfn.XLOOKUP($A512,RawData!$A:$A,RawData!D:D)</f>
        <v>108</v>
      </c>
      <c r="D512">
        <f>_xlfn.XLOOKUP($A512,RawData!$A:$A,RawData!E:E)</f>
        <v>92</v>
      </c>
      <c r="E512">
        <f>_xlfn.XLOOKUP($A512,RawData!$A:$A,RawData!F:F)</f>
        <v>128</v>
      </c>
      <c r="F512">
        <f>_xlfn.XLOOKUP($A512,RawData!$A:$A,RawData!G:G)</f>
        <v>0.5</v>
      </c>
      <c r="G512">
        <f>_xlfn.XLOOKUP($A512,RawData!$A:$A,RawData!H:H)</f>
        <v>0.09</v>
      </c>
    </row>
    <row r="513" spans="1:7" x14ac:dyDescent="0.25">
      <c r="A513" t="s">
        <v>930</v>
      </c>
      <c r="B513" s="4">
        <v>421</v>
      </c>
      <c r="C513">
        <f>_xlfn.XLOOKUP($A513,RawData!$A:$A,RawData!D:D)</f>
        <v>170</v>
      </c>
      <c r="D513">
        <f>_xlfn.XLOOKUP($A513,RawData!$A:$A,RawData!E:E)</f>
        <v>153</v>
      </c>
      <c r="E513">
        <f>_xlfn.XLOOKUP($A513,RawData!$A:$A,RawData!F:F)</f>
        <v>172</v>
      </c>
      <c r="F513">
        <f>_xlfn.XLOOKUP($A513,RawData!$A:$A,RawData!G:G)</f>
        <v>0.1</v>
      </c>
      <c r="G513">
        <f>_xlfn.XLOOKUP($A513,RawData!$A:$A,RawData!H:H)</f>
        <v>7.0000000000000007E-2</v>
      </c>
    </row>
    <row r="514" spans="1:7" x14ac:dyDescent="0.25">
      <c r="A514" t="s">
        <v>931</v>
      </c>
      <c r="B514" s="4">
        <v>421</v>
      </c>
      <c r="C514">
        <f>_xlfn.XLOOKUP($A514,RawData!$A:$A,RawData!D:D)</f>
        <v>170</v>
      </c>
      <c r="D514">
        <f>_xlfn.XLOOKUP($A514,RawData!$A:$A,RawData!E:E)</f>
        <v>153</v>
      </c>
      <c r="E514">
        <f>_xlfn.XLOOKUP($A514,RawData!$A:$A,RawData!F:F)</f>
        <v>172</v>
      </c>
      <c r="F514">
        <f>_xlfn.XLOOKUP($A514,RawData!$A:$A,RawData!G:G)</f>
        <v>0.1</v>
      </c>
      <c r="G514">
        <f>_xlfn.XLOOKUP($A514,RawData!$A:$A,RawData!H:H)</f>
        <v>7.0000000000000007E-2</v>
      </c>
    </row>
    <row r="515" spans="1:7" x14ac:dyDescent="0.25">
      <c r="A515" t="s">
        <v>932</v>
      </c>
      <c r="B515" s="4">
        <v>422</v>
      </c>
      <c r="C515">
        <f>_xlfn.XLOOKUP($A515,RawData!$A:$A,RawData!D:D)</f>
        <v>103</v>
      </c>
      <c r="D515">
        <f>_xlfn.XLOOKUP($A515,RawData!$A:$A,RawData!E:E)</f>
        <v>105</v>
      </c>
      <c r="E515">
        <f>_xlfn.XLOOKUP($A515,RawData!$A:$A,RawData!F:F)</f>
        <v>183</v>
      </c>
      <c r="F515">
        <f>_xlfn.XLOOKUP($A515,RawData!$A:$A,RawData!G:G)</f>
        <v>0.5</v>
      </c>
      <c r="G515">
        <f>_xlfn.XLOOKUP($A515,RawData!$A:$A,RawData!H:H)</f>
        <v>0.1</v>
      </c>
    </row>
    <row r="516" spans="1:7" x14ac:dyDescent="0.25">
      <c r="A516" t="s">
        <v>933</v>
      </c>
      <c r="B516" s="4">
        <v>422</v>
      </c>
      <c r="C516">
        <f>_xlfn.XLOOKUP($A516,RawData!$A:$A,RawData!D:D)</f>
        <v>103</v>
      </c>
      <c r="D516">
        <f>_xlfn.XLOOKUP($A516,RawData!$A:$A,RawData!E:E)</f>
        <v>105</v>
      </c>
      <c r="E516">
        <f>_xlfn.XLOOKUP($A516,RawData!$A:$A,RawData!F:F)</f>
        <v>183</v>
      </c>
      <c r="F516">
        <f>_xlfn.XLOOKUP($A516,RawData!$A:$A,RawData!G:G)</f>
        <v>0.5</v>
      </c>
      <c r="G516">
        <f>_xlfn.XLOOKUP($A516,RawData!$A:$A,RawData!H:H)</f>
        <v>0</v>
      </c>
    </row>
    <row r="517" spans="1:7" x14ac:dyDescent="0.25">
      <c r="A517" t="s">
        <v>934</v>
      </c>
      <c r="B517" s="4">
        <v>423</v>
      </c>
      <c r="C517">
        <f>_xlfn.XLOOKUP($A517,RawData!$A:$A,RawData!D:D)</f>
        <v>169</v>
      </c>
      <c r="D517">
        <f>_xlfn.XLOOKUP($A517,RawData!$A:$A,RawData!E:E)</f>
        <v>143</v>
      </c>
      <c r="E517">
        <f>_xlfn.XLOOKUP($A517,RawData!$A:$A,RawData!F:F)</f>
        <v>244</v>
      </c>
      <c r="F517">
        <f>_xlfn.XLOOKUP($A517,RawData!$A:$A,RawData!G:G)</f>
        <v>0.2</v>
      </c>
      <c r="G517">
        <f>_xlfn.XLOOKUP($A517,RawData!$A:$A,RawData!H:H)</f>
        <v>0.06</v>
      </c>
    </row>
    <row r="518" spans="1:7" x14ac:dyDescent="0.25">
      <c r="A518" t="s">
        <v>935</v>
      </c>
      <c r="B518" s="4">
        <v>423</v>
      </c>
      <c r="C518">
        <f>_xlfn.XLOOKUP($A518,RawData!$A:$A,RawData!D:D)</f>
        <v>169</v>
      </c>
      <c r="D518">
        <f>_xlfn.XLOOKUP($A518,RawData!$A:$A,RawData!E:E)</f>
        <v>143</v>
      </c>
      <c r="E518">
        <f>_xlfn.XLOOKUP($A518,RawData!$A:$A,RawData!F:F)</f>
        <v>244</v>
      </c>
      <c r="F518">
        <f>_xlfn.XLOOKUP($A518,RawData!$A:$A,RawData!G:G)</f>
        <v>0.2</v>
      </c>
      <c r="G518">
        <f>_xlfn.XLOOKUP($A518,RawData!$A:$A,RawData!H:H)</f>
        <v>0</v>
      </c>
    </row>
    <row r="519" spans="1:7" x14ac:dyDescent="0.25">
      <c r="A519" t="s">
        <v>936</v>
      </c>
      <c r="B519" s="4">
        <v>424</v>
      </c>
      <c r="C519">
        <f>_xlfn.XLOOKUP($A519,RawData!$A:$A,RawData!D:D)</f>
        <v>205</v>
      </c>
      <c r="D519">
        <f>_xlfn.XLOOKUP($A519,RawData!$A:$A,RawData!E:E)</f>
        <v>143</v>
      </c>
      <c r="E519">
        <f>_xlfn.XLOOKUP($A519,RawData!$A:$A,RawData!F:F)</f>
        <v>181</v>
      </c>
      <c r="F519">
        <f>_xlfn.XLOOKUP($A519,RawData!$A:$A,RawData!G:G)</f>
        <v>0.2</v>
      </c>
      <c r="G519">
        <f>_xlfn.XLOOKUP($A519,RawData!$A:$A,RawData!H:H)</f>
        <v>0.06</v>
      </c>
    </row>
    <row r="520" spans="1:7" x14ac:dyDescent="0.25">
      <c r="A520" t="s">
        <v>937</v>
      </c>
      <c r="B520" s="4">
        <v>425</v>
      </c>
      <c r="C520">
        <f>_xlfn.XLOOKUP($A520,RawData!$A:$A,RawData!D:D)</f>
        <v>117</v>
      </c>
      <c r="D520">
        <f>_xlfn.XLOOKUP($A520,RawData!$A:$A,RawData!E:E)</f>
        <v>80</v>
      </c>
      <c r="E520">
        <f>_xlfn.XLOOKUP($A520,RawData!$A:$A,RawData!F:F)</f>
        <v>207</v>
      </c>
      <c r="F520">
        <f>_xlfn.XLOOKUP($A520,RawData!$A:$A,RawData!G:G)</f>
        <v>0.4</v>
      </c>
      <c r="G520">
        <f>_xlfn.XLOOKUP($A520,RawData!$A:$A,RawData!H:H)</f>
        <v>0.1</v>
      </c>
    </row>
    <row r="521" spans="1:7" x14ac:dyDescent="0.25">
      <c r="A521" t="s">
        <v>938</v>
      </c>
      <c r="B521" s="4">
        <v>426</v>
      </c>
      <c r="C521">
        <f>_xlfn.XLOOKUP($A521,RawData!$A:$A,RawData!D:D)</f>
        <v>180</v>
      </c>
      <c r="D521">
        <f>_xlfn.XLOOKUP($A521,RawData!$A:$A,RawData!E:E)</f>
        <v>102</v>
      </c>
      <c r="E521">
        <f>_xlfn.XLOOKUP($A521,RawData!$A:$A,RawData!F:F)</f>
        <v>312</v>
      </c>
      <c r="F521">
        <f>_xlfn.XLOOKUP($A521,RawData!$A:$A,RawData!G:G)</f>
        <v>0.2</v>
      </c>
      <c r="G521">
        <f>_xlfn.XLOOKUP($A521,RawData!$A:$A,RawData!H:H)</f>
        <v>7.0000000000000007E-2</v>
      </c>
    </row>
    <row r="522" spans="1:7" x14ac:dyDescent="0.25">
      <c r="A522" t="s">
        <v>939</v>
      </c>
      <c r="B522" s="4">
        <v>427</v>
      </c>
      <c r="C522">
        <f>_xlfn.XLOOKUP($A522,RawData!$A:$A,RawData!D:D)</f>
        <v>130</v>
      </c>
      <c r="D522">
        <f>_xlfn.XLOOKUP($A522,RawData!$A:$A,RawData!E:E)</f>
        <v>105</v>
      </c>
      <c r="E522">
        <f>_xlfn.XLOOKUP($A522,RawData!$A:$A,RawData!F:F)</f>
        <v>146</v>
      </c>
      <c r="F522">
        <f>_xlfn.XLOOKUP($A522,RawData!$A:$A,RawData!G:G)</f>
        <v>0.5</v>
      </c>
      <c r="G522">
        <f>_xlfn.XLOOKUP($A522,RawData!$A:$A,RawData!H:H)</f>
        <v>0.1</v>
      </c>
    </row>
    <row r="523" spans="1:7" x14ac:dyDescent="0.25">
      <c r="A523" t="s">
        <v>940</v>
      </c>
      <c r="B523" s="4">
        <v>428</v>
      </c>
      <c r="C523">
        <f>_xlfn.XLOOKUP($A523,RawData!$A:$A,RawData!D:D)</f>
        <v>156</v>
      </c>
      <c r="D523">
        <f>_xlfn.XLOOKUP($A523,RawData!$A:$A,RawData!E:E)</f>
        <v>194</v>
      </c>
      <c r="E523">
        <f>_xlfn.XLOOKUP($A523,RawData!$A:$A,RawData!F:F)</f>
        <v>163</v>
      </c>
      <c r="F523">
        <f>_xlfn.XLOOKUP($A523,RawData!$A:$A,RawData!G:G)</f>
        <v>0.2</v>
      </c>
      <c r="G523">
        <f>_xlfn.XLOOKUP($A523,RawData!$A:$A,RawData!H:H)</f>
        <v>0.06</v>
      </c>
    </row>
    <row r="524" spans="1:7" x14ac:dyDescent="0.25">
      <c r="A524" t="s">
        <v>941</v>
      </c>
      <c r="B524" s="4">
        <v>428</v>
      </c>
      <c r="C524">
        <f>_xlfn.XLOOKUP($A524,RawData!$A:$A,RawData!D:D)</f>
        <v>282</v>
      </c>
      <c r="D524">
        <f>_xlfn.XLOOKUP($A524,RawData!$A:$A,RawData!E:E)</f>
        <v>214</v>
      </c>
      <c r="E524">
        <f>_xlfn.XLOOKUP($A524,RawData!$A:$A,RawData!F:F)</f>
        <v>163</v>
      </c>
      <c r="F524">
        <f>_xlfn.XLOOKUP($A524,RawData!$A:$A,RawData!G:G)</f>
        <v>0.2</v>
      </c>
      <c r="G524">
        <f>_xlfn.XLOOKUP($A524,RawData!$A:$A,RawData!H:H)</f>
        <v>0.06</v>
      </c>
    </row>
    <row r="525" spans="1:7" x14ac:dyDescent="0.25">
      <c r="A525" t="s">
        <v>942</v>
      </c>
      <c r="B525" s="4">
        <v>429</v>
      </c>
      <c r="C525">
        <f>_xlfn.XLOOKUP($A525,RawData!$A:$A,RawData!D:D)</f>
        <v>211</v>
      </c>
      <c r="D525">
        <f>_xlfn.XLOOKUP($A525,RawData!$A:$A,RawData!E:E)</f>
        <v>187</v>
      </c>
      <c r="E525">
        <f>_xlfn.XLOOKUP($A525,RawData!$A:$A,RawData!F:F)</f>
        <v>155</v>
      </c>
      <c r="F525">
        <f>_xlfn.XLOOKUP($A525,RawData!$A:$A,RawData!G:G)</f>
        <v>0.1</v>
      </c>
      <c r="G525">
        <f>_xlfn.XLOOKUP($A525,RawData!$A:$A,RawData!H:H)</f>
        <v>7.0000000000000007E-2</v>
      </c>
    </row>
    <row r="526" spans="1:7" x14ac:dyDescent="0.25">
      <c r="A526" t="s">
        <v>943</v>
      </c>
      <c r="B526" s="4">
        <v>430</v>
      </c>
      <c r="C526">
        <f>_xlfn.XLOOKUP($A526,RawData!$A:$A,RawData!D:D)</f>
        <v>243</v>
      </c>
      <c r="D526">
        <f>_xlfn.XLOOKUP($A526,RawData!$A:$A,RawData!E:E)</f>
        <v>103</v>
      </c>
      <c r="E526">
        <f>_xlfn.XLOOKUP($A526,RawData!$A:$A,RawData!F:F)</f>
        <v>225</v>
      </c>
      <c r="F526">
        <f>_xlfn.XLOOKUP($A526,RawData!$A:$A,RawData!G:G)</f>
        <v>0.1</v>
      </c>
      <c r="G526">
        <f>_xlfn.XLOOKUP($A526,RawData!$A:$A,RawData!H:H)</f>
        <v>7.0000000000000007E-2</v>
      </c>
    </row>
    <row r="527" spans="1:7" x14ac:dyDescent="0.25">
      <c r="A527" t="s">
        <v>944</v>
      </c>
      <c r="B527" s="4">
        <v>431</v>
      </c>
      <c r="C527">
        <f>_xlfn.XLOOKUP($A527,RawData!$A:$A,RawData!D:D)</f>
        <v>109</v>
      </c>
      <c r="D527">
        <f>_xlfn.XLOOKUP($A527,RawData!$A:$A,RawData!E:E)</f>
        <v>82</v>
      </c>
      <c r="E527">
        <f>_xlfn.XLOOKUP($A527,RawData!$A:$A,RawData!F:F)</f>
        <v>135</v>
      </c>
      <c r="F527">
        <f>_xlfn.XLOOKUP($A527,RawData!$A:$A,RawData!G:G)</f>
        <v>0.4</v>
      </c>
      <c r="G527">
        <f>_xlfn.XLOOKUP($A527,RawData!$A:$A,RawData!H:H)</f>
        <v>0.1</v>
      </c>
    </row>
    <row r="528" spans="1:7" x14ac:dyDescent="0.25">
      <c r="A528" t="s">
        <v>945</v>
      </c>
      <c r="B528" s="4">
        <v>432</v>
      </c>
      <c r="C528">
        <f>_xlfn.XLOOKUP($A528,RawData!$A:$A,RawData!D:D)</f>
        <v>172</v>
      </c>
      <c r="D528">
        <f>_xlfn.XLOOKUP($A528,RawData!$A:$A,RawData!E:E)</f>
        <v>133</v>
      </c>
      <c r="E528">
        <f>_xlfn.XLOOKUP($A528,RawData!$A:$A,RawData!F:F)</f>
        <v>174</v>
      </c>
      <c r="F528">
        <f>_xlfn.XLOOKUP($A528,RawData!$A:$A,RawData!G:G)</f>
        <v>0.15</v>
      </c>
      <c r="G528">
        <f>_xlfn.XLOOKUP($A528,RawData!$A:$A,RawData!H:H)</f>
        <v>0.08</v>
      </c>
    </row>
    <row r="529" spans="1:7" x14ac:dyDescent="0.25">
      <c r="A529" t="s">
        <v>946</v>
      </c>
      <c r="B529" s="4">
        <v>433</v>
      </c>
      <c r="C529">
        <f>_xlfn.XLOOKUP($A529,RawData!$A:$A,RawData!D:D)</f>
        <v>114</v>
      </c>
      <c r="D529">
        <f>_xlfn.XLOOKUP($A529,RawData!$A:$A,RawData!E:E)</f>
        <v>94</v>
      </c>
      <c r="E529">
        <f>_xlfn.XLOOKUP($A529,RawData!$A:$A,RawData!F:F)</f>
        <v>128</v>
      </c>
      <c r="F529">
        <f>_xlfn.XLOOKUP($A529,RawData!$A:$A,RawData!G:G)</f>
        <v>0.1</v>
      </c>
      <c r="G529">
        <f>_xlfn.XLOOKUP($A529,RawData!$A:$A,RawData!H:H)</f>
        <v>0.04</v>
      </c>
    </row>
    <row r="530" spans="1:7" x14ac:dyDescent="0.25">
      <c r="A530" t="s">
        <v>947</v>
      </c>
      <c r="B530" s="4">
        <v>434</v>
      </c>
      <c r="C530">
        <f>_xlfn.XLOOKUP($A530,RawData!$A:$A,RawData!D:D)</f>
        <v>121</v>
      </c>
      <c r="D530">
        <f>_xlfn.XLOOKUP($A530,RawData!$A:$A,RawData!E:E)</f>
        <v>90</v>
      </c>
      <c r="E530">
        <f>_xlfn.XLOOKUP($A530,RawData!$A:$A,RawData!F:F)</f>
        <v>160</v>
      </c>
      <c r="F530">
        <f>_xlfn.XLOOKUP($A530,RawData!$A:$A,RawData!G:G)</f>
        <v>0.5</v>
      </c>
      <c r="G530">
        <f>_xlfn.XLOOKUP($A530,RawData!$A:$A,RawData!H:H)</f>
        <v>0.1</v>
      </c>
    </row>
    <row r="531" spans="1:7" x14ac:dyDescent="0.25">
      <c r="A531" t="s">
        <v>948</v>
      </c>
      <c r="B531" s="4">
        <v>435</v>
      </c>
      <c r="C531">
        <f>_xlfn.XLOOKUP($A531,RawData!$A:$A,RawData!D:D)</f>
        <v>184</v>
      </c>
      <c r="D531">
        <f>_xlfn.XLOOKUP($A531,RawData!$A:$A,RawData!E:E)</f>
        <v>132</v>
      </c>
      <c r="E531">
        <f>_xlfn.XLOOKUP($A531,RawData!$A:$A,RawData!F:F)</f>
        <v>230</v>
      </c>
      <c r="F531">
        <f>_xlfn.XLOOKUP($A531,RawData!$A:$A,RawData!G:G)</f>
        <v>0.2</v>
      </c>
      <c r="G531">
        <f>_xlfn.XLOOKUP($A531,RawData!$A:$A,RawData!H:H)</f>
        <v>0.06</v>
      </c>
    </row>
    <row r="532" spans="1:7" x14ac:dyDescent="0.25">
      <c r="A532" t="s">
        <v>949</v>
      </c>
      <c r="B532" s="4">
        <v>436</v>
      </c>
      <c r="C532">
        <f>_xlfn.XLOOKUP($A532,RawData!$A:$A,RawData!D:D)</f>
        <v>43</v>
      </c>
      <c r="D532">
        <f>_xlfn.XLOOKUP($A532,RawData!$A:$A,RawData!E:E)</f>
        <v>154</v>
      </c>
      <c r="E532">
        <f>_xlfn.XLOOKUP($A532,RawData!$A:$A,RawData!F:F)</f>
        <v>149</v>
      </c>
      <c r="F532">
        <f>_xlfn.XLOOKUP($A532,RawData!$A:$A,RawData!G:G)</f>
        <v>0.5</v>
      </c>
      <c r="G532">
        <f>_xlfn.XLOOKUP($A532,RawData!$A:$A,RawData!H:H)</f>
        <v>0.1</v>
      </c>
    </row>
    <row r="533" spans="1:7" x14ac:dyDescent="0.25">
      <c r="A533" t="s">
        <v>950</v>
      </c>
      <c r="B533" s="4">
        <v>437</v>
      </c>
      <c r="C533">
        <f>_xlfn.XLOOKUP($A533,RawData!$A:$A,RawData!D:D)</f>
        <v>161</v>
      </c>
      <c r="D533">
        <f>_xlfn.XLOOKUP($A533,RawData!$A:$A,RawData!E:E)</f>
        <v>213</v>
      </c>
      <c r="E533">
        <f>_xlfn.XLOOKUP($A533,RawData!$A:$A,RawData!F:F)</f>
        <v>167</v>
      </c>
      <c r="F533">
        <f>_xlfn.XLOOKUP($A533,RawData!$A:$A,RawData!G:G)</f>
        <v>0.2</v>
      </c>
      <c r="G533">
        <f>_xlfn.XLOOKUP($A533,RawData!$A:$A,RawData!H:H)</f>
        <v>0.06</v>
      </c>
    </row>
    <row r="534" spans="1:7" x14ac:dyDescent="0.25">
      <c r="A534" t="s">
        <v>951</v>
      </c>
      <c r="B534" s="4">
        <v>438</v>
      </c>
      <c r="C534">
        <f>_xlfn.XLOOKUP($A534,RawData!$A:$A,RawData!D:D)</f>
        <v>124</v>
      </c>
      <c r="D534">
        <f>_xlfn.XLOOKUP($A534,RawData!$A:$A,RawData!E:E)</f>
        <v>133</v>
      </c>
      <c r="E534">
        <f>_xlfn.XLOOKUP($A534,RawData!$A:$A,RawData!F:F)</f>
        <v>137</v>
      </c>
      <c r="F534">
        <f>_xlfn.XLOOKUP($A534,RawData!$A:$A,RawData!G:G)</f>
        <v>0.1</v>
      </c>
      <c r="G534">
        <f>_xlfn.XLOOKUP($A534,RawData!$A:$A,RawData!H:H)</f>
        <v>0.04</v>
      </c>
    </row>
    <row r="535" spans="1:7" x14ac:dyDescent="0.25">
      <c r="A535" t="s">
        <v>952</v>
      </c>
      <c r="B535" s="4">
        <v>439</v>
      </c>
      <c r="C535">
        <f>_xlfn.XLOOKUP($A535,RawData!$A:$A,RawData!D:D)</f>
        <v>125</v>
      </c>
      <c r="D535">
        <f>_xlfn.XLOOKUP($A535,RawData!$A:$A,RawData!E:E)</f>
        <v>142</v>
      </c>
      <c r="E535">
        <f>_xlfn.XLOOKUP($A535,RawData!$A:$A,RawData!F:F)</f>
        <v>85</v>
      </c>
      <c r="F535">
        <f>_xlfn.XLOOKUP($A535,RawData!$A:$A,RawData!G:G)</f>
        <v>0.1</v>
      </c>
      <c r="G535">
        <f>_xlfn.XLOOKUP($A535,RawData!$A:$A,RawData!H:H)</f>
        <v>0.04</v>
      </c>
    </row>
    <row r="536" spans="1:7" x14ac:dyDescent="0.25">
      <c r="A536" t="s">
        <v>953</v>
      </c>
      <c r="B536" s="4">
        <v>440</v>
      </c>
      <c r="C536">
        <f>_xlfn.XLOOKUP($A536,RawData!$A:$A,RawData!D:D)</f>
        <v>25</v>
      </c>
      <c r="D536">
        <f>_xlfn.XLOOKUP($A536,RawData!$A:$A,RawData!E:E)</f>
        <v>77</v>
      </c>
      <c r="E536">
        <f>_xlfn.XLOOKUP($A536,RawData!$A:$A,RawData!F:F)</f>
        <v>225</v>
      </c>
      <c r="F536">
        <f>_xlfn.XLOOKUP($A536,RawData!$A:$A,RawData!G:G)</f>
        <v>0.1</v>
      </c>
      <c r="G536">
        <f>_xlfn.XLOOKUP($A536,RawData!$A:$A,RawData!H:H)</f>
        <v>0.04</v>
      </c>
    </row>
    <row r="537" spans="1:7" x14ac:dyDescent="0.25">
      <c r="A537" t="s">
        <v>954</v>
      </c>
      <c r="B537" s="4">
        <v>441</v>
      </c>
      <c r="C537">
        <f>_xlfn.XLOOKUP($A537,RawData!$A:$A,RawData!D:D)</f>
        <v>183</v>
      </c>
      <c r="D537">
        <f>_xlfn.XLOOKUP($A537,RawData!$A:$A,RawData!E:E)</f>
        <v>91</v>
      </c>
      <c r="E537">
        <f>_xlfn.XLOOKUP($A537,RawData!$A:$A,RawData!F:F)</f>
        <v>183</v>
      </c>
      <c r="F537">
        <f>_xlfn.XLOOKUP($A537,RawData!$A:$A,RawData!G:G)</f>
        <v>0.3</v>
      </c>
      <c r="G537">
        <f>_xlfn.XLOOKUP($A537,RawData!$A:$A,RawData!H:H)</f>
        <v>0.09</v>
      </c>
    </row>
    <row r="538" spans="1:7" x14ac:dyDescent="0.25">
      <c r="A538" t="s">
        <v>955</v>
      </c>
      <c r="B538" s="4">
        <v>442</v>
      </c>
      <c r="C538">
        <f>_xlfn.XLOOKUP($A538,RawData!$A:$A,RawData!D:D)</f>
        <v>169</v>
      </c>
      <c r="D538">
        <f>_xlfn.XLOOKUP($A538,RawData!$A:$A,RawData!E:E)</f>
        <v>199</v>
      </c>
      <c r="E538">
        <f>_xlfn.XLOOKUP($A538,RawData!$A:$A,RawData!F:F)</f>
        <v>137</v>
      </c>
      <c r="F538">
        <f>_xlfn.XLOOKUP($A538,RawData!$A:$A,RawData!G:G)</f>
        <v>0.1</v>
      </c>
      <c r="G538">
        <f>_xlfn.XLOOKUP($A538,RawData!$A:$A,RawData!H:H)</f>
        <v>0.04</v>
      </c>
    </row>
    <row r="539" spans="1:7" x14ac:dyDescent="0.25">
      <c r="A539" t="s">
        <v>956</v>
      </c>
      <c r="B539" s="4">
        <v>443</v>
      </c>
      <c r="C539">
        <f>_xlfn.XLOOKUP($A539,RawData!$A:$A,RawData!D:D)</f>
        <v>124</v>
      </c>
      <c r="D539">
        <f>_xlfn.XLOOKUP($A539,RawData!$A:$A,RawData!E:E)</f>
        <v>84</v>
      </c>
      <c r="E539">
        <f>_xlfn.XLOOKUP($A539,RawData!$A:$A,RawData!F:F)</f>
        <v>151</v>
      </c>
      <c r="F539">
        <f>_xlfn.XLOOKUP($A539,RawData!$A:$A,RawData!G:G)</f>
        <v>0.4</v>
      </c>
      <c r="G539">
        <f>_xlfn.XLOOKUP($A539,RawData!$A:$A,RawData!H:H)</f>
        <v>0.09</v>
      </c>
    </row>
    <row r="540" spans="1:7" x14ac:dyDescent="0.25">
      <c r="A540" t="s">
        <v>957</v>
      </c>
      <c r="B540" s="4">
        <v>444</v>
      </c>
      <c r="C540">
        <f>_xlfn.XLOOKUP($A540,RawData!$A:$A,RawData!D:D)</f>
        <v>172</v>
      </c>
      <c r="D540">
        <f>_xlfn.XLOOKUP($A540,RawData!$A:$A,RawData!E:E)</f>
        <v>125</v>
      </c>
      <c r="E540">
        <f>_xlfn.XLOOKUP($A540,RawData!$A:$A,RawData!F:F)</f>
        <v>169</v>
      </c>
      <c r="F540">
        <f>_xlfn.XLOOKUP($A540,RawData!$A:$A,RawData!G:G)</f>
        <v>0.1</v>
      </c>
      <c r="G540">
        <f>_xlfn.XLOOKUP($A540,RawData!$A:$A,RawData!H:H)</f>
        <v>0.06</v>
      </c>
    </row>
    <row r="541" spans="1:7" x14ac:dyDescent="0.25">
      <c r="A541" t="s">
        <v>958</v>
      </c>
      <c r="B541" s="4">
        <v>445</v>
      </c>
      <c r="C541">
        <f>_xlfn.XLOOKUP($A541,RawData!$A:$A,RawData!D:D)</f>
        <v>261</v>
      </c>
      <c r="D541">
        <f>_xlfn.XLOOKUP($A541,RawData!$A:$A,RawData!E:E)</f>
        <v>193</v>
      </c>
      <c r="E541">
        <f>_xlfn.XLOOKUP($A541,RawData!$A:$A,RawData!F:F)</f>
        <v>239</v>
      </c>
      <c r="F541">
        <f>_xlfn.XLOOKUP($A541,RawData!$A:$A,RawData!G:G)</f>
        <v>0.05</v>
      </c>
      <c r="G541">
        <f>_xlfn.XLOOKUP($A541,RawData!$A:$A,RawData!H:H)</f>
        <v>0.05</v>
      </c>
    </row>
    <row r="542" spans="1:7" x14ac:dyDescent="0.25">
      <c r="A542" t="s">
        <v>959</v>
      </c>
      <c r="B542" s="4">
        <v>446</v>
      </c>
      <c r="C542">
        <f>_xlfn.XLOOKUP($A542,RawData!$A:$A,RawData!D:D)</f>
        <v>137</v>
      </c>
      <c r="D542">
        <f>_xlfn.XLOOKUP($A542,RawData!$A:$A,RawData!E:E)</f>
        <v>117</v>
      </c>
      <c r="E542">
        <f>_xlfn.XLOOKUP($A542,RawData!$A:$A,RawData!F:F)</f>
        <v>286</v>
      </c>
      <c r="F542">
        <f>_xlfn.XLOOKUP($A542,RawData!$A:$A,RawData!G:G)</f>
        <v>0.1</v>
      </c>
      <c r="G542">
        <f>_xlfn.XLOOKUP($A542,RawData!$A:$A,RawData!H:H)</f>
        <v>0.04</v>
      </c>
    </row>
    <row r="543" spans="1:7" x14ac:dyDescent="0.25">
      <c r="A543" t="s">
        <v>960</v>
      </c>
      <c r="B543" s="4">
        <v>447</v>
      </c>
      <c r="C543">
        <f>_xlfn.XLOOKUP($A543,RawData!$A:$A,RawData!D:D)</f>
        <v>127</v>
      </c>
      <c r="D543">
        <f>_xlfn.XLOOKUP($A543,RawData!$A:$A,RawData!E:E)</f>
        <v>78</v>
      </c>
      <c r="E543">
        <f>_xlfn.XLOOKUP($A543,RawData!$A:$A,RawData!F:F)</f>
        <v>120</v>
      </c>
      <c r="F543">
        <f>_xlfn.XLOOKUP($A543,RawData!$A:$A,RawData!G:G)</f>
        <v>0.25</v>
      </c>
      <c r="G543">
        <f>_xlfn.XLOOKUP($A543,RawData!$A:$A,RawData!H:H)</f>
        <v>0.2</v>
      </c>
    </row>
    <row r="544" spans="1:7" x14ac:dyDescent="0.25">
      <c r="A544" t="s">
        <v>961</v>
      </c>
      <c r="B544" s="4">
        <v>448</v>
      </c>
      <c r="C544">
        <f>_xlfn.XLOOKUP($A544,RawData!$A:$A,RawData!D:D)</f>
        <v>236</v>
      </c>
      <c r="D544">
        <f>_xlfn.XLOOKUP($A544,RawData!$A:$A,RawData!E:E)</f>
        <v>144</v>
      </c>
      <c r="E544">
        <f>_xlfn.XLOOKUP($A544,RawData!$A:$A,RawData!F:F)</f>
        <v>172</v>
      </c>
      <c r="F544">
        <f>_xlfn.XLOOKUP($A544,RawData!$A:$A,RawData!G:G)</f>
        <v>0.1</v>
      </c>
      <c r="G544">
        <f>_xlfn.XLOOKUP($A544,RawData!$A:$A,RawData!H:H)</f>
        <v>0.05</v>
      </c>
    </row>
    <row r="545" spans="1:7" x14ac:dyDescent="0.25">
      <c r="A545" t="s">
        <v>962</v>
      </c>
      <c r="B545" s="4">
        <v>449</v>
      </c>
      <c r="C545">
        <f>_xlfn.XLOOKUP($A545,RawData!$A:$A,RawData!D:D)</f>
        <v>124</v>
      </c>
      <c r="D545">
        <f>_xlfn.XLOOKUP($A545,RawData!$A:$A,RawData!E:E)</f>
        <v>118</v>
      </c>
      <c r="E545">
        <f>_xlfn.XLOOKUP($A545,RawData!$A:$A,RawData!F:F)</f>
        <v>169</v>
      </c>
      <c r="F545">
        <f>_xlfn.XLOOKUP($A545,RawData!$A:$A,RawData!G:G)</f>
        <v>0.4</v>
      </c>
      <c r="G545">
        <f>_xlfn.XLOOKUP($A545,RawData!$A:$A,RawData!H:H)</f>
        <v>0.1</v>
      </c>
    </row>
    <row r="546" spans="1:7" x14ac:dyDescent="0.25">
      <c r="A546" t="s">
        <v>963</v>
      </c>
      <c r="B546" s="4">
        <v>450</v>
      </c>
      <c r="C546">
        <f>_xlfn.XLOOKUP($A546,RawData!$A:$A,RawData!D:D)</f>
        <v>201</v>
      </c>
      <c r="D546">
        <f>_xlfn.XLOOKUP($A546,RawData!$A:$A,RawData!E:E)</f>
        <v>191</v>
      </c>
      <c r="E546">
        <f>_xlfn.XLOOKUP($A546,RawData!$A:$A,RawData!F:F)</f>
        <v>239</v>
      </c>
      <c r="F546">
        <f>_xlfn.XLOOKUP($A546,RawData!$A:$A,RawData!G:G)</f>
        <v>0.15</v>
      </c>
      <c r="G546">
        <f>_xlfn.XLOOKUP($A546,RawData!$A:$A,RawData!H:H)</f>
        <v>0.08</v>
      </c>
    </row>
    <row r="547" spans="1:7" x14ac:dyDescent="0.25">
      <c r="A547" t="s">
        <v>964</v>
      </c>
      <c r="B547" s="4">
        <v>451</v>
      </c>
      <c r="C547">
        <f>_xlfn.XLOOKUP($A547,RawData!$A:$A,RawData!D:D)</f>
        <v>93</v>
      </c>
      <c r="D547">
        <f>_xlfn.XLOOKUP($A547,RawData!$A:$A,RawData!E:E)</f>
        <v>151</v>
      </c>
      <c r="E547">
        <f>_xlfn.XLOOKUP($A547,RawData!$A:$A,RawData!F:F)</f>
        <v>120</v>
      </c>
      <c r="F547">
        <f>_xlfn.XLOOKUP($A547,RawData!$A:$A,RawData!G:G)</f>
        <v>0.4</v>
      </c>
      <c r="G547">
        <f>_xlfn.XLOOKUP($A547,RawData!$A:$A,RawData!H:H)</f>
        <v>0.1</v>
      </c>
    </row>
    <row r="548" spans="1:7" x14ac:dyDescent="0.25">
      <c r="A548" t="s">
        <v>965</v>
      </c>
      <c r="B548" s="4">
        <v>452</v>
      </c>
      <c r="C548">
        <f>_xlfn.XLOOKUP($A548,RawData!$A:$A,RawData!D:D)</f>
        <v>180</v>
      </c>
      <c r="D548">
        <f>_xlfn.XLOOKUP($A548,RawData!$A:$A,RawData!E:E)</f>
        <v>202</v>
      </c>
      <c r="E548">
        <f>_xlfn.XLOOKUP($A548,RawData!$A:$A,RawData!F:F)</f>
        <v>172</v>
      </c>
      <c r="F548">
        <f>_xlfn.XLOOKUP($A548,RawData!$A:$A,RawData!G:G)</f>
        <v>0.15</v>
      </c>
      <c r="G548">
        <f>_xlfn.XLOOKUP($A548,RawData!$A:$A,RawData!H:H)</f>
        <v>0.08</v>
      </c>
    </row>
    <row r="549" spans="1:7" x14ac:dyDescent="0.25">
      <c r="A549" t="s">
        <v>966</v>
      </c>
      <c r="B549" s="4">
        <v>453</v>
      </c>
      <c r="C549">
        <f>_xlfn.XLOOKUP($A549,RawData!$A:$A,RawData!D:D)</f>
        <v>116</v>
      </c>
      <c r="D549">
        <f>_xlfn.XLOOKUP($A549,RawData!$A:$A,RawData!E:E)</f>
        <v>76</v>
      </c>
      <c r="E549">
        <f>_xlfn.XLOOKUP($A549,RawData!$A:$A,RawData!F:F)</f>
        <v>134</v>
      </c>
      <c r="F549">
        <f>_xlfn.XLOOKUP($A549,RawData!$A:$A,RawData!G:G)</f>
        <v>0.4</v>
      </c>
      <c r="G549">
        <f>_xlfn.XLOOKUP($A549,RawData!$A:$A,RawData!H:H)</f>
        <v>0.12</v>
      </c>
    </row>
    <row r="550" spans="1:7" x14ac:dyDescent="0.25">
      <c r="A550" t="s">
        <v>967</v>
      </c>
      <c r="B550" s="4">
        <v>454</v>
      </c>
      <c r="C550">
        <f>_xlfn.XLOOKUP($A550,RawData!$A:$A,RawData!D:D)</f>
        <v>211</v>
      </c>
      <c r="D550">
        <f>_xlfn.XLOOKUP($A550,RawData!$A:$A,RawData!E:E)</f>
        <v>133</v>
      </c>
      <c r="E550">
        <f>_xlfn.XLOOKUP($A550,RawData!$A:$A,RawData!F:F)</f>
        <v>195</v>
      </c>
      <c r="F550">
        <f>_xlfn.XLOOKUP($A550,RawData!$A:$A,RawData!G:G)</f>
        <v>0.15</v>
      </c>
      <c r="G550">
        <f>_xlfn.XLOOKUP($A550,RawData!$A:$A,RawData!H:H)</f>
        <v>7.0000000000000007E-2</v>
      </c>
    </row>
    <row r="551" spans="1:7" x14ac:dyDescent="0.25">
      <c r="A551" t="s">
        <v>968</v>
      </c>
      <c r="B551" s="4">
        <v>455</v>
      </c>
      <c r="C551">
        <f>_xlfn.XLOOKUP($A551,RawData!$A:$A,RawData!D:D)</f>
        <v>187</v>
      </c>
      <c r="D551">
        <f>_xlfn.XLOOKUP($A551,RawData!$A:$A,RawData!E:E)</f>
        <v>136</v>
      </c>
      <c r="E551">
        <f>_xlfn.XLOOKUP($A551,RawData!$A:$A,RawData!F:F)</f>
        <v>179</v>
      </c>
      <c r="F551">
        <f>_xlfn.XLOOKUP($A551,RawData!$A:$A,RawData!G:G)</f>
        <v>0.9</v>
      </c>
      <c r="G551">
        <f>_xlfn.XLOOKUP($A551,RawData!$A:$A,RawData!H:H)</f>
        <v>0.01</v>
      </c>
    </row>
    <row r="552" spans="1:7" x14ac:dyDescent="0.25">
      <c r="A552" t="s">
        <v>969</v>
      </c>
      <c r="B552" s="4">
        <v>456</v>
      </c>
      <c r="C552">
        <f>_xlfn.XLOOKUP($A552,RawData!$A:$A,RawData!D:D)</f>
        <v>96</v>
      </c>
      <c r="D552">
        <f>_xlfn.XLOOKUP($A552,RawData!$A:$A,RawData!E:E)</f>
        <v>116</v>
      </c>
      <c r="E552">
        <f>_xlfn.XLOOKUP($A552,RawData!$A:$A,RawData!F:F)</f>
        <v>135</v>
      </c>
      <c r="F552">
        <f>_xlfn.XLOOKUP($A552,RawData!$A:$A,RawData!G:G)</f>
        <v>0.5</v>
      </c>
      <c r="G552">
        <f>_xlfn.XLOOKUP($A552,RawData!$A:$A,RawData!H:H)</f>
        <v>0.1</v>
      </c>
    </row>
    <row r="553" spans="1:7" x14ac:dyDescent="0.25">
      <c r="A553" t="s">
        <v>970</v>
      </c>
      <c r="B553" s="4">
        <v>457</v>
      </c>
      <c r="C553">
        <f>_xlfn.XLOOKUP($A553,RawData!$A:$A,RawData!D:D)</f>
        <v>142</v>
      </c>
      <c r="D553">
        <f>_xlfn.XLOOKUP($A553,RawData!$A:$A,RawData!E:E)</f>
        <v>170</v>
      </c>
      <c r="E553">
        <f>_xlfn.XLOOKUP($A553,RawData!$A:$A,RawData!F:F)</f>
        <v>170</v>
      </c>
      <c r="F553">
        <f>_xlfn.XLOOKUP($A553,RawData!$A:$A,RawData!G:G)</f>
        <v>0.2</v>
      </c>
      <c r="G553">
        <f>_xlfn.XLOOKUP($A553,RawData!$A:$A,RawData!H:H)</f>
        <v>0.06</v>
      </c>
    </row>
    <row r="554" spans="1:7" x14ac:dyDescent="0.25">
      <c r="A554" t="s">
        <v>971</v>
      </c>
      <c r="B554" s="4">
        <v>458</v>
      </c>
      <c r="C554">
        <f>_xlfn.XLOOKUP($A554,RawData!$A:$A,RawData!D:D)</f>
        <v>105</v>
      </c>
      <c r="D554">
        <f>_xlfn.XLOOKUP($A554,RawData!$A:$A,RawData!E:E)</f>
        <v>179</v>
      </c>
      <c r="E554">
        <f>_xlfn.XLOOKUP($A554,RawData!$A:$A,RawData!F:F)</f>
        <v>128</v>
      </c>
      <c r="F554">
        <f>_xlfn.XLOOKUP($A554,RawData!$A:$A,RawData!G:G)</f>
        <v>0.1</v>
      </c>
      <c r="G554">
        <f>_xlfn.XLOOKUP($A554,RawData!$A:$A,RawData!H:H)</f>
        <v>0.04</v>
      </c>
    </row>
    <row r="555" spans="1:7" x14ac:dyDescent="0.25">
      <c r="A555" t="s">
        <v>972</v>
      </c>
      <c r="B555" s="4">
        <v>459</v>
      </c>
      <c r="C555">
        <f>_xlfn.XLOOKUP($A555,RawData!$A:$A,RawData!D:D)</f>
        <v>115</v>
      </c>
      <c r="D555">
        <f>_xlfn.XLOOKUP($A555,RawData!$A:$A,RawData!E:E)</f>
        <v>105</v>
      </c>
      <c r="E555">
        <f>_xlfn.XLOOKUP($A555,RawData!$A:$A,RawData!F:F)</f>
        <v>155</v>
      </c>
      <c r="F555">
        <f>_xlfn.XLOOKUP($A555,RawData!$A:$A,RawData!G:G)</f>
        <v>0.3</v>
      </c>
      <c r="G555">
        <f>_xlfn.XLOOKUP($A555,RawData!$A:$A,RawData!H:H)</f>
        <v>0.1</v>
      </c>
    </row>
    <row r="556" spans="1:7" x14ac:dyDescent="0.25">
      <c r="A556" t="s">
        <v>973</v>
      </c>
      <c r="B556" s="4">
        <v>460</v>
      </c>
      <c r="C556">
        <f>_xlfn.XLOOKUP($A556,RawData!$A:$A,RawData!D:D)</f>
        <v>178</v>
      </c>
      <c r="D556">
        <f>_xlfn.XLOOKUP($A556,RawData!$A:$A,RawData!E:E)</f>
        <v>158</v>
      </c>
      <c r="E556">
        <f>_xlfn.XLOOKUP($A556,RawData!$A:$A,RawData!F:F)</f>
        <v>207</v>
      </c>
      <c r="F556">
        <f>_xlfn.XLOOKUP($A556,RawData!$A:$A,RawData!G:G)</f>
        <v>0.125</v>
      </c>
      <c r="G556">
        <f>_xlfn.XLOOKUP($A556,RawData!$A:$A,RawData!H:H)</f>
        <v>0.06</v>
      </c>
    </row>
    <row r="557" spans="1:7" x14ac:dyDescent="0.25">
      <c r="A557" t="s">
        <v>974</v>
      </c>
      <c r="B557" s="4">
        <v>460</v>
      </c>
      <c r="C557">
        <f>_xlfn.XLOOKUP($A557,RawData!$A:$A,RawData!D:D)</f>
        <v>240</v>
      </c>
      <c r="D557">
        <f>_xlfn.XLOOKUP($A557,RawData!$A:$A,RawData!E:E)</f>
        <v>191</v>
      </c>
      <c r="E557">
        <f>_xlfn.XLOOKUP($A557,RawData!$A:$A,RawData!F:F)</f>
        <v>207</v>
      </c>
      <c r="F557">
        <f>_xlfn.XLOOKUP($A557,RawData!$A:$A,RawData!G:G)</f>
        <v>0.125</v>
      </c>
      <c r="G557">
        <f>_xlfn.XLOOKUP($A557,RawData!$A:$A,RawData!H:H)</f>
        <v>0.06</v>
      </c>
    </row>
    <row r="558" spans="1:7" x14ac:dyDescent="0.25">
      <c r="A558" t="s">
        <v>975</v>
      </c>
      <c r="B558" s="4">
        <v>461</v>
      </c>
      <c r="C558">
        <f>_xlfn.XLOOKUP($A558,RawData!$A:$A,RawData!D:D)</f>
        <v>243</v>
      </c>
      <c r="D558">
        <f>_xlfn.XLOOKUP($A558,RawData!$A:$A,RawData!E:E)</f>
        <v>171</v>
      </c>
      <c r="E558">
        <f>_xlfn.XLOOKUP($A558,RawData!$A:$A,RawData!F:F)</f>
        <v>172</v>
      </c>
      <c r="F558">
        <f>_xlfn.XLOOKUP($A558,RawData!$A:$A,RawData!G:G)</f>
        <v>0.15</v>
      </c>
      <c r="G558">
        <f>_xlfn.XLOOKUP($A558,RawData!$A:$A,RawData!H:H)</f>
        <v>0.09</v>
      </c>
    </row>
    <row r="559" spans="1:7" x14ac:dyDescent="0.25">
      <c r="A559" t="s">
        <v>976</v>
      </c>
      <c r="B559" s="4">
        <v>462</v>
      </c>
      <c r="C559">
        <f>_xlfn.XLOOKUP($A559,RawData!$A:$A,RawData!D:D)</f>
        <v>238</v>
      </c>
      <c r="D559">
        <f>_xlfn.XLOOKUP($A559,RawData!$A:$A,RawData!E:E)</f>
        <v>205</v>
      </c>
      <c r="E559">
        <f>_xlfn.XLOOKUP($A559,RawData!$A:$A,RawData!F:F)</f>
        <v>172</v>
      </c>
      <c r="F559">
        <f>_xlfn.XLOOKUP($A559,RawData!$A:$A,RawData!G:G)</f>
        <v>0.125</v>
      </c>
      <c r="G559">
        <f>_xlfn.XLOOKUP($A559,RawData!$A:$A,RawData!H:H)</f>
        <v>0.05</v>
      </c>
    </row>
    <row r="560" spans="1:7" x14ac:dyDescent="0.25">
      <c r="A560" t="s">
        <v>977</v>
      </c>
      <c r="B560" s="4">
        <v>463</v>
      </c>
      <c r="C560">
        <f>_xlfn.XLOOKUP($A560,RawData!$A:$A,RawData!D:D)</f>
        <v>161</v>
      </c>
      <c r="D560">
        <f>_xlfn.XLOOKUP($A560,RawData!$A:$A,RawData!E:E)</f>
        <v>181</v>
      </c>
      <c r="E560">
        <f>_xlfn.XLOOKUP($A560,RawData!$A:$A,RawData!F:F)</f>
        <v>242</v>
      </c>
      <c r="F560">
        <f>_xlfn.XLOOKUP($A560,RawData!$A:$A,RawData!G:G)</f>
        <v>0.15</v>
      </c>
      <c r="G560">
        <f>_xlfn.XLOOKUP($A560,RawData!$A:$A,RawData!H:H)</f>
        <v>0.09</v>
      </c>
    </row>
    <row r="561" spans="1:7" x14ac:dyDescent="0.25">
      <c r="A561" t="s">
        <v>978</v>
      </c>
      <c r="B561" s="4">
        <v>464</v>
      </c>
      <c r="C561">
        <f>_xlfn.XLOOKUP($A561,RawData!$A:$A,RawData!D:D)</f>
        <v>241</v>
      </c>
      <c r="D561">
        <f>_xlfn.XLOOKUP($A561,RawData!$A:$A,RawData!E:E)</f>
        <v>190</v>
      </c>
      <c r="E561">
        <f>_xlfn.XLOOKUP($A561,RawData!$A:$A,RawData!F:F)</f>
        <v>251</v>
      </c>
      <c r="F561">
        <f>_xlfn.XLOOKUP($A561,RawData!$A:$A,RawData!G:G)</f>
        <v>0.05</v>
      </c>
      <c r="G561">
        <f>_xlfn.XLOOKUP($A561,RawData!$A:$A,RawData!H:H)</f>
        <v>0.05</v>
      </c>
    </row>
    <row r="562" spans="1:7" x14ac:dyDescent="0.25">
      <c r="A562" t="s">
        <v>979</v>
      </c>
      <c r="B562" s="4">
        <v>465</v>
      </c>
      <c r="C562">
        <f>_xlfn.XLOOKUP($A562,RawData!$A:$A,RawData!D:D)</f>
        <v>207</v>
      </c>
      <c r="D562">
        <f>_xlfn.XLOOKUP($A562,RawData!$A:$A,RawData!E:E)</f>
        <v>184</v>
      </c>
      <c r="E562">
        <f>_xlfn.XLOOKUP($A562,RawData!$A:$A,RawData!F:F)</f>
        <v>225</v>
      </c>
      <c r="F562">
        <f>_xlfn.XLOOKUP($A562,RawData!$A:$A,RawData!G:G)</f>
        <v>0.15</v>
      </c>
      <c r="G562">
        <f>_xlfn.XLOOKUP($A562,RawData!$A:$A,RawData!H:H)</f>
        <v>0.1</v>
      </c>
    </row>
    <row r="563" spans="1:7" x14ac:dyDescent="0.25">
      <c r="A563" t="s">
        <v>980</v>
      </c>
      <c r="B563" s="4">
        <v>466</v>
      </c>
      <c r="C563">
        <f>_xlfn.XLOOKUP($A563,RawData!$A:$A,RawData!D:D)</f>
        <v>249</v>
      </c>
      <c r="D563">
        <f>_xlfn.XLOOKUP($A563,RawData!$A:$A,RawData!E:E)</f>
        <v>163</v>
      </c>
      <c r="E563">
        <f>_xlfn.XLOOKUP($A563,RawData!$A:$A,RawData!F:F)</f>
        <v>181</v>
      </c>
      <c r="F563">
        <f>_xlfn.XLOOKUP($A563,RawData!$A:$A,RawData!G:G)</f>
        <v>0.15</v>
      </c>
      <c r="G563">
        <f>_xlfn.XLOOKUP($A563,RawData!$A:$A,RawData!H:H)</f>
        <v>0.1</v>
      </c>
    </row>
    <row r="564" spans="1:7" x14ac:dyDescent="0.25">
      <c r="A564" t="s">
        <v>981</v>
      </c>
      <c r="B564" s="4">
        <v>467</v>
      </c>
      <c r="C564">
        <f>_xlfn.XLOOKUP($A564,RawData!$A:$A,RawData!D:D)</f>
        <v>247</v>
      </c>
      <c r="D564">
        <f>_xlfn.XLOOKUP($A564,RawData!$A:$A,RawData!E:E)</f>
        <v>172</v>
      </c>
      <c r="E564">
        <f>_xlfn.XLOOKUP($A564,RawData!$A:$A,RawData!F:F)</f>
        <v>181</v>
      </c>
      <c r="F564">
        <f>_xlfn.XLOOKUP($A564,RawData!$A:$A,RawData!G:G)</f>
        <v>0.15</v>
      </c>
      <c r="G564">
        <f>_xlfn.XLOOKUP($A564,RawData!$A:$A,RawData!H:H)</f>
        <v>0.1</v>
      </c>
    </row>
    <row r="565" spans="1:7" x14ac:dyDescent="0.25">
      <c r="A565" t="s">
        <v>982</v>
      </c>
      <c r="B565" s="4">
        <v>468</v>
      </c>
      <c r="C565">
        <f>_xlfn.XLOOKUP($A565,RawData!$A:$A,RawData!D:D)</f>
        <v>225</v>
      </c>
      <c r="D565">
        <f>_xlfn.XLOOKUP($A565,RawData!$A:$A,RawData!E:E)</f>
        <v>217</v>
      </c>
      <c r="E565">
        <f>_xlfn.XLOOKUP($A565,RawData!$A:$A,RawData!F:F)</f>
        <v>198</v>
      </c>
      <c r="F565">
        <f>_xlfn.XLOOKUP($A565,RawData!$A:$A,RawData!G:G)</f>
        <v>0.01</v>
      </c>
      <c r="G565">
        <f>_xlfn.XLOOKUP($A565,RawData!$A:$A,RawData!H:H)</f>
        <v>0.05</v>
      </c>
    </row>
    <row r="566" spans="1:7" x14ac:dyDescent="0.25">
      <c r="A566" t="s">
        <v>983</v>
      </c>
      <c r="B566" s="4">
        <v>469</v>
      </c>
      <c r="C566">
        <f>_xlfn.XLOOKUP($A566,RawData!$A:$A,RawData!D:D)</f>
        <v>231</v>
      </c>
      <c r="D566">
        <f>_xlfn.XLOOKUP($A566,RawData!$A:$A,RawData!E:E)</f>
        <v>156</v>
      </c>
      <c r="E566">
        <f>_xlfn.XLOOKUP($A566,RawData!$A:$A,RawData!F:F)</f>
        <v>200</v>
      </c>
      <c r="F566">
        <f>_xlfn.XLOOKUP($A566,RawData!$A:$A,RawData!G:G)</f>
        <v>0.17499999999999999</v>
      </c>
      <c r="G566">
        <f>_xlfn.XLOOKUP($A566,RawData!$A:$A,RawData!H:H)</f>
        <v>0.05</v>
      </c>
    </row>
    <row r="567" spans="1:7" x14ac:dyDescent="0.25">
      <c r="A567" t="s">
        <v>984</v>
      </c>
      <c r="B567" s="4">
        <v>470</v>
      </c>
      <c r="C567">
        <f>_xlfn.XLOOKUP($A567,RawData!$A:$A,RawData!D:D)</f>
        <v>216</v>
      </c>
      <c r="D567">
        <f>_xlfn.XLOOKUP($A567,RawData!$A:$A,RawData!E:E)</f>
        <v>219</v>
      </c>
      <c r="E567">
        <f>_xlfn.XLOOKUP($A567,RawData!$A:$A,RawData!F:F)</f>
        <v>163</v>
      </c>
      <c r="F567">
        <f>_xlfn.XLOOKUP($A567,RawData!$A:$A,RawData!G:G)</f>
        <v>0.125</v>
      </c>
      <c r="G567">
        <f>_xlfn.XLOOKUP($A567,RawData!$A:$A,RawData!H:H)</f>
        <v>0.06</v>
      </c>
    </row>
    <row r="568" spans="1:7" x14ac:dyDescent="0.25">
      <c r="A568" t="s">
        <v>985</v>
      </c>
      <c r="B568" s="4">
        <v>471</v>
      </c>
      <c r="C568">
        <f>_xlfn.XLOOKUP($A568,RawData!$A:$A,RawData!D:D)</f>
        <v>238</v>
      </c>
      <c r="D568">
        <f>_xlfn.XLOOKUP($A568,RawData!$A:$A,RawData!E:E)</f>
        <v>205</v>
      </c>
      <c r="E568">
        <f>_xlfn.XLOOKUP($A568,RawData!$A:$A,RawData!F:F)</f>
        <v>163</v>
      </c>
      <c r="F568">
        <f>_xlfn.XLOOKUP($A568,RawData!$A:$A,RawData!G:G)</f>
        <v>0.125</v>
      </c>
      <c r="G568">
        <f>_xlfn.XLOOKUP($A568,RawData!$A:$A,RawData!H:H)</f>
        <v>0.06</v>
      </c>
    </row>
    <row r="569" spans="1:7" x14ac:dyDescent="0.25">
      <c r="A569" t="s">
        <v>986</v>
      </c>
      <c r="B569" s="4">
        <v>472</v>
      </c>
      <c r="C569">
        <f>_xlfn.XLOOKUP($A569,RawData!$A:$A,RawData!D:D)</f>
        <v>185</v>
      </c>
      <c r="D569">
        <f>_xlfn.XLOOKUP($A569,RawData!$A:$A,RawData!E:E)</f>
        <v>222</v>
      </c>
      <c r="E569">
        <f>_xlfn.XLOOKUP($A569,RawData!$A:$A,RawData!F:F)</f>
        <v>181</v>
      </c>
      <c r="F569">
        <f>_xlfn.XLOOKUP($A569,RawData!$A:$A,RawData!G:G)</f>
        <v>0.125</v>
      </c>
      <c r="G569">
        <f>_xlfn.XLOOKUP($A569,RawData!$A:$A,RawData!H:H)</f>
        <v>0.09</v>
      </c>
    </row>
    <row r="570" spans="1:7" x14ac:dyDescent="0.25">
      <c r="A570" t="s">
        <v>987</v>
      </c>
      <c r="B570" s="4">
        <v>473</v>
      </c>
      <c r="C570">
        <f>_xlfn.XLOOKUP($A570,RawData!$A:$A,RawData!D:D)</f>
        <v>247</v>
      </c>
      <c r="D570">
        <f>_xlfn.XLOOKUP($A570,RawData!$A:$A,RawData!E:E)</f>
        <v>146</v>
      </c>
      <c r="E570">
        <f>_xlfn.XLOOKUP($A570,RawData!$A:$A,RawData!F:F)</f>
        <v>242</v>
      </c>
      <c r="F570">
        <f>_xlfn.XLOOKUP($A570,RawData!$A:$A,RawData!G:G)</f>
        <v>0.05</v>
      </c>
      <c r="G570">
        <f>_xlfn.XLOOKUP($A570,RawData!$A:$A,RawData!H:H)</f>
        <v>0.05</v>
      </c>
    </row>
    <row r="571" spans="1:7" x14ac:dyDescent="0.25">
      <c r="A571" t="s">
        <v>988</v>
      </c>
      <c r="B571" s="4">
        <v>474</v>
      </c>
      <c r="C571">
        <f>_xlfn.XLOOKUP($A571,RawData!$A:$A,RawData!D:D)</f>
        <v>264</v>
      </c>
      <c r="D571">
        <f>_xlfn.XLOOKUP($A571,RawData!$A:$A,RawData!E:E)</f>
        <v>150</v>
      </c>
      <c r="E571">
        <f>_xlfn.XLOOKUP($A571,RawData!$A:$A,RawData!F:F)</f>
        <v>198</v>
      </c>
      <c r="F571">
        <f>_xlfn.XLOOKUP($A571,RawData!$A:$A,RawData!G:G)</f>
        <v>0.05</v>
      </c>
      <c r="G571">
        <f>_xlfn.XLOOKUP($A571,RawData!$A:$A,RawData!H:H)</f>
        <v>0.05</v>
      </c>
    </row>
    <row r="572" spans="1:7" x14ac:dyDescent="0.25">
      <c r="A572" t="s">
        <v>989</v>
      </c>
      <c r="B572" s="4">
        <v>475</v>
      </c>
      <c r="C572">
        <f>_xlfn.XLOOKUP($A572,RawData!$A:$A,RawData!D:D)</f>
        <v>237</v>
      </c>
      <c r="D572">
        <f>_xlfn.XLOOKUP($A572,RawData!$A:$A,RawData!E:E)</f>
        <v>195</v>
      </c>
      <c r="E572">
        <f>_xlfn.XLOOKUP($A572,RawData!$A:$A,RawData!F:F)</f>
        <v>169</v>
      </c>
      <c r="F572">
        <f>_xlfn.XLOOKUP($A572,RawData!$A:$A,RawData!G:G)</f>
        <v>0.5</v>
      </c>
      <c r="G572">
        <f>_xlfn.XLOOKUP($A572,RawData!$A:$A,RawData!H:H)</f>
        <v>0.05</v>
      </c>
    </row>
    <row r="573" spans="1:7" x14ac:dyDescent="0.25">
      <c r="A573" t="s">
        <v>990</v>
      </c>
      <c r="B573" s="4">
        <v>476</v>
      </c>
      <c r="C573">
        <f>_xlfn.XLOOKUP($A573,RawData!$A:$A,RawData!D:D)</f>
        <v>135</v>
      </c>
      <c r="D573">
        <f>_xlfn.XLOOKUP($A573,RawData!$A:$A,RawData!E:E)</f>
        <v>275</v>
      </c>
      <c r="E573">
        <f>_xlfn.XLOOKUP($A573,RawData!$A:$A,RawData!F:F)</f>
        <v>155</v>
      </c>
      <c r="F573">
        <f>_xlfn.XLOOKUP($A573,RawData!$A:$A,RawData!G:G)</f>
        <v>0.1</v>
      </c>
      <c r="G573">
        <f>_xlfn.XLOOKUP($A573,RawData!$A:$A,RawData!H:H)</f>
        <v>7.0000000000000007E-2</v>
      </c>
    </row>
    <row r="574" spans="1:7" x14ac:dyDescent="0.25">
      <c r="A574" t="s">
        <v>991</v>
      </c>
      <c r="B574" s="4">
        <v>477</v>
      </c>
      <c r="C574">
        <f>_xlfn.XLOOKUP($A574,RawData!$A:$A,RawData!D:D)</f>
        <v>180</v>
      </c>
      <c r="D574">
        <f>_xlfn.XLOOKUP($A574,RawData!$A:$A,RawData!E:E)</f>
        <v>254</v>
      </c>
      <c r="E574">
        <f>_xlfn.XLOOKUP($A574,RawData!$A:$A,RawData!F:F)</f>
        <v>128</v>
      </c>
      <c r="F574">
        <f>_xlfn.XLOOKUP($A574,RawData!$A:$A,RawData!G:G)</f>
        <v>0.1</v>
      </c>
      <c r="G574">
        <f>_xlfn.XLOOKUP($A574,RawData!$A:$A,RawData!H:H)</f>
        <v>0.05</v>
      </c>
    </row>
    <row r="575" spans="1:7" x14ac:dyDescent="0.25">
      <c r="A575" t="s">
        <v>992</v>
      </c>
      <c r="B575" s="4">
        <v>478</v>
      </c>
      <c r="C575">
        <f>_xlfn.XLOOKUP($A575,RawData!$A:$A,RawData!D:D)</f>
        <v>171</v>
      </c>
      <c r="D575">
        <f>_xlfn.XLOOKUP($A575,RawData!$A:$A,RawData!E:E)</f>
        <v>150</v>
      </c>
      <c r="E575">
        <f>_xlfn.XLOOKUP($A575,RawData!$A:$A,RawData!F:F)</f>
        <v>172</v>
      </c>
      <c r="F575">
        <f>_xlfn.XLOOKUP($A575,RawData!$A:$A,RawData!G:G)</f>
        <v>0.2</v>
      </c>
      <c r="G575">
        <f>_xlfn.XLOOKUP($A575,RawData!$A:$A,RawData!H:H)</f>
        <v>7.0000000000000007E-2</v>
      </c>
    </row>
    <row r="576" spans="1:7" x14ac:dyDescent="0.25">
      <c r="A576" t="s">
        <v>993</v>
      </c>
      <c r="B576" s="4">
        <v>479</v>
      </c>
      <c r="C576">
        <f>_xlfn.XLOOKUP($A576,RawData!$A:$A,RawData!D:D)</f>
        <v>204</v>
      </c>
      <c r="D576">
        <f>_xlfn.XLOOKUP($A576,RawData!$A:$A,RawData!E:E)</f>
        <v>219</v>
      </c>
      <c r="E576">
        <f>_xlfn.XLOOKUP($A576,RawData!$A:$A,RawData!F:F)</f>
        <v>137</v>
      </c>
      <c r="F576">
        <f>_xlfn.XLOOKUP($A576,RawData!$A:$A,RawData!G:G)</f>
        <v>0.3</v>
      </c>
      <c r="G576">
        <f>_xlfn.XLOOKUP($A576,RawData!$A:$A,RawData!H:H)</f>
        <v>0.1</v>
      </c>
    </row>
    <row r="577" spans="1:7" x14ac:dyDescent="0.25">
      <c r="A577" t="s">
        <v>994</v>
      </c>
      <c r="B577" s="4">
        <v>479</v>
      </c>
      <c r="C577">
        <f>_xlfn.XLOOKUP($A577,RawData!$A:$A,RawData!D:D)</f>
        <v>204</v>
      </c>
      <c r="D577">
        <f>_xlfn.XLOOKUP($A577,RawData!$A:$A,RawData!E:E)</f>
        <v>219</v>
      </c>
      <c r="E577">
        <f>_xlfn.XLOOKUP($A577,RawData!$A:$A,RawData!F:F)</f>
        <v>137</v>
      </c>
      <c r="F577">
        <f>_xlfn.XLOOKUP($A577,RawData!$A:$A,RawData!G:G)</f>
        <v>0.3</v>
      </c>
      <c r="G577">
        <f>_xlfn.XLOOKUP($A577,RawData!$A:$A,RawData!H:H)</f>
        <v>0.1</v>
      </c>
    </row>
    <row r="578" spans="1:7" x14ac:dyDescent="0.25">
      <c r="A578" t="s">
        <v>995</v>
      </c>
      <c r="B578" s="4">
        <v>480</v>
      </c>
      <c r="C578">
        <f>_xlfn.XLOOKUP($A578,RawData!$A:$A,RawData!D:D)</f>
        <v>156</v>
      </c>
      <c r="D578">
        <f>_xlfn.XLOOKUP($A578,RawData!$A:$A,RawData!E:E)</f>
        <v>270</v>
      </c>
      <c r="E578">
        <f>_xlfn.XLOOKUP($A578,RawData!$A:$A,RawData!F:F)</f>
        <v>181</v>
      </c>
      <c r="F578">
        <f>_xlfn.XLOOKUP($A578,RawData!$A:$A,RawData!G:G)</f>
        <v>0.02</v>
      </c>
      <c r="G578">
        <f>_xlfn.XLOOKUP($A578,RawData!$A:$A,RawData!H:H)</f>
        <v>0</v>
      </c>
    </row>
    <row r="579" spans="1:7" x14ac:dyDescent="0.25">
      <c r="A579" t="s">
        <v>996</v>
      </c>
      <c r="B579" s="4">
        <v>481</v>
      </c>
      <c r="C579">
        <f>_xlfn.XLOOKUP($A579,RawData!$A:$A,RawData!D:D)</f>
        <v>212</v>
      </c>
      <c r="D579">
        <f>_xlfn.XLOOKUP($A579,RawData!$A:$A,RawData!E:E)</f>
        <v>212</v>
      </c>
      <c r="E579">
        <f>_xlfn.XLOOKUP($A579,RawData!$A:$A,RawData!F:F)</f>
        <v>190</v>
      </c>
      <c r="F579">
        <f>_xlfn.XLOOKUP($A579,RawData!$A:$A,RawData!G:G)</f>
        <v>0.02</v>
      </c>
      <c r="G579">
        <f>_xlfn.XLOOKUP($A579,RawData!$A:$A,RawData!H:H)</f>
        <v>0</v>
      </c>
    </row>
    <row r="580" spans="1:7" x14ac:dyDescent="0.25">
      <c r="A580" t="s">
        <v>997</v>
      </c>
      <c r="B580" s="4">
        <v>482</v>
      </c>
      <c r="C580">
        <f>_xlfn.XLOOKUP($A580,RawData!$A:$A,RawData!D:D)</f>
        <v>270</v>
      </c>
      <c r="D580">
        <f>_xlfn.XLOOKUP($A580,RawData!$A:$A,RawData!E:E)</f>
        <v>151</v>
      </c>
      <c r="E580">
        <f>_xlfn.XLOOKUP($A580,RawData!$A:$A,RawData!F:F)</f>
        <v>181</v>
      </c>
      <c r="F580">
        <f>_xlfn.XLOOKUP($A580,RawData!$A:$A,RawData!G:G)</f>
        <v>0.02</v>
      </c>
      <c r="G580">
        <f>_xlfn.XLOOKUP($A580,RawData!$A:$A,RawData!H:H)</f>
        <v>0</v>
      </c>
    </row>
    <row r="581" spans="1:7" x14ac:dyDescent="0.25">
      <c r="A581" t="s">
        <v>998</v>
      </c>
      <c r="B581" s="4">
        <v>483</v>
      </c>
      <c r="C581">
        <f>_xlfn.XLOOKUP($A581,RawData!$A:$A,RawData!D:D)</f>
        <v>275</v>
      </c>
      <c r="D581">
        <f>_xlfn.XLOOKUP($A581,RawData!$A:$A,RawData!E:E)</f>
        <v>211</v>
      </c>
      <c r="E581">
        <f>_xlfn.XLOOKUP($A581,RawData!$A:$A,RawData!F:F)</f>
        <v>205</v>
      </c>
      <c r="F581">
        <f>_xlfn.XLOOKUP($A581,RawData!$A:$A,RawData!G:G)</f>
        <v>0.02</v>
      </c>
      <c r="G581">
        <f>_xlfn.XLOOKUP($A581,RawData!$A:$A,RawData!H:H)</f>
        <v>0.04</v>
      </c>
    </row>
    <row r="582" spans="1:7" x14ac:dyDescent="0.25">
      <c r="A582" t="s">
        <v>999</v>
      </c>
      <c r="B582" s="4">
        <v>484</v>
      </c>
      <c r="C582">
        <f>_xlfn.XLOOKUP($A582,RawData!$A:$A,RawData!D:D)</f>
        <v>280</v>
      </c>
      <c r="D582">
        <f>_xlfn.XLOOKUP($A582,RawData!$A:$A,RawData!E:E)</f>
        <v>215</v>
      </c>
      <c r="E582">
        <f>_xlfn.XLOOKUP($A582,RawData!$A:$A,RawData!F:F)</f>
        <v>189</v>
      </c>
      <c r="F582">
        <f>_xlfn.XLOOKUP($A582,RawData!$A:$A,RawData!G:G)</f>
        <v>0.02</v>
      </c>
      <c r="G582">
        <f>_xlfn.XLOOKUP($A582,RawData!$A:$A,RawData!H:H)</f>
        <v>0.04</v>
      </c>
    </row>
    <row r="583" spans="1:7" x14ac:dyDescent="0.25">
      <c r="A583" t="s">
        <v>1000</v>
      </c>
      <c r="B583" s="4">
        <v>485</v>
      </c>
      <c r="C583">
        <f>_xlfn.XLOOKUP($A583,RawData!$A:$A,RawData!D:D)</f>
        <v>251</v>
      </c>
      <c r="D583">
        <f>_xlfn.XLOOKUP($A583,RawData!$A:$A,RawData!E:E)</f>
        <v>213</v>
      </c>
      <c r="E583">
        <f>_xlfn.XLOOKUP($A583,RawData!$A:$A,RawData!F:F)</f>
        <v>209</v>
      </c>
      <c r="F583">
        <f>_xlfn.XLOOKUP($A583,RawData!$A:$A,RawData!G:G)</f>
        <v>0.02</v>
      </c>
      <c r="G583">
        <f>_xlfn.XLOOKUP($A583,RawData!$A:$A,RawData!H:H)</f>
        <v>0.04</v>
      </c>
    </row>
    <row r="584" spans="1:7" x14ac:dyDescent="0.25">
      <c r="A584" t="s">
        <v>1001</v>
      </c>
      <c r="B584" s="4">
        <v>486</v>
      </c>
      <c r="C584">
        <f>_xlfn.XLOOKUP($A584,RawData!$A:$A,RawData!D:D)</f>
        <v>287</v>
      </c>
      <c r="D584">
        <f>_xlfn.XLOOKUP($A584,RawData!$A:$A,RawData!E:E)</f>
        <v>210</v>
      </c>
      <c r="E584">
        <f>_xlfn.XLOOKUP($A584,RawData!$A:$A,RawData!F:F)</f>
        <v>221</v>
      </c>
      <c r="F584">
        <f>_xlfn.XLOOKUP($A584,RawData!$A:$A,RawData!G:G)</f>
        <v>0.02</v>
      </c>
      <c r="G584">
        <f>_xlfn.XLOOKUP($A584,RawData!$A:$A,RawData!H:H)</f>
        <v>0.04</v>
      </c>
    </row>
    <row r="585" spans="1:7" x14ac:dyDescent="0.25">
      <c r="A585" t="s">
        <v>1002</v>
      </c>
      <c r="B585" s="4">
        <v>487</v>
      </c>
      <c r="C585">
        <f>_xlfn.XLOOKUP($A585,RawData!$A:$A,RawData!D:D)</f>
        <v>187</v>
      </c>
      <c r="D585">
        <f>_xlfn.XLOOKUP($A585,RawData!$A:$A,RawData!E:E)</f>
        <v>225</v>
      </c>
      <c r="E585">
        <f>_xlfn.XLOOKUP($A585,RawData!$A:$A,RawData!F:F)</f>
        <v>284</v>
      </c>
      <c r="F585">
        <f>_xlfn.XLOOKUP($A585,RawData!$A:$A,RawData!G:G)</f>
        <v>0.02</v>
      </c>
      <c r="G585">
        <f>_xlfn.XLOOKUP($A585,RawData!$A:$A,RawData!H:H)</f>
        <v>0.04</v>
      </c>
    </row>
    <row r="586" spans="1:7" x14ac:dyDescent="0.25">
      <c r="A586" t="s">
        <v>1003</v>
      </c>
      <c r="B586" s="4">
        <v>487</v>
      </c>
      <c r="C586">
        <f>_xlfn.XLOOKUP($A586,RawData!$A:$A,RawData!D:D)</f>
        <v>225</v>
      </c>
      <c r="D586">
        <f>_xlfn.XLOOKUP($A586,RawData!$A:$A,RawData!E:E)</f>
        <v>187</v>
      </c>
      <c r="E586">
        <f>_xlfn.XLOOKUP($A586,RawData!$A:$A,RawData!F:F)</f>
        <v>284</v>
      </c>
      <c r="F586">
        <f>_xlfn.XLOOKUP($A586,RawData!$A:$A,RawData!G:G)</f>
        <v>0.02</v>
      </c>
      <c r="G586">
        <f>_xlfn.XLOOKUP($A586,RawData!$A:$A,RawData!H:H)</f>
        <v>0.04</v>
      </c>
    </row>
    <row r="587" spans="1:7" x14ac:dyDescent="0.25">
      <c r="A587" t="s">
        <v>1004</v>
      </c>
      <c r="B587" s="4">
        <v>488</v>
      </c>
      <c r="C587">
        <f>_xlfn.XLOOKUP($A587,RawData!$A:$A,RawData!D:D)</f>
        <v>152</v>
      </c>
      <c r="D587">
        <f>_xlfn.XLOOKUP($A587,RawData!$A:$A,RawData!E:E)</f>
        <v>258</v>
      </c>
      <c r="E587">
        <f>_xlfn.XLOOKUP($A587,RawData!$A:$A,RawData!F:F)</f>
        <v>260</v>
      </c>
      <c r="F587">
        <f>_xlfn.XLOOKUP($A587,RawData!$A:$A,RawData!G:G)</f>
        <v>0.02</v>
      </c>
      <c r="G587">
        <f>_xlfn.XLOOKUP($A587,RawData!$A:$A,RawData!H:H)</f>
        <v>0.04</v>
      </c>
    </row>
    <row r="588" spans="1:7" x14ac:dyDescent="0.25">
      <c r="A588" t="s">
        <v>1005</v>
      </c>
      <c r="B588" s="4">
        <v>491</v>
      </c>
      <c r="C588">
        <f>_xlfn.XLOOKUP($A588,RawData!$A:$A,RawData!D:D)</f>
        <v>285</v>
      </c>
      <c r="D588">
        <f>_xlfn.XLOOKUP($A588,RawData!$A:$A,RawData!E:E)</f>
        <v>198</v>
      </c>
      <c r="E588">
        <f>_xlfn.XLOOKUP($A588,RawData!$A:$A,RawData!F:F)</f>
        <v>172</v>
      </c>
      <c r="F588">
        <f>_xlfn.XLOOKUP($A588,RawData!$A:$A,RawData!G:G)</f>
        <v>0.02</v>
      </c>
      <c r="G588">
        <f>_xlfn.XLOOKUP($A588,RawData!$A:$A,RawData!H:H)</f>
        <v>0</v>
      </c>
    </row>
    <row r="589" spans="1:7" x14ac:dyDescent="0.25">
      <c r="A589" t="s">
        <v>1006</v>
      </c>
      <c r="B589" s="4">
        <v>492</v>
      </c>
      <c r="C589">
        <f>_xlfn.XLOOKUP($A589,RawData!$A:$A,RawData!D:D)</f>
        <v>210</v>
      </c>
      <c r="D589">
        <f>_xlfn.XLOOKUP($A589,RawData!$A:$A,RawData!E:E)</f>
        <v>210</v>
      </c>
      <c r="E589">
        <f>_xlfn.XLOOKUP($A589,RawData!$A:$A,RawData!F:F)</f>
        <v>225</v>
      </c>
      <c r="F589">
        <f>_xlfn.XLOOKUP($A589,RawData!$A:$A,RawData!G:G)</f>
        <v>1</v>
      </c>
      <c r="G589">
        <f>_xlfn.XLOOKUP($A589,RawData!$A:$A,RawData!H:H)</f>
        <v>0</v>
      </c>
    </row>
    <row r="590" spans="1:7" x14ac:dyDescent="0.25">
      <c r="A590" t="s">
        <v>1007</v>
      </c>
      <c r="B590" s="4">
        <v>492</v>
      </c>
      <c r="C590">
        <f>_xlfn.XLOOKUP($A590,RawData!$A:$A,RawData!D:D)</f>
        <v>261</v>
      </c>
      <c r="D590">
        <f>_xlfn.XLOOKUP($A590,RawData!$A:$A,RawData!E:E)</f>
        <v>166</v>
      </c>
      <c r="E590">
        <f>_xlfn.XLOOKUP($A590,RawData!$A:$A,RawData!F:F)</f>
        <v>225</v>
      </c>
      <c r="F590">
        <f>_xlfn.XLOOKUP($A590,RawData!$A:$A,RawData!G:G)</f>
        <v>1</v>
      </c>
      <c r="G590">
        <f>_xlfn.XLOOKUP($A590,RawData!$A:$A,RawData!H:H)</f>
        <v>0</v>
      </c>
    </row>
    <row r="591" spans="1:7" x14ac:dyDescent="0.25">
      <c r="A591" t="s">
        <v>1008</v>
      </c>
      <c r="B591" s="4">
        <v>494</v>
      </c>
      <c r="C591">
        <f>_xlfn.XLOOKUP($A591,RawData!$A:$A,RawData!D:D)</f>
        <v>210</v>
      </c>
      <c r="D591">
        <f>_xlfn.XLOOKUP($A591,RawData!$A:$A,RawData!E:E)</f>
        <v>210</v>
      </c>
      <c r="E591">
        <f>_xlfn.XLOOKUP($A591,RawData!$A:$A,RawData!F:F)</f>
        <v>225</v>
      </c>
      <c r="F591">
        <f>_xlfn.XLOOKUP($A591,RawData!$A:$A,RawData!G:G)</f>
        <v>1</v>
      </c>
      <c r="G591">
        <f>_xlfn.XLOOKUP($A591,RawData!$A:$A,RawData!H:H)</f>
        <v>0</v>
      </c>
    </row>
    <row r="592" spans="1:7" x14ac:dyDescent="0.25">
      <c r="A592" t="s">
        <v>1009</v>
      </c>
      <c r="B592" s="4">
        <v>495</v>
      </c>
      <c r="C592">
        <f>_xlfn.XLOOKUP($A592,RawData!$A:$A,RawData!D:D)</f>
        <v>88</v>
      </c>
      <c r="D592">
        <f>_xlfn.XLOOKUP($A592,RawData!$A:$A,RawData!E:E)</f>
        <v>107</v>
      </c>
      <c r="E592">
        <f>_xlfn.XLOOKUP($A592,RawData!$A:$A,RawData!F:F)</f>
        <v>128</v>
      </c>
      <c r="F592">
        <f>_xlfn.XLOOKUP($A592,RawData!$A:$A,RawData!G:G)</f>
        <v>0.2</v>
      </c>
      <c r="G592">
        <f>_xlfn.XLOOKUP($A592,RawData!$A:$A,RawData!H:H)</f>
        <v>0.1</v>
      </c>
    </row>
    <row r="593" spans="1:7" x14ac:dyDescent="0.25">
      <c r="A593" t="s">
        <v>1010</v>
      </c>
      <c r="B593" s="4">
        <v>496</v>
      </c>
      <c r="C593">
        <f>_xlfn.XLOOKUP($A593,RawData!$A:$A,RawData!D:D)</f>
        <v>122</v>
      </c>
      <c r="D593">
        <f>_xlfn.XLOOKUP($A593,RawData!$A:$A,RawData!E:E)</f>
        <v>152</v>
      </c>
      <c r="E593">
        <f>_xlfn.XLOOKUP($A593,RawData!$A:$A,RawData!F:F)</f>
        <v>155</v>
      </c>
      <c r="F593">
        <f>_xlfn.XLOOKUP($A593,RawData!$A:$A,RawData!G:G)</f>
        <v>0.1</v>
      </c>
      <c r="G593">
        <f>_xlfn.XLOOKUP($A593,RawData!$A:$A,RawData!H:H)</f>
        <v>0.1</v>
      </c>
    </row>
    <row r="594" spans="1:7" x14ac:dyDescent="0.25">
      <c r="A594" t="s">
        <v>1011</v>
      </c>
      <c r="B594" s="4">
        <v>497</v>
      </c>
      <c r="C594">
        <f>_xlfn.XLOOKUP($A594,RawData!$A:$A,RawData!D:D)</f>
        <v>161</v>
      </c>
      <c r="D594">
        <f>_xlfn.XLOOKUP($A594,RawData!$A:$A,RawData!E:E)</f>
        <v>204</v>
      </c>
      <c r="E594">
        <f>_xlfn.XLOOKUP($A594,RawData!$A:$A,RawData!F:F)</f>
        <v>181</v>
      </c>
      <c r="F594">
        <f>_xlfn.XLOOKUP($A594,RawData!$A:$A,RawData!G:G)</f>
        <v>0.05</v>
      </c>
      <c r="G594">
        <f>_xlfn.XLOOKUP($A594,RawData!$A:$A,RawData!H:H)</f>
        <v>0.05</v>
      </c>
    </row>
    <row r="595" spans="1:7" x14ac:dyDescent="0.25">
      <c r="A595" t="s">
        <v>1012</v>
      </c>
      <c r="B595" s="4">
        <v>498</v>
      </c>
      <c r="C595">
        <f>_xlfn.XLOOKUP($A595,RawData!$A:$A,RawData!D:D)</f>
        <v>115</v>
      </c>
      <c r="D595">
        <f>_xlfn.XLOOKUP($A595,RawData!$A:$A,RawData!E:E)</f>
        <v>85</v>
      </c>
      <c r="E595">
        <f>_xlfn.XLOOKUP($A595,RawData!$A:$A,RawData!F:F)</f>
        <v>163</v>
      </c>
      <c r="F595">
        <f>_xlfn.XLOOKUP($A595,RawData!$A:$A,RawData!G:G)</f>
        <v>0.2</v>
      </c>
      <c r="G595">
        <f>_xlfn.XLOOKUP($A595,RawData!$A:$A,RawData!H:H)</f>
        <v>0.1</v>
      </c>
    </row>
    <row r="596" spans="1:7" x14ac:dyDescent="0.25">
      <c r="A596" t="s">
        <v>1013</v>
      </c>
      <c r="B596" s="4">
        <v>499</v>
      </c>
      <c r="C596">
        <f>_xlfn.XLOOKUP($A596,RawData!$A:$A,RawData!D:D)</f>
        <v>173</v>
      </c>
      <c r="D596">
        <f>_xlfn.XLOOKUP($A596,RawData!$A:$A,RawData!E:E)</f>
        <v>106</v>
      </c>
      <c r="E596">
        <f>_xlfn.XLOOKUP($A596,RawData!$A:$A,RawData!F:F)</f>
        <v>207</v>
      </c>
      <c r="F596">
        <f>_xlfn.XLOOKUP($A596,RawData!$A:$A,RawData!G:G)</f>
        <v>0.1</v>
      </c>
      <c r="G596">
        <f>_xlfn.XLOOKUP($A596,RawData!$A:$A,RawData!H:H)</f>
        <v>7.0000000000000007E-2</v>
      </c>
    </row>
    <row r="597" spans="1:7" x14ac:dyDescent="0.25">
      <c r="A597" t="s">
        <v>1014</v>
      </c>
      <c r="B597" s="4">
        <v>500</v>
      </c>
      <c r="C597">
        <f>_xlfn.XLOOKUP($A597,RawData!$A:$A,RawData!D:D)</f>
        <v>235</v>
      </c>
      <c r="D597">
        <f>_xlfn.XLOOKUP($A597,RawData!$A:$A,RawData!E:E)</f>
        <v>127</v>
      </c>
      <c r="E597">
        <f>_xlfn.XLOOKUP($A597,RawData!$A:$A,RawData!F:F)</f>
        <v>242</v>
      </c>
      <c r="F597">
        <f>_xlfn.XLOOKUP($A597,RawData!$A:$A,RawData!G:G)</f>
        <v>0.05</v>
      </c>
      <c r="G597">
        <f>_xlfn.XLOOKUP($A597,RawData!$A:$A,RawData!H:H)</f>
        <v>0.05</v>
      </c>
    </row>
    <row r="598" spans="1:7" x14ac:dyDescent="0.25">
      <c r="A598" t="s">
        <v>1015</v>
      </c>
      <c r="B598" s="4">
        <v>501</v>
      </c>
      <c r="C598">
        <f>_xlfn.XLOOKUP($A598,RawData!$A:$A,RawData!D:D)</f>
        <v>117</v>
      </c>
      <c r="D598">
        <f>_xlfn.XLOOKUP($A598,RawData!$A:$A,RawData!E:E)</f>
        <v>85</v>
      </c>
      <c r="E598">
        <f>_xlfn.XLOOKUP($A598,RawData!$A:$A,RawData!F:F)</f>
        <v>146</v>
      </c>
      <c r="F598">
        <f>_xlfn.XLOOKUP($A598,RawData!$A:$A,RawData!G:G)</f>
        <v>0.2</v>
      </c>
      <c r="G598">
        <f>_xlfn.XLOOKUP($A598,RawData!$A:$A,RawData!H:H)</f>
        <v>0.1</v>
      </c>
    </row>
    <row r="599" spans="1:7" x14ac:dyDescent="0.25">
      <c r="A599" t="s">
        <v>1016</v>
      </c>
      <c r="B599" s="4">
        <v>502</v>
      </c>
      <c r="C599">
        <f>_xlfn.XLOOKUP($A599,RawData!$A:$A,RawData!D:D)</f>
        <v>159</v>
      </c>
      <c r="D599">
        <f>_xlfn.XLOOKUP($A599,RawData!$A:$A,RawData!E:E)</f>
        <v>116</v>
      </c>
      <c r="E599">
        <f>_xlfn.XLOOKUP($A599,RawData!$A:$A,RawData!F:F)</f>
        <v>181</v>
      </c>
      <c r="F599">
        <f>_xlfn.XLOOKUP($A599,RawData!$A:$A,RawData!G:G)</f>
        <v>0.1</v>
      </c>
      <c r="G599">
        <f>_xlfn.XLOOKUP($A599,RawData!$A:$A,RawData!H:H)</f>
        <v>7.0000000000000007E-2</v>
      </c>
    </row>
    <row r="600" spans="1:7" x14ac:dyDescent="0.25">
      <c r="A600" t="s">
        <v>1017</v>
      </c>
      <c r="B600" s="4">
        <v>503</v>
      </c>
      <c r="C600">
        <f>_xlfn.XLOOKUP($A600,RawData!$A:$A,RawData!D:D)</f>
        <v>212</v>
      </c>
      <c r="D600">
        <f>_xlfn.XLOOKUP($A600,RawData!$A:$A,RawData!E:E)</f>
        <v>157</v>
      </c>
      <c r="E600">
        <f>_xlfn.XLOOKUP($A600,RawData!$A:$A,RawData!F:F)</f>
        <v>216</v>
      </c>
      <c r="F600">
        <f>_xlfn.XLOOKUP($A600,RawData!$A:$A,RawData!G:G)</f>
        <v>0.05</v>
      </c>
      <c r="G600">
        <f>_xlfn.XLOOKUP($A600,RawData!$A:$A,RawData!H:H)</f>
        <v>0.05</v>
      </c>
    </row>
    <row r="601" spans="1:7" x14ac:dyDescent="0.25">
      <c r="A601" t="s">
        <v>1018</v>
      </c>
      <c r="B601" s="4">
        <v>504</v>
      </c>
      <c r="C601">
        <f>_xlfn.XLOOKUP($A601,RawData!$A:$A,RawData!D:D)</f>
        <v>98</v>
      </c>
      <c r="D601">
        <f>_xlfn.XLOOKUP($A601,RawData!$A:$A,RawData!E:E)</f>
        <v>73</v>
      </c>
      <c r="E601">
        <f>_xlfn.XLOOKUP($A601,RawData!$A:$A,RawData!F:F)</f>
        <v>128</v>
      </c>
      <c r="F601">
        <f>_xlfn.XLOOKUP($A601,RawData!$A:$A,RawData!G:G)</f>
        <v>0.5</v>
      </c>
      <c r="G601">
        <f>_xlfn.XLOOKUP($A601,RawData!$A:$A,RawData!H:H)</f>
        <v>0.2</v>
      </c>
    </row>
    <row r="602" spans="1:7" x14ac:dyDescent="0.25">
      <c r="A602" t="s">
        <v>1019</v>
      </c>
      <c r="B602" s="4">
        <v>505</v>
      </c>
      <c r="C602">
        <f>_xlfn.XLOOKUP($A602,RawData!$A:$A,RawData!D:D)</f>
        <v>165</v>
      </c>
      <c r="D602">
        <f>_xlfn.XLOOKUP($A602,RawData!$A:$A,RawData!E:E)</f>
        <v>139</v>
      </c>
      <c r="E602">
        <f>_xlfn.XLOOKUP($A602,RawData!$A:$A,RawData!F:F)</f>
        <v>155</v>
      </c>
      <c r="F602">
        <f>_xlfn.XLOOKUP($A602,RawData!$A:$A,RawData!G:G)</f>
        <v>0.2</v>
      </c>
      <c r="G602">
        <f>_xlfn.XLOOKUP($A602,RawData!$A:$A,RawData!H:H)</f>
        <v>7.0000000000000007E-2</v>
      </c>
    </row>
    <row r="603" spans="1:7" x14ac:dyDescent="0.25">
      <c r="A603" t="s">
        <v>1020</v>
      </c>
      <c r="B603" s="4">
        <v>506</v>
      </c>
      <c r="C603">
        <f>_xlfn.XLOOKUP($A603,RawData!$A:$A,RawData!D:D)</f>
        <v>107</v>
      </c>
      <c r="D603">
        <f>_xlfn.XLOOKUP($A603,RawData!$A:$A,RawData!E:E)</f>
        <v>86</v>
      </c>
      <c r="E603">
        <f>_xlfn.XLOOKUP($A603,RawData!$A:$A,RawData!F:F)</f>
        <v>128</v>
      </c>
      <c r="F603">
        <f>_xlfn.XLOOKUP($A603,RawData!$A:$A,RawData!G:G)</f>
        <v>0.5</v>
      </c>
      <c r="G603">
        <f>_xlfn.XLOOKUP($A603,RawData!$A:$A,RawData!H:H)</f>
        <v>0.2</v>
      </c>
    </row>
    <row r="604" spans="1:7" x14ac:dyDescent="0.25">
      <c r="A604" t="s">
        <v>1021</v>
      </c>
      <c r="B604" s="4">
        <v>507</v>
      </c>
      <c r="C604">
        <f>_xlfn.XLOOKUP($A604,RawData!$A:$A,RawData!D:D)</f>
        <v>145</v>
      </c>
      <c r="D604">
        <f>_xlfn.XLOOKUP($A604,RawData!$A:$A,RawData!E:E)</f>
        <v>126</v>
      </c>
      <c r="E604">
        <f>_xlfn.XLOOKUP($A604,RawData!$A:$A,RawData!F:F)</f>
        <v>163</v>
      </c>
      <c r="F604">
        <f>_xlfn.XLOOKUP($A604,RawData!$A:$A,RawData!G:G)</f>
        <v>0.25</v>
      </c>
      <c r="G604">
        <f>_xlfn.XLOOKUP($A604,RawData!$A:$A,RawData!H:H)</f>
        <v>0.09</v>
      </c>
    </row>
    <row r="605" spans="1:7" x14ac:dyDescent="0.25">
      <c r="A605" t="s">
        <v>1022</v>
      </c>
      <c r="B605" s="4">
        <v>508</v>
      </c>
      <c r="C605">
        <f>_xlfn.XLOOKUP($A605,RawData!$A:$A,RawData!D:D)</f>
        <v>206</v>
      </c>
      <c r="D605">
        <f>_xlfn.XLOOKUP($A605,RawData!$A:$A,RawData!E:E)</f>
        <v>182</v>
      </c>
      <c r="E605">
        <f>_xlfn.XLOOKUP($A605,RawData!$A:$A,RawData!F:F)</f>
        <v>198</v>
      </c>
      <c r="F605">
        <f>_xlfn.XLOOKUP($A605,RawData!$A:$A,RawData!G:G)</f>
        <v>0.125</v>
      </c>
      <c r="G605">
        <f>_xlfn.XLOOKUP($A605,RawData!$A:$A,RawData!H:H)</f>
        <v>0.05</v>
      </c>
    </row>
    <row r="606" spans="1:7" x14ac:dyDescent="0.25">
      <c r="A606" t="s">
        <v>1023</v>
      </c>
      <c r="B606" s="4">
        <v>509</v>
      </c>
      <c r="C606">
        <f>_xlfn.XLOOKUP($A606,RawData!$A:$A,RawData!D:D)</f>
        <v>98</v>
      </c>
      <c r="D606">
        <f>_xlfn.XLOOKUP($A606,RawData!$A:$A,RawData!E:E)</f>
        <v>73</v>
      </c>
      <c r="E606">
        <f>_xlfn.XLOOKUP($A606,RawData!$A:$A,RawData!F:F)</f>
        <v>121</v>
      </c>
      <c r="F606">
        <f>_xlfn.XLOOKUP($A606,RawData!$A:$A,RawData!G:G)</f>
        <v>0.5</v>
      </c>
      <c r="G606">
        <f>_xlfn.XLOOKUP($A606,RawData!$A:$A,RawData!H:H)</f>
        <v>0.2</v>
      </c>
    </row>
    <row r="607" spans="1:7" x14ac:dyDescent="0.25">
      <c r="A607" t="s">
        <v>1024</v>
      </c>
      <c r="B607" s="4">
        <v>510</v>
      </c>
      <c r="C607">
        <f>_xlfn.XLOOKUP($A607,RawData!$A:$A,RawData!D:D)</f>
        <v>187</v>
      </c>
      <c r="D607">
        <f>_xlfn.XLOOKUP($A607,RawData!$A:$A,RawData!E:E)</f>
        <v>106</v>
      </c>
      <c r="E607">
        <f>_xlfn.XLOOKUP($A607,RawData!$A:$A,RawData!F:F)</f>
        <v>162</v>
      </c>
      <c r="F607">
        <f>_xlfn.XLOOKUP($A607,RawData!$A:$A,RawData!G:G)</f>
        <v>0.2</v>
      </c>
      <c r="G607">
        <f>_xlfn.XLOOKUP($A607,RawData!$A:$A,RawData!H:H)</f>
        <v>7.0000000000000007E-2</v>
      </c>
    </row>
    <row r="608" spans="1:7" x14ac:dyDescent="0.25">
      <c r="A608" t="s">
        <v>1025</v>
      </c>
      <c r="B608" s="4">
        <v>511</v>
      </c>
      <c r="C608">
        <f>_xlfn.XLOOKUP($A608,RawData!$A:$A,RawData!D:D)</f>
        <v>104</v>
      </c>
      <c r="D608">
        <f>_xlfn.XLOOKUP($A608,RawData!$A:$A,RawData!E:E)</f>
        <v>94</v>
      </c>
      <c r="E608">
        <f>_xlfn.XLOOKUP($A608,RawData!$A:$A,RawData!F:F)</f>
        <v>137</v>
      </c>
      <c r="F608">
        <f>_xlfn.XLOOKUP($A608,RawData!$A:$A,RawData!G:G)</f>
        <v>0.5</v>
      </c>
      <c r="G608">
        <f>_xlfn.XLOOKUP($A608,RawData!$A:$A,RawData!H:H)</f>
        <v>0.2</v>
      </c>
    </row>
    <row r="609" spans="1:7" x14ac:dyDescent="0.25">
      <c r="A609" t="s">
        <v>1026</v>
      </c>
      <c r="B609" s="4">
        <v>512</v>
      </c>
      <c r="C609">
        <f>_xlfn.XLOOKUP($A609,RawData!$A:$A,RawData!D:D)</f>
        <v>206</v>
      </c>
      <c r="D609">
        <f>_xlfn.XLOOKUP($A609,RawData!$A:$A,RawData!E:E)</f>
        <v>133</v>
      </c>
      <c r="E609">
        <f>_xlfn.XLOOKUP($A609,RawData!$A:$A,RawData!F:F)</f>
        <v>181</v>
      </c>
      <c r="F609">
        <f>_xlfn.XLOOKUP($A609,RawData!$A:$A,RawData!G:G)</f>
        <v>0.2</v>
      </c>
      <c r="G609">
        <f>_xlfn.XLOOKUP($A609,RawData!$A:$A,RawData!H:H)</f>
        <v>7.0000000000000007E-2</v>
      </c>
    </row>
    <row r="610" spans="1:7" x14ac:dyDescent="0.25">
      <c r="A610" t="s">
        <v>1027</v>
      </c>
      <c r="B610" s="4">
        <v>513</v>
      </c>
      <c r="C610">
        <f>_xlfn.XLOOKUP($A610,RawData!$A:$A,RawData!D:D)</f>
        <v>104</v>
      </c>
      <c r="D610">
        <f>_xlfn.XLOOKUP($A610,RawData!$A:$A,RawData!E:E)</f>
        <v>94</v>
      </c>
      <c r="E610">
        <f>_xlfn.XLOOKUP($A610,RawData!$A:$A,RawData!F:F)</f>
        <v>137</v>
      </c>
      <c r="F610">
        <f>_xlfn.XLOOKUP($A610,RawData!$A:$A,RawData!G:G)</f>
        <v>0.5</v>
      </c>
      <c r="G610">
        <f>_xlfn.XLOOKUP($A610,RawData!$A:$A,RawData!H:H)</f>
        <v>0.2</v>
      </c>
    </row>
    <row r="611" spans="1:7" x14ac:dyDescent="0.25">
      <c r="A611" t="s">
        <v>1028</v>
      </c>
      <c r="B611" s="4">
        <v>514</v>
      </c>
      <c r="C611">
        <f>_xlfn.XLOOKUP($A611,RawData!$A:$A,RawData!D:D)</f>
        <v>206</v>
      </c>
      <c r="D611">
        <f>_xlfn.XLOOKUP($A611,RawData!$A:$A,RawData!E:E)</f>
        <v>133</v>
      </c>
      <c r="E611">
        <f>_xlfn.XLOOKUP($A611,RawData!$A:$A,RawData!F:F)</f>
        <v>181</v>
      </c>
      <c r="F611">
        <f>_xlfn.XLOOKUP($A611,RawData!$A:$A,RawData!G:G)</f>
        <v>0.2</v>
      </c>
      <c r="G611">
        <f>_xlfn.XLOOKUP($A611,RawData!$A:$A,RawData!H:H)</f>
        <v>7.0000000000000007E-2</v>
      </c>
    </row>
    <row r="612" spans="1:7" x14ac:dyDescent="0.25">
      <c r="A612" t="s">
        <v>1029</v>
      </c>
      <c r="B612" s="4">
        <v>515</v>
      </c>
      <c r="C612">
        <f>_xlfn.XLOOKUP($A612,RawData!$A:$A,RawData!D:D)</f>
        <v>104</v>
      </c>
      <c r="D612">
        <f>_xlfn.XLOOKUP($A612,RawData!$A:$A,RawData!E:E)</f>
        <v>94</v>
      </c>
      <c r="E612">
        <f>_xlfn.XLOOKUP($A612,RawData!$A:$A,RawData!F:F)</f>
        <v>137</v>
      </c>
      <c r="F612">
        <f>_xlfn.XLOOKUP($A612,RawData!$A:$A,RawData!G:G)</f>
        <v>0.5</v>
      </c>
      <c r="G612">
        <f>_xlfn.XLOOKUP($A612,RawData!$A:$A,RawData!H:H)</f>
        <v>0.2</v>
      </c>
    </row>
    <row r="613" spans="1:7" x14ac:dyDescent="0.25">
      <c r="A613" t="s">
        <v>1030</v>
      </c>
      <c r="B613" s="4">
        <v>516</v>
      </c>
      <c r="C613">
        <f>_xlfn.XLOOKUP($A613,RawData!$A:$A,RawData!D:D)</f>
        <v>206</v>
      </c>
      <c r="D613">
        <f>_xlfn.XLOOKUP($A613,RawData!$A:$A,RawData!E:E)</f>
        <v>133</v>
      </c>
      <c r="E613">
        <f>_xlfn.XLOOKUP($A613,RawData!$A:$A,RawData!F:F)</f>
        <v>181</v>
      </c>
      <c r="F613">
        <f>_xlfn.XLOOKUP($A613,RawData!$A:$A,RawData!G:G)</f>
        <v>0.2</v>
      </c>
      <c r="G613">
        <f>_xlfn.XLOOKUP($A613,RawData!$A:$A,RawData!H:H)</f>
        <v>7.0000000000000007E-2</v>
      </c>
    </row>
    <row r="614" spans="1:7" x14ac:dyDescent="0.25">
      <c r="A614" t="s">
        <v>1031</v>
      </c>
      <c r="B614" s="4">
        <v>517</v>
      </c>
      <c r="C614">
        <f>_xlfn.XLOOKUP($A614,RawData!$A:$A,RawData!D:D)</f>
        <v>111</v>
      </c>
      <c r="D614">
        <f>_xlfn.XLOOKUP($A614,RawData!$A:$A,RawData!E:E)</f>
        <v>92</v>
      </c>
      <c r="E614">
        <f>_xlfn.XLOOKUP($A614,RawData!$A:$A,RawData!F:F)</f>
        <v>183</v>
      </c>
      <c r="F614">
        <f>_xlfn.XLOOKUP($A614,RawData!$A:$A,RawData!G:G)</f>
        <v>0.5</v>
      </c>
      <c r="G614">
        <f>_xlfn.XLOOKUP($A614,RawData!$A:$A,RawData!H:H)</f>
        <v>0.2</v>
      </c>
    </row>
    <row r="615" spans="1:7" x14ac:dyDescent="0.25">
      <c r="A615" t="s">
        <v>1032</v>
      </c>
      <c r="B615" s="4">
        <v>518</v>
      </c>
      <c r="C615">
        <f>_xlfn.XLOOKUP($A615,RawData!$A:$A,RawData!D:D)</f>
        <v>183</v>
      </c>
      <c r="D615">
        <f>_xlfn.XLOOKUP($A615,RawData!$A:$A,RawData!E:E)</f>
        <v>166</v>
      </c>
      <c r="E615">
        <f>_xlfn.XLOOKUP($A615,RawData!$A:$A,RawData!F:F)</f>
        <v>253</v>
      </c>
      <c r="F615">
        <f>_xlfn.XLOOKUP($A615,RawData!$A:$A,RawData!G:G)</f>
        <v>0.2</v>
      </c>
      <c r="G615">
        <f>_xlfn.XLOOKUP($A615,RawData!$A:$A,RawData!H:H)</f>
        <v>7.0000000000000007E-2</v>
      </c>
    </row>
    <row r="616" spans="1:7" x14ac:dyDescent="0.25">
      <c r="A616" t="s">
        <v>1033</v>
      </c>
      <c r="B616" s="4">
        <v>519</v>
      </c>
      <c r="C616">
        <f>_xlfn.XLOOKUP($A616,RawData!$A:$A,RawData!D:D)</f>
        <v>98</v>
      </c>
      <c r="D616">
        <f>_xlfn.XLOOKUP($A616,RawData!$A:$A,RawData!E:E)</f>
        <v>80</v>
      </c>
      <c r="E616">
        <f>_xlfn.XLOOKUP($A616,RawData!$A:$A,RawData!F:F)</f>
        <v>137</v>
      </c>
      <c r="F616">
        <f>_xlfn.XLOOKUP($A616,RawData!$A:$A,RawData!G:G)</f>
        <v>0.5</v>
      </c>
      <c r="G616">
        <f>_xlfn.XLOOKUP($A616,RawData!$A:$A,RawData!H:H)</f>
        <v>0.2</v>
      </c>
    </row>
    <row r="617" spans="1:7" x14ac:dyDescent="0.25">
      <c r="A617" t="s">
        <v>1034</v>
      </c>
      <c r="B617" s="4">
        <v>520</v>
      </c>
      <c r="C617">
        <f>_xlfn.XLOOKUP($A617,RawData!$A:$A,RawData!D:D)</f>
        <v>144</v>
      </c>
      <c r="D617">
        <f>_xlfn.XLOOKUP($A617,RawData!$A:$A,RawData!E:E)</f>
        <v>107</v>
      </c>
      <c r="E617">
        <f>_xlfn.XLOOKUP($A617,RawData!$A:$A,RawData!F:F)</f>
        <v>158</v>
      </c>
      <c r="F617">
        <f>_xlfn.XLOOKUP($A617,RawData!$A:$A,RawData!G:G)</f>
        <v>0.25</v>
      </c>
      <c r="G617">
        <f>_xlfn.XLOOKUP($A617,RawData!$A:$A,RawData!H:H)</f>
        <v>0.09</v>
      </c>
    </row>
    <row r="618" spans="1:7" x14ac:dyDescent="0.25">
      <c r="A618" t="s">
        <v>1035</v>
      </c>
      <c r="B618" s="4">
        <v>521</v>
      </c>
      <c r="C618">
        <f>_xlfn.XLOOKUP($A618,RawData!$A:$A,RawData!D:D)</f>
        <v>226</v>
      </c>
      <c r="D618">
        <f>_xlfn.XLOOKUP($A618,RawData!$A:$A,RawData!E:E)</f>
        <v>146</v>
      </c>
      <c r="E618">
        <f>_xlfn.XLOOKUP($A618,RawData!$A:$A,RawData!F:F)</f>
        <v>190</v>
      </c>
      <c r="F618">
        <f>_xlfn.XLOOKUP($A618,RawData!$A:$A,RawData!G:G)</f>
        <v>0.125</v>
      </c>
      <c r="G618">
        <f>_xlfn.XLOOKUP($A618,RawData!$A:$A,RawData!H:H)</f>
        <v>0.05</v>
      </c>
    </row>
    <row r="619" spans="1:7" x14ac:dyDescent="0.25">
      <c r="A619" t="s">
        <v>1036</v>
      </c>
      <c r="B619" s="4">
        <v>522</v>
      </c>
      <c r="C619">
        <f>_xlfn.XLOOKUP($A619,RawData!$A:$A,RawData!D:D)</f>
        <v>118</v>
      </c>
      <c r="D619">
        <f>_xlfn.XLOOKUP($A619,RawData!$A:$A,RawData!E:E)</f>
        <v>64</v>
      </c>
      <c r="E619">
        <f>_xlfn.XLOOKUP($A619,RawData!$A:$A,RawData!F:F)</f>
        <v>128</v>
      </c>
      <c r="F619">
        <f>_xlfn.XLOOKUP($A619,RawData!$A:$A,RawData!G:G)</f>
        <v>0.3</v>
      </c>
      <c r="G619">
        <f>_xlfn.XLOOKUP($A619,RawData!$A:$A,RawData!H:H)</f>
        <v>0.1</v>
      </c>
    </row>
    <row r="620" spans="1:7" x14ac:dyDescent="0.25">
      <c r="A620" t="s">
        <v>1037</v>
      </c>
      <c r="B620" s="4">
        <v>523</v>
      </c>
      <c r="C620">
        <f>_xlfn.XLOOKUP($A620,RawData!$A:$A,RawData!D:D)</f>
        <v>211</v>
      </c>
      <c r="D620">
        <f>_xlfn.XLOOKUP($A620,RawData!$A:$A,RawData!E:E)</f>
        <v>136</v>
      </c>
      <c r="E620">
        <f>_xlfn.XLOOKUP($A620,RawData!$A:$A,RawData!F:F)</f>
        <v>181</v>
      </c>
      <c r="F620">
        <f>_xlfn.XLOOKUP($A620,RawData!$A:$A,RawData!G:G)</f>
        <v>0.1</v>
      </c>
      <c r="G620">
        <f>_xlfn.XLOOKUP($A620,RawData!$A:$A,RawData!H:H)</f>
        <v>7.0000000000000007E-2</v>
      </c>
    </row>
    <row r="621" spans="1:7" x14ac:dyDescent="0.25">
      <c r="A621" t="s">
        <v>1038</v>
      </c>
      <c r="B621" s="4">
        <v>524</v>
      </c>
      <c r="C621">
        <f>_xlfn.XLOOKUP($A621,RawData!$A:$A,RawData!D:D)</f>
        <v>121</v>
      </c>
      <c r="D621">
        <f>_xlfn.XLOOKUP($A621,RawData!$A:$A,RawData!E:E)</f>
        <v>110</v>
      </c>
      <c r="E621">
        <f>_xlfn.XLOOKUP($A621,RawData!$A:$A,RawData!F:F)</f>
        <v>146</v>
      </c>
      <c r="F621">
        <f>_xlfn.XLOOKUP($A621,RawData!$A:$A,RawData!G:G)</f>
        <v>0.5</v>
      </c>
      <c r="G621">
        <f>_xlfn.XLOOKUP($A621,RawData!$A:$A,RawData!H:H)</f>
        <v>0.15</v>
      </c>
    </row>
    <row r="622" spans="1:7" x14ac:dyDescent="0.25">
      <c r="A622" t="s">
        <v>1039</v>
      </c>
      <c r="B622" s="4">
        <v>525</v>
      </c>
      <c r="C622">
        <f>_xlfn.XLOOKUP($A622,RawData!$A:$A,RawData!D:D)</f>
        <v>174</v>
      </c>
      <c r="D622">
        <f>_xlfn.XLOOKUP($A622,RawData!$A:$A,RawData!E:E)</f>
        <v>143</v>
      </c>
      <c r="E622">
        <f>_xlfn.XLOOKUP($A622,RawData!$A:$A,RawData!F:F)</f>
        <v>172</v>
      </c>
      <c r="F622">
        <f>_xlfn.XLOOKUP($A622,RawData!$A:$A,RawData!G:G)</f>
        <v>0.25</v>
      </c>
      <c r="G622">
        <f>_xlfn.XLOOKUP($A622,RawData!$A:$A,RawData!H:H)</f>
        <v>7.0000000000000007E-2</v>
      </c>
    </row>
    <row r="623" spans="1:7" x14ac:dyDescent="0.25">
      <c r="A623" t="s">
        <v>1040</v>
      </c>
      <c r="B623" s="4">
        <v>526</v>
      </c>
      <c r="C623">
        <f>_xlfn.XLOOKUP($A623,RawData!$A:$A,RawData!D:D)</f>
        <v>226</v>
      </c>
      <c r="D623">
        <f>_xlfn.XLOOKUP($A623,RawData!$A:$A,RawData!E:E)</f>
        <v>201</v>
      </c>
      <c r="E623">
        <f>_xlfn.XLOOKUP($A623,RawData!$A:$A,RawData!F:F)</f>
        <v>198</v>
      </c>
      <c r="F623">
        <f>_xlfn.XLOOKUP($A623,RawData!$A:$A,RawData!G:G)</f>
        <v>0.125</v>
      </c>
      <c r="G623">
        <f>_xlfn.XLOOKUP($A623,RawData!$A:$A,RawData!H:H)</f>
        <v>0.05</v>
      </c>
    </row>
    <row r="624" spans="1:7" x14ac:dyDescent="0.25">
      <c r="A624" t="s">
        <v>1041</v>
      </c>
      <c r="B624" s="4">
        <v>527</v>
      </c>
      <c r="C624">
        <f>_xlfn.XLOOKUP($A624,RawData!$A:$A,RawData!D:D)</f>
        <v>107</v>
      </c>
      <c r="D624">
        <f>_xlfn.XLOOKUP($A624,RawData!$A:$A,RawData!E:E)</f>
        <v>85</v>
      </c>
      <c r="E624">
        <f>_xlfn.XLOOKUP($A624,RawData!$A:$A,RawData!F:F)</f>
        <v>163</v>
      </c>
      <c r="F624">
        <f>_xlfn.XLOOKUP($A624,RawData!$A:$A,RawData!G:G)</f>
        <v>0.5</v>
      </c>
      <c r="G624">
        <f>_xlfn.XLOOKUP($A624,RawData!$A:$A,RawData!H:H)</f>
        <v>0.2</v>
      </c>
    </row>
    <row r="625" spans="1:7" x14ac:dyDescent="0.25">
      <c r="A625" t="s">
        <v>1042</v>
      </c>
      <c r="B625" s="4">
        <v>528</v>
      </c>
      <c r="C625">
        <f>_xlfn.XLOOKUP($A625,RawData!$A:$A,RawData!D:D)</f>
        <v>161</v>
      </c>
      <c r="D625">
        <f>_xlfn.XLOOKUP($A625,RawData!$A:$A,RawData!E:E)</f>
        <v>119</v>
      </c>
      <c r="E625">
        <f>_xlfn.XLOOKUP($A625,RawData!$A:$A,RawData!F:F)</f>
        <v>167</v>
      </c>
      <c r="F625">
        <f>_xlfn.XLOOKUP($A625,RawData!$A:$A,RawData!G:G)</f>
        <v>0.2</v>
      </c>
      <c r="G625">
        <f>_xlfn.XLOOKUP($A625,RawData!$A:$A,RawData!H:H)</f>
        <v>7.0000000000000007E-2</v>
      </c>
    </row>
    <row r="626" spans="1:7" x14ac:dyDescent="0.25">
      <c r="A626" t="s">
        <v>1043</v>
      </c>
      <c r="B626" s="4">
        <v>529</v>
      </c>
      <c r="C626">
        <f>_xlfn.XLOOKUP($A626,RawData!$A:$A,RawData!D:D)</f>
        <v>154</v>
      </c>
      <c r="D626">
        <f>_xlfn.XLOOKUP($A626,RawData!$A:$A,RawData!E:E)</f>
        <v>85</v>
      </c>
      <c r="E626">
        <f>_xlfn.XLOOKUP($A626,RawData!$A:$A,RawData!F:F)</f>
        <v>155</v>
      </c>
      <c r="F626">
        <f>_xlfn.XLOOKUP($A626,RawData!$A:$A,RawData!G:G)</f>
        <v>0.5</v>
      </c>
      <c r="G626">
        <f>_xlfn.XLOOKUP($A626,RawData!$A:$A,RawData!H:H)</f>
        <v>0.2</v>
      </c>
    </row>
    <row r="627" spans="1:7" x14ac:dyDescent="0.25">
      <c r="A627" t="s">
        <v>1044</v>
      </c>
      <c r="B627" s="4">
        <v>530</v>
      </c>
      <c r="C627">
        <f>_xlfn.XLOOKUP($A627,RawData!$A:$A,RawData!D:D)</f>
        <v>255</v>
      </c>
      <c r="D627">
        <f>_xlfn.XLOOKUP($A627,RawData!$A:$A,RawData!E:E)</f>
        <v>129</v>
      </c>
      <c r="E627">
        <f>_xlfn.XLOOKUP($A627,RawData!$A:$A,RawData!F:F)</f>
        <v>242</v>
      </c>
      <c r="F627">
        <f>_xlfn.XLOOKUP($A627,RawData!$A:$A,RawData!G:G)</f>
        <v>0.2</v>
      </c>
      <c r="G627">
        <f>_xlfn.XLOOKUP($A627,RawData!$A:$A,RawData!H:H)</f>
        <v>7.0000000000000007E-2</v>
      </c>
    </row>
    <row r="628" spans="1:7" x14ac:dyDescent="0.25">
      <c r="A628" t="s">
        <v>1045</v>
      </c>
      <c r="B628" s="4">
        <v>531</v>
      </c>
      <c r="C628">
        <f>_xlfn.XLOOKUP($A628,RawData!$A:$A,RawData!D:D)</f>
        <v>114</v>
      </c>
      <c r="D628">
        <f>_xlfn.XLOOKUP($A628,RawData!$A:$A,RawData!E:E)</f>
        <v>163</v>
      </c>
      <c r="E628">
        <f>_xlfn.XLOOKUP($A628,RawData!$A:$A,RawData!F:F)</f>
        <v>230</v>
      </c>
      <c r="F628">
        <f>_xlfn.XLOOKUP($A628,RawData!$A:$A,RawData!G:G)</f>
        <v>0.05</v>
      </c>
      <c r="G628">
        <f>_xlfn.XLOOKUP($A628,RawData!$A:$A,RawData!H:H)</f>
        <v>0.05</v>
      </c>
    </row>
    <row r="629" spans="1:7" x14ac:dyDescent="0.25">
      <c r="A629" t="s">
        <v>1046</v>
      </c>
      <c r="B629" s="4">
        <v>532</v>
      </c>
      <c r="C629">
        <f>_xlfn.XLOOKUP($A629,RawData!$A:$A,RawData!D:D)</f>
        <v>134</v>
      </c>
      <c r="D629">
        <f>_xlfn.XLOOKUP($A629,RawData!$A:$A,RawData!E:E)</f>
        <v>87</v>
      </c>
      <c r="E629">
        <f>_xlfn.XLOOKUP($A629,RawData!$A:$A,RawData!F:F)</f>
        <v>181</v>
      </c>
      <c r="F629">
        <f>_xlfn.XLOOKUP($A629,RawData!$A:$A,RawData!G:G)</f>
        <v>0.5</v>
      </c>
      <c r="G629">
        <f>_xlfn.XLOOKUP($A629,RawData!$A:$A,RawData!H:H)</f>
        <v>0.15</v>
      </c>
    </row>
    <row r="630" spans="1:7" x14ac:dyDescent="0.25">
      <c r="A630" t="s">
        <v>1047</v>
      </c>
      <c r="B630" s="4">
        <v>533</v>
      </c>
      <c r="C630">
        <f>_xlfn.XLOOKUP($A630,RawData!$A:$A,RawData!D:D)</f>
        <v>180</v>
      </c>
      <c r="D630">
        <f>_xlfn.XLOOKUP($A630,RawData!$A:$A,RawData!E:E)</f>
        <v>134</v>
      </c>
      <c r="E630">
        <f>_xlfn.XLOOKUP($A630,RawData!$A:$A,RawData!F:F)</f>
        <v>198</v>
      </c>
      <c r="F630">
        <f>_xlfn.XLOOKUP($A630,RawData!$A:$A,RawData!G:G)</f>
        <v>0.25</v>
      </c>
      <c r="G630">
        <f>_xlfn.XLOOKUP($A630,RawData!$A:$A,RawData!H:H)</f>
        <v>7.0000000000000007E-2</v>
      </c>
    </row>
    <row r="631" spans="1:7" x14ac:dyDescent="0.25">
      <c r="A631" t="s">
        <v>1048</v>
      </c>
      <c r="B631" s="4">
        <v>534</v>
      </c>
      <c r="C631">
        <f>_xlfn.XLOOKUP($A631,RawData!$A:$A,RawData!D:D)</f>
        <v>243</v>
      </c>
      <c r="D631">
        <f>_xlfn.XLOOKUP($A631,RawData!$A:$A,RawData!E:E)</f>
        <v>158</v>
      </c>
      <c r="E631">
        <f>_xlfn.XLOOKUP($A631,RawData!$A:$A,RawData!F:F)</f>
        <v>233</v>
      </c>
      <c r="F631">
        <f>_xlfn.XLOOKUP($A631,RawData!$A:$A,RawData!G:G)</f>
        <v>0.125</v>
      </c>
      <c r="G631">
        <f>_xlfn.XLOOKUP($A631,RawData!$A:$A,RawData!H:H)</f>
        <v>0.05</v>
      </c>
    </row>
    <row r="632" spans="1:7" x14ac:dyDescent="0.25">
      <c r="A632" t="s">
        <v>1049</v>
      </c>
      <c r="B632" s="4">
        <v>535</v>
      </c>
      <c r="C632">
        <f>_xlfn.XLOOKUP($A632,RawData!$A:$A,RawData!D:D)</f>
        <v>98</v>
      </c>
      <c r="D632">
        <f>_xlfn.XLOOKUP($A632,RawData!$A:$A,RawData!E:E)</f>
        <v>78</v>
      </c>
      <c r="E632">
        <f>_xlfn.XLOOKUP($A632,RawData!$A:$A,RawData!F:F)</f>
        <v>137</v>
      </c>
      <c r="F632">
        <f>_xlfn.XLOOKUP($A632,RawData!$A:$A,RawData!G:G)</f>
        <v>0.5</v>
      </c>
      <c r="G632">
        <f>_xlfn.XLOOKUP($A632,RawData!$A:$A,RawData!H:H)</f>
        <v>0.15</v>
      </c>
    </row>
    <row r="633" spans="1:7" x14ac:dyDescent="0.25">
      <c r="A633" t="s">
        <v>1050</v>
      </c>
      <c r="B633" s="4">
        <v>536</v>
      </c>
      <c r="C633">
        <f>_xlfn.XLOOKUP($A633,RawData!$A:$A,RawData!D:D)</f>
        <v>128</v>
      </c>
      <c r="D633">
        <f>_xlfn.XLOOKUP($A633,RawData!$A:$A,RawData!E:E)</f>
        <v>109</v>
      </c>
      <c r="E633">
        <f>_xlfn.XLOOKUP($A633,RawData!$A:$A,RawData!F:F)</f>
        <v>181</v>
      </c>
      <c r="F633">
        <f>_xlfn.XLOOKUP($A633,RawData!$A:$A,RawData!G:G)</f>
        <v>0.25</v>
      </c>
      <c r="G633">
        <f>_xlfn.XLOOKUP($A633,RawData!$A:$A,RawData!H:H)</f>
        <v>7.0000000000000007E-2</v>
      </c>
    </row>
    <row r="634" spans="1:7" x14ac:dyDescent="0.25">
      <c r="A634" t="s">
        <v>1051</v>
      </c>
      <c r="B634" s="4">
        <v>537</v>
      </c>
      <c r="C634">
        <f>_xlfn.XLOOKUP($A634,RawData!$A:$A,RawData!D:D)</f>
        <v>188</v>
      </c>
      <c r="D634">
        <f>_xlfn.XLOOKUP($A634,RawData!$A:$A,RawData!E:E)</f>
        <v>150</v>
      </c>
      <c r="E634">
        <f>_xlfn.XLOOKUP($A634,RawData!$A:$A,RawData!F:F)</f>
        <v>233</v>
      </c>
      <c r="F634">
        <f>_xlfn.XLOOKUP($A634,RawData!$A:$A,RawData!G:G)</f>
        <v>0.125</v>
      </c>
      <c r="G634">
        <f>_xlfn.XLOOKUP($A634,RawData!$A:$A,RawData!H:H)</f>
        <v>0.05</v>
      </c>
    </row>
    <row r="635" spans="1:7" x14ac:dyDescent="0.25">
      <c r="A635" t="s">
        <v>1052</v>
      </c>
      <c r="B635" s="4">
        <v>538</v>
      </c>
      <c r="C635">
        <f>_xlfn.XLOOKUP($A635,RawData!$A:$A,RawData!D:D)</f>
        <v>172</v>
      </c>
      <c r="D635">
        <f>_xlfn.XLOOKUP($A635,RawData!$A:$A,RawData!E:E)</f>
        <v>160</v>
      </c>
      <c r="E635">
        <f>_xlfn.XLOOKUP($A635,RawData!$A:$A,RawData!F:F)</f>
        <v>260</v>
      </c>
      <c r="F635">
        <f>_xlfn.XLOOKUP($A635,RawData!$A:$A,RawData!G:G)</f>
        <v>0.2</v>
      </c>
      <c r="G635">
        <f>_xlfn.XLOOKUP($A635,RawData!$A:$A,RawData!H:H)</f>
        <v>7.0000000000000007E-2</v>
      </c>
    </row>
    <row r="636" spans="1:7" x14ac:dyDescent="0.25">
      <c r="A636" t="s">
        <v>1053</v>
      </c>
      <c r="B636" s="4">
        <v>539</v>
      </c>
      <c r="C636">
        <f>_xlfn.XLOOKUP($A636,RawData!$A:$A,RawData!D:D)</f>
        <v>231</v>
      </c>
      <c r="D636">
        <f>_xlfn.XLOOKUP($A636,RawData!$A:$A,RawData!E:E)</f>
        <v>153</v>
      </c>
      <c r="E636">
        <f>_xlfn.XLOOKUP($A636,RawData!$A:$A,RawData!F:F)</f>
        <v>181</v>
      </c>
      <c r="F636">
        <f>_xlfn.XLOOKUP($A636,RawData!$A:$A,RawData!G:G)</f>
        <v>0.2</v>
      </c>
      <c r="G636">
        <f>_xlfn.XLOOKUP($A636,RawData!$A:$A,RawData!H:H)</f>
        <v>7.0000000000000007E-2</v>
      </c>
    </row>
    <row r="637" spans="1:7" x14ac:dyDescent="0.25">
      <c r="A637" t="s">
        <v>1054</v>
      </c>
      <c r="B637" s="4">
        <v>540</v>
      </c>
      <c r="C637">
        <f>_xlfn.XLOOKUP($A637,RawData!$A:$A,RawData!D:D)</f>
        <v>96</v>
      </c>
      <c r="D637">
        <f>_xlfn.XLOOKUP($A637,RawData!$A:$A,RawData!E:E)</f>
        <v>124</v>
      </c>
      <c r="E637">
        <f>_xlfn.XLOOKUP($A637,RawData!$A:$A,RawData!F:F)</f>
        <v>128</v>
      </c>
      <c r="F637">
        <f>_xlfn.XLOOKUP($A637,RawData!$A:$A,RawData!G:G)</f>
        <v>0.5</v>
      </c>
      <c r="G637">
        <f>_xlfn.XLOOKUP($A637,RawData!$A:$A,RawData!H:H)</f>
        <v>0.15</v>
      </c>
    </row>
    <row r="638" spans="1:7" x14ac:dyDescent="0.25">
      <c r="A638" t="s">
        <v>1055</v>
      </c>
      <c r="B638" s="4">
        <v>541</v>
      </c>
      <c r="C638">
        <f>_xlfn.XLOOKUP($A638,RawData!$A:$A,RawData!D:D)</f>
        <v>115</v>
      </c>
      <c r="D638">
        <f>_xlfn.XLOOKUP($A638,RawData!$A:$A,RawData!E:E)</f>
        <v>162</v>
      </c>
      <c r="E638">
        <f>_xlfn.XLOOKUP($A638,RawData!$A:$A,RawData!F:F)</f>
        <v>146</v>
      </c>
      <c r="F638">
        <f>_xlfn.XLOOKUP($A638,RawData!$A:$A,RawData!G:G)</f>
        <v>0.25</v>
      </c>
      <c r="G638">
        <f>_xlfn.XLOOKUP($A638,RawData!$A:$A,RawData!H:H)</f>
        <v>7.0000000000000007E-2</v>
      </c>
    </row>
    <row r="639" spans="1:7" x14ac:dyDescent="0.25">
      <c r="A639" t="s">
        <v>1056</v>
      </c>
      <c r="B639" s="4">
        <v>542</v>
      </c>
      <c r="C639">
        <f>_xlfn.XLOOKUP($A639,RawData!$A:$A,RawData!D:D)</f>
        <v>205</v>
      </c>
      <c r="D639">
        <f>_xlfn.XLOOKUP($A639,RawData!$A:$A,RawData!E:E)</f>
        <v>165</v>
      </c>
      <c r="E639">
        <f>_xlfn.XLOOKUP($A639,RawData!$A:$A,RawData!F:F)</f>
        <v>181</v>
      </c>
      <c r="F639">
        <f>_xlfn.XLOOKUP($A639,RawData!$A:$A,RawData!G:G)</f>
        <v>0.125</v>
      </c>
      <c r="G639">
        <f>_xlfn.XLOOKUP($A639,RawData!$A:$A,RawData!H:H)</f>
        <v>0.05</v>
      </c>
    </row>
    <row r="640" spans="1:7" x14ac:dyDescent="0.25">
      <c r="A640" t="s">
        <v>1057</v>
      </c>
      <c r="B640" s="4">
        <v>543</v>
      </c>
      <c r="C640">
        <f>_xlfn.XLOOKUP($A640,RawData!$A:$A,RawData!D:D)</f>
        <v>83</v>
      </c>
      <c r="D640">
        <f>_xlfn.XLOOKUP($A640,RawData!$A:$A,RawData!E:E)</f>
        <v>99</v>
      </c>
      <c r="E640">
        <f>_xlfn.XLOOKUP($A640,RawData!$A:$A,RawData!F:F)</f>
        <v>102</v>
      </c>
      <c r="F640">
        <f>_xlfn.XLOOKUP($A640,RawData!$A:$A,RawData!G:G)</f>
        <v>0.3</v>
      </c>
      <c r="G640">
        <f>_xlfn.XLOOKUP($A640,RawData!$A:$A,RawData!H:H)</f>
        <v>0.1</v>
      </c>
    </row>
    <row r="641" spans="1:7" x14ac:dyDescent="0.25">
      <c r="A641" t="s">
        <v>1058</v>
      </c>
      <c r="B641" s="4">
        <v>544</v>
      </c>
      <c r="C641">
        <f>_xlfn.XLOOKUP($A641,RawData!$A:$A,RawData!D:D)</f>
        <v>100</v>
      </c>
      <c r="D641">
        <f>_xlfn.XLOOKUP($A641,RawData!$A:$A,RawData!E:E)</f>
        <v>173</v>
      </c>
      <c r="E641">
        <f>_xlfn.XLOOKUP($A641,RawData!$A:$A,RawData!F:F)</f>
        <v>120</v>
      </c>
      <c r="F641">
        <f>_xlfn.XLOOKUP($A641,RawData!$A:$A,RawData!G:G)</f>
        <v>0.15</v>
      </c>
      <c r="G641">
        <f>_xlfn.XLOOKUP($A641,RawData!$A:$A,RawData!H:H)</f>
        <v>0.05</v>
      </c>
    </row>
    <row r="642" spans="1:7" x14ac:dyDescent="0.25">
      <c r="A642" t="s">
        <v>1059</v>
      </c>
      <c r="B642" s="4">
        <v>545</v>
      </c>
      <c r="C642">
        <f>_xlfn.XLOOKUP($A642,RawData!$A:$A,RawData!D:D)</f>
        <v>203</v>
      </c>
      <c r="D642">
        <f>_xlfn.XLOOKUP($A642,RawData!$A:$A,RawData!E:E)</f>
        <v>175</v>
      </c>
      <c r="E642">
        <f>_xlfn.XLOOKUP($A642,RawData!$A:$A,RawData!F:F)</f>
        <v>155</v>
      </c>
      <c r="F642">
        <f>_xlfn.XLOOKUP($A642,RawData!$A:$A,RawData!G:G)</f>
        <v>0.2</v>
      </c>
      <c r="G642">
        <f>_xlfn.XLOOKUP($A642,RawData!$A:$A,RawData!H:H)</f>
        <v>7.0000000000000007E-2</v>
      </c>
    </row>
    <row r="643" spans="1:7" x14ac:dyDescent="0.25">
      <c r="A643" t="s">
        <v>1060</v>
      </c>
      <c r="B643" s="4">
        <v>546</v>
      </c>
      <c r="C643">
        <f>_xlfn.XLOOKUP($A643,RawData!$A:$A,RawData!D:D)</f>
        <v>71</v>
      </c>
      <c r="D643">
        <f>_xlfn.XLOOKUP($A643,RawData!$A:$A,RawData!E:E)</f>
        <v>111</v>
      </c>
      <c r="E643">
        <f>_xlfn.XLOOKUP($A643,RawData!$A:$A,RawData!F:F)</f>
        <v>120</v>
      </c>
      <c r="F643">
        <f>_xlfn.XLOOKUP($A643,RawData!$A:$A,RawData!G:G)</f>
        <v>0.3</v>
      </c>
      <c r="G643">
        <f>_xlfn.XLOOKUP($A643,RawData!$A:$A,RawData!H:H)</f>
        <v>0.1</v>
      </c>
    </row>
    <row r="644" spans="1:7" x14ac:dyDescent="0.25">
      <c r="A644" t="s">
        <v>1061</v>
      </c>
      <c r="B644" s="4">
        <v>547</v>
      </c>
      <c r="C644">
        <f>_xlfn.XLOOKUP($A644,RawData!$A:$A,RawData!D:D)</f>
        <v>164</v>
      </c>
      <c r="D644">
        <f>_xlfn.XLOOKUP($A644,RawData!$A:$A,RawData!E:E)</f>
        <v>176</v>
      </c>
      <c r="E644">
        <f>_xlfn.XLOOKUP($A644,RawData!$A:$A,RawData!F:F)</f>
        <v>155</v>
      </c>
      <c r="F644">
        <f>_xlfn.XLOOKUP($A644,RawData!$A:$A,RawData!G:G)</f>
        <v>0.15</v>
      </c>
      <c r="G644">
        <f>_xlfn.XLOOKUP($A644,RawData!$A:$A,RawData!H:H)</f>
        <v>0.05</v>
      </c>
    </row>
    <row r="645" spans="1:7" x14ac:dyDescent="0.25">
      <c r="A645" t="s">
        <v>1062</v>
      </c>
      <c r="B645" s="4">
        <v>548</v>
      </c>
      <c r="C645">
        <f>_xlfn.XLOOKUP($A645,RawData!$A:$A,RawData!D:D)</f>
        <v>119</v>
      </c>
      <c r="D645">
        <f>_xlfn.XLOOKUP($A645,RawData!$A:$A,RawData!E:E)</f>
        <v>91</v>
      </c>
      <c r="E645">
        <f>_xlfn.XLOOKUP($A645,RawData!$A:$A,RawData!F:F)</f>
        <v>128</v>
      </c>
      <c r="F645">
        <f>_xlfn.XLOOKUP($A645,RawData!$A:$A,RawData!G:G)</f>
        <v>0.3</v>
      </c>
      <c r="G645">
        <f>_xlfn.XLOOKUP($A645,RawData!$A:$A,RawData!H:H)</f>
        <v>0.1</v>
      </c>
    </row>
    <row r="646" spans="1:7" x14ac:dyDescent="0.25">
      <c r="A646" t="s">
        <v>1063</v>
      </c>
      <c r="B646" s="4">
        <v>549</v>
      </c>
      <c r="C646">
        <f>_xlfn.XLOOKUP($A646,RawData!$A:$A,RawData!D:D)</f>
        <v>214</v>
      </c>
      <c r="D646">
        <f>_xlfn.XLOOKUP($A646,RawData!$A:$A,RawData!E:E)</f>
        <v>155</v>
      </c>
      <c r="E646">
        <f>_xlfn.XLOOKUP($A646,RawData!$A:$A,RawData!F:F)</f>
        <v>172</v>
      </c>
      <c r="F646">
        <f>_xlfn.XLOOKUP($A646,RawData!$A:$A,RawData!G:G)</f>
        <v>0.15</v>
      </c>
      <c r="G646">
        <f>_xlfn.XLOOKUP($A646,RawData!$A:$A,RawData!H:H)</f>
        <v>0.05</v>
      </c>
    </row>
    <row r="647" spans="1:7" x14ac:dyDescent="0.25">
      <c r="A647" t="s">
        <v>1064</v>
      </c>
      <c r="B647" s="4">
        <v>550</v>
      </c>
      <c r="C647">
        <f>_xlfn.XLOOKUP($A647,RawData!$A:$A,RawData!D:D)</f>
        <v>189</v>
      </c>
      <c r="D647">
        <f>_xlfn.XLOOKUP($A647,RawData!$A:$A,RawData!E:E)</f>
        <v>129</v>
      </c>
      <c r="E647">
        <f>_xlfn.XLOOKUP($A647,RawData!$A:$A,RawData!F:F)</f>
        <v>172</v>
      </c>
      <c r="F647">
        <f>_xlfn.XLOOKUP($A647,RawData!$A:$A,RawData!G:G)</f>
        <v>0.2</v>
      </c>
      <c r="G647">
        <f>_xlfn.XLOOKUP($A647,RawData!$A:$A,RawData!H:H)</f>
        <v>7.0000000000000007E-2</v>
      </c>
    </row>
    <row r="648" spans="1:7" x14ac:dyDescent="0.25">
      <c r="A648" t="s">
        <v>1065</v>
      </c>
      <c r="B648" s="4">
        <v>550</v>
      </c>
      <c r="C648">
        <f>_xlfn.XLOOKUP($A648,RawData!$A:$A,RawData!D:D)</f>
        <v>189</v>
      </c>
      <c r="D648">
        <f>_xlfn.XLOOKUP($A648,RawData!$A:$A,RawData!E:E)</f>
        <v>129</v>
      </c>
      <c r="E648">
        <f>_xlfn.XLOOKUP($A648,RawData!$A:$A,RawData!F:F)</f>
        <v>172</v>
      </c>
      <c r="F648">
        <f>_xlfn.XLOOKUP($A648,RawData!$A:$A,RawData!G:G)</f>
        <v>0.2</v>
      </c>
      <c r="G648">
        <f>_xlfn.XLOOKUP($A648,RawData!$A:$A,RawData!H:H)</f>
        <v>7.0000000000000007E-2</v>
      </c>
    </row>
    <row r="649" spans="1:7" x14ac:dyDescent="0.25">
      <c r="A649" t="s">
        <v>1066</v>
      </c>
      <c r="B649" s="4">
        <v>551</v>
      </c>
      <c r="C649">
        <f>_xlfn.XLOOKUP($A649,RawData!$A:$A,RawData!D:D)</f>
        <v>132</v>
      </c>
      <c r="D649">
        <f>_xlfn.XLOOKUP($A649,RawData!$A:$A,RawData!E:E)</f>
        <v>69</v>
      </c>
      <c r="E649">
        <f>_xlfn.XLOOKUP($A649,RawData!$A:$A,RawData!F:F)</f>
        <v>137</v>
      </c>
      <c r="F649">
        <f>_xlfn.XLOOKUP($A649,RawData!$A:$A,RawData!G:G)</f>
        <v>0.5</v>
      </c>
      <c r="G649">
        <f>_xlfn.XLOOKUP($A649,RawData!$A:$A,RawData!H:H)</f>
        <v>0.15</v>
      </c>
    </row>
    <row r="650" spans="1:7" x14ac:dyDescent="0.25">
      <c r="A650" t="s">
        <v>1067</v>
      </c>
      <c r="B650" s="4">
        <v>552</v>
      </c>
      <c r="C650">
        <f>_xlfn.XLOOKUP($A650,RawData!$A:$A,RawData!D:D)</f>
        <v>155</v>
      </c>
      <c r="D650">
        <f>_xlfn.XLOOKUP($A650,RawData!$A:$A,RawData!E:E)</f>
        <v>90</v>
      </c>
      <c r="E650">
        <f>_xlfn.XLOOKUP($A650,RawData!$A:$A,RawData!F:F)</f>
        <v>155</v>
      </c>
      <c r="F650">
        <f>_xlfn.XLOOKUP($A650,RawData!$A:$A,RawData!G:G)</f>
        <v>0.25</v>
      </c>
      <c r="G650">
        <f>_xlfn.XLOOKUP($A650,RawData!$A:$A,RawData!H:H)</f>
        <v>7.0000000000000007E-2</v>
      </c>
    </row>
    <row r="651" spans="1:7" x14ac:dyDescent="0.25">
      <c r="A651" t="s">
        <v>1068</v>
      </c>
      <c r="B651" s="4">
        <v>553</v>
      </c>
      <c r="C651">
        <f>_xlfn.XLOOKUP($A651,RawData!$A:$A,RawData!D:D)</f>
        <v>229</v>
      </c>
      <c r="D651">
        <f>_xlfn.XLOOKUP($A651,RawData!$A:$A,RawData!E:E)</f>
        <v>158</v>
      </c>
      <c r="E651">
        <f>_xlfn.XLOOKUP($A651,RawData!$A:$A,RawData!F:F)</f>
        <v>216</v>
      </c>
      <c r="F651">
        <f>_xlfn.XLOOKUP($A651,RawData!$A:$A,RawData!G:G)</f>
        <v>0.125</v>
      </c>
      <c r="G651">
        <f>_xlfn.XLOOKUP($A651,RawData!$A:$A,RawData!H:H)</f>
        <v>0.05</v>
      </c>
    </row>
    <row r="652" spans="1:7" x14ac:dyDescent="0.25">
      <c r="A652" t="s">
        <v>1069</v>
      </c>
      <c r="B652" s="4">
        <v>554</v>
      </c>
      <c r="C652">
        <f>_xlfn.XLOOKUP($A652,RawData!$A:$A,RawData!D:D)</f>
        <v>153</v>
      </c>
      <c r="D652">
        <f>_xlfn.XLOOKUP($A652,RawData!$A:$A,RawData!E:E)</f>
        <v>86</v>
      </c>
      <c r="E652">
        <f>_xlfn.XLOOKUP($A652,RawData!$A:$A,RawData!F:F)</f>
        <v>172</v>
      </c>
      <c r="F652">
        <f>_xlfn.XLOOKUP($A652,RawData!$A:$A,RawData!G:G)</f>
        <v>0.3</v>
      </c>
      <c r="G652">
        <f>_xlfn.XLOOKUP($A652,RawData!$A:$A,RawData!H:H)</f>
        <v>0.09</v>
      </c>
    </row>
    <row r="653" spans="1:7" x14ac:dyDescent="0.25">
      <c r="A653" t="s">
        <v>1070</v>
      </c>
      <c r="B653" s="4">
        <v>554</v>
      </c>
      <c r="C653">
        <f>_xlfn.XLOOKUP($A653,RawData!$A:$A,RawData!D:D)</f>
        <v>153</v>
      </c>
      <c r="D653">
        <f>_xlfn.XLOOKUP($A653,RawData!$A:$A,RawData!E:E)</f>
        <v>86</v>
      </c>
      <c r="E653">
        <f>_xlfn.XLOOKUP($A653,RawData!$A:$A,RawData!F:F)</f>
        <v>172</v>
      </c>
      <c r="F653">
        <f>_xlfn.XLOOKUP($A653,RawData!$A:$A,RawData!G:G)</f>
        <v>0.3</v>
      </c>
      <c r="G653">
        <f>_xlfn.XLOOKUP($A653,RawData!$A:$A,RawData!H:H)</f>
        <v>0.09</v>
      </c>
    </row>
    <row r="654" spans="1:7" x14ac:dyDescent="0.25">
      <c r="A654" t="s">
        <v>1071</v>
      </c>
      <c r="B654" s="4">
        <v>555</v>
      </c>
      <c r="C654">
        <f>_xlfn.XLOOKUP($A654,RawData!$A:$A,RawData!D:D)</f>
        <v>263</v>
      </c>
      <c r="D654">
        <f>_xlfn.XLOOKUP($A654,RawData!$A:$A,RawData!E:E)</f>
        <v>114</v>
      </c>
      <c r="E654">
        <f>_xlfn.XLOOKUP($A654,RawData!$A:$A,RawData!F:F)</f>
        <v>233</v>
      </c>
      <c r="F654">
        <f>_xlfn.XLOOKUP($A654,RawData!$A:$A,RawData!G:G)</f>
        <v>0.1</v>
      </c>
      <c r="G654">
        <f>_xlfn.XLOOKUP($A654,RawData!$A:$A,RawData!H:H)</f>
        <v>7.0000000000000007E-2</v>
      </c>
    </row>
    <row r="655" spans="1:7" x14ac:dyDescent="0.25">
      <c r="A655" t="s">
        <v>1072</v>
      </c>
      <c r="B655" s="4">
        <v>555</v>
      </c>
      <c r="C655">
        <f>_xlfn.XLOOKUP($A655,RawData!$A:$A,RawData!D:D)</f>
        <v>263</v>
      </c>
      <c r="D655">
        <f>_xlfn.XLOOKUP($A655,RawData!$A:$A,RawData!E:E)</f>
        <v>114</v>
      </c>
      <c r="E655">
        <f>_xlfn.XLOOKUP($A655,RawData!$A:$A,RawData!F:F)</f>
        <v>233</v>
      </c>
      <c r="F655">
        <f>_xlfn.XLOOKUP($A655,RawData!$A:$A,RawData!G:G)</f>
        <v>0.1</v>
      </c>
      <c r="G655">
        <f>_xlfn.XLOOKUP($A655,RawData!$A:$A,RawData!H:H)</f>
        <v>7.0000000000000007E-2</v>
      </c>
    </row>
    <row r="656" spans="1:7" x14ac:dyDescent="0.25">
      <c r="A656" t="s">
        <v>1073</v>
      </c>
      <c r="B656" s="4">
        <v>556</v>
      </c>
      <c r="C656">
        <f>_xlfn.XLOOKUP($A656,RawData!$A:$A,RawData!D:D)</f>
        <v>201</v>
      </c>
      <c r="D656">
        <f>_xlfn.XLOOKUP($A656,RawData!$A:$A,RawData!E:E)</f>
        <v>130</v>
      </c>
      <c r="E656">
        <f>_xlfn.XLOOKUP($A656,RawData!$A:$A,RawData!F:F)</f>
        <v>181</v>
      </c>
      <c r="F656">
        <f>_xlfn.XLOOKUP($A656,RawData!$A:$A,RawData!G:G)</f>
        <v>0.2</v>
      </c>
      <c r="G656">
        <f>_xlfn.XLOOKUP($A656,RawData!$A:$A,RawData!H:H)</f>
        <v>7.0000000000000007E-2</v>
      </c>
    </row>
    <row r="657" spans="1:7" x14ac:dyDescent="0.25">
      <c r="A657" t="s">
        <v>1074</v>
      </c>
      <c r="B657" s="4">
        <v>557</v>
      </c>
      <c r="C657">
        <f>_xlfn.XLOOKUP($A657,RawData!$A:$A,RawData!D:D)</f>
        <v>118</v>
      </c>
      <c r="D657">
        <f>_xlfn.XLOOKUP($A657,RawData!$A:$A,RawData!E:E)</f>
        <v>128</v>
      </c>
      <c r="E657">
        <f>_xlfn.XLOOKUP($A657,RawData!$A:$A,RawData!F:F)</f>
        <v>137</v>
      </c>
      <c r="F657">
        <f>_xlfn.XLOOKUP($A657,RawData!$A:$A,RawData!G:G)</f>
        <v>0.3</v>
      </c>
      <c r="G657">
        <f>_xlfn.XLOOKUP($A657,RawData!$A:$A,RawData!H:H)</f>
        <v>0.1</v>
      </c>
    </row>
    <row r="658" spans="1:7" x14ac:dyDescent="0.25">
      <c r="A658" t="s">
        <v>1075</v>
      </c>
      <c r="B658" s="4">
        <v>558</v>
      </c>
      <c r="C658">
        <f>_xlfn.XLOOKUP($A658,RawData!$A:$A,RawData!D:D)</f>
        <v>188</v>
      </c>
      <c r="D658">
        <f>_xlfn.XLOOKUP($A658,RawData!$A:$A,RawData!E:E)</f>
        <v>200</v>
      </c>
      <c r="E658">
        <f>_xlfn.XLOOKUP($A658,RawData!$A:$A,RawData!F:F)</f>
        <v>172</v>
      </c>
      <c r="F658">
        <f>_xlfn.XLOOKUP($A658,RawData!$A:$A,RawData!G:G)</f>
        <v>0.1</v>
      </c>
      <c r="G658">
        <f>_xlfn.XLOOKUP($A658,RawData!$A:$A,RawData!H:H)</f>
        <v>7.0000000000000007E-2</v>
      </c>
    </row>
    <row r="659" spans="1:7" x14ac:dyDescent="0.25">
      <c r="A659" t="s">
        <v>1076</v>
      </c>
      <c r="B659" s="4">
        <v>559</v>
      </c>
      <c r="C659">
        <f>_xlfn.XLOOKUP($A659,RawData!$A:$A,RawData!D:D)</f>
        <v>132</v>
      </c>
      <c r="D659">
        <f>_xlfn.XLOOKUP($A659,RawData!$A:$A,RawData!E:E)</f>
        <v>132</v>
      </c>
      <c r="E659">
        <f>_xlfn.XLOOKUP($A659,RawData!$A:$A,RawData!F:F)</f>
        <v>137</v>
      </c>
      <c r="F659">
        <f>_xlfn.XLOOKUP($A659,RawData!$A:$A,RawData!G:G)</f>
        <v>0.3</v>
      </c>
      <c r="G659">
        <f>_xlfn.XLOOKUP($A659,RawData!$A:$A,RawData!H:H)</f>
        <v>0.09</v>
      </c>
    </row>
    <row r="660" spans="1:7" x14ac:dyDescent="0.25">
      <c r="A660" t="s">
        <v>1077</v>
      </c>
      <c r="B660" s="4">
        <v>560</v>
      </c>
      <c r="C660">
        <f>_xlfn.XLOOKUP($A660,RawData!$A:$A,RawData!D:D)</f>
        <v>163</v>
      </c>
      <c r="D660">
        <f>_xlfn.XLOOKUP($A660,RawData!$A:$A,RawData!E:E)</f>
        <v>222</v>
      </c>
      <c r="E660">
        <f>_xlfn.XLOOKUP($A660,RawData!$A:$A,RawData!F:F)</f>
        <v>163</v>
      </c>
      <c r="F660">
        <f>_xlfn.XLOOKUP($A660,RawData!$A:$A,RawData!G:G)</f>
        <v>0.1</v>
      </c>
      <c r="G660">
        <f>_xlfn.XLOOKUP($A660,RawData!$A:$A,RawData!H:H)</f>
        <v>7.0000000000000007E-2</v>
      </c>
    </row>
    <row r="661" spans="1:7" x14ac:dyDescent="0.25">
      <c r="A661" t="s">
        <v>1078</v>
      </c>
      <c r="B661" s="4">
        <v>561</v>
      </c>
      <c r="C661">
        <f>_xlfn.XLOOKUP($A661,RawData!$A:$A,RawData!D:D)</f>
        <v>204</v>
      </c>
      <c r="D661">
        <f>_xlfn.XLOOKUP($A661,RawData!$A:$A,RawData!E:E)</f>
        <v>167</v>
      </c>
      <c r="E661">
        <f>_xlfn.XLOOKUP($A661,RawData!$A:$A,RawData!F:F)</f>
        <v>176</v>
      </c>
      <c r="F661">
        <f>_xlfn.XLOOKUP($A661,RawData!$A:$A,RawData!G:G)</f>
        <v>0.2</v>
      </c>
      <c r="G661">
        <f>_xlfn.XLOOKUP($A661,RawData!$A:$A,RawData!H:H)</f>
        <v>7.0000000000000007E-2</v>
      </c>
    </row>
    <row r="662" spans="1:7" x14ac:dyDescent="0.25">
      <c r="A662" t="s">
        <v>1079</v>
      </c>
      <c r="B662" s="4">
        <v>562</v>
      </c>
      <c r="C662">
        <f>_xlfn.XLOOKUP($A662,RawData!$A:$A,RawData!D:D)</f>
        <v>95</v>
      </c>
      <c r="D662">
        <f>_xlfn.XLOOKUP($A662,RawData!$A:$A,RawData!E:E)</f>
        <v>141</v>
      </c>
      <c r="E662">
        <f>_xlfn.XLOOKUP($A662,RawData!$A:$A,RawData!F:F)</f>
        <v>116</v>
      </c>
      <c r="F662">
        <f>_xlfn.XLOOKUP($A662,RawData!$A:$A,RawData!G:G)</f>
        <v>0.3</v>
      </c>
      <c r="G662">
        <f>_xlfn.XLOOKUP($A662,RawData!$A:$A,RawData!H:H)</f>
        <v>0.1</v>
      </c>
    </row>
    <row r="663" spans="1:7" x14ac:dyDescent="0.25">
      <c r="A663" t="s">
        <v>1080</v>
      </c>
      <c r="B663" s="4">
        <v>562</v>
      </c>
      <c r="C663">
        <f>_xlfn.XLOOKUP($A663,RawData!$A:$A,RawData!D:D)</f>
        <v>95</v>
      </c>
      <c r="D663">
        <f>_xlfn.XLOOKUP($A663,RawData!$A:$A,RawData!E:E)</f>
        <v>141</v>
      </c>
      <c r="E663">
        <f>_xlfn.XLOOKUP($A663,RawData!$A:$A,RawData!F:F)</f>
        <v>116</v>
      </c>
      <c r="F663">
        <f>_xlfn.XLOOKUP($A663,RawData!$A:$A,RawData!G:G)</f>
        <v>0.3</v>
      </c>
      <c r="G663">
        <f>_xlfn.XLOOKUP($A663,RawData!$A:$A,RawData!H:H)</f>
        <v>0.1</v>
      </c>
    </row>
    <row r="664" spans="1:7" x14ac:dyDescent="0.25">
      <c r="A664" t="s">
        <v>1081</v>
      </c>
      <c r="B664" s="4">
        <v>563</v>
      </c>
      <c r="C664">
        <f>_xlfn.XLOOKUP($A664,RawData!$A:$A,RawData!D:D)</f>
        <v>163</v>
      </c>
      <c r="D664">
        <f>_xlfn.XLOOKUP($A664,RawData!$A:$A,RawData!E:E)</f>
        <v>237</v>
      </c>
      <c r="E664">
        <f>_xlfn.XLOOKUP($A664,RawData!$A:$A,RawData!F:F)</f>
        <v>151</v>
      </c>
      <c r="F664">
        <f>_xlfn.XLOOKUP($A664,RawData!$A:$A,RawData!G:G)</f>
        <v>0.1</v>
      </c>
      <c r="G664">
        <f>_xlfn.XLOOKUP($A664,RawData!$A:$A,RawData!H:H)</f>
        <v>7.0000000000000007E-2</v>
      </c>
    </row>
    <row r="665" spans="1:7" x14ac:dyDescent="0.25">
      <c r="A665" t="s">
        <v>1082</v>
      </c>
      <c r="B665" s="4">
        <v>564</v>
      </c>
      <c r="C665">
        <f>_xlfn.XLOOKUP($A665,RawData!$A:$A,RawData!D:D)</f>
        <v>134</v>
      </c>
      <c r="D665">
        <f>_xlfn.XLOOKUP($A665,RawData!$A:$A,RawData!E:E)</f>
        <v>146</v>
      </c>
      <c r="E665">
        <f>_xlfn.XLOOKUP($A665,RawData!$A:$A,RawData!F:F)</f>
        <v>144</v>
      </c>
      <c r="F665">
        <f>_xlfn.XLOOKUP($A665,RawData!$A:$A,RawData!G:G)</f>
        <v>0.3</v>
      </c>
      <c r="G665">
        <f>_xlfn.XLOOKUP($A665,RawData!$A:$A,RawData!H:H)</f>
        <v>0.1</v>
      </c>
    </row>
    <row r="666" spans="1:7" x14ac:dyDescent="0.25">
      <c r="A666" t="s">
        <v>1083</v>
      </c>
      <c r="B666" s="4">
        <v>565</v>
      </c>
      <c r="C666">
        <f>_xlfn.XLOOKUP($A666,RawData!$A:$A,RawData!D:D)</f>
        <v>192</v>
      </c>
      <c r="D666">
        <f>_xlfn.XLOOKUP($A666,RawData!$A:$A,RawData!E:E)</f>
        <v>197</v>
      </c>
      <c r="E666">
        <f>_xlfn.XLOOKUP($A666,RawData!$A:$A,RawData!F:F)</f>
        <v>179</v>
      </c>
      <c r="F666">
        <f>_xlfn.XLOOKUP($A666,RawData!$A:$A,RawData!G:G)</f>
        <v>0.1</v>
      </c>
      <c r="G666">
        <f>_xlfn.XLOOKUP($A666,RawData!$A:$A,RawData!H:H)</f>
        <v>7.0000000000000007E-2</v>
      </c>
    </row>
    <row r="667" spans="1:7" x14ac:dyDescent="0.25">
      <c r="A667" t="s">
        <v>1084</v>
      </c>
      <c r="B667" s="4">
        <v>566</v>
      </c>
      <c r="C667">
        <f>_xlfn.XLOOKUP($A667,RawData!$A:$A,RawData!D:D)</f>
        <v>213</v>
      </c>
      <c r="D667">
        <f>_xlfn.XLOOKUP($A667,RawData!$A:$A,RawData!E:E)</f>
        <v>89</v>
      </c>
      <c r="E667">
        <f>_xlfn.XLOOKUP($A667,RawData!$A:$A,RawData!F:F)</f>
        <v>146</v>
      </c>
      <c r="F667">
        <f>_xlfn.XLOOKUP($A667,RawData!$A:$A,RawData!G:G)</f>
        <v>0.3</v>
      </c>
      <c r="G667">
        <f>_xlfn.XLOOKUP($A667,RawData!$A:$A,RawData!H:H)</f>
        <v>0.09</v>
      </c>
    </row>
    <row r="668" spans="1:7" x14ac:dyDescent="0.25">
      <c r="A668" t="s">
        <v>1085</v>
      </c>
      <c r="B668" s="4">
        <v>567</v>
      </c>
      <c r="C668">
        <f>_xlfn.XLOOKUP($A668,RawData!$A:$A,RawData!D:D)</f>
        <v>292</v>
      </c>
      <c r="D668">
        <f>_xlfn.XLOOKUP($A668,RawData!$A:$A,RawData!E:E)</f>
        <v>139</v>
      </c>
      <c r="E668">
        <f>_xlfn.XLOOKUP($A668,RawData!$A:$A,RawData!F:F)</f>
        <v>181</v>
      </c>
      <c r="F668">
        <f>_xlfn.XLOOKUP($A668,RawData!$A:$A,RawData!G:G)</f>
        <v>0.1</v>
      </c>
      <c r="G668">
        <f>_xlfn.XLOOKUP($A668,RawData!$A:$A,RawData!H:H)</f>
        <v>7.0000000000000007E-2</v>
      </c>
    </row>
    <row r="669" spans="1:7" x14ac:dyDescent="0.25">
      <c r="A669" t="s">
        <v>1086</v>
      </c>
      <c r="B669" s="4">
        <v>568</v>
      </c>
      <c r="C669">
        <f>_xlfn.XLOOKUP($A669,RawData!$A:$A,RawData!D:D)</f>
        <v>96</v>
      </c>
      <c r="D669">
        <f>_xlfn.XLOOKUP($A669,RawData!$A:$A,RawData!E:E)</f>
        <v>122</v>
      </c>
      <c r="E669">
        <f>_xlfn.XLOOKUP($A669,RawData!$A:$A,RawData!F:F)</f>
        <v>137</v>
      </c>
      <c r="F669">
        <f>_xlfn.XLOOKUP($A669,RawData!$A:$A,RawData!G:G)</f>
        <v>0.3</v>
      </c>
      <c r="G669">
        <f>_xlfn.XLOOKUP($A669,RawData!$A:$A,RawData!H:H)</f>
        <v>0.09</v>
      </c>
    </row>
    <row r="670" spans="1:7" x14ac:dyDescent="0.25">
      <c r="A670" t="s">
        <v>1087</v>
      </c>
      <c r="B670" s="4">
        <v>569</v>
      </c>
      <c r="C670">
        <f>_xlfn.XLOOKUP($A670,RawData!$A:$A,RawData!D:D)</f>
        <v>181</v>
      </c>
      <c r="D670">
        <f>_xlfn.XLOOKUP($A670,RawData!$A:$A,RawData!E:E)</f>
        <v>164</v>
      </c>
      <c r="E670">
        <f>_xlfn.XLOOKUP($A670,RawData!$A:$A,RawData!F:F)</f>
        <v>190</v>
      </c>
      <c r="F670">
        <f>_xlfn.XLOOKUP($A670,RawData!$A:$A,RawData!G:G)</f>
        <v>0.1</v>
      </c>
      <c r="G670">
        <f>_xlfn.XLOOKUP($A670,RawData!$A:$A,RawData!H:H)</f>
        <v>7.0000000000000007E-2</v>
      </c>
    </row>
    <row r="671" spans="1:7" x14ac:dyDescent="0.25">
      <c r="A671" t="s">
        <v>1088</v>
      </c>
      <c r="B671" s="4">
        <v>570</v>
      </c>
      <c r="C671">
        <f>_xlfn.XLOOKUP($A671,RawData!$A:$A,RawData!D:D)</f>
        <v>153</v>
      </c>
      <c r="D671">
        <f>_xlfn.XLOOKUP($A671,RawData!$A:$A,RawData!E:E)</f>
        <v>78</v>
      </c>
      <c r="E671">
        <f>_xlfn.XLOOKUP($A671,RawData!$A:$A,RawData!F:F)</f>
        <v>120</v>
      </c>
      <c r="F671">
        <f>_xlfn.XLOOKUP($A671,RawData!$A:$A,RawData!G:G)</f>
        <v>0.3</v>
      </c>
      <c r="G671">
        <f>_xlfn.XLOOKUP($A671,RawData!$A:$A,RawData!H:H)</f>
        <v>0.09</v>
      </c>
    </row>
    <row r="672" spans="1:7" x14ac:dyDescent="0.25">
      <c r="A672" t="s">
        <v>1089</v>
      </c>
      <c r="B672" s="4">
        <v>571</v>
      </c>
      <c r="C672">
        <f>_xlfn.XLOOKUP($A672,RawData!$A:$A,RawData!D:D)</f>
        <v>250</v>
      </c>
      <c r="D672">
        <f>_xlfn.XLOOKUP($A672,RawData!$A:$A,RawData!E:E)</f>
        <v>127</v>
      </c>
      <c r="E672">
        <f>_xlfn.XLOOKUP($A672,RawData!$A:$A,RawData!F:F)</f>
        <v>155</v>
      </c>
      <c r="F672">
        <f>_xlfn.XLOOKUP($A672,RawData!$A:$A,RawData!G:G)</f>
        <v>0.1</v>
      </c>
      <c r="G672">
        <f>_xlfn.XLOOKUP($A672,RawData!$A:$A,RawData!H:H)</f>
        <v>7.0000000000000007E-2</v>
      </c>
    </row>
    <row r="673" spans="1:7" x14ac:dyDescent="0.25">
      <c r="A673" t="s">
        <v>1090</v>
      </c>
      <c r="B673" s="4">
        <v>572</v>
      </c>
      <c r="C673">
        <f>_xlfn.XLOOKUP($A673,RawData!$A:$A,RawData!D:D)</f>
        <v>98</v>
      </c>
      <c r="D673">
        <f>_xlfn.XLOOKUP($A673,RawData!$A:$A,RawData!E:E)</f>
        <v>80</v>
      </c>
      <c r="E673">
        <f>_xlfn.XLOOKUP($A673,RawData!$A:$A,RawData!F:F)</f>
        <v>146</v>
      </c>
      <c r="F673">
        <f>_xlfn.XLOOKUP($A673,RawData!$A:$A,RawData!G:G)</f>
        <v>0.3</v>
      </c>
      <c r="G673">
        <f>_xlfn.XLOOKUP($A673,RawData!$A:$A,RawData!H:H)</f>
        <v>0.1</v>
      </c>
    </row>
    <row r="674" spans="1:7" x14ac:dyDescent="0.25">
      <c r="A674" t="s">
        <v>1091</v>
      </c>
      <c r="B674" s="4">
        <v>573</v>
      </c>
      <c r="C674">
        <f>_xlfn.XLOOKUP($A674,RawData!$A:$A,RawData!D:D)</f>
        <v>198</v>
      </c>
      <c r="D674">
        <f>_xlfn.XLOOKUP($A674,RawData!$A:$A,RawData!E:E)</f>
        <v>130</v>
      </c>
      <c r="E674">
        <f>_xlfn.XLOOKUP($A674,RawData!$A:$A,RawData!F:F)</f>
        <v>181</v>
      </c>
      <c r="F674">
        <f>_xlfn.XLOOKUP($A674,RawData!$A:$A,RawData!G:G)</f>
        <v>0.1</v>
      </c>
      <c r="G674">
        <f>_xlfn.XLOOKUP($A674,RawData!$A:$A,RawData!H:H)</f>
        <v>7.0000000000000007E-2</v>
      </c>
    </row>
    <row r="675" spans="1:7" x14ac:dyDescent="0.25">
      <c r="A675" t="s">
        <v>1092</v>
      </c>
      <c r="B675" s="4">
        <v>574</v>
      </c>
      <c r="C675">
        <f>_xlfn.XLOOKUP($A675,RawData!$A:$A,RawData!D:D)</f>
        <v>98</v>
      </c>
      <c r="D675">
        <f>_xlfn.XLOOKUP($A675,RawData!$A:$A,RawData!E:E)</f>
        <v>112</v>
      </c>
      <c r="E675">
        <f>_xlfn.XLOOKUP($A675,RawData!$A:$A,RawData!F:F)</f>
        <v>128</v>
      </c>
      <c r="F675">
        <f>_xlfn.XLOOKUP($A675,RawData!$A:$A,RawData!G:G)</f>
        <v>0.5</v>
      </c>
      <c r="G675">
        <f>_xlfn.XLOOKUP($A675,RawData!$A:$A,RawData!H:H)</f>
        <v>0.15</v>
      </c>
    </row>
    <row r="676" spans="1:7" x14ac:dyDescent="0.25">
      <c r="A676" t="s">
        <v>1093</v>
      </c>
      <c r="B676" s="4">
        <v>575</v>
      </c>
      <c r="C676">
        <f>_xlfn.XLOOKUP($A676,RawData!$A:$A,RawData!D:D)</f>
        <v>137</v>
      </c>
      <c r="D676">
        <f>_xlfn.XLOOKUP($A676,RawData!$A:$A,RawData!E:E)</f>
        <v>153</v>
      </c>
      <c r="E676">
        <f>_xlfn.XLOOKUP($A676,RawData!$A:$A,RawData!F:F)</f>
        <v>155</v>
      </c>
      <c r="F676">
        <f>_xlfn.XLOOKUP($A676,RawData!$A:$A,RawData!G:G)</f>
        <v>0.25</v>
      </c>
      <c r="G676">
        <f>_xlfn.XLOOKUP($A676,RawData!$A:$A,RawData!H:H)</f>
        <v>7.0000000000000007E-2</v>
      </c>
    </row>
    <row r="677" spans="1:7" x14ac:dyDescent="0.25">
      <c r="A677" t="s">
        <v>1094</v>
      </c>
      <c r="B677" s="4">
        <v>576</v>
      </c>
      <c r="C677">
        <f>_xlfn.XLOOKUP($A677,RawData!$A:$A,RawData!D:D)</f>
        <v>176</v>
      </c>
      <c r="D677">
        <f>_xlfn.XLOOKUP($A677,RawData!$A:$A,RawData!E:E)</f>
        <v>205</v>
      </c>
      <c r="E677">
        <f>_xlfn.XLOOKUP($A677,RawData!$A:$A,RawData!F:F)</f>
        <v>172</v>
      </c>
      <c r="F677">
        <f>_xlfn.XLOOKUP($A677,RawData!$A:$A,RawData!G:G)</f>
        <v>0.125</v>
      </c>
      <c r="G677">
        <f>_xlfn.XLOOKUP($A677,RawData!$A:$A,RawData!H:H)</f>
        <v>0.05</v>
      </c>
    </row>
    <row r="678" spans="1:7" x14ac:dyDescent="0.25">
      <c r="A678" t="s">
        <v>1095</v>
      </c>
      <c r="B678" s="4">
        <v>577</v>
      </c>
      <c r="C678">
        <f>_xlfn.XLOOKUP($A678,RawData!$A:$A,RawData!D:D)</f>
        <v>170</v>
      </c>
      <c r="D678">
        <f>_xlfn.XLOOKUP($A678,RawData!$A:$A,RawData!E:E)</f>
        <v>83</v>
      </c>
      <c r="E678">
        <f>_xlfn.XLOOKUP($A678,RawData!$A:$A,RawData!F:F)</f>
        <v>128</v>
      </c>
      <c r="F678">
        <f>_xlfn.XLOOKUP($A678,RawData!$A:$A,RawData!G:G)</f>
        <v>0.5</v>
      </c>
      <c r="G678">
        <f>_xlfn.XLOOKUP($A678,RawData!$A:$A,RawData!H:H)</f>
        <v>0.15</v>
      </c>
    </row>
    <row r="679" spans="1:7" x14ac:dyDescent="0.25">
      <c r="A679" t="s">
        <v>1096</v>
      </c>
      <c r="B679" s="4">
        <v>578</v>
      </c>
      <c r="C679">
        <f>_xlfn.XLOOKUP($A679,RawData!$A:$A,RawData!D:D)</f>
        <v>208</v>
      </c>
      <c r="D679">
        <f>_xlfn.XLOOKUP($A679,RawData!$A:$A,RawData!E:E)</f>
        <v>103</v>
      </c>
      <c r="E679">
        <f>_xlfn.XLOOKUP($A679,RawData!$A:$A,RawData!F:F)</f>
        <v>163</v>
      </c>
      <c r="F679">
        <f>_xlfn.XLOOKUP($A679,RawData!$A:$A,RawData!G:G)</f>
        <v>0.25</v>
      </c>
      <c r="G679">
        <f>_xlfn.XLOOKUP($A679,RawData!$A:$A,RawData!H:H)</f>
        <v>7.0000000000000007E-2</v>
      </c>
    </row>
    <row r="680" spans="1:7" x14ac:dyDescent="0.25">
      <c r="A680" t="s">
        <v>1097</v>
      </c>
      <c r="B680" s="4">
        <v>579</v>
      </c>
      <c r="C680">
        <f>_xlfn.XLOOKUP($A680,RawData!$A:$A,RawData!D:D)</f>
        <v>214</v>
      </c>
      <c r="D680">
        <f>_xlfn.XLOOKUP($A680,RawData!$A:$A,RawData!E:E)</f>
        <v>148</v>
      </c>
      <c r="E680">
        <f>_xlfn.XLOOKUP($A680,RawData!$A:$A,RawData!F:F)</f>
        <v>242</v>
      </c>
      <c r="F680">
        <f>_xlfn.XLOOKUP($A680,RawData!$A:$A,RawData!G:G)</f>
        <v>0.125</v>
      </c>
      <c r="G680">
        <f>_xlfn.XLOOKUP($A680,RawData!$A:$A,RawData!H:H)</f>
        <v>0.05</v>
      </c>
    </row>
    <row r="681" spans="1:7" x14ac:dyDescent="0.25">
      <c r="A681" t="s">
        <v>1098</v>
      </c>
      <c r="B681" s="4">
        <v>580</v>
      </c>
      <c r="C681">
        <f>_xlfn.XLOOKUP($A681,RawData!$A:$A,RawData!D:D)</f>
        <v>84</v>
      </c>
      <c r="D681">
        <f>_xlfn.XLOOKUP($A681,RawData!$A:$A,RawData!E:E)</f>
        <v>96</v>
      </c>
      <c r="E681">
        <f>_xlfn.XLOOKUP($A681,RawData!$A:$A,RawData!F:F)</f>
        <v>158</v>
      </c>
      <c r="F681">
        <f>_xlfn.XLOOKUP($A681,RawData!$A:$A,RawData!G:G)</f>
        <v>0.5</v>
      </c>
      <c r="G681">
        <f>_xlfn.XLOOKUP($A681,RawData!$A:$A,RawData!H:H)</f>
        <v>0.15</v>
      </c>
    </row>
    <row r="682" spans="1:7" x14ac:dyDescent="0.25">
      <c r="A682" t="s">
        <v>1099</v>
      </c>
      <c r="B682" s="4">
        <v>581</v>
      </c>
      <c r="C682">
        <f>_xlfn.XLOOKUP($A682,RawData!$A:$A,RawData!D:D)</f>
        <v>182</v>
      </c>
      <c r="D682">
        <f>_xlfn.XLOOKUP($A682,RawData!$A:$A,RawData!E:E)</f>
        <v>132</v>
      </c>
      <c r="E682">
        <f>_xlfn.XLOOKUP($A682,RawData!$A:$A,RawData!F:F)</f>
        <v>181</v>
      </c>
      <c r="F682">
        <f>_xlfn.XLOOKUP($A682,RawData!$A:$A,RawData!G:G)</f>
        <v>0.4</v>
      </c>
      <c r="G682">
        <f>_xlfn.XLOOKUP($A682,RawData!$A:$A,RawData!H:H)</f>
        <v>0.12</v>
      </c>
    </row>
    <row r="683" spans="1:7" x14ac:dyDescent="0.25">
      <c r="A683" t="s">
        <v>1100</v>
      </c>
      <c r="B683" s="4">
        <v>582</v>
      </c>
      <c r="C683">
        <f>_xlfn.XLOOKUP($A683,RawData!$A:$A,RawData!D:D)</f>
        <v>118</v>
      </c>
      <c r="D683">
        <f>_xlfn.XLOOKUP($A683,RawData!$A:$A,RawData!E:E)</f>
        <v>106</v>
      </c>
      <c r="E683">
        <f>_xlfn.XLOOKUP($A683,RawData!$A:$A,RawData!F:F)</f>
        <v>113</v>
      </c>
      <c r="F683">
        <f>_xlfn.XLOOKUP($A683,RawData!$A:$A,RawData!G:G)</f>
        <v>0.4</v>
      </c>
      <c r="G683">
        <f>_xlfn.XLOOKUP($A683,RawData!$A:$A,RawData!H:H)</f>
        <v>7.0000000000000007E-2</v>
      </c>
    </row>
    <row r="684" spans="1:7" x14ac:dyDescent="0.25">
      <c r="A684" t="s">
        <v>1101</v>
      </c>
      <c r="B684" s="4">
        <v>583</v>
      </c>
      <c r="C684">
        <f>_xlfn.XLOOKUP($A684,RawData!$A:$A,RawData!D:D)</f>
        <v>151</v>
      </c>
      <c r="D684">
        <f>_xlfn.XLOOKUP($A684,RawData!$A:$A,RawData!E:E)</f>
        <v>138</v>
      </c>
      <c r="E684">
        <f>_xlfn.XLOOKUP($A684,RawData!$A:$A,RawData!F:F)</f>
        <v>139</v>
      </c>
      <c r="F684">
        <f>_xlfn.XLOOKUP($A684,RawData!$A:$A,RawData!G:G)</f>
        <v>0.05</v>
      </c>
      <c r="G684">
        <f>_xlfn.XLOOKUP($A684,RawData!$A:$A,RawData!H:H)</f>
        <v>0.05</v>
      </c>
    </row>
    <row r="685" spans="1:7" x14ac:dyDescent="0.25">
      <c r="A685" t="s">
        <v>1102</v>
      </c>
      <c r="B685" s="4">
        <v>584</v>
      </c>
      <c r="C685">
        <f>_xlfn.XLOOKUP($A685,RawData!$A:$A,RawData!D:D)</f>
        <v>218</v>
      </c>
      <c r="D685">
        <f>_xlfn.XLOOKUP($A685,RawData!$A:$A,RawData!E:E)</f>
        <v>184</v>
      </c>
      <c r="E685">
        <f>_xlfn.XLOOKUP($A685,RawData!$A:$A,RawData!F:F)</f>
        <v>174</v>
      </c>
      <c r="F685">
        <f>_xlfn.XLOOKUP($A685,RawData!$A:$A,RawData!G:G)</f>
        <v>0.125</v>
      </c>
      <c r="G685">
        <f>_xlfn.XLOOKUP($A685,RawData!$A:$A,RawData!H:H)</f>
        <v>0.05</v>
      </c>
    </row>
    <row r="686" spans="1:7" x14ac:dyDescent="0.25">
      <c r="A686" t="s">
        <v>1103</v>
      </c>
      <c r="B686" s="4">
        <v>585</v>
      </c>
      <c r="C686">
        <f>_xlfn.XLOOKUP($A686,RawData!$A:$A,RawData!D:D)</f>
        <v>115</v>
      </c>
      <c r="D686">
        <f>_xlfn.XLOOKUP($A686,RawData!$A:$A,RawData!E:E)</f>
        <v>100</v>
      </c>
      <c r="E686">
        <f>_xlfn.XLOOKUP($A686,RawData!$A:$A,RawData!F:F)</f>
        <v>155</v>
      </c>
      <c r="F686">
        <f>_xlfn.XLOOKUP($A686,RawData!$A:$A,RawData!G:G)</f>
        <v>0.3</v>
      </c>
      <c r="G686">
        <f>_xlfn.XLOOKUP($A686,RawData!$A:$A,RawData!H:H)</f>
        <v>0</v>
      </c>
    </row>
    <row r="687" spans="1:7" x14ac:dyDescent="0.25">
      <c r="A687" t="s">
        <v>1104</v>
      </c>
      <c r="B687" s="4">
        <v>585</v>
      </c>
      <c r="C687">
        <f>_xlfn.XLOOKUP($A687,RawData!$A:$A,RawData!D:D)</f>
        <v>115</v>
      </c>
      <c r="D687">
        <f>_xlfn.XLOOKUP($A687,RawData!$A:$A,RawData!E:E)</f>
        <v>100</v>
      </c>
      <c r="E687">
        <f>_xlfn.XLOOKUP($A687,RawData!$A:$A,RawData!F:F)</f>
        <v>155</v>
      </c>
      <c r="F687">
        <f>_xlfn.XLOOKUP($A687,RawData!$A:$A,RawData!G:G)</f>
        <v>0.3</v>
      </c>
      <c r="G687">
        <f>_xlfn.XLOOKUP($A687,RawData!$A:$A,RawData!H:H)</f>
        <v>0</v>
      </c>
    </row>
    <row r="688" spans="1:7" x14ac:dyDescent="0.25">
      <c r="A688" t="s">
        <v>1105</v>
      </c>
      <c r="B688" s="4">
        <v>585</v>
      </c>
      <c r="C688">
        <f>_xlfn.XLOOKUP($A688,RawData!$A:$A,RawData!D:D)</f>
        <v>115</v>
      </c>
      <c r="D688">
        <f>_xlfn.XLOOKUP($A688,RawData!$A:$A,RawData!E:E)</f>
        <v>100</v>
      </c>
      <c r="E688">
        <f>_xlfn.XLOOKUP($A688,RawData!$A:$A,RawData!F:F)</f>
        <v>155</v>
      </c>
      <c r="F688">
        <f>_xlfn.XLOOKUP($A688,RawData!$A:$A,RawData!G:G)</f>
        <v>0.3</v>
      </c>
      <c r="G688">
        <f>_xlfn.XLOOKUP($A688,RawData!$A:$A,RawData!H:H)</f>
        <v>0</v>
      </c>
    </row>
    <row r="689" spans="1:7" x14ac:dyDescent="0.25">
      <c r="A689" t="s">
        <v>1106</v>
      </c>
      <c r="B689" s="4">
        <v>585</v>
      </c>
      <c r="C689">
        <f>_xlfn.XLOOKUP($A689,RawData!$A:$A,RawData!D:D)</f>
        <v>115</v>
      </c>
      <c r="D689">
        <f>_xlfn.XLOOKUP($A689,RawData!$A:$A,RawData!E:E)</f>
        <v>100</v>
      </c>
      <c r="E689">
        <f>_xlfn.XLOOKUP($A689,RawData!$A:$A,RawData!F:F)</f>
        <v>155</v>
      </c>
      <c r="F689">
        <f>_xlfn.XLOOKUP($A689,RawData!$A:$A,RawData!G:G)</f>
        <v>0.3</v>
      </c>
      <c r="G689">
        <f>_xlfn.XLOOKUP($A689,RawData!$A:$A,RawData!H:H)</f>
        <v>0</v>
      </c>
    </row>
    <row r="690" spans="1:7" x14ac:dyDescent="0.25">
      <c r="A690" t="s">
        <v>1107</v>
      </c>
      <c r="B690" s="4">
        <v>586</v>
      </c>
      <c r="C690">
        <f>_xlfn.XLOOKUP($A690,RawData!$A:$A,RawData!D:D)</f>
        <v>198</v>
      </c>
      <c r="D690">
        <f>_xlfn.XLOOKUP($A690,RawData!$A:$A,RawData!E:E)</f>
        <v>146</v>
      </c>
      <c r="E690">
        <f>_xlfn.XLOOKUP($A690,RawData!$A:$A,RawData!F:F)</f>
        <v>190</v>
      </c>
      <c r="F690">
        <f>_xlfn.XLOOKUP($A690,RawData!$A:$A,RawData!G:G)</f>
        <v>0.15</v>
      </c>
      <c r="G690">
        <f>_xlfn.XLOOKUP($A690,RawData!$A:$A,RawData!H:H)</f>
        <v>0</v>
      </c>
    </row>
    <row r="691" spans="1:7" x14ac:dyDescent="0.25">
      <c r="A691" t="s">
        <v>1108</v>
      </c>
      <c r="B691" s="4">
        <v>586</v>
      </c>
      <c r="C691">
        <f>_xlfn.XLOOKUP($A691,RawData!$A:$A,RawData!D:D)</f>
        <v>198</v>
      </c>
      <c r="D691">
        <f>_xlfn.XLOOKUP($A691,RawData!$A:$A,RawData!E:E)</f>
        <v>146</v>
      </c>
      <c r="E691">
        <f>_xlfn.XLOOKUP($A691,RawData!$A:$A,RawData!F:F)</f>
        <v>190</v>
      </c>
      <c r="F691">
        <f>_xlfn.XLOOKUP($A691,RawData!$A:$A,RawData!G:G)</f>
        <v>0.15</v>
      </c>
      <c r="G691">
        <f>_xlfn.XLOOKUP($A691,RawData!$A:$A,RawData!H:H)</f>
        <v>0</v>
      </c>
    </row>
    <row r="692" spans="1:7" x14ac:dyDescent="0.25">
      <c r="A692" t="s">
        <v>1109</v>
      </c>
      <c r="B692" s="4">
        <v>586</v>
      </c>
      <c r="C692">
        <f>_xlfn.XLOOKUP($A692,RawData!$A:$A,RawData!D:D)</f>
        <v>198</v>
      </c>
      <c r="D692">
        <f>_xlfn.XLOOKUP($A692,RawData!$A:$A,RawData!E:E)</f>
        <v>146</v>
      </c>
      <c r="E692">
        <f>_xlfn.XLOOKUP($A692,RawData!$A:$A,RawData!F:F)</f>
        <v>190</v>
      </c>
      <c r="F692">
        <f>_xlfn.XLOOKUP($A692,RawData!$A:$A,RawData!G:G)</f>
        <v>0.15</v>
      </c>
      <c r="G692">
        <f>_xlfn.XLOOKUP($A692,RawData!$A:$A,RawData!H:H)</f>
        <v>0</v>
      </c>
    </row>
    <row r="693" spans="1:7" x14ac:dyDescent="0.25">
      <c r="A693" t="s">
        <v>1110</v>
      </c>
      <c r="B693" s="4">
        <v>586</v>
      </c>
      <c r="C693">
        <f>_xlfn.XLOOKUP($A693,RawData!$A:$A,RawData!D:D)</f>
        <v>198</v>
      </c>
      <c r="D693">
        <f>_xlfn.XLOOKUP($A693,RawData!$A:$A,RawData!E:E)</f>
        <v>146</v>
      </c>
      <c r="E693">
        <f>_xlfn.XLOOKUP($A693,RawData!$A:$A,RawData!F:F)</f>
        <v>190</v>
      </c>
      <c r="F693">
        <f>_xlfn.XLOOKUP($A693,RawData!$A:$A,RawData!G:G)</f>
        <v>0.2</v>
      </c>
      <c r="G693">
        <f>_xlfn.XLOOKUP($A693,RawData!$A:$A,RawData!H:H)</f>
        <v>0</v>
      </c>
    </row>
    <row r="694" spans="1:7" x14ac:dyDescent="0.25">
      <c r="A694" t="s">
        <v>1111</v>
      </c>
      <c r="B694" s="4">
        <v>587</v>
      </c>
      <c r="C694">
        <f>_xlfn.XLOOKUP($A694,RawData!$A:$A,RawData!D:D)</f>
        <v>158</v>
      </c>
      <c r="D694">
        <f>_xlfn.XLOOKUP($A694,RawData!$A:$A,RawData!E:E)</f>
        <v>127</v>
      </c>
      <c r="E694">
        <f>_xlfn.XLOOKUP($A694,RawData!$A:$A,RawData!F:F)</f>
        <v>146</v>
      </c>
      <c r="F694">
        <f>_xlfn.XLOOKUP($A694,RawData!$A:$A,RawData!G:G)</f>
        <v>0.2</v>
      </c>
      <c r="G694">
        <f>_xlfn.XLOOKUP($A694,RawData!$A:$A,RawData!H:H)</f>
        <v>7.0000000000000007E-2</v>
      </c>
    </row>
    <row r="695" spans="1:7" x14ac:dyDescent="0.25">
      <c r="A695" t="s">
        <v>1112</v>
      </c>
      <c r="B695" s="4">
        <v>588</v>
      </c>
      <c r="C695">
        <f>_xlfn.XLOOKUP($A695,RawData!$A:$A,RawData!D:D)</f>
        <v>137</v>
      </c>
      <c r="D695">
        <f>_xlfn.XLOOKUP($A695,RawData!$A:$A,RawData!E:E)</f>
        <v>87</v>
      </c>
      <c r="E695">
        <f>_xlfn.XLOOKUP($A695,RawData!$A:$A,RawData!F:F)</f>
        <v>137</v>
      </c>
      <c r="F695">
        <f>_xlfn.XLOOKUP($A695,RawData!$A:$A,RawData!G:G)</f>
        <v>0.3</v>
      </c>
      <c r="G695">
        <f>_xlfn.XLOOKUP($A695,RawData!$A:$A,RawData!H:H)</f>
        <v>0.1</v>
      </c>
    </row>
    <row r="696" spans="1:7" x14ac:dyDescent="0.25">
      <c r="A696" t="s">
        <v>1113</v>
      </c>
      <c r="B696" s="4">
        <v>589</v>
      </c>
      <c r="C696">
        <f>_xlfn.XLOOKUP($A696,RawData!$A:$A,RawData!D:D)</f>
        <v>223</v>
      </c>
      <c r="D696">
        <f>_xlfn.XLOOKUP($A696,RawData!$A:$A,RawData!E:E)</f>
        <v>187</v>
      </c>
      <c r="E696">
        <f>_xlfn.XLOOKUP($A696,RawData!$A:$A,RawData!F:F)</f>
        <v>172</v>
      </c>
      <c r="F696">
        <f>_xlfn.XLOOKUP($A696,RawData!$A:$A,RawData!G:G)</f>
        <v>0.125</v>
      </c>
      <c r="G696">
        <f>_xlfn.XLOOKUP($A696,RawData!$A:$A,RawData!H:H)</f>
        <v>0.05</v>
      </c>
    </row>
    <row r="697" spans="1:7" x14ac:dyDescent="0.25">
      <c r="A697" t="s">
        <v>1114</v>
      </c>
      <c r="B697" s="4">
        <v>590</v>
      </c>
      <c r="C697">
        <f>_xlfn.XLOOKUP($A697,RawData!$A:$A,RawData!D:D)</f>
        <v>97</v>
      </c>
      <c r="D697">
        <f>_xlfn.XLOOKUP($A697,RawData!$A:$A,RawData!E:E)</f>
        <v>91</v>
      </c>
      <c r="E697">
        <f>_xlfn.XLOOKUP($A697,RawData!$A:$A,RawData!F:F)</f>
        <v>170</v>
      </c>
      <c r="F697">
        <f>_xlfn.XLOOKUP($A697,RawData!$A:$A,RawData!G:G)</f>
        <v>0.3</v>
      </c>
      <c r="G697">
        <f>_xlfn.XLOOKUP($A697,RawData!$A:$A,RawData!H:H)</f>
        <v>0.1</v>
      </c>
    </row>
    <row r="698" spans="1:7" x14ac:dyDescent="0.25">
      <c r="A698" t="s">
        <v>1115</v>
      </c>
      <c r="B698" s="4">
        <v>591</v>
      </c>
      <c r="C698">
        <f>_xlfn.XLOOKUP($A698,RawData!$A:$A,RawData!D:D)</f>
        <v>155</v>
      </c>
      <c r="D698">
        <f>_xlfn.XLOOKUP($A698,RawData!$A:$A,RawData!E:E)</f>
        <v>139</v>
      </c>
      <c r="E698">
        <f>_xlfn.XLOOKUP($A698,RawData!$A:$A,RawData!F:F)</f>
        <v>249</v>
      </c>
      <c r="F698">
        <f>_xlfn.XLOOKUP($A698,RawData!$A:$A,RawData!G:G)</f>
        <v>0.125</v>
      </c>
      <c r="G698">
        <f>_xlfn.XLOOKUP($A698,RawData!$A:$A,RawData!H:H)</f>
        <v>0.05</v>
      </c>
    </row>
    <row r="699" spans="1:7" x14ac:dyDescent="0.25">
      <c r="A699" t="s">
        <v>1116</v>
      </c>
      <c r="B699" s="4">
        <v>592</v>
      </c>
      <c r="C699">
        <f>_xlfn.XLOOKUP($A699,RawData!$A:$A,RawData!D:D)</f>
        <v>115</v>
      </c>
      <c r="D699">
        <f>_xlfn.XLOOKUP($A699,RawData!$A:$A,RawData!E:E)</f>
        <v>134</v>
      </c>
      <c r="E699">
        <f>_xlfn.XLOOKUP($A699,RawData!$A:$A,RawData!F:F)</f>
        <v>146</v>
      </c>
      <c r="F699">
        <f>_xlfn.XLOOKUP($A699,RawData!$A:$A,RawData!G:G)</f>
        <v>0.3</v>
      </c>
      <c r="G699">
        <f>_xlfn.XLOOKUP($A699,RawData!$A:$A,RawData!H:H)</f>
        <v>0.09</v>
      </c>
    </row>
    <row r="700" spans="1:7" x14ac:dyDescent="0.25">
      <c r="A700" t="s">
        <v>1117</v>
      </c>
      <c r="B700" s="4">
        <v>592</v>
      </c>
      <c r="C700">
        <f>_xlfn.XLOOKUP($A700,RawData!$A:$A,RawData!D:D)</f>
        <v>115</v>
      </c>
      <c r="D700">
        <f>_xlfn.XLOOKUP($A700,RawData!$A:$A,RawData!E:E)</f>
        <v>134</v>
      </c>
      <c r="E700">
        <f>_xlfn.XLOOKUP($A700,RawData!$A:$A,RawData!F:F)</f>
        <v>146</v>
      </c>
      <c r="F700">
        <f>_xlfn.XLOOKUP($A700,RawData!$A:$A,RawData!G:G)</f>
        <v>0.3</v>
      </c>
      <c r="G700">
        <f>_xlfn.XLOOKUP($A700,RawData!$A:$A,RawData!H:H)</f>
        <v>0.09</v>
      </c>
    </row>
    <row r="701" spans="1:7" x14ac:dyDescent="0.25">
      <c r="A701" t="s">
        <v>1118</v>
      </c>
      <c r="B701" s="4">
        <v>593</v>
      </c>
      <c r="C701">
        <f>_xlfn.XLOOKUP($A701,RawData!$A:$A,RawData!D:D)</f>
        <v>159</v>
      </c>
      <c r="D701">
        <f>_xlfn.XLOOKUP($A701,RawData!$A:$A,RawData!E:E)</f>
        <v>178</v>
      </c>
      <c r="E701">
        <f>_xlfn.XLOOKUP($A701,RawData!$A:$A,RawData!F:F)</f>
        <v>225</v>
      </c>
      <c r="F701">
        <f>_xlfn.XLOOKUP($A701,RawData!$A:$A,RawData!G:G)</f>
        <v>0.125</v>
      </c>
      <c r="G701">
        <f>_xlfn.XLOOKUP($A701,RawData!$A:$A,RawData!H:H)</f>
        <v>0.05</v>
      </c>
    </row>
    <row r="702" spans="1:7" x14ac:dyDescent="0.25">
      <c r="A702" t="s">
        <v>1119</v>
      </c>
      <c r="B702" s="4">
        <v>593</v>
      </c>
      <c r="C702">
        <f>_xlfn.XLOOKUP($A702,RawData!$A:$A,RawData!D:D)</f>
        <v>159</v>
      </c>
      <c r="D702">
        <f>_xlfn.XLOOKUP($A702,RawData!$A:$A,RawData!E:E)</f>
        <v>178</v>
      </c>
      <c r="E702">
        <f>_xlfn.XLOOKUP($A702,RawData!$A:$A,RawData!F:F)</f>
        <v>225</v>
      </c>
      <c r="F702">
        <f>_xlfn.XLOOKUP($A702,RawData!$A:$A,RawData!G:G)</f>
        <v>0.125</v>
      </c>
      <c r="G702">
        <f>_xlfn.XLOOKUP($A702,RawData!$A:$A,RawData!H:H)</f>
        <v>0.05</v>
      </c>
    </row>
    <row r="703" spans="1:7" x14ac:dyDescent="0.25">
      <c r="A703" t="s">
        <v>1120</v>
      </c>
      <c r="B703" s="4">
        <v>594</v>
      </c>
      <c r="C703">
        <f>_xlfn.XLOOKUP($A703,RawData!$A:$A,RawData!D:D)</f>
        <v>138</v>
      </c>
      <c r="D703">
        <f>_xlfn.XLOOKUP($A703,RawData!$A:$A,RawData!E:E)</f>
        <v>131</v>
      </c>
      <c r="E703">
        <f>_xlfn.XLOOKUP($A703,RawData!$A:$A,RawData!F:F)</f>
        <v>338</v>
      </c>
      <c r="F703">
        <f>_xlfn.XLOOKUP($A703,RawData!$A:$A,RawData!G:G)</f>
        <v>0.2</v>
      </c>
      <c r="G703">
        <f>_xlfn.XLOOKUP($A703,RawData!$A:$A,RawData!H:H)</f>
        <v>7.0000000000000007E-2</v>
      </c>
    </row>
    <row r="704" spans="1:7" x14ac:dyDescent="0.25">
      <c r="A704" t="s">
        <v>1121</v>
      </c>
      <c r="B704" s="4">
        <v>595</v>
      </c>
      <c r="C704">
        <f>_xlfn.XLOOKUP($A704,RawData!$A:$A,RawData!D:D)</f>
        <v>110</v>
      </c>
      <c r="D704">
        <f>_xlfn.XLOOKUP($A704,RawData!$A:$A,RawData!E:E)</f>
        <v>98</v>
      </c>
      <c r="E704">
        <f>_xlfn.XLOOKUP($A704,RawData!$A:$A,RawData!F:F)</f>
        <v>137</v>
      </c>
      <c r="F704">
        <f>_xlfn.XLOOKUP($A704,RawData!$A:$A,RawData!G:G)</f>
        <v>0.3</v>
      </c>
      <c r="G704">
        <f>_xlfn.XLOOKUP($A704,RawData!$A:$A,RawData!H:H)</f>
        <v>0.1</v>
      </c>
    </row>
    <row r="705" spans="1:7" x14ac:dyDescent="0.25">
      <c r="A705" t="s">
        <v>1122</v>
      </c>
      <c r="B705" s="4">
        <v>596</v>
      </c>
      <c r="C705">
        <f>_xlfn.XLOOKUP($A705,RawData!$A:$A,RawData!D:D)</f>
        <v>201</v>
      </c>
      <c r="D705">
        <f>_xlfn.XLOOKUP($A705,RawData!$A:$A,RawData!E:E)</f>
        <v>128</v>
      </c>
      <c r="E705">
        <f>_xlfn.XLOOKUP($A705,RawData!$A:$A,RawData!F:F)</f>
        <v>172</v>
      </c>
      <c r="F705">
        <f>_xlfn.XLOOKUP($A705,RawData!$A:$A,RawData!G:G)</f>
        <v>0.125</v>
      </c>
      <c r="G705">
        <f>_xlfn.XLOOKUP($A705,RawData!$A:$A,RawData!H:H)</f>
        <v>0.05</v>
      </c>
    </row>
    <row r="706" spans="1:7" x14ac:dyDescent="0.25">
      <c r="A706" t="s">
        <v>1123</v>
      </c>
      <c r="B706" s="4">
        <v>597</v>
      </c>
      <c r="C706">
        <f>_xlfn.XLOOKUP($A706,RawData!$A:$A,RawData!D:D)</f>
        <v>82</v>
      </c>
      <c r="D706">
        <f>_xlfn.XLOOKUP($A706,RawData!$A:$A,RawData!E:E)</f>
        <v>155</v>
      </c>
      <c r="E706">
        <f>_xlfn.XLOOKUP($A706,RawData!$A:$A,RawData!F:F)</f>
        <v>127</v>
      </c>
      <c r="F706">
        <f>_xlfn.XLOOKUP($A706,RawData!$A:$A,RawData!G:G)</f>
        <v>0.3</v>
      </c>
      <c r="G706">
        <f>_xlfn.XLOOKUP($A706,RawData!$A:$A,RawData!H:H)</f>
        <v>0.09</v>
      </c>
    </row>
    <row r="707" spans="1:7" x14ac:dyDescent="0.25">
      <c r="A707" t="s">
        <v>1124</v>
      </c>
      <c r="B707" s="4">
        <v>598</v>
      </c>
      <c r="C707">
        <f>_xlfn.XLOOKUP($A707,RawData!$A:$A,RawData!D:D)</f>
        <v>158</v>
      </c>
      <c r="D707">
        <f>_xlfn.XLOOKUP($A707,RawData!$A:$A,RawData!E:E)</f>
        <v>223</v>
      </c>
      <c r="E707">
        <f>_xlfn.XLOOKUP($A707,RawData!$A:$A,RawData!F:F)</f>
        <v>179</v>
      </c>
      <c r="F707">
        <f>_xlfn.XLOOKUP($A707,RawData!$A:$A,RawData!G:G)</f>
        <v>0.125</v>
      </c>
      <c r="G707">
        <f>_xlfn.XLOOKUP($A707,RawData!$A:$A,RawData!H:H)</f>
        <v>0.05</v>
      </c>
    </row>
    <row r="708" spans="1:7" x14ac:dyDescent="0.25">
      <c r="A708" t="s">
        <v>1125</v>
      </c>
      <c r="B708" s="4">
        <v>599</v>
      </c>
      <c r="C708">
        <f>_xlfn.XLOOKUP($A708,RawData!$A:$A,RawData!D:D)</f>
        <v>98</v>
      </c>
      <c r="D708">
        <f>_xlfn.XLOOKUP($A708,RawData!$A:$A,RawData!E:E)</f>
        <v>121</v>
      </c>
      <c r="E708">
        <f>_xlfn.XLOOKUP($A708,RawData!$A:$A,RawData!F:F)</f>
        <v>120</v>
      </c>
      <c r="F708">
        <f>_xlfn.XLOOKUP($A708,RawData!$A:$A,RawData!G:G)</f>
        <v>0.4</v>
      </c>
      <c r="G708">
        <f>_xlfn.XLOOKUP($A708,RawData!$A:$A,RawData!H:H)</f>
        <v>0.1</v>
      </c>
    </row>
    <row r="709" spans="1:7" x14ac:dyDescent="0.25">
      <c r="A709" t="s">
        <v>1126</v>
      </c>
      <c r="B709" s="4">
        <v>600</v>
      </c>
      <c r="C709">
        <f>_xlfn.XLOOKUP($A709,RawData!$A:$A,RawData!D:D)</f>
        <v>150</v>
      </c>
      <c r="D709">
        <f>_xlfn.XLOOKUP($A709,RawData!$A:$A,RawData!E:E)</f>
        <v>174</v>
      </c>
      <c r="E709">
        <f>_xlfn.XLOOKUP($A709,RawData!$A:$A,RawData!F:F)</f>
        <v>155</v>
      </c>
      <c r="F709">
        <f>_xlfn.XLOOKUP($A709,RawData!$A:$A,RawData!G:G)</f>
        <v>0.1</v>
      </c>
      <c r="G709">
        <f>_xlfn.XLOOKUP($A709,RawData!$A:$A,RawData!H:H)</f>
        <v>7.0000000000000007E-2</v>
      </c>
    </row>
    <row r="710" spans="1:7" x14ac:dyDescent="0.25">
      <c r="A710" t="s">
        <v>1127</v>
      </c>
      <c r="B710" s="4">
        <v>601</v>
      </c>
      <c r="C710">
        <f>_xlfn.XLOOKUP($A710,RawData!$A:$A,RawData!D:D)</f>
        <v>199</v>
      </c>
      <c r="D710">
        <f>_xlfn.XLOOKUP($A710,RawData!$A:$A,RawData!E:E)</f>
        <v>214</v>
      </c>
      <c r="E710">
        <f>_xlfn.XLOOKUP($A710,RawData!$A:$A,RawData!F:F)</f>
        <v>155</v>
      </c>
      <c r="F710">
        <f>_xlfn.XLOOKUP($A710,RawData!$A:$A,RawData!G:G)</f>
        <v>0.05</v>
      </c>
      <c r="G710">
        <f>_xlfn.XLOOKUP($A710,RawData!$A:$A,RawData!H:H)</f>
        <v>0.05</v>
      </c>
    </row>
    <row r="711" spans="1:7" x14ac:dyDescent="0.25">
      <c r="A711" t="s">
        <v>1128</v>
      </c>
      <c r="B711" s="4">
        <v>602</v>
      </c>
      <c r="C711">
        <f>_xlfn.XLOOKUP($A711,RawData!$A:$A,RawData!D:D)</f>
        <v>105</v>
      </c>
      <c r="D711">
        <f>_xlfn.XLOOKUP($A711,RawData!$A:$A,RawData!E:E)</f>
        <v>78</v>
      </c>
      <c r="E711">
        <f>_xlfn.XLOOKUP($A711,RawData!$A:$A,RawData!F:F)</f>
        <v>111</v>
      </c>
      <c r="F711">
        <f>_xlfn.XLOOKUP($A711,RawData!$A:$A,RawData!G:G)</f>
        <v>0.4</v>
      </c>
      <c r="G711">
        <f>_xlfn.XLOOKUP($A711,RawData!$A:$A,RawData!H:H)</f>
        <v>0.15</v>
      </c>
    </row>
    <row r="712" spans="1:7" x14ac:dyDescent="0.25">
      <c r="A712" t="s">
        <v>1129</v>
      </c>
      <c r="B712" s="4">
        <v>603</v>
      </c>
      <c r="C712">
        <f>_xlfn.XLOOKUP($A712,RawData!$A:$A,RawData!D:D)</f>
        <v>156</v>
      </c>
      <c r="D712">
        <f>_xlfn.XLOOKUP($A712,RawData!$A:$A,RawData!E:E)</f>
        <v>130</v>
      </c>
      <c r="E712">
        <f>_xlfn.XLOOKUP($A712,RawData!$A:$A,RawData!F:F)</f>
        <v>163</v>
      </c>
      <c r="F712">
        <f>_xlfn.XLOOKUP($A712,RawData!$A:$A,RawData!G:G)</f>
        <v>0.1</v>
      </c>
      <c r="G712">
        <f>_xlfn.XLOOKUP($A712,RawData!$A:$A,RawData!H:H)</f>
        <v>7.0000000000000007E-2</v>
      </c>
    </row>
    <row r="713" spans="1:7" x14ac:dyDescent="0.25">
      <c r="A713" t="s">
        <v>1130</v>
      </c>
      <c r="B713" s="4">
        <v>604</v>
      </c>
      <c r="C713">
        <f>_xlfn.XLOOKUP($A713,RawData!$A:$A,RawData!D:D)</f>
        <v>217</v>
      </c>
      <c r="D713">
        <f>_xlfn.XLOOKUP($A713,RawData!$A:$A,RawData!E:E)</f>
        <v>152</v>
      </c>
      <c r="E713">
        <f>_xlfn.XLOOKUP($A713,RawData!$A:$A,RawData!F:F)</f>
        <v>198</v>
      </c>
      <c r="F713">
        <f>_xlfn.XLOOKUP($A713,RawData!$A:$A,RawData!G:G)</f>
        <v>0.05</v>
      </c>
      <c r="G713">
        <f>_xlfn.XLOOKUP($A713,RawData!$A:$A,RawData!H:H)</f>
        <v>0.05</v>
      </c>
    </row>
    <row r="714" spans="1:7" x14ac:dyDescent="0.25">
      <c r="A714" t="s">
        <v>1131</v>
      </c>
      <c r="B714" s="4">
        <v>605</v>
      </c>
      <c r="C714">
        <f>_xlfn.XLOOKUP($A714,RawData!$A:$A,RawData!D:D)</f>
        <v>148</v>
      </c>
      <c r="D714">
        <f>_xlfn.XLOOKUP($A714,RawData!$A:$A,RawData!E:E)</f>
        <v>100</v>
      </c>
      <c r="E714">
        <f>_xlfn.XLOOKUP($A714,RawData!$A:$A,RawData!F:F)</f>
        <v>146</v>
      </c>
      <c r="F714">
        <f>_xlfn.XLOOKUP($A714,RawData!$A:$A,RawData!G:G)</f>
        <v>0.3</v>
      </c>
      <c r="G714">
        <f>_xlfn.XLOOKUP($A714,RawData!$A:$A,RawData!H:H)</f>
        <v>0.1</v>
      </c>
    </row>
    <row r="715" spans="1:7" x14ac:dyDescent="0.25">
      <c r="A715" t="s">
        <v>1132</v>
      </c>
      <c r="B715" s="4">
        <v>606</v>
      </c>
      <c r="C715">
        <f>_xlfn.XLOOKUP($A715,RawData!$A:$A,RawData!D:D)</f>
        <v>221</v>
      </c>
      <c r="D715">
        <f>_xlfn.XLOOKUP($A715,RawData!$A:$A,RawData!E:E)</f>
        <v>163</v>
      </c>
      <c r="E715">
        <f>_xlfn.XLOOKUP($A715,RawData!$A:$A,RawData!F:F)</f>
        <v>181</v>
      </c>
      <c r="F715">
        <f>_xlfn.XLOOKUP($A715,RawData!$A:$A,RawData!G:G)</f>
        <v>0.15</v>
      </c>
      <c r="G715">
        <f>_xlfn.XLOOKUP($A715,RawData!$A:$A,RawData!H:H)</f>
        <v>0.05</v>
      </c>
    </row>
    <row r="716" spans="1:7" x14ac:dyDescent="0.25">
      <c r="A716" t="s">
        <v>1133</v>
      </c>
      <c r="B716" s="4">
        <v>607</v>
      </c>
      <c r="C716">
        <f>_xlfn.XLOOKUP($A716,RawData!$A:$A,RawData!D:D)</f>
        <v>108</v>
      </c>
      <c r="D716">
        <f>_xlfn.XLOOKUP($A716,RawData!$A:$A,RawData!E:E)</f>
        <v>98</v>
      </c>
      <c r="E716">
        <f>_xlfn.XLOOKUP($A716,RawData!$A:$A,RawData!F:F)</f>
        <v>137</v>
      </c>
      <c r="F716">
        <f>_xlfn.XLOOKUP($A716,RawData!$A:$A,RawData!G:G)</f>
        <v>0.4</v>
      </c>
      <c r="G716">
        <f>_xlfn.XLOOKUP($A716,RawData!$A:$A,RawData!H:H)</f>
        <v>0.09</v>
      </c>
    </row>
    <row r="717" spans="1:7" x14ac:dyDescent="0.25">
      <c r="A717" t="s">
        <v>1134</v>
      </c>
      <c r="B717" s="4">
        <v>608</v>
      </c>
      <c r="C717">
        <f>_xlfn.XLOOKUP($A717,RawData!$A:$A,RawData!D:D)</f>
        <v>169</v>
      </c>
      <c r="D717">
        <f>_xlfn.XLOOKUP($A717,RawData!$A:$A,RawData!E:E)</f>
        <v>115</v>
      </c>
      <c r="E717">
        <f>_xlfn.XLOOKUP($A717,RawData!$A:$A,RawData!F:F)</f>
        <v>155</v>
      </c>
      <c r="F717">
        <f>_xlfn.XLOOKUP($A717,RawData!$A:$A,RawData!G:G)</f>
        <v>0.1</v>
      </c>
      <c r="G717">
        <f>_xlfn.XLOOKUP($A717,RawData!$A:$A,RawData!H:H)</f>
        <v>7.0000000000000007E-2</v>
      </c>
    </row>
    <row r="718" spans="1:7" x14ac:dyDescent="0.25">
      <c r="A718" t="s">
        <v>1135</v>
      </c>
      <c r="B718" s="4">
        <v>609</v>
      </c>
      <c r="C718">
        <f>_xlfn.XLOOKUP($A718,RawData!$A:$A,RawData!D:D)</f>
        <v>271</v>
      </c>
      <c r="D718">
        <f>_xlfn.XLOOKUP($A718,RawData!$A:$A,RawData!E:E)</f>
        <v>182</v>
      </c>
      <c r="E718">
        <f>_xlfn.XLOOKUP($A718,RawData!$A:$A,RawData!F:F)</f>
        <v>155</v>
      </c>
      <c r="F718">
        <f>_xlfn.XLOOKUP($A718,RawData!$A:$A,RawData!G:G)</f>
        <v>0.05</v>
      </c>
      <c r="G718">
        <f>_xlfn.XLOOKUP($A718,RawData!$A:$A,RawData!H:H)</f>
        <v>0.05</v>
      </c>
    </row>
    <row r="719" spans="1:7" x14ac:dyDescent="0.25">
      <c r="A719" t="s">
        <v>1136</v>
      </c>
      <c r="B719" s="4">
        <v>610</v>
      </c>
      <c r="C719">
        <f>_xlfn.XLOOKUP($A719,RawData!$A:$A,RawData!D:D)</f>
        <v>154</v>
      </c>
      <c r="D719">
        <f>_xlfn.XLOOKUP($A719,RawData!$A:$A,RawData!E:E)</f>
        <v>101</v>
      </c>
      <c r="E719">
        <f>_xlfn.XLOOKUP($A719,RawData!$A:$A,RawData!F:F)</f>
        <v>130</v>
      </c>
      <c r="F719">
        <f>_xlfn.XLOOKUP($A719,RawData!$A:$A,RawData!G:G)</f>
        <v>0.4</v>
      </c>
      <c r="G719">
        <f>_xlfn.XLOOKUP($A719,RawData!$A:$A,RawData!H:H)</f>
        <v>0.09</v>
      </c>
    </row>
    <row r="720" spans="1:7" x14ac:dyDescent="0.25">
      <c r="A720" t="s">
        <v>1137</v>
      </c>
      <c r="B720" s="4">
        <v>611</v>
      </c>
      <c r="C720">
        <f>_xlfn.XLOOKUP($A720,RawData!$A:$A,RawData!D:D)</f>
        <v>212</v>
      </c>
      <c r="D720">
        <f>_xlfn.XLOOKUP($A720,RawData!$A:$A,RawData!E:E)</f>
        <v>123</v>
      </c>
      <c r="E720">
        <f>_xlfn.XLOOKUP($A720,RawData!$A:$A,RawData!F:F)</f>
        <v>165</v>
      </c>
      <c r="F720">
        <f>_xlfn.XLOOKUP($A720,RawData!$A:$A,RawData!G:G)</f>
        <v>0.1</v>
      </c>
      <c r="G720">
        <f>_xlfn.XLOOKUP($A720,RawData!$A:$A,RawData!H:H)</f>
        <v>7.0000000000000007E-2</v>
      </c>
    </row>
    <row r="721" spans="1:7" x14ac:dyDescent="0.25">
      <c r="A721" t="s">
        <v>1138</v>
      </c>
      <c r="B721" s="4">
        <v>612</v>
      </c>
      <c r="C721">
        <f>_xlfn.XLOOKUP($A721,RawData!$A:$A,RawData!D:D)</f>
        <v>284</v>
      </c>
      <c r="D721">
        <f>_xlfn.XLOOKUP($A721,RawData!$A:$A,RawData!E:E)</f>
        <v>172</v>
      </c>
      <c r="E721">
        <f>_xlfn.XLOOKUP($A721,RawData!$A:$A,RawData!F:F)</f>
        <v>183</v>
      </c>
      <c r="F721">
        <f>_xlfn.XLOOKUP($A721,RawData!$A:$A,RawData!G:G)</f>
        <v>0.05</v>
      </c>
      <c r="G721">
        <f>_xlfn.XLOOKUP($A721,RawData!$A:$A,RawData!H:H)</f>
        <v>0.05</v>
      </c>
    </row>
    <row r="722" spans="1:7" x14ac:dyDescent="0.25">
      <c r="A722" t="s">
        <v>1139</v>
      </c>
      <c r="B722" s="4">
        <v>613</v>
      </c>
      <c r="C722">
        <f>_xlfn.XLOOKUP($A722,RawData!$A:$A,RawData!D:D)</f>
        <v>128</v>
      </c>
      <c r="D722">
        <f>_xlfn.XLOOKUP($A722,RawData!$A:$A,RawData!E:E)</f>
        <v>74</v>
      </c>
      <c r="E722">
        <f>_xlfn.XLOOKUP($A722,RawData!$A:$A,RawData!F:F)</f>
        <v>146</v>
      </c>
      <c r="F722">
        <f>_xlfn.XLOOKUP($A722,RawData!$A:$A,RawData!G:G)</f>
        <v>0.3</v>
      </c>
      <c r="G722">
        <f>_xlfn.XLOOKUP($A722,RawData!$A:$A,RawData!H:H)</f>
        <v>0.1</v>
      </c>
    </row>
    <row r="723" spans="1:7" x14ac:dyDescent="0.25">
      <c r="A723" t="s">
        <v>1140</v>
      </c>
      <c r="B723" s="4">
        <v>614</v>
      </c>
      <c r="C723">
        <f>_xlfn.XLOOKUP($A723,RawData!$A:$A,RawData!D:D)</f>
        <v>233</v>
      </c>
      <c r="D723">
        <f>_xlfn.XLOOKUP($A723,RawData!$A:$A,RawData!E:E)</f>
        <v>152</v>
      </c>
      <c r="E723">
        <f>_xlfn.XLOOKUP($A723,RawData!$A:$A,RawData!F:F)</f>
        <v>216</v>
      </c>
      <c r="F723">
        <f>_xlfn.XLOOKUP($A723,RawData!$A:$A,RawData!G:G)</f>
        <v>0.15</v>
      </c>
      <c r="G723">
        <f>_xlfn.XLOOKUP($A723,RawData!$A:$A,RawData!H:H)</f>
        <v>0.05</v>
      </c>
    </row>
    <row r="724" spans="1:7" x14ac:dyDescent="0.25">
      <c r="A724" t="s">
        <v>1141</v>
      </c>
      <c r="B724" s="4">
        <v>615</v>
      </c>
      <c r="C724">
        <f>_xlfn.XLOOKUP($A724,RawData!$A:$A,RawData!D:D)</f>
        <v>190</v>
      </c>
      <c r="D724">
        <f>_xlfn.XLOOKUP($A724,RawData!$A:$A,RawData!E:E)</f>
        <v>218</v>
      </c>
      <c r="E724">
        <f>_xlfn.XLOOKUP($A724,RawData!$A:$A,RawData!F:F)</f>
        <v>190</v>
      </c>
      <c r="F724">
        <f>_xlfn.XLOOKUP($A724,RawData!$A:$A,RawData!G:G)</f>
        <v>0.2</v>
      </c>
      <c r="G724">
        <f>_xlfn.XLOOKUP($A724,RawData!$A:$A,RawData!H:H)</f>
        <v>7.0000000000000007E-2</v>
      </c>
    </row>
    <row r="725" spans="1:7" x14ac:dyDescent="0.25">
      <c r="A725" t="s">
        <v>1142</v>
      </c>
      <c r="B725" s="4">
        <v>616</v>
      </c>
      <c r="C725">
        <f>_xlfn.XLOOKUP($A725,RawData!$A:$A,RawData!D:D)</f>
        <v>72</v>
      </c>
      <c r="D725">
        <f>_xlfn.XLOOKUP($A725,RawData!$A:$A,RawData!E:E)</f>
        <v>140</v>
      </c>
      <c r="E725">
        <f>_xlfn.XLOOKUP($A725,RawData!$A:$A,RawData!F:F)</f>
        <v>137</v>
      </c>
      <c r="F725">
        <f>_xlfn.XLOOKUP($A725,RawData!$A:$A,RawData!G:G)</f>
        <v>0.3</v>
      </c>
      <c r="G725">
        <f>_xlfn.XLOOKUP($A725,RawData!$A:$A,RawData!H:H)</f>
        <v>0.1</v>
      </c>
    </row>
    <row r="726" spans="1:7" x14ac:dyDescent="0.25">
      <c r="A726" t="s">
        <v>1143</v>
      </c>
      <c r="B726" s="4">
        <v>617</v>
      </c>
      <c r="C726">
        <f>_xlfn.XLOOKUP($A726,RawData!$A:$A,RawData!D:D)</f>
        <v>220</v>
      </c>
      <c r="D726">
        <f>_xlfn.XLOOKUP($A726,RawData!$A:$A,RawData!E:E)</f>
        <v>120</v>
      </c>
      <c r="E726">
        <f>_xlfn.XLOOKUP($A726,RawData!$A:$A,RawData!F:F)</f>
        <v>190</v>
      </c>
      <c r="F726">
        <f>_xlfn.XLOOKUP($A726,RawData!$A:$A,RawData!G:G)</f>
        <v>0.15</v>
      </c>
      <c r="G726">
        <f>_xlfn.XLOOKUP($A726,RawData!$A:$A,RawData!H:H)</f>
        <v>0.05</v>
      </c>
    </row>
    <row r="727" spans="1:7" x14ac:dyDescent="0.25">
      <c r="A727" t="s">
        <v>1144</v>
      </c>
      <c r="B727" s="4">
        <v>618</v>
      </c>
      <c r="C727">
        <f>_xlfn.XLOOKUP($A727,RawData!$A:$A,RawData!D:D)</f>
        <v>144</v>
      </c>
      <c r="D727">
        <f>_xlfn.XLOOKUP($A727,RawData!$A:$A,RawData!E:E)</f>
        <v>171</v>
      </c>
      <c r="E727">
        <f>_xlfn.XLOOKUP($A727,RawData!$A:$A,RawData!F:F)</f>
        <v>240</v>
      </c>
      <c r="F727">
        <f>_xlfn.XLOOKUP($A727,RawData!$A:$A,RawData!G:G)</f>
        <v>0.2</v>
      </c>
      <c r="G727">
        <f>_xlfn.XLOOKUP($A727,RawData!$A:$A,RawData!H:H)</f>
        <v>7.0000000000000007E-2</v>
      </c>
    </row>
    <row r="728" spans="1:7" x14ac:dyDescent="0.25">
      <c r="A728" t="s">
        <v>1145</v>
      </c>
      <c r="B728" s="4">
        <v>618</v>
      </c>
      <c r="C728">
        <f>_xlfn.XLOOKUP($A728,RawData!$A:$A,RawData!D:D)</f>
        <v>144</v>
      </c>
      <c r="D728">
        <f>_xlfn.XLOOKUP($A728,RawData!$A:$A,RawData!E:E)</f>
        <v>171</v>
      </c>
      <c r="E728">
        <f>_xlfn.XLOOKUP($A728,RawData!$A:$A,RawData!F:F)</f>
        <v>240</v>
      </c>
      <c r="F728">
        <f>_xlfn.XLOOKUP($A728,RawData!$A:$A,RawData!G:G)</f>
        <v>0.2</v>
      </c>
      <c r="G728">
        <f>_xlfn.XLOOKUP($A728,RawData!$A:$A,RawData!H:H)</f>
        <v>7.0000000000000007E-2</v>
      </c>
    </row>
    <row r="729" spans="1:7" x14ac:dyDescent="0.25">
      <c r="A729" t="s">
        <v>1146</v>
      </c>
      <c r="B729" s="4">
        <v>619</v>
      </c>
      <c r="C729">
        <f>_xlfn.XLOOKUP($A729,RawData!$A:$A,RawData!D:D)</f>
        <v>160</v>
      </c>
      <c r="D729">
        <f>_xlfn.XLOOKUP($A729,RawData!$A:$A,RawData!E:E)</f>
        <v>98</v>
      </c>
      <c r="E729">
        <f>_xlfn.XLOOKUP($A729,RawData!$A:$A,RawData!F:F)</f>
        <v>128</v>
      </c>
      <c r="F729">
        <f>_xlfn.XLOOKUP($A729,RawData!$A:$A,RawData!G:G)</f>
        <v>0.3</v>
      </c>
      <c r="G729">
        <f>_xlfn.XLOOKUP($A729,RawData!$A:$A,RawData!H:H)</f>
        <v>0.1</v>
      </c>
    </row>
    <row r="730" spans="1:7" x14ac:dyDescent="0.25">
      <c r="A730" t="s">
        <v>1147</v>
      </c>
      <c r="B730" s="4">
        <v>620</v>
      </c>
      <c r="C730">
        <f>_xlfn.XLOOKUP($A730,RawData!$A:$A,RawData!D:D)</f>
        <v>258</v>
      </c>
      <c r="D730">
        <f>_xlfn.XLOOKUP($A730,RawData!$A:$A,RawData!E:E)</f>
        <v>127</v>
      </c>
      <c r="E730">
        <f>_xlfn.XLOOKUP($A730,RawData!$A:$A,RawData!F:F)</f>
        <v>163</v>
      </c>
      <c r="F730">
        <f>_xlfn.XLOOKUP($A730,RawData!$A:$A,RawData!G:G)</f>
        <v>0.15</v>
      </c>
      <c r="G730">
        <f>_xlfn.XLOOKUP($A730,RawData!$A:$A,RawData!H:H)</f>
        <v>0.05</v>
      </c>
    </row>
    <row r="731" spans="1:7" x14ac:dyDescent="0.25">
      <c r="A731" t="s">
        <v>1148</v>
      </c>
      <c r="B731" s="4">
        <v>621</v>
      </c>
      <c r="C731">
        <f>_xlfn.XLOOKUP($A731,RawData!$A:$A,RawData!D:D)</f>
        <v>213</v>
      </c>
      <c r="D731">
        <f>_xlfn.XLOOKUP($A731,RawData!$A:$A,RawData!E:E)</f>
        <v>170</v>
      </c>
      <c r="E731">
        <f>_xlfn.XLOOKUP($A731,RawData!$A:$A,RawData!F:F)</f>
        <v>184</v>
      </c>
      <c r="F731">
        <f>_xlfn.XLOOKUP($A731,RawData!$A:$A,RawData!G:G)</f>
        <v>0.2</v>
      </c>
      <c r="G731">
        <f>_xlfn.XLOOKUP($A731,RawData!$A:$A,RawData!H:H)</f>
        <v>7.0000000000000007E-2</v>
      </c>
    </row>
    <row r="732" spans="1:7" x14ac:dyDescent="0.25">
      <c r="A732" t="s">
        <v>1149</v>
      </c>
      <c r="B732" s="4">
        <v>622</v>
      </c>
      <c r="C732">
        <f>_xlfn.XLOOKUP($A732,RawData!$A:$A,RawData!D:D)</f>
        <v>127</v>
      </c>
      <c r="D732">
        <f>_xlfn.XLOOKUP($A732,RawData!$A:$A,RawData!E:E)</f>
        <v>92</v>
      </c>
      <c r="E732">
        <f>_xlfn.XLOOKUP($A732,RawData!$A:$A,RawData!F:F)</f>
        <v>153</v>
      </c>
      <c r="F732">
        <f>_xlfn.XLOOKUP($A732,RawData!$A:$A,RawData!G:G)</f>
        <v>0.3</v>
      </c>
      <c r="G732">
        <f>_xlfn.XLOOKUP($A732,RawData!$A:$A,RawData!H:H)</f>
        <v>0.1</v>
      </c>
    </row>
    <row r="733" spans="1:7" x14ac:dyDescent="0.25">
      <c r="A733" t="s">
        <v>1150</v>
      </c>
      <c r="B733" s="4">
        <v>623</v>
      </c>
      <c r="C733">
        <f>_xlfn.XLOOKUP($A733,RawData!$A:$A,RawData!D:D)</f>
        <v>222</v>
      </c>
      <c r="D733">
        <f>_xlfn.XLOOKUP($A733,RawData!$A:$A,RawData!E:E)</f>
        <v>154</v>
      </c>
      <c r="E733">
        <f>_xlfn.XLOOKUP($A733,RawData!$A:$A,RawData!F:F)</f>
        <v>205</v>
      </c>
      <c r="F733">
        <f>_xlfn.XLOOKUP($A733,RawData!$A:$A,RawData!G:G)</f>
        <v>0.15</v>
      </c>
      <c r="G733">
        <f>_xlfn.XLOOKUP($A733,RawData!$A:$A,RawData!H:H)</f>
        <v>0.05</v>
      </c>
    </row>
    <row r="734" spans="1:7" x14ac:dyDescent="0.25">
      <c r="A734" t="s">
        <v>1151</v>
      </c>
      <c r="B734" s="4">
        <v>624</v>
      </c>
      <c r="C734">
        <f>_xlfn.XLOOKUP($A734,RawData!$A:$A,RawData!D:D)</f>
        <v>154</v>
      </c>
      <c r="D734">
        <f>_xlfn.XLOOKUP($A734,RawData!$A:$A,RawData!E:E)</f>
        <v>114</v>
      </c>
      <c r="E734">
        <f>_xlfn.XLOOKUP($A734,RawData!$A:$A,RawData!F:F)</f>
        <v>128</v>
      </c>
      <c r="F734">
        <f>_xlfn.XLOOKUP($A734,RawData!$A:$A,RawData!G:G)</f>
        <v>0.3</v>
      </c>
      <c r="G734">
        <f>_xlfn.XLOOKUP($A734,RawData!$A:$A,RawData!H:H)</f>
        <v>0.09</v>
      </c>
    </row>
    <row r="735" spans="1:7" x14ac:dyDescent="0.25">
      <c r="A735" t="s">
        <v>1152</v>
      </c>
      <c r="B735" s="4">
        <v>625</v>
      </c>
      <c r="C735">
        <f>_xlfn.XLOOKUP($A735,RawData!$A:$A,RawData!D:D)</f>
        <v>232</v>
      </c>
      <c r="D735">
        <f>_xlfn.XLOOKUP($A735,RawData!$A:$A,RawData!E:E)</f>
        <v>176</v>
      </c>
      <c r="E735">
        <f>_xlfn.XLOOKUP($A735,RawData!$A:$A,RawData!F:F)</f>
        <v>163</v>
      </c>
      <c r="F735">
        <f>_xlfn.XLOOKUP($A735,RawData!$A:$A,RawData!G:G)</f>
        <v>0.15</v>
      </c>
      <c r="G735">
        <f>_xlfn.XLOOKUP($A735,RawData!$A:$A,RawData!H:H)</f>
        <v>0.05</v>
      </c>
    </row>
    <row r="736" spans="1:7" x14ac:dyDescent="0.25">
      <c r="A736" t="s">
        <v>1153</v>
      </c>
      <c r="B736" s="4">
        <v>626</v>
      </c>
      <c r="C736">
        <f>_xlfn.XLOOKUP($A736,RawData!$A:$A,RawData!D:D)</f>
        <v>195</v>
      </c>
      <c r="D736">
        <f>_xlfn.XLOOKUP($A736,RawData!$A:$A,RawData!E:E)</f>
        <v>182</v>
      </c>
      <c r="E736">
        <f>_xlfn.XLOOKUP($A736,RawData!$A:$A,RawData!F:F)</f>
        <v>216</v>
      </c>
      <c r="F736">
        <f>_xlfn.XLOOKUP($A736,RawData!$A:$A,RawData!G:G)</f>
        <v>0.2</v>
      </c>
      <c r="G736">
        <f>_xlfn.XLOOKUP($A736,RawData!$A:$A,RawData!H:H)</f>
        <v>7.0000000000000007E-2</v>
      </c>
    </row>
    <row r="737" spans="1:7" x14ac:dyDescent="0.25">
      <c r="A737" t="s">
        <v>1154</v>
      </c>
      <c r="B737" s="4">
        <v>627</v>
      </c>
      <c r="C737">
        <f>_xlfn.XLOOKUP($A737,RawData!$A:$A,RawData!D:D)</f>
        <v>150</v>
      </c>
      <c r="D737">
        <f>_xlfn.XLOOKUP($A737,RawData!$A:$A,RawData!E:E)</f>
        <v>97</v>
      </c>
      <c r="E737">
        <f>_xlfn.XLOOKUP($A737,RawData!$A:$A,RawData!F:F)</f>
        <v>172</v>
      </c>
      <c r="F737">
        <f>_xlfn.XLOOKUP($A737,RawData!$A:$A,RawData!G:G)</f>
        <v>0.3</v>
      </c>
      <c r="G737">
        <f>_xlfn.XLOOKUP($A737,RawData!$A:$A,RawData!H:H)</f>
        <v>0.1</v>
      </c>
    </row>
    <row r="738" spans="1:7" x14ac:dyDescent="0.25">
      <c r="A738" t="s">
        <v>1155</v>
      </c>
      <c r="B738" s="4">
        <v>628</v>
      </c>
      <c r="C738">
        <f>_xlfn.XLOOKUP($A738,RawData!$A:$A,RawData!D:D)</f>
        <v>232</v>
      </c>
      <c r="D738">
        <f>_xlfn.XLOOKUP($A738,RawData!$A:$A,RawData!E:E)</f>
        <v>152</v>
      </c>
      <c r="E738">
        <f>_xlfn.XLOOKUP($A738,RawData!$A:$A,RawData!F:F)</f>
        <v>225</v>
      </c>
      <c r="F738">
        <f>_xlfn.XLOOKUP($A738,RawData!$A:$A,RawData!G:G)</f>
        <v>0.15</v>
      </c>
      <c r="G738">
        <f>_xlfn.XLOOKUP($A738,RawData!$A:$A,RawData!H:H)</f>
        <v>0.05</v>
      </c>
    </row>
    <row r="739" spans="1:7" x14ac:dyDescent="0.25">
      <c r="A739" t="s">
        <v>1156</v>
      </c>
      <c r="B739" s="4">
        <v>628</v>
      </c>
      <c r="C739">
        <f>_xlfn.XLOOKUP($A739,RawData!$A:$A,RawData!D:D)</f>
        <v>213</v>
      </c>
      <c r="D739">
        <f>_xlfn.XLOOKUP($A739,RawData!$A:$A,RawData!E:E)</f>
        <v>137</v>
      </c>
      <c r="E739">
        <f>_xlfn.XLOOKUP($A739,RawData!$A:$A,RawData!F:F)</f>
        <v>242</v>
      </c>
      <c r="F739">
        <f>_xlfn.XLOOKUP($A739,RawData!$A:$A,RawData!G:G)</f>
        <v>0.15</v>
      </c>
      <c r="G739">
        <f>_xlfn.XLOOKUP($A739,RawData!$A:$A,RawData!H:H)</f>
        <v>0.05</v>
      </c>
    </row>
    <row r="740" spans="1:7" x14ac:dyDescent="0.25">
      <c r="A740" t="s">
        <v>1157</v>
      </c>
      <c r="B740" s="4">
        <v>629</v>
      </c>
      <c r="C740">
        <f>_xlfn.XLOOKUP($A740,RawData!$A:$A,RawData!D:D)</f>
        <v>105</v>
      </c>
      <c r="D740">
        <f>_xlfn.XLOOKUP($A740,RawData!$A:$A,RawData!E:E)</f>
        <v>139</v>
      </c>
      <c r="E740">
        <f>_xlfn.XLOOKUP($A740,RawData!$A:$A,RawData!F:F)</f>
        <v>172</v>
      </c>
      <c r="F740">
        <f>_xlfn.XLOOKUP($A740,RawData!$A:$A,RawData!G:G)</f>
        <v>0.3</v>
      </c>
      <c r="G740">
        <f>_xlfn.XLOOKUP($A740,RawData!$A:$A,RawData!H:H)</f>
        <v>0.1</v>
      </c>
    </row>
    <row r="741" spans="1:7" x14ac:dyDescent="0.25">
      <c r="A741" t="s">
        <v>1158</v>
      </c>
      <c r="B741" s="4">
        <v>630</v>
      </c>
      <c r="C741">
        <f>_xlfn.XLOOKUP($A741,RawData!$A:$A,RawData!D:D)</f>
        <v>129</v>
      </c>
      <c r="D741">
        <f>_xlfn.XLOOKUP($A741,RawData!$A:$A,RawData!E:E)</f>
        <v>205</v>
      </c>
      <c r="E741">
        <f>_xlfn.XLOOKUP($A741,RawData!$A:$A,RawData!F:F)</f>
        <v>242</v>
      </c>
      <c r="F741">
        <f>_xlfn.XLOOKUP($A741,RawData!$A:$A,RawData!G:G)</f>
        <v>0.15</v>
      </c>
      <c r="G741">
        <f>_xlfn.XLOOKUP($A741,RawData!$A:$A,RawData!H:H)</f>
        <v>0.05</v>
      </c>
    </row>
    <row r="742" spans="1:7" x14ac:dyDescent="0.25">
      <c r="A742" t="s">
        <v>1159</v>
      </c>
      <c r="B742" s="4">
        <v>631</v>
      </c>
      <c r="C742">
        <f>_xlfn.XLOOKUP($A742,RawData!$A:$A,RawData!D:D)</f>
        <v>204</v>
      </c>
      <c r="D742">
        <f>_xlfn.XLOOKUP($A742,RawData!$A:$A,RawData!E:E)</f>
        <v>129</v>
      </c>
      <c r="E742">
        <f>_xlfn.XLOOKUP($A742,RawData!$A:$A,RawData!F:F)</f>
        <v>198</v>
      </c>
      <c r="F742">
        <f>_xlfn.XLOOKUP($A742,RawData!$A:$A,RawData!G:G)</f>
        <v>0.2</v>
      </c>
      <c r="G742">
        <f>_xlfn.XLOOKUP($A742,RawData!$A:$A,RawData!H:H)</f>
        <v>7.0000000000000007E-2</v>
      </c>
    </row>
    <row r="743" spans="1:7" x14ac:dyDescent="0.25">
      <c r="A743" t="s">
        <v>1160</v>
      </c>
      <c r="B743" s="4">
        <v>632</v>
      </c>
      <c r="C743">
        <f>_xlfn.XLOOKUP($A743,RawData!$A:$A,RawData!D:D)</f>
        <v>217</v>
      </c>
      <c r="D743">
        <f>_xlfn.XLOOKUP($A743,RawData!$A:$A,RawData!E:E)</f>
        <v>188</v>
      </c>
      <c r="E743">
        <f>_xlfn.XLOOKUP($A743,RawData!$A:$A,RawData!F:F)</f>
        <v>151</v>
      </c>
      <c r="F743">
        <f>_xlfn.XLOOKUP($A743,RawData!$A:$A,RawData!G:G)</f>
        <v>0.2</v>
      </c>
      <c r="G743">
        <f>_xlfn.XLOOKUP($A743,RawData!$A:$A,RawData!H:H)</f>
        <v>7.0000000000000007E-2</v>
      </c>
    </row>
    <row r="744" spans="1:7" x14ac:dyDescent="0.25">
      <c r="A744" t="s">
        <v>1161</v>
      </c>
      <c r="B744" s="4">
        <v>633</v>
      </c>
      <c r="C744">
        <f>_xlfn.XLOOKUP($A744,RawData!$A:$A,RawData!D:D)</f>
        <v>116</v>
      </c>
      <c r="D744">
        <f>_xlfn.XLOOKUP($A744,RawData!$A:$A,RawData!E:E)</f>
        <v>93</v>
      </c>
      <c r="E744">
        <f>_xlfn.XLOOKUP($A744,RawData!$A:$A,RawData!F:F)</f>
        <v>141</v>
      </c>
      <c r="F744">
        <f>_xlfn.XLOOKUP($A744,RawData!$A:$A,RawData!G:G)</f>
        <v>0.4</v>
      </c>
      <c r="G744">
        <f>_xlfn.XLOOKUP($A744,RawData!$A:$A,RawData!H:H)</f>
        <v>0.09</v>
      </c>
    </row>
    <row r="745" spans="1:7" x14ac:dyDescent="0.25">
      <c r="A745" t="s">
        <v>1162</v>
      </c>
      <c r="B745" s="4">
        <v>634</v>
      </c>
      <c r="C745">
        <f>_xlfn.XLOOKUP($A745,RawData!$A:$A,RawData!D:D)</f>
        <v>159</v>
      </c>
      <c r="D745">
        <f>_xlfn.XLOOKUP($A745,RawData!$A:$A,RawData!E:E)</f>
        <v>135</v>
      </c>
      <c r="E745">
        <f>_xlfn.XLOOKUP($A745,RawData!$A:$A,RawData!F:F)</f>
        <v>176</v>
      </c>
      <c r="F745">
        <f>_xlfn.XLOOKUP($A745,RawData!$A:$A,RawData!G:G)</f>
        <v>0.1</v>
      </c>
      <c r="G745">
        <f>_xlfn.XLOOKUP($A745,RawData!$A:$A,RawData!H:H)</f>
        <v>7.0000000000000007E-2</v>
      </c>
    </row>
    <row r="746" spans="1:7" x14ac:dyDescent="0.25">
      <c r="A746" t="s">
        <v>1163</v>
      </c>
      <c r="B746" s="4">
        <v>635</v>
      </c>
      <c r="C746">
        <f>_xlfn.XLOOKUP($A746,RawData!$A:$A,RawData!D:D)</f>
        <v>256</v>
      </c>
      <c r="D746">
        <f>_xlfn.XLOOKUP($A746,RawData!$A:$A,RawData!E:E)</f>
        <v>188</v>
      </c>
      <c r="E746">
        <f>_xlfn.XLOOKUP($A746,RawData!$A:$A,RawData!F:F)</f>
        <v>211</v>
      </c>
      <c r="F746">
        <f>_xlfn.XLOOKUP($A746,RawData!$A:$A,RawData!G:G)</f>
        <v>0.05</v>
      </c>
      <c r="G746">
        <f>_xlfn.XLOOKUP($A746,RawData!$A:$A,RawData!H:H)</f>
        <v>0.05</v>
      </c>
    </row>
    <row r="747" spans="1:7" x14ac:dyDescent="0.25">
      <c r="A747" t="s">
        <v>1164</v>
      </c>
      <c r="B747" s="4">
        <v>636</v>
      </c>
      <c r="C747">
        <f>_xlfn.XLOOKUP($A747,RawData!$A:$A,RawData!D:D)</f>
        <v>156</v>
      </c>
      <c r="D747">
        <f>_xlfn.XLOOKUP($A747,RawData!$A:$A,RawData!E:E)</f>
        <v>107</v>
      </c>
      <c r="E747">
        <f>_xlfn.XLOOKUP($A747,RawData!$A:$A,RawData!F:F)</f>
        <v>146</v>
      </c>
      <c r="F747">
        <f>_xlfn.XLOOKUP($A747,RawData!$A:$A,RawData!G:G)</f>
        <v>0.7</v>
      </c>
      <c r="G747">
        <f>_xlfn.XLOOKUP($A747,RawData!$A:$A,RawData!H:H)</f>
        <v>0.15</v>
      </c>
    </row>
    <row r="748" spans="1:7" x14ac:dyDescent="0.25">
      <c r="A748" t="s">
        <v>1165</v>
      </c>
      <c r="B748" s="4">
        <v>637</v>
      </c>
      <c r="C748">
        <f>_xlfn.XLOOKUP($A748,RawData!$A:$A,RawData!D:D)</f>
        <v>264</v>
      </c>
      <c r="D748">
        <f>_xlfn.XLOOKUP($A748,RawData!$A:$A,RawData!E:E)</f>
        <v>189</v>
      </c>
      <c r="E748">
        <f>_xlfn.XLOOKUP($A748,RawData!$A:$A,RawData!F:F)</f>
        <v>198</v>
      </c>
      <c r="F748">
        <f>_xlfn.XLOOKUP($A748,RawData!$A:$A,RawData!G:G)</f>
        <v>0.1</v>
      </c>
      <c r="G748">
        <f>_xlfn.XLOOKUP($A748,RawData!$A:$A,RawData!H:H)</f>
        <v>7.0000000000000007E-2</v>
      </c>
    </row>
    <row r="749" spans="1:7" x14ac:dyDescent="0.25">
      <c r="A749" t="s">
        <v>1166</v>
      </c>
      <c r="B749" s="4">
        <v>638</v>
      </c>
      <c r="C749">
        <f>_xlfn.XLOOKUP($A749,RawData!$A:$A,RawData!D:D)</f>
        <v>192</v>
      </c>
      <c r="D749">
        <f>_xlfn.XLOOKUP($A749,RawData!$A:$A,RawData!E:E)</f>
        <v>229</v>
      </c>
      <c r="E749">
        <f>_xlfn.XLOOKUP($A749,RawData!$A:$A,RawData!F:F)</f>
        <v>209</v>
      </c>
      <c r="F749">
        <f>_xlfn.XLOOKUP($A749,RawData!$A:$A,RawData!G:G)</f>
        <v>0.02</v>
      </c>
      <c r="G749">
        <f>_xlfn.XLOOKUP($A749,RawData!$A:$A,RawData!H:H)</f>
        <v>0.01</v>
      </c>
    </row>
    <row r="750" spans="1:7" x14ac:dyDescent="0.25">
      <c r="A750" t="s">
        <v>1167</v>
      </c>
      <c r="B750" s="4">
        <v>639</v>
      </c>
      <c r="C750">
        <f>_xlfn.XLOOKUP($A750,RawData!$A:$A,RawData!D:D)</f>
        <v>260</v>
      </c>
      <c r="D750">
        <f>_xlfn.XLOOKUP($A750,RawData!$A:$A,RawData!E:E)</f>
        <v>192</v>
      </c>
      <c r="E750">
        <f>_xlfn.XLOOKUP($A750,RawData!$A:$A,RawData!F:F)</f>
        <v>209</v>
      </c>
      <c r="F750">
        <f>_xlfn.XLOOKUP($A750,RawData!$A:$A,RawData!G:G)</f>
        <v>0.02</v>
      </c>
      <c r="G750">
        <f>_xlfn.XLOOKUP($A750,RawData!$A:$A,RawData!H:H)</f>
        <v>0.01</v>
      </c>
    </row>
    <row r="751" spans="1:7" x14ac:dyDescent="0.25">
      <c r="A751" t="s">
        <v>1168</v>
      </c>
      <c r="B751" s="4">
        <v>640</v>
      </c>
      <c r="C751">
        <f>_xlfn.XLOOKUP($A751,RawData!$A:$A,RawData!D:D)</f>
        <v>192</v>
      </c>
      <c r="D751">
        <f>_xlfn.XLOOKUP($A751,RawData!$A:$A,RawData!E:E)</f>
        <v>229</v>
      </c>
      <c r="E751">
        <f>_xlfn.XLOOKUP($A751,RawData!$A:$A,RawData!F:F)</f>
        <v>209</v>
      </c>
      <c r="F751">
        <f>_xlfn.XLOOKUP($A751,RawData!$A:$A,RawData!G:G)</f>
        <v>0.02</v>
      </c>
      <c r="G751">
        <f>_xlfn.XLOOKUP($A751,RawData!$A:$A,RawData!H:H)</f>
        <v>0.01</v>
      </c>
    </row>
    <row r="752" spans="1:7" x14ac:dyDescent="0.25">
      <c r="A752" t="s">
        <v>1169</v>
      </c>
      <c r="B752" s="4">
        <v>641</v>
      </c>
      <c r="C752">
        <f>_xlfn.XLOOKUP($A752,RawData!$A:$A,RawData!D:D)</f>
        <v>266</v>
      </c>
      <c r="D752">
        <f>_xlfn.XLOOKUP($A752,RawData!$A:$A,RawData!E:E)</f>
        <v>164</v>
      </c>
      <c r="E752">
        <f>_xlfn.XLOOKUP($A752,RawData!$A:$A,RawData!F:F)</f>
        <v>188</v>
      </c>
      <c r="F752">
        <f>_xlfn.XLOOKUP($A752,RawData!$A:$A,RawData!G:G)</f>
        <v>0.02</v>
      </c>
      <c r="G752">
        <f>_xlfn.XLOOKUP($A752,RawData!$A:$A,RawData!H:H)</f>
        <v>0.01</v>
      </c>
    </row>
    <row r="753" spans="1:7" x14ac:dyDescent="0.25">
      <c r="A753" t="s">
        <v>1170</v>
      </c>
      <c r="B753" s="4">
        <v>641</v>
      </c>
      <c r="C753">
        <f>_xlfn.XLOOKUP($A753,RawData!$A:$A,RawData!D:D)</f>
        <v>238</v>
      </c>
      <c r="D753">
        <f>_xlfn.XLOOKUP($A753,RawData!$A:$A,RawData!E:E)</f>
        <v>189</v>
      </c>
      <c r="E753">
        <f>_xlfn.XLOOKUP($A753,RawData!$A:$A,RawData!F:F)</f>
        <v>188</v>
      </c>
      <c r="F753">
        <f>_xlfn.XLOOKUP($A753,RawData!$A:$A,RawData!G:G)</f>
        <v>0.02</v>
      </c>
      <c r="G753">
        <f>_xlfn.XLOOKUP($A753,RawData!$A:$A,RawData!H:H)</f>
        <v>0.01</v>
      </c>
    </row>
    <row r="754" spans="1:7" x14ac:dyDescent="0.25">
      <c r="A754" t="s">
        <v>1171</v>
      </c>
      <c r="B754" s="4">
        <v>642</v>
      </c>
      <c r="C754">
        <f>_xlfn.XLOOKUP($A754,RawData!$A:$A,RawData!D:D)</f>
        <v>266</v>
      </c>
      <c r="D754">
        <f>_xlfn.XLOOKUP($A754,RawData!$A:$A,RawData!E:E)</f>
        <v>164</v>
      </c>
      <c r="E754">
        <f>_xlfn.XLOOKUP($A754,RawData!$A:$A,RawData!F:F)</f>
        <v>188</v>
      </c>
      <c r="F754">
        <f>_xlfn.XLOOKUP($A754,RawData!$A:$A,RawData!G:G)</f>
        <v>0.02</v>
      </c>
      <c r="G754">
        <f>_xlfn.XLOOKUP($A754,RawData!$A:$A,RawData!H:H)</f>
        <v>0.01</v>
      </c>
    </row>
    <row r="755" spans="1:7" x14ac:dyDescent="0.25">
      <c r="A755" t="s">
        <v>1172</v>
      </c>
      <c r="B755" s="4">
        <v>642</v>
      </c>
      <c r="C755">
        <f>_xlfn.XLOOKUP($A755,RawData!$A:$A,RawData!D:D)</f>
        <v>295</v>
      </c>
      <c r="D755">
        <f>_xlfn.XLOOKUP($A755,RawData!$A:$A,RawData!E:E)</f>
        <v>161</v>
      </c>
      <c r="E755">
        <f>_xlfn.XLOOKUP($A755,RawData!$A:$A,RawData!F:F)</f>
        <v>188</v>
      </c>
      <c r="F755">
        <f>_xlfn.XLOOKUP($A755,RawData!$A:$A,RawData!G:G)</f>
        <v>0.02</v>
      </c>
      <c r="G755">
        <f>_xlfn.XLOOKUP($A755,RawData!$A:$A,RawData!H:H)</f>
        <v>0.01</v>
      </c>
    </row>
    <row r="756" spans="1:7" x14ac:dyDescent="0.25">
      <c r="A756" t="s">
        <v>1173</v>
      </c>
      <c r="B756" s="4">
        <v>643</v>
      </c>
      <c r="C756">
        <f>_xlfn.XLOOKUP($A756,RawData!$A:$A,RawData!D:D)</f>
        <v>275</v>
      </c>
      <c r="D756">
        <f>_xlfn.XLOOKUP($A756,RawData!$A:$A,RawData!E:E)</f>
        <v>211</v>
      </c>
      <c r="E756">
        <f>_xlfn.XLOOKUP($A756,RawData!$A:$A,RawData!F:F)</f>
        <v>205</v>
      </c>
      <c r="F756">
        <f>_xlfn.XLOOKUP($A756,RawData!$A:$A,RawData!G:G)</f>
        <v>0.02</v>
      </c>
      <c r="G756">
        <f>_xlfn.XLOOKUP($A756,RawData!$A:$A,RawData!H:H)</f>
        <v>0.01</v>
      </c>
    </row>
    <row r="757" spans="1:7" x14ac:dyDescent="0.25">
      <c r="A757" t="s">
        <v>1174</v>
      </c>
      <c r="B757" s="4">
        <v>644</v>
      </c>
      <c r="C757">
        <f>_xlfn.XLOOKUP($A757,RawData!$A:$A,RawData!D:D)</f>
        <v>275</v>
      </c>
      <c r="D757">
        <f>_xlfn.XLOOKUP($A757,RawData!$A:$A,RawData!E:E)</f>
        <v>211</v>
      </c>
      <c r="E757">
        <f>_xlfn.XLOOKUP($A757,RawData!$A:$A,RawData!F:F)</f>
        <v>205</v>
      </c>
      <c r="F757">
        <f>_xlfn.XLOOKUP($A757,RawData!$A:$A,RawData!G:G)</f>
        <v>0.02</v>
      </c>
      <c r="G757">
        <f>_xlfn.XLOOKUP($A757,RawData!$A:$A,RawData!H:H)</f>
        <v>0.01</v>
      </c>
    </row>
    <row r="758" spans="1:7" x14ac:dyDescent="0.25">
      <c r="A758" t="s">
        <v>1175</v>
      </c>
      <c r="B758" s="4">
        <v>645</v>
      </c>
      <c r="C758">
        <f>_xlfn.XLOOKUP($A758,RawData!$A:$A,RawData!D:D)</f>
        <v>261</v>
      </c>
      <c r="D758">
        <f>_xlfn.XLOOKUP($A758,RawData!$A:$A,RawData!E:E)</f>
        <v>182</v>
      </c>
      <c r="E758">
        <f>_xlfn.XLOOKUP($A758,RawData!$A:$A,RawData!F:F)</f>
        <v>205</v>
      </c>
      <c r="F758">
        <f>_xlfn.XLOOKUP($A758,RawData!$A:$A,RawData!G:G)</f>
        <v>0.02</v>
      </c>
      <c r="G758">
        <f>_xlfn.XLOOKUP($A758,RawData!$A:$A,RawData!H:H)</f>
        <v>0.01</v>
      </c>
    </row>
    <row r="759" spans="1:7" x14ac:dyDescent="0.25">
      <c r="A759" t="s">
        <v>1176</v>
      </c>
      <c r="B759" s="4">
        <v>645</v>
      </c>
      <c r="C759">
        <f>_xlfn.XLOOKUP($A759,RawData!$A:$A,RawData!D:D)</f>
        <v>289</v>
      </c>
      <c r="D759">
        <f>_xlfn.XLOOKUP($A759,RawData!$A:$A,RawData!E:E)</f>
        <v>179</v>
      </c>
      <c r="E759">
        <f>_xlfn.XLOOKUP($A759,RawData!$A:$A,RawData!F:F)</f>
        <v>205</v>
      </c>
      <c r="F759">
        <f>_xlfn.XLOOKUP($A759,RawData!$A:$A,RawData!G:G)</f>
        <v>0.02</v>
      </c>
      <c r="G759">
        <f>_xlfn.XLOOKUP($A759,RawData!$A:$A,RawData!H:H)</f>
        <v>0.01</v>
      </c>
    </row>
    <row r="760" spans="1:7" x14ac:dyDescent="0.25">
      <c r="A760" t="s">
        <v>1177</v>
      </c>
      <c r="B760" s="4">
        <v>646</v>
      </c>
      <c r="C760">
        <f>_xlfn.XLOOKUP($A760,RawData!$A:$A,RawData!D:D)</f>
        <v>246</v>
      </c>
      <c r="D760">
        <f>_xlfn.XLOOKUP($A760,RawData!$A:$A,RawData!E:E)</f>
        <v>170</v>
      </c>
      <c r="E760">
        <f>_xlfn.XLOOKUP($A760,RawData!$A:$A,RawData!F:F)</f>
        <v>245</v>
      </c>
      <c r="F760">
        <f>_xlfn.XLOOKUP($A760,RawData!$A:$A,RawData!G:G)</f>
        <v>0.02</v>
      </c>
      <c r="G760">
        <f>_xlfn.XLOOKUP($A760,RawData!$A:$A,RawData!H:H)</f>
        <v>0.01</v>
      </c>
    </row>
    <row r="761" spans="1:7" x14ac:dyDescent="0.25">
      <c r="A761" t="s">
        <v>1178</v>
      </c>
      <c r="B761" s="4">
        <v>647</v>
      </c>
      <c r="C761">
        <f>_xlfn.XLOOKUP($A761,RawData!$A:$A,RawData!D:D)</f>
        <v>260</v>
      </c>
      <c r="D761">
        <f>_xlfn.XLOOKUP($A761,RawData!$A:$A,RawData!E:E)</f>
        <v>192</v>
      </c>
      <c r="E761">
        <f>_xlfn.XLOOKUP($A761,RawData!$A:$A,RawData!F:F)</f>
        <v>209</v>
      </c>
      <c r="F761">
        <f>_xlfn.XLOOKUP($A761,RawData!$A:$A,RawData!G:G)</f>
        <v>0.02</v>
      </c>
      <c r="G761">
        <f>_xlfn.XLOOKUP($A761,RawData!$A:$A,RawData!H:H)</f>
        <v>0.01</v>
      </c>
    </row>
    <row r="762" spans="1:7" x14ac:dyDescent="0.25">
      <c r="A762" t="s">
        <v>1179</v>
      </c>
      <c r="B762" s="4">
        <v>648</v>
      </c>
      <c r="C762">
        <f>_xlfn.XLOOKUP($A762,RawData!$A:$A,RawData!D:D)</f>
        <v>250</v>
      </c>
      <c r="D762">
        <f>_xlfn.XLOOKUP($A762,RawData!$A:$A,RawData!E:E)</f>
        <v>225</v>
      </c>
      <c r="E762">
        <f>_xlfn.XLOOKUP($A762,RawData!$A:$A,RawData!F:F)</f>
        <v>225</v>
      </c>
      <c r="F762">
        <f>_xlfn.XLOOKUP($A762,RawData!$A:$A,RawData!G:G)</f>
        <v>1</v>
      </c>
      <c r="G762">
        <f>_xlfn.XLOOKUP($A762,RawData!$A:$A,RawData!H:H)</f>
        <v>0</v>
      </c>
    </row>
    <row r="763" spans="1:7" x14ac:dyDescent="0.25">
      <c r="A763" t="s">
        <v>1180</v>
      </c>
      <c r="B763" s="4">
        <v>649</v>
      </c>
      <c r="C763">
        <f>_xlfn.XLOOKUP($A763,RawData!$A:$A,RawData!D:D)</f>
        <v>252</v>
      </c>
      <c r="D763">
        <f>_xlfn.XLOOKUP($A763,RawData!$A:$A,RawData!E:E)</f>
        <v>199</v>
      </c>
      <c r="E763">
        <f>_xlfn.XLOOKUP($A763,RawData!$A:$A,RawData!F:F)</f>
        <v>174</v>
      </c>
      <c r="F763">
        <f>_xlfn.XLOOKUP($A763,RawData!$A:$A,RawData!G:G)</f>
        <v>0.02</v>
      </c>
      <c r="G763">
        <f>_xlfn.XLOOKUP($A763,RawData!$A:$A,RawData!H:H)</f>
        <v>0.01</v>
      </c>
    </row>
    <row r="764" spans="1:7" x14ac:dyDescent="0.25">
      <c r="A764" t="s">
        <v>1181</v>
      </c>
      <c r="B764" s="4">
        <v>649</v>
      </c>
      <c r="C764">
        <f>_xlfn.XLOOKUP($A764,RawData!$A:$A,RawData!D:D)</f>
        <v>252</v>
      </c>
      <c r="D764">
        <f>_xlfn.XLOOKUP($A764,RawData!$A:$A,RawData!E:E)</f>
        <v>199</v>
      </c>
      <c r="E764">
        <f>_xlfn.XLOOKUP($A764,RawData!$A:$A,RawData!F:F)</f>
        <v>174</v>
      </c>
      <c r="F764">
        <f>_xlfn.XLOOKUP($A764,RawData!$A:$A,RawData!G:G)</f>
        <v>0.02</v>
      </c>
      <c r="G764">
        <f>_xlfn.XLOOKUP($A764,RawData!$A:$A,RawData!H:H)</f>
        <v>0.01</v>
      </c>
    </row>
    <row r="765" spans="1:7" x14ac:dyDescent="0.25">
      <c r="A765" t="s">
        <v>1182</v>
      </c>
      <c r="B765" s="4">
        <v>649</v>
      </c>
      <c r="C765">
        <f>_xlfn.XLOOKUP($A765,RawData!$A:$A,RawData!D:D)</f>
        <v>252</v>
      </c>
      <c r="D765">
        <f>_xlfn.XLOOKUP($A765,RawData!$A:$A,RawData!E:E)</f>
        <v>199</v>
      </c>
      <c r="E765">
        <f>_xlfn.XLOOKUP($A765,RawData!$A:$A,RawData!F:F)</f>
        <v>174</v>
      </c>
      <c r="F765">
        <f>_xlfn.XLOOKUP($A765,RawData!$A:$A,RawData!G:G)</f>
        <v>0.02</v>
      </c>
      <c r="G765">
        <f>_xlfn.XLOOKUP($A765,RawData!$A:$A,RawData!H:H)</f>
        <v>0.01</v>
      </c>
    </row>
    <row r="766" spans="1:7" x14ac:dyDescent="0.25">
      <c r="A766" t="s">
        <v>1183</v>
      </c>
      <c r="B766" s="4">
        <v>649</v>
      </c>
      <c r="C766">
        <f>_xlfn.XLOOKUP($A766,RawData!$A:$A,RawData!D:D)</f>
        <v>252</v>
      </c>
      <c r="D766">
        <f>_xlfn.XLOOKUP($A766,RawData!$A:$A,RawData!E:E)</f>
        <v>199</v>
      </c>
      <c r="E766">
        <f>_xlfn.XLOOKUP($A766,RawData!$A:$A,RawData!F:F)</f>
        <v>174</v>
      </c>
      <c r="F766">
        <f>_xlfn.XLOOKUP($A766,RawData!$A:$A,RawData!G:G)</f>
        <v>0.02</v>
      </c>
      <c r="G766">
        <f>_xlfn.XLOOKUP($A766,RawData!$A:$A,RawData!H:H)</f>
        <v>0.01</v>
      </c>
    </row>
    <row r="767" spans="1:7" x14ac:dyDescent="0.25">
      <c r="A767" t="s">
        <v>1184</v>
      </c>
      <c r="B767" s="4">
        <v>649</v>
      </c>
      <c r="C767">
        <f>_xlfn.XLOOKUP($A767,RawData!$A:$A,RawData!D:D)</f>
        <v>252</v>
      </c>
      <c r="D767">
        <f>_xlfn.XLOOKUP($A767,RawData!$A:$A,RawData!E:E)</f>
        <v>199</v>
      </c>
      <c r="E767">
        <f>_xlfn.XLOOKUP($A767,RawData!$A:$A,RawData!F:F)</f>
        <v>174</v>
      </c>
      <c r="F767">
        <f>_xlfn.XLOOKUP($A767,RawData!$A:$A,RawData!G:G)</f>
        <v>0.02</v>
      </c>
      <c r="G767">
        <f>_xlfn.XLOOKUP($A767,RawData!$A:$A,RawData!H:H)</f>
        <v>0.01</v>
      </c>
    </row>
    <row r="768" spans="1:7" x14ac:dyDescent="0.25">
      <c r="A768" t="s">
        <v>1185</v>
      </c>
      <c r="B768" s="4">
        <v>650</v>
      </c>
      <c r="C768">
        <f>_xlfn.XLOOKUP($A768,RawData!$A:$A,RawData!D:D)</f>
        <v>110</v>
      </c>
      <c r="D768">
        <f>_xlfn.XLOOKUP($A768,RawData!$A:$A,RawData!E:E)</f>
        <v>106</v>
      </c>
      <c r="E768">
        <f>_xlfn.XLOOKUP($A768,RawData!$A:$A,RawData!F:F)</f>
        <v>148</v>
      </c>
      <c r="F768">
        <f>_xlfn.XLOOKUP($A768,RawData!$A:$A,RawData!G:G)</f>
        <v>0.2</v>
      </c>
      <c r="G768">
        <f>_xlfn.XLOOKUP($A768,RawData!$A:$A,RawData!H:H)</f>
        <v>0.1</v>
      </c>
    </row>
    <row r="769" spans="1:7" x14ac:dyDescent="0.25">
      <c r="A769" t="s">
        <v>1186</v>
      </c>
      <c r="B769" s="4">
        <v>651</v>
      </c>
      <c r="C769">
        <f>_xlfn.XLOOKUP($A769,RawData!$A:$A,RawData!D:D)</f>
        <v>146</v>
      </c>
      <c r="D769">
        <f>_xlfn.XLOOKUP($A769,RawData!$A:$A,RawData!E:E)</f>
        <v>156</v>
      </c>
      <c r="E769">
        <f>_xlfn.XLOOKUP($A769,RawData!$A:$A,RawData!F:F)</f>
        <v>156</v>
      </c>
      <c r="F769">
        <f>_xlfn.XLOOKUP($A769,RawData!$A:$A,RawData!G:G)</f>
        <v>0.1</v>
      </c>
      <c r="G769">
        <f>_xlfn.XLOOKUP($A769,RawData!$A:$A,RawData!H:H)</f>
        <v>0.1</v>
      </c>
    </row>
    <row r="770" spans="1:7" x14ac:dyDescent="0.25">
      <c r="A770" t="s">
        <v>1187</v>
      </c>
      <c r="B770" s="4">
        <v>652</v>
      </c>
      <c r="C770">
        <f>_xlfn.XLOOKUP($A770,RawData!$A:$A,RawData!D:D)</f>
        <v>201</v>
      </c>
      <c r="D770">
        <f>_xlfn.XLOOKUP($A770,RawData!$A:$A,RawData!E:E)</f>
        <v>204</v>
      </c>
      <c r="E770">
        <f>_xlfn.XLOOKUP($A770,RawData!$A:$A,RawData!F:F)</f>
        <v>204</v>
      </c>
      <c r="F770">
        <f>_xlfn.XLOOKUP($A770,RawData!$A:$A,RawData!G:G)</f>
        <v>0.05</v>
      </c>
      <c r="G770">
        <f>_xlfn.XLOOKUP($A770,RawData!$A:$A,RawData!H:H)</f>
        <v>0.1</v>
      </c>
    </row>
    <row r="771" spans="1:7" x14ac:dyDescent="0.25">
      <c r="A771" t="s">
        <v>1188</v>
      </c>
      <c r="B771" s="4">
        <v>653</v>
      </c>
      <c r="C771">
        <f>_xlfn.XLOOKUP($A771,RawData!$A:$A,RawData!D:D)</f>
        <v>116</v>
      </c>
      <c r="D771">
        <f>_xlfn.XLOOKUP($A771,RawData!$A:$A,RawData!E:E)</f>
        <v>102</v>
      </c>
      <c r="E771">
        <f>_xlfn.XLOOKUP($A771,RawData!$A:$A,RawData!F:F)</f>
        <v>120</v>
      </c>
      <c r="F771">
        <f>_xlfn.XLOOKUP($A771,RawData!$A:$A,RawData!G:G)</f>
        <v>0.2</v>
      </c>
      <c r="G771">
        <f>_xlfn.XLOOKUP($A771,RawData!$A:$A,RawData!H:H)</f>
        <v>0.1</v>
      </c>
    </row>
    <row r="772" spans="1:7" x14ac:dyDescent="0.25">
      <c r="A772" t="s">
        <v>1189</v>
      </c>
      <c r="B772" s="4">
        <v>654</v>
      </c>
      <c r="C772">
        <f>_xlfn.XLOOKUP($A772,RawData!$A:$A,RawData!D:D)</f>
        <v>171</v>
      </c>
      <c r="D772">
        <f>_xlfn.XLOOKUP($A772,RawData!$A:$A,RawData!E:E)</f>
        <v>130</v>
      </c>
      <c r="E772">
        <f>_xlfn.XLOOKUP($A772,RawData!$A:$A,RawData!F:F)</f>
        <v>153</v>
      </c>
      <c r="F772">
        <f>_xlfn.XLOOKUP($A772,RawData!$A:$A,RawData!G:G)</f>
        <v>0.1</v>
      </c>
      <c r="G772">
        <f>_xlfn.XLOOKUP($A772,RawData!$A:$A,RawData!H:H)</f>
        <v>0.1</v>
      </c>
    </row>
    <row r="773" spans="1:7" x14ac:dyDescent="0.25">
      <c r="A773" t="s">
        <v>1190</v>
      </c>
      <c r="B773" s="4">
        <v>655</v>
      </c>
      <c r="C773">
        <f>_xlfn.XLOOKUP($A773,RawData!$A:$A,RawData!D:D)</f>
        <v>230</v>
      </c>
      <c r="D773">
        <f>_xlfn.XLOOKUP($A773,RawData!$A:$A,RawData!E:E)</f>
        <v>189</v>
      </c>
      <c r="E773">
        <f>_xlfn.XLOOKUP($A773,RawData!$A:$A,RawData!F:F)</f>
        <v>181</v>
      </c>
      <c r="F773">
        <f>_xlfn.XLOOKUP($A773,RawData!$A:$A,RawData!G:G)</f>
        <v>0.05</v>
      </c>
      <c r="G773">
        <f>_xlfn.XLOOKUP($A773,RawData!$A:$A,RawData!H:H)</f>
        <v>0.1</v>
      </c>
    </row>
    <row r="774" spans="1:7" x14ac:dyDescent="0.25">
      <c r="A774" t="s">
        <v>1191</v>
      </c>
      <c r="B774" s="4">
        <v>656</v>
      </c>
      <c r="C774">
        <f>_xlfn.XLOOKUP($A774,RawData!$A:$A,RawData!D:D)</f>
        <v>122</v>
      </c>
      <c r="D774">
        <f>_xlfn.XLOOKUP($A774,RawData!$A:$A,RawData!E:E)</f>
        <v>84</v>
      </c>
      <c r="E774">
        <f>_xlfn.XLOOKUP($A774,RawData!$A:$A,RawData!F:F)</f>
        <v>121</v>
      </c>
      <c r="F774">
        <f>_xlfn.XLOOKUP($A774,RawData!$A:$A,RawData!G:G)</f>
        <v>0.2</v>
      </c>
      <c r="G774">
        <f>_xlfn.XLOOKUP($A774,RawData!$A:$A,RawData!H:H)</f>
        <v>0.1</v>
      </c>
    </row>
    <row r="775" spans="1:7" x14ac:dyDescent="0.25">
      <c r="A775" t="s">
        <v>1192</v>
      </c>
      <c r="B775" s="4">
        <v>657</v>
      </c>
      <c r="C775">
        <f>_xlfn.XLOOKUP($A775,RawData!$A:$A,RawData!D:D)</f>
        <v>168</v>
      </c>
      <c r="D775">
        <f>_xlfn.XLOOKUP($A775,RawData!$A:$A,RawData!E:E)</f>
        <v>114</v>
      </c>
      <c r="E775">
        <f>_xlfn.XLOOKUP($A775,RawData!$A:$A,RawData!F:F)</f>
        <v>144</v>
      </c>
      <c r="F775">
        <f>_xlfn.XLOOKUP($A775,RawData!$A:$A,RawData!G:G)</f>
        <v>0.1</v>
      </c>
      <c r="G775">
        <f>_xlfn.XLOOKUP($A775,RawData!$A:$A,RawData!H:H)</f>
        <v>0.1</v>
      </c>
    </row>
    <row r="776" spans="1:7" x14ac:dyDescent="0.25">
      <c r="A776" t="s">
        <v>1193</v>
      </c>
      <c r="B776" s="4">
        <v>658</v>
      </c>
      <c r="C776">
        <f>_xlfn.XLOOKUP($A776,RawData!$A:$A,RawData!D:D)</f>
        <v>223</v>
      </c>
      <c r="D776">
        <f>_xlfn.XLOOKUP($A776,RawData!$A:$A,RawData!E:E)</f>
        <v>152</v>
      </c>
      <c r="E776">
        <f>_xlfn.XLOOKUP($A776,RawData!$A:$A,RawData!F:F)</f>
        <v>176</v>
      </c>
      <c r="F776">
        <f>_xlfn.XLOOKUP($A776,RawData!$A:$A,RawData!G:G)</f>
        <v>0.05</v>
      </c>
      <c r="G776">
        <f>_xlfn.XLOOKUP($A776,RawData!$A:$A,RawData!H:H)</f>
        <v>0.1</v>
      </c>
    </row>
    <row r="777" spans="1:7" x14ac:dyDescent="0.25">
      <c r="A777" t="s">
        <v>1194</v>
      </c>
      <c r="B777" s="4">
        <v>659</v>
      </c>
      <c r="C777">
        <f>_xlfn.XLOOKUP($A777,RawData!$A:$A,RawData!D:D)</f>
        <v>68</v>
      </c>
      <c r="D777">
        <f>_xlfn.XLOOKUP($A777,RawData!$A:$A,RawData!E:E)</f>
        <v>72</v>
      </c>
      <c r="E777">
        <f>_xlfn.XLOOKUP($A777,RawData!$A:$A,RawData!F:F)</f>
        <v>116</v>
      </c>
      <c r="F777">
        <f>_xlfn.XLOOKUP($A777,RawData!$A:$A,RawData!G:G)</f>
        <v>0.5</v>
      </c>
      <c r="G777">
        <f>_xlfn.XLOOKUP($A777,RawData!$A:$A,RawData!H:H)</f>
        <v>0.1</v>
      </c>
    </row>
    <row r="778" spans="1:7" x14ac:dyDescent="0.25">
      <c r="A778" t="s">
        <v>1195</v>
      </c>
      <c r="B778" s="4">
        <v>660</v>
      </c>
      <c r="C778">
        <f>_xlfn.XLOOKUP($A778,RawData!$A:$A,RawData!D:D)</f>
        <v>112</v>
      </c>
      <c r="D778">
        <f>_xlfn.XLOOKUP($A778,RawData!$A:$A,RawData!E:E)</f>
        <v>155</v>
      </c>
      <c r="E778">
        <f>_xlfn.XLOOKUP($A778,RawData!$A:$A,RawData!F:F)</f>
        <v>198</v>
      </c>
      <c r="F778">
        <f>_xlfn.XLOOKUP($A778,RawData!$A:$A,RawData!G:G)</f>
        <v>0.2</v>
      </c>
      <c r="G778">
        <f>_xlfn.XLOOKUP($A778,RawData!$A:$A,RawData!H:H)</f>
        <v>0.1</v>
      </c>
    </row>
    <row r="779" spans="1:7" x14ac:dyDescent="0.25">
      <c r="A779" t="s">
        <v>1196</v>
      </c>
      <c r="B779" s="4">
        <v>661</v>
      </c>
      <c r="C779">
        <f>_xlfn.XLOOKUP($A779,RawData!$A:$A,RawData!D:D)</f>
        <v>95</v>
      </c>
      <c r="D779">
        <f>_xlfn.XLOOKUP($A779,RawData!$A:$A,RawData!E:E)</f>
        <v>80</v>
      </c>
      <c r="E779">
        <f>_xlfn.XLOOKUP($A779,RawData!$A:$A,RawData!F:F)</f>
        <v>128</v>
      </c>
      <c r="F779">
        <f>_xlfn.XLOOKUP($A779,RawData!$A:$A,RawData!G:G)</f>
        <v>0.5</v>
      </c>
      <c r="G779">
        <f>_xlfn.XLOOKUP($A779,RawData!$A:$A,RawData!H:H)</f>
        <v>0.2</v>
      </c>
    </row>
    <row r="780" spans="1:7" x14ac:dyDescent="0.25">
      <c r="A780" t="s">
        <v>1197</v>
      </c>
      <c r="B780" s="4">
        <v>662</v>
      </c>
      <c r="C780">
        <f>_xlfn.XLOOKUP($A780,RawData!$A:$A,RawData!D:D)</f>
        <v>145</v>
      </c>
      <c r="D780">
        <f>_xlfn.XLOOKUP($A780,RawData!$A:$A,RawData!E:E)</f>
        <v>110</v>
      </c>
      <c r="E780">
        <f>_xlfn.XLOOKUP($A780,RawData!$A:$A,RawData!F:F)</f>
        <v>158</v>
      </c>
      <c r="F780">
        <f>_xlfn.XLOOKUP($A780,RawData!$A:$A,RawData!G:G)</f>
        <v>0.25</v>
      </c>
      <c r="G780">
        <f>_xlfn.XLOOKUP($A780,RawData!$A:$A,RawData!H:H)</f>
        <v>0.09</v>
      </c>
    </row>
    <row r="781" spans="1:7" x14ac:dyDescent="0.25">
      <c r="A781" t="s">
        <v>1198</v>
      </c>
      <c r="B781" s="4">
        <v>663</v>
      </c>
      <c r="C781">
        <f>_xlfn.XLOOKUP($A781,RawData!$A:$A,RawData!D:D)</f>
        <v>176</v>
      </c>
      <c r="D781">
        <f>_xlfn.XLOOKUP($A781,RawData!$A:$A,RawData!E:E)</f>
        <v>155</v>
      </c>
      <c r="E781">
        <f>_xlfn.XLOOKUP($A781,RawData!$A:$A,RawData!F:F)</f>
        <v>186</v>
      </c>
      <c r="F781">
        <f>_xlfn.XLOOKUP($A781,RawData!$A:$A,RawData!G:G)</f>
        <v>0.125</v>
      </c>
      <c r="G781">
        <f>_xlfn.XLOOKUP($A781,RawData!$A:$A,RawData!H:H)</f>
        <v>0.05</v>
      </c>
    </row>
    <row r="782" spans="1:7" x14ac:dyDescent="0.25">
      <c r="A782" t="s">
        <v>1199</v>
      </c>
      <c r="B782" s="4">
        <v>664</v>
      </c>
      <c r="C782">
        <f>_xlfn.XLOOKUP($A782,RawData!$A:$A,RawData!D:D)</f>
        <v>63</v>
      </c>
      <c r="D782">
        <f>_xlfn.XLOOKUP($A782,RawData!$A:$A,RawData!E:E)</f>
        <v>63</v>
      </c>
      <c r="E782">
        <f>_xlfn.XLOOKUP($A782,RawData!$A:$A,RawData!F:F)</f>
        <v>116</v>
      </c>
      <c r="F782">
        <f>_xlfn.XLOOKUP($A782,RawData!$A:$A,RawData!G:G)</f>
        <v>0.5</v>
      </c>
      <c r="G782">
        <f>_xlfn.XLOOKUP($A782,RawData!$A:$A,RawData!H:H)</f>
        <v>0.2</v>
      </c>
    </row>
    <row r="783" spans="1:7" x14ac:dyDescent="0.25">
      <c r="A783" t="s">
        <v>1200</v>
      </c>
      <c r="B783" s="4">
        <v>665</v>
      </c>
      <c r="C783">
        <f>_xlfn.XLOOKUP($A783,RawData!$A:$A,RawData!D:D)</f>
        <v>48</v>
      </c>
      <c r="D783">
        <f>_xlfn.XLOOKUP($A783,RawData!$A:$A,RawData!E:E)</f>
        <v>89</v>
      </c>
      <c r="E783">
        <f>_xlfn.XLOOKUP($A783,RawData!$A:$A,RawData!F:F)</f>
        <v>128</v>
      </c>
      <c r="F783">
        <f>_xlfn.XLOOKUP($A783,RawData!$A:$A,RawData!G:G)</f>
        <v>0.25</v>
      </c>
      <c r="G783">
        <f>_xlfn.XLOOKUP($A783,RawData!$A:$A,RawData!H:H)</f>
        <v>0.09</v>
      </c>
    </row>
    <row r="784" spans="1:7" x14ac:dyDescent="0.25">
      <c r="A784" t="s">
        <v>1201</v>
      </c>
      <c r="B784" s="4">
        <v>666</v>
      </c>
      <c r="C784">
        <f>_xlfn.XLOOKUP($A784,RawData!$A:$A,RawData!D:D)</f>
        <v>176</v>
      </c>
      <c r="D784">
        <f>_xlfn.XLOOKUP($A784,RawData!$A:$A,RawData!E:E)</f>
        <v>103</v>
      </c>
      <c r="E784">
        <f>_xlfn.XLOOKUP($A784,RawData!$A:$A,RawData!F:F)</f>
        <v>190</v>
      </c>
      <c r="F784">
        <f>_xlfn.XLOOKUP($A784,RawData!$A:$A,RawData!G:G)</f>
        <v>0.125</v>
      </c>
      <c r="G784">
        <f>_xlfn.XLOOKUP($A784,RawData!$A:$A,RawData!H:H)</f>
        <v>0.06</v>
      </c>
    </row>
    <row r="785" spans="1:7" x14ac:dyDescent="0.25">
      <c r="A785" t="s">
        <v>1202</v>
      </c>
      <c r="B785" s="4">
        <v>666</v>
      </c>
      <c r="C785">
        <f>_xlfn.XLOOKUP($A785,RawData!$A:$A,RawData!D:D)</f>
        <v>176</v>
      </c>
      <c r="D785">
        <f>_xlfn.XLOOKUP($A785,RawData!$A:$A,RawData!E:E)</f>
        <v>103</v>
      </c>
      <c r="E785">
        <f>_xlfn.XLOOKUP($A785,RawData!$A:$A,RawData!F:F)</f>
        <v>190</v>
      </c>
      <c r="F785">
        <f>_xlfn.XLOOKUP($A785,RawData!$A:$A,RawData!G:G)</f>
        <v>0.125</v>
      </c>
      <c r="G785">
        <f>_xlfn.XLOOKUP($A785,RawData!$A:$A,RawData!H:H)</f>
        <v>0.06</v>
      </c>
    </row>
    <row r="786" spans="1:7" x14ac:dyDescent="0.25">
      <c r="A786" t="s">
        <v>1203</v>
      </c>
      <c r="B786" s="4">
        <v>666</v>
      </c>
      <c r="C786">
        <f>_xlfn.XLOOKUP($A786,RawData!$A:$A,RawData!D:D)</f>
        <v>176</v>
      </c>
      <c r="D786">
        <f>_xlfn.XLOOKUP($A786,RawData!$A:$A,RawData!E:E)</f>
        <v>103</v>
      </c>
      <c r="E786">
        <f>_xlfn.XLOOKUP($A786,RawData!$A:$A,RawData!F:F)</f>
        <v>190</v>
      </c>
      <c r="F786">
        <f>_xlfn.XLOOKUP($A786,RawData!$A:$A,RawData!G:G)</f>
        <v>0.125</v>
      </c>
      <c r="G786">
        <f>_xlfn.XLOOKUP($A786,RawData!$A:$A,RawData!H:H)</f>
        <v>0.06</v>
      </c>
    </row>
    <row r="787" spans="1:7" x14ac:dyDescent="0.25">
      <c r="A787" t="s">
        <v>1204</v>
      </c>
      <c r="B787" s="4">
        <v>666</v>
      </c>
      <c r="C787">
        <f>_xlfn.XLOOKUP($A787,RawData!$A:$A,RawData!D:D)</f>
        <v>176</v>
      </c>
      <c r="D787">
        <f>_xlfn.XLOOKUP($A787,RawData!$A:$A,RawData!E:E)</f>
        <v>103</v>
      </c>
      <c r="E787">
        <f>_xlfn.XLOOKUP($A787,RawData!$A:$A,RawData!F:F)</f>
        <v>190</v>
      </c>
      <c r="F787">
        <f>_xlfn.XLOOKUP($A787,RawData!$A:$A,RawData!G:G)</f>
        <v>0.125</v>
      </c>
      <c r="G787">
        <f>_xlfn.XLOOKUP($A787,RawData!$A:$A,RawData!H:H)</f>
        <v>0.06</v>
      </c>
    </row>
    <row r="788" spans="1:7" x14ac:dyDescent="0.25">
      <c r="A788" t="s">
        <v>1205</v>
      </c>
      <c r="B788" s="4">
        <v>666</v>
      </c>
      <c r="C788">
        <f>_xlfn.XLOOKUP($A788,RawData!$A:$A,RawData!D:D)</f>
        <v>176</v>
      </c>
      <c r="D788">
        <f>_xlfn.XLOOKUP($A788,RawData!$A:$A,RawData!E:E)</f>
        <v>103</v>
      </c>
      <c r="E788">
        <f>_xlfn.XLOOKUP($A788,RawData!$A:$A,RawData!F:F)</f>
        <v>190</v>
      </c>
      <c r="F788">
        <f>_xlfn.XLOOKUP($A788,RawData!$A:$A,RawData!G:G)</f>
        <v>0.125</v>
      </c>
      <c r="G788">
        <f>_xlfn.XLOOKUP($A788,RawData!$A:$A,RawData!H:H)</f>
        <v>0.06</v>
      </c>
    </row>
    <row r="789" spans="1:7" x14ac:dyDescent="0.25">
      <c r="A789" t="s">
        <v>1206</v>
      </c>
      <c r="B789" s="4">
        <v>666</v>
      </c>
      <c r="C789">
        <f>_xlfn.XLOOKUP($A789,RawData!$A:$A,RawData!D:D)</f>
        <v>176</v>
      </c>
      <c r="D789">
        <f>_xlfn.XLOOKUP($A789,RawData!$A:$A,RawData!E:E)</f>
        <v>103</v>
      </c>
      <c r="E789">
        <f>_xlfn.XLOOKUP($A789,RawData!$A:$A,RawData!F:F)</f>
        <v>190</v>
      </c>
      <c r="F789">
        <f>_xlfn.XLOOKUP($A789,RawData!$A:$A,RawData!G:G)</f>
        <v>0.125</v>
      </c>
      <c r="G789">
        <f>_xlfn.XLOOKUP($A789,RawData!$A:$A,RawData!H:H)</f>
        <v>0.06</v>
      </c>
    </row>
    <row r="790" spans="1:7" x14ac:dyDescent="0.25">
      <c r="A790" t="s">
        <v>1207</v>
      </c>
      <c r="B790" s="4">
        <v>666</v>
      </c>
      <c r="C790">
        <f>_xlfn.XLOOKUP($A790,RawData!$A:$A,RawData!D:D)</f>
        <v>176</v>
      </c>
      <c r="D790">
        <f>_xlfn.XLOOKUP($A790,RawData!$A:$A,RawData!E:E)</f>
        <v>103</v>
      </c>
      <c r="E790">
        <f>_xlfn.XLOOKUP($A790,RawData!$A:$A,RawData!F:F)</f>
        <v>190</v>
      </c>
      <c r="F790">
        <f>_xlfn.XLOOKUP($A790,RawData!$A:$A,RawData!G:G)</f>
        <v>0.125</v>
      </c>
      <c r="G790">
        <f>_xlfn.XLOOKUP($A790,RawData!$A:$A,RawData!H:H)</f>
        <v>0.06</v>
      </c>
    </row>
    <row r="791" spans="1:7" x14ac:dyDescent="0.25">
      <c r="A791" t="s">
        <v>1208</v>
      </c>
      <c r="B791" s="4">
        <v>666</v>
      </c>
      <c r="C791">
        <f>_xlfn.XLOOKUP($A791,RawData!$A:$A,RawData!D:D)</f>
        <v>176</v>
      </c>
      <c r="D791">
        <f>_xlfn.XLOOKUP($A791,RawData!$A:$A,RawData!E:E)</f>
        <v>103</v>
      </c>
      <c r="E791">
        <f>_xlfn.XLOOKUP($A791,RawData!$A:$A,RawData!F:F)</f>
        <v>190</v>
      </c>
      <c r="F791">
        <f>_xlfn.XLOOKUP($A791,RawData!$A:$A,RawData!G:G)</f>
        <v>0.125</v>
      </c>
      <c r="G791">
        <f>_xlfn.XLOOKUP($A791,RawData!$A:$A,RawData!H:H)</f>
        <v>0.06</v>
      </c>
    </row>
    <row r="792" spans="1:7" x14ac:dyDescent="0.25">
      <c r="A792" t="s">
        <v>1209</v>
      </c>
      <c r="B792" s="4">
        <v>666</v>
      </c>
      <c r="C792">
        <f>_xlfn.XLOOKUP($A792,RawData!$A:$A,RawData!D:D)</f>
        <v>176</v>
      </c>
      <c r="D792">
        <f>_xlfn.XLOOKUP($A792,RawData!$A:$A,RawData!E:E)</f>
        <v>103</v>
      </c>
      <c r="E792">
        <f>_xlfn.XLOOKUP($A792,RawData!$A:$A,RawData!F:F)</f>
        <v>190</v>
      </c>
      <c r="F792">
        <f>_xlfn.XLOOKUP($A792,RawData!$A:$A,RawData!G:G)</f>
        <v>0.125</v>
      </c>
      <c r="G792">
        <f>_xlfn.XLOOKUP($A792,RawData!$A:$A,RawData!H:H)</f>
        <v>0.06</v>
      </c>
    </row>
    <row r="793" spans="1:7" x14ac:dyDescent="0.25">
      <c r="A793" t="s">
        <v>1210</v>
      </c>
      <c r="B793" s="4">
        <v>666</v>
      </c>
      <c r="C793">
        <f>_xlfn.XLOOKUP($A793,RawData!$A:$A,RawData!D:D)</f>
        <v>176</v>
      </c>
      <c r="D793">
        <f>_xlfn.XLOOKUP($A793,RawData!$A:$A,RawData!E:E)</f>
        <v>103</v>
      </c>
      <c r="E793">
        <f>_xlfn.XLOOKUP($A793,RawData!$A:$A,RawData!F:F)</f>
        <v>190</v>
      </c>
      <c r="F793">
        <f>_xlfn.XLOOKUP($A793,RawData!$A:$A,RawData!G:G)</f>
        <v>0.125</v>
      </c>
      <c r="G793">
        <f>_xlfn.XLOOKUP($A793,RawData!$A:$A,RawData!H:H)</f>
        <v>0.06</v>
      </c>
    </row>
    <row r="794" spans="1:7" x14ac:dyDescent="0.25">
      <c r="A794" t="s">
        <v>1211</v>
      </c>
      <c r="B794" s="4">
        <v>666</v>
      </c>
      <c r="C794">
        <f>_xlfn.XLOOKUP($A794,RawData!$A:$A,RawData!D:D)</f>
        <v>176</v>
      </c>
      <c r="D794">
        <f>_xlfn.XLOOKUP($A794,RawData!$A:$A,RawData!E:E)</f>
        <v>103</v>
      </c>
      <c r="E794">
        <f>_xlfn.XLOOKUP($A794,RawData!$A:$A,RawData!F:F)</f>
        <v>190</v>
      </c>
      <c r="F794">
        <f>_xlfn.XLOOKUP($A794,RawData!$A:$A,RawData!G:G)</f>
        <v>0.125</v>
      </c>
      <c r="G794">
        <f>_xlfn.XLOOKUP($A794,RawData!$A:$A,RawData!H:H)</f>
        <v>0.06</v>
      </c>
    </row>
    <row r="795" spans="1:7" x14ac:dyDescent="0.25">
      <c r="A795" t="s">
        <v>1212</v>
      </c>
      <c r="B795" s="4">
        <v>666</v>
      </c>
      <c r="C795">
        <f>_xlfn.XLOOKUP($A795,RawData!$A:$A,RawData!D:D)</f>
        <v>176</v>
      </c>
      <c r="D795">
        <f>_xlfn.XLOOKUP($A795,RawData!$A:$A,RawData!E:E)</f>
        <v>103</v>
      </c>
      <c r="E795">
        <f>_xlfn.XLOOKUP($A795,RawData!$A:$A,RawData!F:F)</f>
        <v>190</v>
      </c>
      <c r="F795">
        <f>_xlfn.XLOOKUP($A795,RawData!$A:$A,RawData!G:G)</f>
        <v>0.125</v>
      </c>
      <c r="G795">
        <f>_xlfn.XLOOKUP($A795,RawData!$A:$A,RawData!H:H)</f>
        <v>0.06</v>
      </c>
    </row>
    <row r="796" spans="1:7" x14ac:dyDescent="0.25">
      <c r="A796" t="s">
        <v>1213</v>
      </c>
      <c r="B796" s="4">
        <v>666</v>
      </c>
      <c r="C796">
        <f>_xlfn.XLOOKUP($A796,RawData!$A:$A,RawData!D:D)</f>
        <v>176</v>
      </c>
      <c r="D796">
        <f>_xlfn.XLOOKUP($A796,RawData!$A:$A,RawData!E:E)</f>
        <v>103</v>
      </c>
      <c r="E796">
        <f>_xlfn.XLOOKUP($A796,RawData!$A:$A,RawData!F:F)</f>
        <v>190</v>
      </c>
      <c r="F796">
        <f>_xlfn.XLOOKUP($A796,RawData!$A:$A,RawData!G:G)</f>
        <v>0.125</v>
      </c>
      <c r="G796">
        <f>_xlfn.XLOOKUP($A796,RawData!$A:$A,RawData!H:H)</f>
        <v>0.06</v>
      </c>
    </row>
    <row r="797" spans="1:7" x14ac:dyDescent="0.25">
      <c r="A797" t="s">
        <v>1214</v>
      </c>
      <c r="B797" s="4">
        <v>666</v>
      </c>
      <c r="C797">
        <f>_xlfn.XLOOKUP($A797,RawData!$A:$A,RawData!D:D)</f>
        <v>176</v>
      </c>
      <c r="D797">
        <f>_xlfn.XLOOKUP($A797,RawData!$A:$A,RawData!E:E)</f>
        <v>103</v>
      </c>
      <c r="E797">
        <f>_xlfn.XLOOKUP($A797,RawData!$A:$A,RawData!F:F)</f>
        <v>190</v>
      </c>
      <c r="F797">
        <f>_xlfn.XLOOKUP($A797,RawData!$A:$A,RawData!G:G)</f>
        <v>0.125</v>
      </c>
      <c r="G797">
        <f>_xlfn.XLOOKUP($A797,RawData!$A:$A,RawData!H:H)</f>
        <v>0.06</v>
      </c>
    </row>
    <row r="798" spans="1:7" x14ac:dyDescent="0.25">
      <c r="A798" t="s">
        <v>1215</v>
      </c>
      <c r="B798" s="4">
        <v>666</v>
      </c>
      <c r="C798">
        <f>_xlfn.XLOOKUP($A798,RawData!$A:$A,RawData!D:D)</f>
        <v>176</v>
      </c>
      <c r="D798">
        <f>_xlfn.XLOOKUP($A798,RawData!$A:$A,RawData!E:E)</f>
        <v>103</v>
      </c>
      <c r="E798">
        <f>_xlfn.XLOOKUP($A798,RawData!$A:$A,RawData!F:F)</f>
        <v>190</v>
      </c>
      <c r="F798">
        <f>_xlfn.XLOOKUP($A798,RawData!$A:$A,RawData!G:G)</f>
        <v>0.125</v>
      </c>
      <c r="G798">
        <f>_xlfn.XLOOKUP($A798,RawData!$A:$A,RawData!H:H)</f>
        <v>0.06</v>
      </c>
    </row>
    <row r="799" spans="1:7" x14ac:dyDescent="0.25">
      <c r="A799" t="s">
        <v>1216</v>
      </c>
      <c r="B799" s="4">
        <v>666</v>
      </c>
      <c r="C799">
        <f>_xlfn.XLOOKUP($A799,RawData!$A:$A,RawData!D:D)</f>
        <v>176</v>
      </c>
      <c r="D799">
        <f>_xlfn.XLOOKUP($A799,RawData!$A:$A,RawData!E:E)</f>
        <v>103</v>
      </c>
      <c r="E799">
        <f>_xlfn.XLOOKUP($A799,RawData!$A:$A,RawData!F:F)</f>
        <v>190</v>
      </c>
      <c r="F799">
        <f>_xlfn.XLOOKUP($A799,RawData!$A:$A,RawData!G:G)</f>
        <v>0.125</v>
      </c>
      <c r="G799">
        <f>_xlfn.XLOOKUP($A799,RawData!$A:$A,RawData!H:H)</f>
        <v>0.06</v>
      </c>
    </row>
    <row r="800" spans="1:7" x14ac:dyDescent="0.25">
      <c r="A800" t="s">
        <v>1217</v>
      </c>
      <c r="B800" s="4">
        <v>666</v>
      </c>
      <c r="C800">
        <f>_xlfn.XLOOKUP($A800,RawData!$A:$A,RawData!D:D)</f>
        <v>176</v>
      </c>
      <c r="D800">
        <f>_xlfn.XLOOKUP($A800,RawData!$A:$A,RawData!E:E)</f>
        <v>103</v>
      </c>
      <c r="E800">
        <f>_xlfn.XLOOKUP($A800,RawData!$A:$A,RawData!F:F)</f>
        <v>190</v>
      </c>
      <c r="F800">
        <f>_xlfn.XLOOKUP($A800,RawData!$A:$A,RawData!G:G)</f>
        <v>0.125</v>
      </c>
      <c r="G800">
        <f>_xlfn.XLOOKUP($A800,RawData!$A:$A,RawData!H:H)</f>
        <v>0.06</v>
      </c>
    </row>
    <row r="801" spans="1:7" x14ac:dyDescent="0.25">
      <c r="A801" t="s">
        <v>1218</v>
      </c>
      <c r="B801" s="4">
        <v>666</v>
      </c>
      <c r="C801">
        <f>_xlfn.XLOOKUP($A801,RawData!$A:$A,RawData!D:D)</f>
        <v>176</v>
      </c>
      <c r="D801">
        <f>_xlfn.XLOOKUP($A801,RawData!$A:$A,RawData!E:E)</f>
        <v>103</v>
      </c>
      <c r="E801">
        <f>_xlfn.XLOOKUP($A801,RawData!$A:$A,RawData!F:F)</f>
        <v>190</v>
      </c>
      <c r="F801">
        <f>_xlfn.XLOOKUP($A801,RawData!$A:$A,RawData!G:G)</f>
        <v>0.125</v>
      </c>
      <c r="G801">
        <f>_xlfn.XLOOKUP($A801,RawData!$A:$A,RawData!H:H)</f>
        <v>0.06</v>
      </c>
    </row>
    <row r="802" spans="1:7" x14ac:dyDescent="0.25">
      <c r="A802" t="s">
        <v>1219</v>
      </c>
      <c r="B802" s="4">
        <v>666</v>
      </c>
      <c r="C802">
        <f>_xlfn.XLOOKUP($A802,RawData!$A:$A,RawData!D:D)</f>
        <v>176</v>
      </c>
      <c r="D802">
        <f>_xlfn.XLOOKUP($A802,RawData!$A:$A,RawData!E:E)</f>
        <v>103</v>
      </c>
      <c r="E802">
        <f>_xlfn.XLOOKUP($A802,RawData!$A:$A,RawData!F:F)</f>
        <v>190</v>
      </c>
      <c r="F802">
        <f>_xlfn.XLOOKUP($A802,RawData!$A:$A,RawData!G:G)</f>
        <v>0.125</v>
      </c>
      <c r="G802">
        <f>_xlfn.XLOOKUP($A802,RawData!$A:$A,RawData!H:H)</f>
        <v>0.06</v>
      </c>
    </row>
    <row r="803" spans="1:7" x14ac:dyDescent="0.25">
      <c r="A803" t="s">
        <v>1220</v>
      </c>
      <c r="B803" s="4">
        <v>666</v>
      </c>
      <c r="C803">
        <f>_xlfn.XLOOKUP($A803,RawData!$A:$A,RawData!D:D)</f>
        <v>176</v>
      </c>
      <c r="D803">
        <f>_xlfn.XLOOKUP($A803,RawData!$A:$A,RawData!E:E)</f>
        <v>103</v>
      </c>
      <c r="E803">
        <f>_xlfn.XLOOKUP($A803,RawData!$A:$A,RawData!F:F)</f>
        <v>190</v>
      </c>
      <c r="F803">
        <f>_xlfn.XLOOKUP($A803,RawData!$A:$A,RawData!G:G)</f>
        <v>0.125</v>
      </c>
      <c r="G803">
        <f>_xlfn.XLOOKUP($A803,RawData!$A:$A,RawData!H:H)</f>
        <v>0.06</v>
      </c>
    </row>
    <row r="804" spans="1:7" x14ac:dyDescent="0.25">
      <c r="A804" t="s">
        <v>1221</v>
      </c>
      <c r="B804" s="4">
        <v>667</v>
      </c>
      <c r="C804">
        <f>_xlfn.XLOOKUP($A804,RawData!$A:$A,RawData!D:D)</f>
        <v>139</v>
      </c>
      <c r="D804">
        <f>_xlfn.XLOOKUP($A804,RawData!$A:$A,RawData!E:E)</f>
        <v>112</v>
      </c>
      <c r="E804">
        <f>_xlfn.XLOOKUP($A804,RawData!$A:$A,RawData!F:F)</f>
        <v>158</v>
      </c>
      <c r="F804">
        <f>_xlfn.XLOOKUP($A804,RawData!$A:$A,RawData!G:G)</f>
        <v>0.5</v>
      </c>
      <c r="G804">
        <f>_xlfn.XLOOKUP($A804,RawData!$A:$A,RawData!H:H)</f>
        <v>0.2</v>
      </c>
    </row>
    <row r="805" spans="1:7" x14ac:dyDescent="0.25">
      <c r="A805" t="s">
        <v>1222</v>
      </c>
      <c r="B805" s="4">
        <v>668</v>
      </c>
      <c r="C805">
        <f>_xlfn.XLOOKUP($A805,RawData!$A:$A,RawData!D:D)</f>
        <v>221</v>
      </c>
      <c r="D805">
        <f>_xlfn.XLOOKUP($A805,RawData!$A:$A,RawData!E:E)</f>
        <v>149</v>
      </c>
      <c r="E805">
        <f>_xlfn.XLOOKUP($A805,RawData!$A:$A,RawData!F:F)</f>
        <v>200</v>
      </c>
      <c r="F805">
        <f>_xlfn.XLOOKUP($A805,RawData!$A:$A,RawData!G:G)</f>
        <v>0.2</v>
      </c>
      <c r="G805">
        <f>_xlfn.XLOOKUP($A805,RawData!$A:$A,RawData!H:H)</f>
        <v>7.0000000000000007E-2</v>
      </c>
    </row>
    <row r="806" spans="1:7" x14ac:dyDescent="0.25">
      <c r="A806" t="s">
        <v>1223</v>
      </c>
      <c r="B806" s="4">
        <v>668</v>
      </c>
      <c r="C806">
        <f>_xlfn.XLOOKUP($A806,RawData!$A:$A,RawData!D:D)</f>
        <v>221</v>
      </c>
      <c r="D806">
        <f>_xlfn.XLOOKUP($A806,RawData!$A:$A,RawData!E:E)</f>
        <v>149</v>
      </c>
      <c r="E806">
        <f>_xlfn.XLOOKUP($A806,RawData!$A:$A,RawData!F:F)</f>
        <v>200</v>
      </c>
      <c r="F806">
        <f>_xlfn.XLOOKUP($A806,RawData!$A:$A,RawData!G:G)</f>
        <v>0.2</v>
      </c>
      <c r="G806">
        <f>_xlfn.XLOOKUP($A806,RawData!$A:$A,RawData!H:H)</f>
        <v>7.0000000000000007E-2</v>
      </c>
    </row>
    <row r="807" spans="1:7" x14ac:dyDescent="0.25">
      <c r="A807" t="s">
        <v>1224</v>
      </c>
      <c r="B807" s="4">
        <v>669</v>
      </c>
      <c r="C807">
        <f>_xlfn.XLOOKUP($A807,RawData!$A:$A,RawData!D:D)</f>
        <v>108</v>
      </c>
      <c r="D807">
        <f>_xlfn.XLOOKUP($A807,RawData!$A:$A,RawData!E:E)</f>
        <v>120</v>
      </c>
      <c r="E807">
        <f>_xlfn.XLOOKUP($A807,RawData!$A:$A,RawData!F:F)</f>
        <v>127</v>
      </c>
      <c r="F807">
        <f>_xlfn.XLOOKUP($A807,RawData!$A:$A,RawData!G:G)</f>
        <v>0.5</v>
      </c>
      <c r="G807">
        <f>_xlfn.XLOOKUP($A807,RawData!$A:$A,RawData!H:H)</f>
        <v>0.15</v>
      </c>
    </row>
    <row r="808" spans="1:7" x14ac:dyDescent="0.25">
      <c r="A808" t="s">
        <v>1225</v>
      </c>
      <c r="B808" s="4">
        <v>669</v>
      </c>
      <c r="C808">
        <f>_xlfn.XLOOKUP($A808,RawData!$A:$A,RawData!D:D)</f>
        <v>108</v>
      </c>
      <c r="D808">
        <f>_xlfn.XLOOKUP($A808,RawData!$A:$A,RawData!E:E)</f>
        <v>120</v>
      </c>
      <c r="E808">
        <f>_xlfn.XLOOKUP($A808,RawData!$A:$A,RawData!F:F)</f>
        <v>127</v>
      </c>
      <c r="F808">
        <f>_xlfn.XLOOKUP($A808,RawData!$A:$A,RawData!G:G)</f>
        <v>0.5</v>
      </c>
      <c r="G808">
        <f>_xlfn.XLOOKUP($A808,RawData!$A:$A,RawData!H:H)</f>
        <v>0.15</v>
      </c>
    </row>
    <row r="809" spans="1:7" x14ac:dyDescent="0.25">
      <c r="A809" t="s">
        <v>1226</v>
      </c>
      <c r="B809" s="4">
        <v>669</v>
      </c>
      <c r="C809">
        <f>_xlfn.XLOOKUP($A809,RawData!$A:$A,RawData!D:D)</f>
        <v>108</v>
      </c>
      <c r="D809">
        <f>_xlfn.XLOOKUP($A809,RawData!$A:$A,RawData!E:E)</f>
        <v>120</v>
      </c>
      <c r="E809">
        <f>_xlfn.XLOOKUP($A809,RawData!$A:$A,RawData!F:F)</f>
        <v>127</v>
      </c>
      <c r="F809">
        <f>_xlfn.XLOOKUP($A809,RawData!$A:$A,RawData!G:G)</f>
        <v>0.5</v>
      </c>
      <c r="G809">
        <f>_xlfn.XLOOKUP($A809,RawData!$A:$A,RawData!H:H)</f>
        <v>0.15</v>
      </c>
    </row>
    <row r="810" spans="1:7" x14ac:dyDescent="0.25">
      <c r="A810" t="s">
        <v>1227</v>
      </c>
      <c r="B810" s="4">
        <v>669</v>
      </c>
      <c r="C810">
        <f>_xlfn.XLOOKUP($A810,RawData!$A:$A,RawData!D:D)</f>
        <v>108</v>
      </c>
      <c r="D810">
        <f>_xlfn.XLOOKUP($A810,RawData!$A:$A,RawData!E:E)</f>
        <v>120</v>
      </c>
      <c r="E810">
        <f>_xlfn.XLOOKUP($A810,RawData!$A:$A,RawData!F:F)</f>
        <v>127</v>
      </c>
      <c r="F810">
        <f>_xlfn.XLOOKUP($A810,RawData!$A:$A,RawData!G:G)</f>
        <v>0.5</v>
      </c>
      <c r="G810">
        <f>_xlfn.XLOOKUP($A810,RawData!$A:$A,RawData!H:H)</f>
        <v>0.15</v>
      </c>
    </row>
    <row r="811" spans="1:7" x14ac:dyDescent="0.25">
      <c r="A811" t="s">
        <v>1228</v>
      </c>
      <c r="B811" s="4">
        <v>669</v>
      </c>
      <c r="C811">
        <f>_xlfn.XLOOKUP($A811,RawData!$A:$A,RawData!D:D)</f>
        <v>108</v>
      </c>
      <c r="D811">
        <f>_xlfn.XLOOKUP($A811,RawData!$A:$A,RawData!E:E)</f>
        <v>120</v>
      </c>
      <c r="E811">
        <f>_xlfn.XLOOKUP($A811,RawData!$A:$A,RawData!F:F)</f>
        <v>127</v>
      </c>
      <c r="F811">
        <f>_xlfn.XLOOKUP($A811,RawData!$A:$A,RawData!G:G)</f>
        <v>0.5</v>
      </c>
      <c r="G811">
        <f>_xlfn.XLOOKUP($A811,RawData!$A:$A,RawData!H:H)</f>
        <v>0.15</v>
      </c>
    </row>
    <row r="812" spans="1:7" x14ac:dyDescent="0.25">
      <c r="A812" t="s">
        <v>1229</v>
      </c>
      <c r="B812" s="4">
        <v>670</v>
      </c>
      <c r="C812">
        <f>_xlfn.XLOOKUP($A812,RawData!$A:$A,RawData!D:D)</f>
        <v>136</v>
      </c>
      <c r="D812">
        <f>_xlfn.XLOOKUP($A812,RawData!$A:$A,RawData!E:E)</f>
        <v>151</v>
      </c>
      <c r="E812">
        <f>_xlfn.XLOOKUP($A812,RawData!$A:$A,RawData!F:F)</f>
        <v>144</v>
      </c>
      <c r="F812">
        <f>_xlfn.XLOOKUP($A812,RawData!$A:$A,RawData!G:G)</f>
        <v>0.25</v>
      </c>
      <c r="G812">
        <f>_xlfn.XLOOKUP($A812,RawData!$A:$A,RawData!H:H)</f>
        <v>7.0000000000000007E-2</v>
      </c>
    </row>
    <row r="813" spans="1:7" x14ac:dyDescent="0.25">
      <c r="A813" t="s">
        <v>1230</v>
      </c>
      <c r="B813" s="4">
        <v>670</v>
      </c>
      <c r="C813">
        <f>_xlfn.XLOOKUP($A813,RawData!$A:$A,RawData!D:D)</f>
        <v>136</v>
      </c>
      <c r="D813">
        <f>_xlfn.XLOOKUP($A813,RawData!$A:$A,RawData!E:E)</f>
        <v>151</v>
      </c>
      <c r="E813">
        <f>_xlfn.XLOOKUP($A813,RawData!$A:$A,RawData!F:F)</f>
        <v>144</v>
      </c>
      <c r="F813">
        <f>_xlfn.XLOOKUP($A813,RawData!$A:$A,RawData!G:G)</f>
        <v>0.25</v>
      </c>
      <c r="G813">
        <f>_xlfn.XLOOKUP($A813,RawData!$A:$A,RawData!H:H)</f>
        <v>7.0000000000000007E-2</v>
      </c>
    </row>
    <row r="814" spans="1:7" x14ac:dyDescent="0.25">
      <c r="A814" t="s">
        <v>1231</v>
      </c>
      <c r="B814" s="4">
        <v>670</v>
      </c>
      <c r="C814">
        <f>_xlfn.XLOOKUP($A814,RawData!$A:$A,RawData!D:D)</f>
        <v>136</v>
      </c>
      <c r="D814">
        <f>_xlfn.XLOOKUP($A814,RawData!$A:$A,RawData!E:E)</f>
        <v>151</v>
      </c>
      <c r="E814">
        <f>_xlfn.XLOOKUP($A814,RawData!$A:$A,RawData!F:F)</f>
        <v>144</v>
      </c>
      <c r="F814">
        <f>_xlfn.XLOOKUP($A814,RawData!$A:$A,RawData!G:G)</f>
        <v>0.25</v>
      </c>
      <c r="G814">
        <f>_xlfn.XLOOKUP($A814,RawData!$A:$A,RawData!H:H)</f>
        <v>7.0000000000000007E-2</v>
      </c>
    </row>
    <row r="815" spans="1:7" x14ac:dyDescent="0.25">
      <c r="A815" t="s">
        <v>1232</v>
      </c>
      <c r="B815" s="4">
        <v>670</v>
      </c>
      <c r="C815">
        <f>_xlfn.XLOOKUP($A815,RawData!$A:$A,RawData!D:D)</f>
        <v>136</v>
      </c>
      <c r="D815">
        <f>_xlfn.XLOOKUP($A815,RawData!$A:$A,RawData!E:E)</f>
        <v>151</v>
      </c>
      <c r="E815">
        <f>_xlfn.XLOOKUP($A815,RawData!$A:$A,RawData!F:F)</f>
        <v>144</v>
      </c>
      <c r="F815">
        <f>_xlfn.XLOOKUP($A815,RawData!$A:$A,RawData!G:G)</f>
        <v>0.25</v>
      </c>
      <c r="G815">
        <f>_xlfn.XLOOKUP($A815,RawData!$A:$A,RawData!H:H)</f>
        <v>7.0000000000000007E-2</v>
      </c>
    </row>
    <row r="816" spans="1:7" x14ac:dyDescent="0.25">
      <c r="A816" t="s">
        <v>1233</v>
      </c>
      <c r="B816" s="4">
        <v>670</v>
      </c>
      <c r="C816">
        <f>_xlfn.XLOOKUP($A816,RawData!$A:$A,RawData!D:D)</f>
        <v>136</v>
      </c>
      <c r="D816">
        <f>_xlfn.XLOOKUP($A816,RawData!$A:$A,RawData!E:E)</f>
        <v>151</v>
      </c>
      <c r="E816">
        <f>_xlfn.XLOOKUP($A816,RawData!$A:$A,RawData!F:F)</f>
        <v>144</v>
      </c>
      <c r="F816">
        <f>_xlfn.XLOOKUP($A816,RawData!$A:$A,RawData!G:G)</f>
        <v>0.25</v>
      </c>
      <c r="G816">
        <f>_xlfn.XLOOKUP($A816,RawData!$A:$A,RawData!H:H)</f>
        <v>7.0000000000000007E-2</v>
      </c>
    </row>
    <row r="817" spans="1:7" x14ac:dyDescent="0.25">
      <c r="A817" t="s">
        <v>1234</v>
      </c>
      <c r="B817" s="4">
        <v>671</v>
      </c>
      <c r="C817">
        <f>_xlfn.XLOOKUP($A817,RawData!$A:$A,RawData!D:D)</f>
        <v>212</v>
      </c>
      <c r="D817">
        <f>_xlfn.XLOOKUP($A817,RawData!$A:$A,RawData!E:E)</f>
        <v>244</v>
      </c>
      <c r="E817">
        <f>_xlfn.XLOOKUP($A817,RawData!$A:$A,RawData!F:F)</f>
        <v>186</v>
      </c>
      <c r="F817">
        <f>_xlfn.XLOOKUP($A817,RawData!$A:$A,RawData!G:G)</f>
        <v>0.125</v>
      </c>
      <c r="G817">
        <f>_xlfn.XLOOKUP($A817,RawData!$A:$A,RawData!H:H)</f>
        <v>0.05</v>
      </c>
    </row>
    <row r="818" spans="1:7" x14ac:dyDescent="0.25">
      <c r="A818" t="s">
        <v>1235</v>
      </c>
      <c r="B818" s="4">
        <v>671</v>
      </c>
      <c r="C818">
        <f>_xlfn.XLOOKUP($A818,RawData!$A:$A,RawData!D:D)</f>
        <v>212</v>
      </c>
      <c r="D818">
        <f>_xlfn.XLOOKUP($A818,RawData!$A:$A,RawData!E:E)</f>
        <v>244</v>
      </c>
      <c r="E818">
        <f>_xlfn.XLOOKUP($A818,RawData!$A:$A,RawData!F:F)</f>
        <v>186</v>
      </c>
      <c r="F818">
        <f>_xlfn.XLOOKUP($A818,RawData!$A:$A,RawData!G:G)</f>
        <v>0.125</v>
      </c>
      <c r="G818">
        <f>_xlfn.XLOOKUP($A818,RawData!$A:$A,RawData!H:H)</f>
        <v>0.05</v>
      </c>
    </row>
    <row r="819" spans="1:7" x14ac:dyDescent="0.25">
      <c r="A819" t="s">
        <v>1236</v>
      </c>
      <c r="B819" s="4">
        <v>671</v>
      </c>
      <c r="C819">
        <f>_xlfn.XLOOKUP($A819,RawData!$A:$A,RawData!D:D)</f>
        <v>212</v>
      </c>
      <c r="D819">
        <f>_xlfn.XLOOKUP($A819,RawData!$A:$A,RawData!E:E)</f>
        <v>244</v>
      </c>
      <c r="E819">
        <f>_xlfn.XLOOKUP($A819,RawData!$A:$A,RawData!F:F)</f>
        <v>186</v>
      </c>
      <c r="F819">
        <f>_xlfn.XLOOKUP($A819,RawData!$A:$A,RawData!G:G)</f>
        <v>0.125</v>
      </c>
      <c r="G819">
        <f>_xlfn.XLOOKUP($A819,RawData!$A:$A,RawData!H:H)</f>
        <v>0.05</v>
      </c>
    </row>
    <row r="820" spans="1:7" x14ac:dyDescent="0.25">
      <c r="A820" t="s">
        <v>1237</v>
      </c>
      <c r="B820" s="4">
        <v>671</v>
      </c>
      <c r="C820">
        <f>_xlfn.XLOOKUP($A820,RawData!$A:$A,RawData!D:D)</f>
        <v>212</v>
      </c>
      <c r="D820">
        <f>_xlfn.XLOOKUP($A820,RawData!$A:$A,RawData!E:E)</f>
        <v>244</v>
      </c>
      <c r="E820">
        <f>_xlfn.XLOOKUP($A820,RawData!$A:$A,RawData!F:F)</f>
        <v>186</v>
      </c>
      <c r="F820">
        <f>_xlfn.XLOOKUP($A820,RawData!$A:$A,RawData!G:G)</f>
        <v>0.125</v>
      </c>
      <c r="G820">
        <f>_xlfn.XLOOKUP($A820,RawData!$A:$A,RawData!H:H)</f>
        <v>0.05</v>
      </c>
    </row>
    <row r="821" spans="1:7" x14ac:dyDescent="0.25">
      <c r="A821" t="s">
        <v>1238</v>
      </c>
      <c r="B821" s="4">
        <v>671</v>
      </c>
      <c r="C821">
        <f>_xlfn.XLOOKUP($A821,RawData!$A:$A,RawData!D:D)</f>
        <v>212</v>
      </c>
      <c r="D821">
        <f>_xlfn.XLOOKUP($A821,RawData!$A:$A,RawData!E:E)</f>
        <v>244</v>
      </c>
      <c r="E821">
        <f>_xlfn.XLOOKUP($A821,RawData!$A:$A,RawData!F:F)</f>
        <v>186</v>
      </c>
      <c r="F821">
        <f>_xlfn.XLOOKUP($A821,RawData!$A:$A,RawData!G:G)</f>
        <v>0.125</v>
      </c>
      <c r="G821">
        <f>_xlfn.XLOOKUP($A821,RawData!$A:$A,RawData!H:H)</f>
        <v>0.05</v>
      </c>
    </row>
    <row r="822" spans="1:7" x14ac:dyDescent="0.25">
      <c r="A822" t="s">
        <v>1239</v>
      </c>
      <c r="B822" s="4">
        <v>672</v>
      </c>
      <c r="C822">
        <f>_xlfn.XLOOKUP($A822,RawData!$A:$A,RawData!D:D)</f>
        <v>123</v>
      </c>
      <c r="D822">
        <f>_xlfn.XLOOKUP($A822,RawData!$A:$A,RawData!E:E)</f>
        <v>102</v>
      </c>
      <c r="E822">
        <f>_xlfn.XLOOKUP($A822,RawData!$A:$A,RawData!F:F)</f>
        <v>165</v>
      </c>
      <c r="F822">
        <f>_xlfn.XLOOKUP($A822,RawData!$A:$A,RawData!G:G)</f>
        <v>0.2</v>
      </c>
      <c r="G822">
        <f>_xlfn.XLOOKUP($A822,RawData!$A:$A,RawData!H:H)</f>
        <v>0.1</v>
      </c>
    </row>
    <row r="823" spans="1:7" x14ac:dyDescent="0.25">
      <c r="A823" t="s">
        <v>1240</v>
      </c>
      <c r="B823" s="4">
        <v>673</v>
      </c>
      <c r="C823">
        <f>_xlfn.XLOOKUP($A823,RawData!$A:$A,RawData!D:D)</f>
        <v>196</v>
      </c>
      <c r="D823">
        <f>_xlfn.XLOOKUP($A823,RawData!$A:$A,RawData!E:E)</f>
        <v>146</v>
      </c>
      <c r="E823">
        <f>_xlfn.XLOOKUP($A823,RawData!$A:$A,RawData!F:F)</f>
        <v>265</v>
      </c>
      <c r="F823">
        <f>_xlfn.XLOOKUP($A823,RawData!$A:$A,RawData!G:G)</f>
        <v>0.2</v>
      </c>
      <c r="G823">
        <f>_xlfn.XLOOKUP($A823,RawData!$A:$A,RawData!H:H)</f>
        <v>0.1</v>
      </c>
    </row>
    <row r="824" spans="1:7" x14ac:dyDescent="0.25">
      <c r="A824" t="s">
        <v>1241</v>
      </c>
      <c r="B824" s="4">
        <v>674</v>
      </c>
      <c r="C824">
        <f>_xlfn.XLOOKUP($A824,RawData!$A:$A,RawData!D:D)</f>
        <v>145</v>
      </c>
      <c r="D824">
        <f>_xlfn.XLOOKUP($A824,RawData!$A:$A,RawData!E:E)</f>
        <v>107</v>
      </c>
      <c r="E824">
        <f>_xlfn.XLOOKUP($A824,RawData!$A:$A,RawData!F:F)</f>
        <v>167</v>
      </c>
      <c r="F824">
        <f>_xlfn.XLOOKUP($A824,RawData!$A:$A,RawData!G:G)</f>
        <v>0.3</v>
      </c>
      <c r="G824">
        <f>_xlfn.XLOOKUP($A824,RawData!$A:$A,RawData!H:H)</f>
        <v>0.09</v>
      </c>
    </row>
    <row r="825" spans="1:7" x14ac:dyDescent="0.25">
      <c r="A825" t="s">
        <v>1242</v>
      </c>
      <c r="B825" s="4">
        <v>675</v>
      </c>
      <c r="C825">
        <f>_xlfn.XLOOKUP($A825,RawData!$A:$A,RawData!D:D)</f>
        <v>226</v>
      </c>
      <c r="D825">
        <f>_xlfn.XLOOKUP($A825,RawData!$A:$A,RawData!E:E)</f>
        <v>146</v>
      </c>
      <c r="E825">
        <f>_xlfn.XLOOKUP($A825,RawData!$A:$A,RawData!F:F)</f>
        <v>216</v>
      </c>
      <c r="F825">
        <f>_xlfn.XLOOKUP($A825,RawData!$A:$A,RawData!G:G)</f>
        <v>0.1</v>
      </c>
      <c r="G825">
        <f>_xlfn.XLOOKUP($A825,RawData!$A:$A,RawData!H:H)</f>
        <v>7.0000000000000007E-2</v>
      </c>
    </row>
    <row r="826" spans="1:7" x14ac:dyDescent="0.25">
      <c r="A826" t="s">
        <v>1243</v>
      </c>
      <c r="B826" s="4">
        <v>676</v>
      </c>
      <c r="C826">
        <f>_xlfn.XLOOKUP($A826,RawData!$A:$A,RawData!D:D)</f>
        <v>164</v>
      </c>
      <c r="D826">
        <f>_xlfn.XLOOKUP($A826,RawData!$A:$A,RawData!E:E)</f>
        <v>167</v>
      </c>
      <c r="E826">
        <f>_xlfn.XLOOKUP($A826,RawData!$A:$A,RawData!F:F)</f>
        <v>181</v>
      </c>
      <c r="F826">
        <f>_xlfn.XLOOKUP($A826,RawData!$A:$A,RawData!G:G)</f>
        <v>0.2</v>
      </c>
      <c r="G826">
        <f>_xlfn.XLOOKUP($A826,RawData!$A:$A,RawData!H:H)</f>
        <v>7.0000000000000007E-2</v>
      </c>
    </row>
    <row r="827" spans="1:7" x14ac:dyDescent="0.25">
      <c r="A827" t="s">
        <v>1244</v>
      </c>
      <c r="B827" s="4">
        <v>676</v>
      </c>
      <c r="C827">
        <f>_xlfn.XLOOKUP($A827,RawData!$A:$A,RawData!D:D)</f>
        <v>164</v>
      </c>
      <c r="D827">
        <f>_xlfn.XLOOKUP($A827,RawData!$A:$A,RawData!E:E)</f>
        <v>167</v>
      </c>
      <c r="E827">
        <f>_xlfn.XLOOKUP($A827,RawData!$A:$A,RawData!F:F)</f>
        <v>181</v>
      </c>
      <c r="F827">
        <f>_xlfn.XLOOKUP($A827,RawData!$A:$A,RawData!G:G)</f>
        <v>0.2</v>
      </c>
      <c r="G827">
        <f>_xlfn.XLOOKUP($A827,RawData!$A:$A,RawData!H:H)</f>
        <v>7.0000000000000007E-2</v>
      </c>
    </row>
    <row r="828" spans="1:7" x14ac:dyDescent="0.25">
      <c r="A828" t="s">
        <v>1245</v>
      </c>
      <c r="B828" s="4">
        <v>676</v>
      </c>
      <c r="C828">
        <f>_xlfn.XLOOKUP($A828,RawData!$A:$A,RawData!D:D)</f>
        <v>164</v>
      </c>
      <c r="D828">
        <f>_xlfn.XLOOKUP($A828,RawData!$A:$A,RawData!E:E)</f>
        <v>167</v>
      </c>
      <c r="E828">
        <f>_xlfn.XLOOKUP($A828,RawData!$A:$A,RawData!F:F)</f>
        <v>181</v>
      </c>
      <c r="F828">
        <f>_xlfn.XLOOKUP($A828,RawData!$A:$A,RawData!G:G)</f>
        <v>0.2</v>
      </c>
      <c r="G828">
        <f>_xlfn.XLOOKUP($A828,RawData!$A:$A,RawData!H:H)</f>
        <v>7.0000000000000007E-2</v>
      </c>
    </row>
    <row r="829" spans="1:7" x14ac:dyDescent="0.25">
      <c r="A829" t="s">
        <v>1246</v>
      </c>
      <c r="B829" s="4">
        <v>676</v>
      </c>
      <c r="C829">
        <f>_xlfn.XLOOKUP($A829,RawData!$A:$A,RawData!D:D)</f>
        <v>164</v>
      </c>
      <c r="D829">
        <f>_xlfn.XLOOKUP($A829,RawData!$A:$A,RawData!E:E)</f>
        <v>167</v>
      </c>
      <c r="E829">
        <f>_xlfn.XLOOKUP($A829,RawData!$A:$A,RawData!F:F)</f>
        <v>181</v>
      </c>
      <c r="F829">
        <f>_xlfn.XLOOKUP($A829,RawData!$A:$A,RawData!G:G)</f>
        <v>0.2</v>
      </c>
      <c r="G829">
        <f>_xlfn.XLOOKUP($A829,RawData!$A:$A,RawData!H:H)</f>
        <v>7.0000000000000007E-2</v>
      </c>
    </row>
    <row r="830" spans="1:7" x14ac:dyDescent="0.25">
      <c r="A830" t="s">
        <v>1247</v>
      </c>
      <c r="B830" s="4">
        <v>676</v>
      </c>
      <c r="C830">
        <f>_xlfn.XLOOKUP($A830,RawData!$A:$A,RawData!D:D)</f>
        <v>164</v>
      </c>
      <c r="D830">
        <f>_xlfn.XLOOKUP($A830,RawData!$A:$A,RawData!E:E)</f>
        <v>167</v>
      </c>
      <c r="E830">
        <f>_xlfn.XLOOKUP($A830,RawData!$A:$A,RawData!F:F)</f>
        <v>181</v>
      </c>
      <c r="F830">
        <f>_xlfn.XLOOKUP($A830,RawData!$A:$A,RawData!G:G)</f>
        <v>0.2</v>
      </c>
      <c r="G830">
        <f>_xlfn.XLOOKUP($A830,RawData!$A:$A,RawData!H:H)</f>
        <v>7.0000000000000007E-2</v>
      </c>
    </row>
    <row r="831" spans="1:7" x14ac:dyDescent="0.25">
      <c r="A831" t="s">
        <v>1248</v>
      </c>
      <c r="B831" s="4">
        <v>676</v>
      </c>
      <c r="C831">
        <f>_xlfn.XLOOKUP($A831,RawData!$A:$A,RawData!D:D)</f>
        <v>164</v>
      </c>
      <c r="D831">
        <f>_xlfn.XLOOKUP($A831,RawData!$A:$A,RawData!E:E)</f>
        <v>167</v>
      </c>
      <c r="E831">
        <f>_xlfn.XLOOKUP($A831,RawData!$A:$A,RawData!F:F)</f>
        <v>181</v>
      </c>
      <c r="F831">
        <f>_xlfn.XLOOKUP($A831,RawData!$A:$A,RawData!G:G)</f>
        <v>0.2</v>
      </c>
      <c r="G831">
        <f>_xlfn.XLOOKUP($A831,RawData!$A:$A,RawData!H:H)</f>
        <v>7.0000000000000007E-2</v>
      </c>
    </row>
    <row r="832" spans="1:7" x14ac:dyDescent="0.25">
      <c r="A832" t="s">
        <v>1249</v>
      </c>
      <c r="B832" s="4">
        <v>676</v>
      </c>
      <c r="C832">
        <f>_xlfn.XLOOKUP($A832,RawData!$A:$A,RawData!D:D)</f>
        <v>164</v>
      </c>
      <c r="D832">
        <f>_xlfn.XLOOKUP($A832,RawData!$A:$A,RawData!E:E)</f>
        <v>167</v>
      </c>
      <c r="E832">
        <f>_xlfn.XLOOKUP($A832,RawData!$A:$A,RawData!F:F)</f>
        <v>181</v>
      </c>
      <c r="F832">
        <f>_xlfn.XLOOKUP($A832,RawData!$A:$A,RawData!G:G)</f>
        <v>0.2</v>
      </c>
      <c r="G832">
        <f>_xlfn.XLOOKUP($A832,RawData!$A:$A,RawData!H:H)</f>
        <v>7.0000000000000007E-2</v>
      </c>
    </row>
    <row r="833" spans="1:7" x14ac:dyDescent="0.25">
      <c r="A833" t="s">
        <v>1250</v>
      </c>
      <c r="B833" s="4">
        <v>676</v>
      </c>
      <c r="C833">
        <f>_xlfn.XLOOKUP($A833,RawData!$A:$A,RawData!D:D)</f>
        <v>164</v>
      </c>
      <c r="D833">
        <f>_xlfn.XLOOKUP($A833,RawData!$A:$A,RawData!E:E)</f>
        <v>167</v>
      </c>
      <c r="E833">
        <f>_xlfn.XLOOKUP($A833,RawData!$A:$A,RawData!F:F)</f>
        <v>181</v>
      </c>
      <c r="F833">
        <f>_xlfn.XLOOKUP($A833,RawData!$A:$A,RawData!G:G)</f>
        <v>0.2</v>
      </c>
      <c r="G833">
        <f>_xlfn.XLOOKUP($A833,RawData!$A:$A,RawData!H:H)</f>
        <v>7.0000000000000007E-2</v>
      </c>
    </row>
    <row r="834" spans="1:7" x14ac:dyDescent="0.25">
      <c r="A834" t="s">
        <v>1251</v>
      </c>
      <c r="B834" s="4">
        <v>676</v>
      </c>
      <c r="C834">
        <f>_xlfn.XLOOKUP($A834,RawData!$A:$A,RawData!D:D)</f>
        <v>164</v>
      </c>
      <c r="D834">
        <f>_xlfn.XLOOKUP($A834,RawData!$A:$A,RawData!E:E)</f>
        <v>167</v>
      </c>
      <c r="E834">
        <f>_xlfn.XLOOKUP($A834,RawData!$A:$A,RawData!F:F)</f>
        <v>181</v>
      </c>
      <c r="F834">
        <f>_xlfn.XLOOKUP($A834,RawData!$A:$A,RawData!G:G)</f>
        <v>0.2</v>
      </c>
      <c r="G834">
        <f>_xlfn.XLOOKUP($A834,RawData!$A:$A,RawData!H:H)</f>
        <v>7.0000000000000007E-2</v>
      </c>
    </row>
    <row r="835" spans="1:7" x14ac:dyDescent="0.25">
      <c r="A835" t="s">
        <v>1252</v>
      </c>
      <c r="B835" s="4">
        <v>676</v>
      </c>
      <c r="C835">
        <f>_xlfn.XLOOKUP($A835,RawData!$A:$A,RawData!D:D)</f>
        <v>164</v>
      </c>
      <c r="D835">
        <f>_xlfn.XLOOKUP($A835,RawData!$A:$A,RawData!E:E)</f>
        <v>167</v>
      </c>
      <c r="E835">
        <f>_xlfn.XLOOKUP($A835,RawData!$A:$A,RawData!F:F)</f>
        <v>181</v>
      </c>
      <c r="F835">
        <f>_xlfn.XLOOKUP($A835,RawData!$A:$A,RawData!G:G)</f>
        <v>0.2</v>
      </c>
      <c r="G835">
        <f>_xlfn.XLOOKUP($A835,RawData!$A:$A,RawData!H:H)</f>
        <v>7.0000000000000007E-2</v>
      </c>
    </row>
    <row r="836" spans="1:7" x14ac:dyDescent="0.25">
      <c r="A836" t="s">
        <v>1253</v>
      </c>
      <c r="B836" s="4">
        <v>677</v>
      </c>
      <c r="C836">
        <f>_xlfn.XLOOKUP($A836,RawData!$A:$A,RawData!D:D)</f>
        <v>120</v>
      </c>
      <c r="D836">
        <f>_xlfn.XLOOKUP($A836,RawData!$A:$A,RawData!E:E)</f>
        <v>114</v>
      </c>
      <c r="E836">
        <f>_xlfn.XLOOKUP($A836,RawData!$A:$A,RawData!F:F)</f>
        <v>158</v>
      </c>
      <c r="F836">
        <f>_xlfn.XLOOKUP($A836,RawData!$A:$A,RawData!G:G)</f>
        <v>0.4</v>
      </c>
      <c r="G836">
        <f>_xlfn.XLOOKUP($A836,RawData!$A:$A,RawData!H:H)</f>
        <v>0.1</v>
      </c>
    </row>
    <row r="837" spans="1:7" x14ac:dyDescent="0.25">
      <c r="A837" t="s">
        <v>1254</v>
      </c>
      <c r="B837" s="4">
        <v>678</v>
      </c>
      <c r="C837">
        <f>_xlfn.XLOOKUP($A837,RawData!$A:$A,RawData!D:D)</f>
        <v>166</v>
      </c>
      <c r="D837">
        <f>_xlfn.XLOOKUP($A837,RawData!$A:$A,RawData!E:E)</f>
        <v>167</v>
      </c>
      <c r="E837">
        <f>_xlfn.XLOOKUP($A837,RawData!$A:$A,RawData!F:F)</f>
        <v>179</v>
      </c>
      <c r="F837">
        <f>_xlfn.XLOOKUP($A837,RawData!$A:$A,RawData!G:G)</f>
        <v>0.2</v>
      </c>
      <c r="G837">
        <f>_xlfn.XLOOKUP($A837,RawData!$A:$A,RawData!H:H)</f>
        <v>7.0000000000000007E-2</v>
      </c>
    </row>
    <row r="838" spans="1:7" x14ac:dyDescent="0.25">
      <c r="A838" t="s">
        <v>1255</v>
      </c>
      <c r="B838" s="4">
        <v>678</v>
      </c>
      <c r="C838">
        <f>_xlfn.XLOOKUP($A838,RawData!$A:$A,RawData!D:D)</f>
        <v>166</v>
      </c>
      <c r="D838">
        <f>_xlfn.XLOOKUP($A838,RawData!$A:$A,RawData!E:E)</f>
        <v>167</v>
      </c>
      <c r="E838">
        <f>_xlfn.XLOOKUP($A838,RawData!$A:$A,RawData!F:F)</f>
        <v>179</v>
      </c>
      <c r="F838">
        <f>_xlfn.XLOOKUP($A838,RawData!$A:$A,RawData!G:G)</f>
        <v>0.2</v>
      </c>
      <c r="G838">
        <f>_xlfn.XLOOKUP($A838,RawData!$A:$A,RawData!H:H)</f>
        <v>7.0000000000000007E-2</v>
      </c>
    </row>
    <row r="839" spans="1:7" x14ac:dyDescent="0.25">
      <c r="A839" t="s">
        <v>1256</v>
      </c>
      <c r="B839" s="4">
        <v>682</v>
      </c>
      <c r="C839">
        <f>_xlfn.XLOOKUP($A839,RawData!$A:$A,RawData!D:D)</f>
        <v>110</v>
      </c>
      <c r="D839">
        <f>_xlfn.XLOOKUP($A839,RawData!$A:$A,RawData!E:E)</f>
        <v>113</v>
      </c>
      <c r="E839">
        <f>_xlfn.XLOOKUP($A839,RawData!$A:$A,RawData!F:F)</f>
        <v>186</v>
      </c>
      <c r="F839">
        <f>_xlfn.XLOOKUP($A839,RawData!$A:$A,RawData!G:G)</f>
        <v>0.2</v>
      </c>
      <c r="G839">
        <f>_xlfn.XLOOKUP($A839,RawData!$A:$A,RawData!H:H)</f>
        <v>0.1</v>
      </c>
    </row>
    <row r="840" spans="1:7" x14ac:dyDescent="0.25">
      <c r="A840" t="s">
        <v>1257</v>
      </c>
      <c r="B840" s="4">
        <v>683</v>
      </c>
      <c r="C840">
        <f>_xlfn.XLOOKUP($A840,RawData!$A:$A,RawData!D:D)</f>
        <v>173</v>
      </c>
      <c r="D840">
        <f>_xlfn.XLOOKUP($A840,RawData!$A:$A,RawData!E:E)</f>
        <v>150</v>
      </c>
      <c r="E840">
        <f>_xlfn.XLOOKUP($A840,RawData!$A:$A,RawData!F:F)</f>
        <v>226</v>
      </c>
      <c r="F840">
        <f>_xlfn.XLOOKUP($A840,RawData!$A:$A,RawData!G:G)</f>
        <v>0.2</v>
      </c>
      <c r="G840">
        <f>_xlfn.XLOOKUP($A840,RawData!$A:$A,RawData!H:H)</f>
        <v>0.1</v>
      </c>
    </row>
    <row r="841" spans="1:7" x14ac:dyDescent="0.25">
      <c r="A841" t="s">
        <v>1258</v>
      </c>
      <c r="B841" s="4">
        <v>684</v>
      </c>
      <c r="C841">
        <f>_xlfn.XLOOKUP($A841,RawData!$A:$A,RawData!D:D)</f>
        <v>109</v>
      </c>
      <c r="D841">
        <f>_xlfn.XLOOKUP($A841,RawData!$A:$A,RawData!E:E)</f>
        <v>119</v>
      </c>
      <c r="E841">
        <f>_xlfn.XLOOKUP($A841,RawData!$A:$A,RawData!F:F)</f>
        <v>158</v>
      </c>
      <c r="F841">
        <f>_xlfn.XLOOKUP($A841,RawData!$A:$A,RawData!G:G)</f>
        <v>0.2</v>
      </c>
      <c r="G841">
        <f>_xlfn.XLOOKUP($A841,RawData!$A:$A,RawData!H:H)</f>
        <v>0.1</v>
      </c>
    </row>
    <row r="842" spans="1:7" x14ac:dyDescent="0.25">
      <c r="A842" t="s">
        <v>1259</v>
      </c>
      <c r="B842" s="4">
        <v>685</v>
      </c>
      <c r="C842">
        <f>_xlfn.XLOOKUP($A842,RawData!$A:$A,RawData!D:D)</f>
        <v>168</v>
      </c>
      <c r="D842">
        <f>_xlfn.XLOOKUP($A842,RawData!$A:$A,RawData!E:E)</f>
        <v>163</v>
      </c>
      <c r="E842">
        <f>_xlfn.XLOOKUP($A842,RawData!$A:$A,RawData!F:F)</f>
        <v>193</v>
      </c>
      <c r="F842">
        <f>_xlfn.XLOOKUP($A842,RawData!$A:$A,RawData!G:G)</f>
        <v>0.2</v>
      </c>
      <c r="G842">
        <f>_xlfn.XLOOKUP($A842,RawData!$A:$A,RawData!H:H)</f>
        <v>0.1</v>
      </c>
    </row>
    <row r="843" spans="1:7" x14ac:dyDescent="0.25">
      <c r="A843" t="s">
        <v>1260</v>
      </c>
      <c r="B843" s="4">
        <v>686</v>
      </c>
      <c r="C843">
        <f>_xlfn.XLOOKUP($A843,RawData!$A:$A,RawData!D:D)</f>
        <v>98</v>
      </c>
      <c r="D843">
        <f>_xlfn.XLOOKUP($A843,RawData!$A:$A,RawData!E:E)</f>
        <v>95</v>
      </c>
      <c r="E843">
        <f>_xlfn.XLOOKUP($A843,RawData!$A:$A,RawData!F:F)</f>
        <v>142</v>
      </c>
      <c r="F843">
        <f>_xlfn.XLOOKUP($A843,RawData!$A:$A,RawData!G:G)</f>
        <v>0.2</v>
      </c>
      <c r="G843">
        <f>_xlfn.XLOOKUP($A843,RawData!$A:$A,RawData!H:H)</f>
        <v>0.1</v>
      </c>
    </row>
    <row r="844" spans="1:7" x14ac:dyDescent="0.25">
      <c r="A844" t="s">
        <v>1261</v>
      </c>
      <c r="B844" s="4">
        <v>687</v>
      </c>
      <c r="C844">
        <f>_xlfn.XLOOKUP($A844,RawData!$A:$A,RawData!D:D)</f>
        <v>177</v>
      </c>
      <c r="D844">
        <f>_xlfn.XLOOKUP($A844,RawData!$A:$A,RawData!E:E)</f>
        <v>165</v>
      </c>
      <c r="E844">
        <f>_xlfn.XLOOKUP($A844,RawData!$A:$A,RawData!F:F)</f>
        <v>200</v>
      </c>
      <c r="F844">
        <f>_xlfn.XLOOKUP($A844,RawData!$A:$A,RawData!G:G)</f>
        <v>0.2</v>
      </c>
      <c r="G844">
        <f>_xlfn.XLOOKUP($A844,RawData!$A:$A,RawData!H:H)</f>
        <v>0.1</v>
      </c>
    </row>
    <row r="845" spans="1:7" x14ac:dyDescent="0.25">
      <c r="A845" t="s">
        <v>1262</v>
      </c>
      <c r="B845" s="4">
        <v>688</v>
      </c>
      <c r="C845">
        <f>_xlfn.XLOOKUP($A845,RawData!$A:$A,RawData!D:D)</f>
        <v>96</v>
      </c>
      <c r="D845">
        <f>_xlfn.XLOOKUP($A845,RawData!$A:$A,RawData!E:E)</f>
        <v>120</v>
      </c>
      <c r="E845">
        <f>_xlfn.XLOOKUP($A845,RawData!$A:$A,RawData!F:F)</f>
        <v>123</v>
      </c>
      <c r="F845">
        <f>_xlfn.XLOOKUP($A845,RawData!$A:$A,RawData!G:G)</f>
        <v>0.2</v>
      </c>
      <c r="G845">
        <f>_xlfn.XLOOKUP($A845,RawData!$A:$A,RawData!H:H)</f>
        <v>0.1</v>
      </c>
    </row>
    <row r="846" spans="1:7" x14ac:dyDescent="0.25">
      <c r="A846" t="s">
        <v>1263</v>
      </c>
      <c r="B846" s="4">
        <v>689</v>
      </c>
      <c r="C846">
        <f>_xlfn.XLOOKUP($A846,RawData!$A:$A,RawData!D:D)</f>
        <v>194</v>
      </c>
      <c r="D846">
        <f>_xlfn.XLOOKUP($A846,RawData!$A:$A,RawData!E:E)</f>
        <v>205</v>
      </c>
      <c r="E846">
        <f>_xlfn.XLOOKUP($A846,RawData!$A:$A,RawData!F:F)</f>
        <v>176</v>
      </c>
      <c r="F846">
        <f>_xlfn.XLOOKUP($A846,RawData!$A:$A,RawData!G:G)</f>
        <v>0.2</v>
      </c>
      <c r="G846">
        <f>_xlfn.XLOOKUP($A846,RawData!$A:$A,RawData!H:H)</f>
        <v>0.1</v>
      </c>
    </row>
    <row r="847" spans="1:7" x14ac:dyDescent="0.25">
      <c r="A847" t="s">
        <v>1264</v>
      </c>
      <c r="B847" s="4">
        <v>690</v>
      </c>
      <c r="C847">
        <f>_xlfn.XLOOKUP($A847,RawData!$A:$A,RawData!D:D)</f>
        <v>109</v>
      </c>
      <c r="D847">
        <f>_xlfn.XLOOKUP($A847,RawData!$A:$A,RawData!E:E)</f>
        <v>109</v>
      </c>
      <c r="E847">
        <f>_xlfn.XLOOKUP($A847,RawData!$A:$A,RawData!F:F)</f>
        <v>137</v>
      </c>
      <c r="F847">
        <f>_xlfn.XLOOKUP($A847,RawData!$A:$A,RawData!G:G)</f>
        <v>0.2</v>
      </c>
      <c r="G847">
        <f>_xlfn.XLOOKUP($A847,RawData!$A:$A,RawData!H:H)</f>
        <v>0.1</v>
      </c>
    </row>
    <row r="848" spans="1:7" x14ac:dyDescent="0.25">
      <c r="A848" t="s">
        <v>1265</v>
      </c>
      <c r="B848" s="4">
        <v>691</v>
      </c>
      <c r="C848">
        <f>_xlfn.XLOOKUP($A848,RawData!$A:$A,RawData!D:D)</f>
        <v>177</v>
      </c>
      <c r="D848">
        <f>_xlfn.XLOOKUP($A848,RawData!$A:$A,RawData!E:E)</f>
        <v>207</v>
      </c>
      <c r="E848">
        <f>_xlfn.XLOOKUP($A848,RawData!$A:$A,RawData!F:F)</f>
        <v>163</v>
      </c>
      <c r="F848">
        <f>_xlfn.XLOOKUP($A848,RawData!$A:$A,RawData!G:G)</f>
        <v>0.2</v>
      </c>
      <c r="G848">
        <f>_xlfn.XLOOKUP($A848,RawData!$A:$A,RawData!H:H)</f>
        <v>0.1</v>
      </c>
    </row>
    <row r="849" spans="1:7" x14ac:dyDescent="0.25">
      <c r="A849" t="s">
        <v>1266</v>
      </c>
      <c r="B849" s="4">
        <v>692</v>
      </c>
      <c r="C849">
        <f>_xlfn.XLOOKUP($A849,RawData!$A:$A,RawData!D:D)</f>
        <v>108</v>
      </c>
      <c r="D849">
        <f>_xlfn.XLOOKUP($A849,RawData!$A:$A,RawData!E:E)</f>
        <v>117</v>
      </c>
      <c r="E849">
        <f>_xlfn.XLOOKUP($A849,RawData!$A:$A,RawData!F:F)</f>
        <v>137</v>
      </c>
      <c r="F849">
        <f>_xlfn.XLOOKUP($A849,RawData!$A:$A,RawData!G:G)</f>
        <v>0.2</v>
      </c>
      <c r="G849">
        <f>_xlfn.XLOOKUP($A849,RawData!$A:$A,RawData!H:H)</f>
        <v>0.1</v>
      </c>
    </row>
    <row r="850" spans="1:7" x14ac:dyDescent="0.25">
      <c r="A850" t="s">
        <v>1267</v>
      </c>
      <c r="B850" s="4">
        <v>693</v>
      </c>
      <c r="C850">
        <f>_xlfn.XLOOKUP($A850,RawData!$A:$A,RawData!D:D)</f>
        <v>221</v>
      </c>
      <c r="D850">
        <f>_xlfn.XLOOKUP($A850,RawData!$A:$A,RawData!E:E)</f>
        <v>171</v>
      </c>
      <c r="E850">
        <f>_xlfn.XLOOKUP($A850,RawData!$A:$A,RawData!F:F)</f>
        <v>174</v>
      </c>
      <c r="F850">
        <f>_xlfn.XLOOKUP($A850,RawData!$A:$A,RawData!G:G)</f>
        <v>0.2</v>
      </c>
      <c r="G850">
        <f>_xlfn.XLOOKUP($A850,RawData!$A:$A,RawData!H:H)</f>
        <v>0.1</v>
      </c>
    </row>
    <row r="851" spans="1:7" x14ac:dyDescent="0.25">
      <c r="A851" t="s">
        <v>1268</v>
      </c>
      <c r="B851" s="4">
        <v>694</v>
      </c>
      <c r="C851">
        <f>_xlfn.XLOOKUP($A851,RawData!$A:$A,RawData!D:D)</f>
        <v>115</v>
      </c>
      <c r="D851">
        <f>_xlfn.XLOOKUP($A851,RawData!$A:$A,RawData!E:E)</f>
        <v>78</v>
      </c>
      <c r="E851">
        <f>_xlfn.XLOOKUP($A851,RawData!$A:$A,RawData!F:F)</f>
        <v>127</v>
      </c>
      <c r="F851">
        <f>_xlfn.XLOOKUP($A851,RawData!$A:$A,RawData!G:G)</f>
        <v>0.2</v>
      </c>
      <c r="G851">
        <f>_xlfn.XLOOKUP($A851,RawData!$A:$A,RawData!H:H)</f>
        <v>0.1</v>
      </c>
    </row>
    <row r="852" spans="1:7" x14ac:dyDescent="0.25">
      <c r="A852" t="s">
        <v>1269</v>
      </c>
      <c r="B852" s="4">
        <v>695</v>
      </c>
      <c r="C852">
        <f>_xlfn.XLOOKUP($A852,RawData!$A:$A,RawData!D:D)</f>
        <v>219</v>
      </c>
      <c r="D852">
        <f>_xlfn.XLOOKUP($A852,RawData!$A:$A,RawData!E:E)</f>
        <v>168</v>
      </c>
      <c r="E852">
        <f>_xlfn.XLOOKUP($A852,RawData!$A:$A,RawData!F:F)</f>
        <v>158</v>
      </c>
      <c r="F852">
        <f>_xlfn.XLOOKUP($A852,RawData!$A:$A,RawData!G:G)</f>
        <v>0.2</v>
      </c>
      <c r="G852">
        <f>_xlfn.XLOOKUP($A852,RawData!$A:$A,RawData!H:H)</f>
        <v>0.1</v>
      </c>
    </row>
    <row r="853" spans="1:7" x14ac:dyDescent="0.25">
      <c r="A853" t="s">
        <v>1270</v>
      </c>
      <c r="B853" s="4">
        <v>696</v>
      </c>
      <c r="C853">
        <f>_xlfn.XLOOKUP($A853,RawData!$A:$A,RawData!D:D)</f>
        <v>158</v>
      </c>
      <c r="D853">
        <f>_xlfn.XLOOKUP($A853,RawData!$A:$A,RawData!E:E)</f>
        <v>123</v>
      </c>
      <c r="E853">
        <f>_xlfn.XLOOKUP($A853,RawData!$A:$A,RawData!F:F)</f>
        <v>151</v>
      </c>
      <c r="F853">
        <f>_xlfn.XLOOKUP($A853,RawData!$A:$A,RawData!G:G)</f>
        <v>0.2</v>
      </c>
      <c r="G853">
        <f>_xlfn.XLOOKUP($A853,RawData!$A:$A,RawData!H:H)</f>
        <v>0.1</v>
      </c>
    </row>
    <row r="854" spans="1:7" x14ac:dyDescent="0.25">
      <c r="A854" t="s">
        <v>1271</v>
      </c>
      <c r="B854" s="4">
        <v>697</v>
      </c>
      <c r="C854">
        <f>_xlfn.XLOOKUP($A854,RawData!$A:$A,RawData!D:D)</f>
        <v>227</v>
      </c>
      <c r="D854">
        <f>_xlfn.XLOOKUP($A854,RawData!$A:$A,RawData!E:E)</f>
        <v>191</v>
      </c>
      <c r="E854">
        <f>_xlfn.XLOOKUP($A854,RawData!$A:$A,RawData!F:F)</f>
        <v>193</v>
      </c>
      <c r="F854">
        <f>_xlfn.XLOOKUP($A854,RawData!$A:$A,RawData!G:G)</f>
        <v>0.2</v>
      </c>
      <c r="G854">
        <f>_xlfn.XLOOKUP($A854,RawData!$A:$A,RawData!H:H)</f>
        <v>0.1</v>
      </c>
    </row>
    <row r="855" spans="1:7" x14ac:dyDescent="0.25">
      <c r="A855" t="s">
        <v>1272</v>
      </c>
      <c r="B855" s="4">
        <v>698</v>
      </c>
      <c r="C855">
        <f>_xlfn.XLOOKUP($A855,RawData!$A:$A,RawData!D:D)</f>
        <v>124</v>
      </c>
      <c r="D855">
        <f>_xlfn.XLOOKUP($A855,RawData!$A:$A,RawData!E:E)</f>
        <v>109</v>
      </c>
      <c r="E855">
        <f>_xlfn.XLOOKUP($A855,RawData!$A:$A,RawData!F:F)</f>
        <v>184</v>
      </c>
      <c r="F855">
        <f>_xlfn.XLOOKUP($A855,RawData!$A:$A,RawData!G:G)</f>
        <v>0.2</v>
      </c>
      <c r="G855">
        <f>_xlfn.XLOOKUP($A855,RawData!$A:$A,RawData!H:H)</f>
        <v>0.1</v>
      </c>
    </row>
    <row r="856" spans="1:7" x14ac:dyDescent="0.25">
      <c r="A856" t="s">
        <v>1273</v>
      </c>
      <c r="B856" s="4">
        <v>699</v>
      </c>
      <c r="C856">
        <f>_xlfn.XLOOKUP($A856,RawData!$A:$A,RawData!D:D)</f>
        <v>186</v>
      </c>
      <c r="D856">
        <f>_xlfn.XLOOKUP($A856,RawData!$A:$A,RawData!E:E)</f>
        <v>163</v>
      </c>
      <c r="E856">
        <f>_xlfn.XLOOKUP($A856,RawData!$A:$A,RawData!F:F)</f>
        <v>265</v>
      </c>
      <c r="F856">
        <f>_xlfn.XLOOKUP($A856,RawData!$A:$A,RawData!G:G)</f>
        <v>0.2</v>
      </c>
      <c r="G856">
        <f>_xlfn.XLOOKUP($A856,RawData!$A:$A,RawData!H:H)</f>
        <v>0.1</v>
      </c>
    </row>
    <row r="857" spans="1:7" x14ac:dyDescent="0.25">
      <c r="A857" t="s">
        <v>1274</v>
      </c>
      <c r="B857" s="4">
        <v>700</v>
      </c>
      <c r="C857">
        <f>_xlfn.XLOOKUP($A857,RawData!$A:$A,RawData!D:D)</f>
        <v>203</v>
      </c>
      <c r="D857">
        <f>_xlfn.XLOOKUP($A857,RawData!$A:$A,RawData!E:E)</f>
        <v>205</v>
      </c>
      <c r="E857">
        <f>_xlfn.XLOOKUP($A857,RawData!$A:$A,RawData!F:F)</f>
        <v>216</v>
      </c>
      <c r="F857">
        <f>_xlfn.XLOOKUP($A857,RawData!$A:$A,RawData!G:G)</f>
        <v>0.125</v>
      </c>
      <c r="G857">
        <f>_xlfn.XLOOKUP($A857,RawData!$A:$A,RawData!H:H)</f>
        <v>0.06</v>
      </c>
    </row>
    <row r="858" spans="1:7" x14ac:dyDescent="0.25">
      <c r="A858" t="s">
        <v>1275</v>
      </c>
      <c r="B858" s="4">
        <v>701</v>
      </c>
      <c r="C858">
        <f>_xlfn.XLOOKUP($A858,RawData!$A:$A,RawData!D:D)</f>
        <v>195</v>
      </c>
      <c r="D858">
        <f>_xlfn.XLOOKUP($A858,RawData!$A:$A,RawData!E:E)</f>
        <v>153</v>
      </c>
      <c r="E858">
        <f>_xlfn.XLOOKUP($A858,RawData!$A:$A,RawData!F:F)</f>
        <v>186</v>
      </c>
      <c r="F858">
        <f>_xlfn.XLOOKUP($A858,RawData!$A:$A,RawData!G:G)</f>
        <v>0.2</v>
      </c>
      <c r="G858">
        <f>_xlfn.XLOOKUP($A858,RawData!$A:$A,RawData!H:H)</f>
        <v>0.1</v>
      </c>
    </row>
    <row r="859" spans="1:7" x14ac:dyDescent="0.25">
      <c r="A859" t="s">
        <v>1276</v>
      </c>
      <c r="B859" s="4">
        <v>702</v>
      </c>
      <c r="C859">
        <f>_xlfn.XLOOKUP($A859,RawData!$A:$A,RawData!D:D)</f>
        <v>164</v>
      </c>
      <c r="D859">
        <f>_xlfn.XLOOKUP($A859,RawData!$A:$A,RawData!E:E)</f>
        <v>134</v>
      </c>
      <c r="E859">
        <f>_xlfn.XLOOKUP($A859,RawData!$A:$A,RawData!F:F)</f>
        <v>167</v>
      </c>
      <c r="F859">
        <f>_xlfn.XLOOKUP($A859,RawData!$A:$A,RawData!G:G)</f>
        <v>0.2</v>
      </c>
      <c r="G859">
        <f>_xlfn.XLOOKUP($A859,RawData!$A:$A,RawData!H:H)</f>
        <v>0.1</v>
      </c>
    </row>
    <row r="860" spans="1:7" x14ac:dyDescent="0.25">
      <c r="A860" t="s">
        <v>1277</v>
      </c>
      <c r="B860" s="4">
        <v>703</v>
      </c>
      <c r="C860">
        <f>_xlfn.XLOOKUP($A860,RawData!$A:$A,RawData!D:D)</f>
        <v>95</v>
      </c>
      <c r="D860">
        <f>_xlfn.XLOOKUP($A860,RawData!$A:$A,RawData!E:E)</f>
        <v>285</v>
      </c>
      <c r="E860">
        <f>_xlfn.XLOOKUP($A860,RawData!$A:$A,RawData!F:F)</f>
        <v>137</v>
      </c>
      <c r="F860">
        <f>_xlfn.XLOOKUP($A860,RawData!$A:$A,RawData!G:G)</f>
        <v>0.2</v>
      </c>
      <c r="G860">
        <f>_xlfn.XLOOKUP($A860,RawData!$A:$A,RawData!H:H)</f>
        <v>0.1</v>
      </c>
    </row>
    <row r="861" spans="1:7" x14ac:dyDescent="0.25">
      <c r="A861" t="s">
        <v>1278</v>
      </c>
      <c r="B861" s="4">
        <v>704</v>
      </c>
      <c r="C861">
        <f>_xlfn.XLOOKUP($A861,RawData!$A:$A,RawData!D:D)</f>
        <v>101</v>
      </c>
      <c r="D861">
        <f>_xlfn.XLOOKUP($A861,RawData!$A:$A,RawData!E:E)</f>
        <v>112</v>
      </c>
      <c r="E861">
        <f>_xlfn.XLOOKUP($A861,RawData!$A:$A,RawData!F:F)</f>
        <v>128</v>
      </c>
      <c r="F861">
        <f>_xlfn.XLOOKUP($A861,RawData!$A:$A,RawData!G:G)</f>
        <v>0.4</v>
      </c>
      <c r="G861">
        <f>_xlfn.XLOOKUP($A861,RawData!$A:$A,RawData!H:H)</f>
        <v>0.09</v>
      </c>
    </row>
    <row r="862" spans="1:7" x14ac:dyDescent="0.25">
      <c r="A862" t="s">
        <v>1279</v>
      </c>
      <c r="B862" s="4">
        <v>705</v>
      </c>
      <c r="C862">
        <f>_xlfn.XLOOKUP($A862,RawData!$A:$A,RawData!D:D)</f>
        <v>159</v>
      </c>
      <c r="D862">
        <f>_xlfn.XLOOKUP($A862,RawData!$A:$A,RawData!E:E)</f>
        <v>176</v>
      </c>
      <c r="E862">
        <f>_xlfn.XLOOKUP($A862,RawData!$A:$A,RawData!F:F)</f>
        <v>169</v>
      </c>
      <c r="F862">
        <f>_xlfn.XLOOKUP($A862,RawData!$A:$A,RawData!G:G)</f>
        <v>0.1</v>
      </c>
      <c r="G862">
        <f>_xlfn.XLOOKUP($A862,RawData!$A:$A,RawData!H:H)</f>
        <v>7.0000000000000007E-2</v>
      </c>
    </row>
    <row r="863" spans="1:7" x14ac:dyDescent="0.25">
      <c r="A863" t="s">
        <v>1280</v>
      </c>
      <c r="B863" s="4">
        <v>706</v>
      </c>
      <c r="C863">
        <f>_xlfn.XLOOKUP($A863,RawData!$A:$A,RawData!D:D)</f>
        <v>220</v>
      </c>
      <c r="D863">
        <f>_xlfn.XLOOKUP($A863,RawData!$A:$A,RawData!E:E)</f>
        <v>242</v>
      </c>
      <c r="E863">
        <f>_xlfn.XLOOKUP($A863,RawData!$A:$A,RawData!F:F)</f>
        <v>207</v>
      </c>
      <c r="F863">
        <f>_xlfn.XLOOKUP($A863,RawData!$A:$A,RawData!G:G)</f>
        <v>0.05</v>
      </c>
      <c r="G863">
        <f>_xlfn.XLOOKUP($A863,RawData!$A:$A,RawData!H:H)</f>
        <v>0.05</v>
      </c>
    </row>
    <row r="864" spans="1:7" x14ac:dyDescent="0.25">
      <c r="A864" t="s">
        <v>1281</v>
      </c>
      <c r="B864" s="4">
        <v>707</v>
      </c>
      <c r="C864">
        <f>_xlfn.XLOOKUP($A864,RawData!$A:$A,RawData!D:D)</f>
        <v>160</v>
      </c>
      <c r="D864">
        <f>_xlfn.XLOOKUP($A864,RawData!$A:$A,RawData!E:E)</f>
        <v>179</v>
      </c>
      <c r="E864">
        <f>_xlfn.XLOOKUP($A864,RawData!$A:$A,RawData!F:F)</f>
        <v>149</v>
      </c>
      <c r="F864">
        <f>_xlfn.XLOOKUP($A864,RawData!$A:$A,RawData!G:G)</f>
        <v>0.2</v>
      </c>
      <c r="G864">
        <f>_xlfn.XLOOKUP($A864,RawData!$A:$A,RawData!H:H)</f>
        <v>0.1</v>
      </c>
    </row>
    <row r="865" spans="1:7" x14ac:dyDescent="0.25">
      <c r="A865" t="s">
        <v>1282</v>
      </c>
      <c r="B865" s="4">
        <v>708</v>
      </c>
      <c r="C865">
        <f>_xlfn.XLOOKUP($A865,RawData!$A:$A,RawData!D:D)</f>
        <v>125</v>
      </c>
      <c r="D865">
        <f>_xlfn.XLOOKUP($A865,RawData!$A:$A,RawData!E:E)</f>
        <v>103</v>
      </c>
      <c r="E865">
        <f>_xlfn.XLOOKUP($A865,RawData!$A:$A,RawData!F:F)</f>
        <v>125</v>
      </c>
      <c r="F865">
        <f>_xlfn.XLOOKUP($A865,RawData!$A:$A,RawData!G:G)</f>
        <v>0.3</v>
      </c>
      <c r="G865">
        <f>_xlfn.XLOOKUP($A865,RawData!$A:$A,RawData!H:H)</f>
        <v>0.1</v>
      </c>
    </row>
    <row r="866" spans="1:7" x14ac:dyDescent="0.25">
      <c r="A866" t="s">
        <v>1283</v>
      </c>
      <c r="B866" s="4">
        <v>709</v>
      </c>
      <c r="C866">
        <f>_xlfn.XLOOKUP($A866,RawData!$A:$A,RawData!D:D)</f>
        <v>201</v>
      </c>
      <c r="D866">
        <f>_xlfn.XLOOKUP($A866,RawData!$A:$A,RawData!E:E)</f>
        <v>154</v>
      </c>
      <c r="E866">
        <f>_xlfn.XLOOKUP($A866,RawData!$A:$A,RawData!F:F)</f>
        <v>198</v>
      </c>
      <c r="F866">
        <f>_xlfn.XLOOKUP($A866,RawData!$A:$A,RawData!G:G)</f>
        <v>0.15</v>
      </c>
      <c r="G866">
        <f>_xlfn.XLOOKUP($A866,RawData!$A:$A,RawData!H:H)</f>
        <v>0.05</v>
      </c>
    </row>
    <row r="867" spans="1:7" x14ac:dyDescent="0.25">
      <c r="A867" t="s">
        <v>1284</v>
      </c>
      <c r="B867" s="4">
        <v>710</v>
      </c>
      <c r="C867">
        <f>_xlfn.XLOOKUP($A867,RawData!$A:$A,RawData!D:D)</f>
        <v>121</v>
      </c>
      <c r="D867">
        <f>_xlfn.XLOOKUP($A867,RawData!$A:$A,RawData!E:E)</f>
        <v>123</v>
      </c>
      <c r="E867">
        <f>_xlfn.XLOOKUP($A867,RawData!$A:$A,RawData!F:F)</f>
        <v>135</v>
      </c>
      <c r="F867">
        <f>_xlfn.XLOOKUP($A867,RawData!$A:$A,RawData!G:G)</f>
        <v>0.3</v>
      </c>
      <c r="G867">
        <f>_xlfn.XLOOKUP($A867,RawData!$A:$A,RawData!H:H)</f>
        <v>0.1</v>
      </c>
    </row>
    <row r="868" spans="1:7" x14ac:dyDescent="0.25">
      <c r="A868" t="s">
        <v>1285</v>
      </c>
      <c r="B868" s="4">
        <v>710</v>
      </c>
      <c r="C868">
        <f>_xlfn.XLOOKUP($A868,RawData!$A:$A,RawData!D:D)</f>
        <v>122</v>
      </c>
      <c r="D868">
        <f>_xlfn.XLOOKUP($A868,RawData!$A:$A,RawData!E:E)</f>
        <v>124</v>
      </c>
      <c r="E868">
        <f>_xlfn.XLOOKUP($A868,RawData!$A:$A,RawData!F:F)</f>
        <v>127</v>
      </c>
      <c r="F868">
        <f>_xlfn.XLOOKUP($A868,RawData!$A:$A,RawData!G:G)</f>
        <v>0.3</v>
      </c>
      <c r="G868">
        <f>_xlfn.XLOOKUP($A868,RawData!$A:$A,RawData!H:H)</f>
        <v>0.1</v>
      </c>
    </row>
    <row r="869" spans="1:7" x14ac:dyDescent="0.25">
      <c r="A869" t="s">
        <v>1286</v>
      </c>
      <c r="B869" s="4">
        <v>710</v>
      </c>
      <c r="C869">
        <f>_xlfn.XLOOKUP($A869,RawData!$A:$A,RawData!D:D)</f>
        <v>120</v>
      </c>
      <c r="D869">
        <f>_xlfn.XLOOKUP($A869,RawData!$A:$A,RawData!E:E)</f>
        <v>122</v>
      </c>
      <c r="E869">
        <f>_xlfn.XLOOKUP($A869,RawData!$A:$A,RawData!F:F)</f>
        <v>144</v>
      </c>
      <c r="F869">
        <f>_xlfn.XLOOKUP($A869,RawData!$A:$A,RawData!G:G)</f>
        <v>0.3</v>
      </c>
      <c r="G869">
        <f>_xlfn.XLOOKUP($A869,RawData!$A:$A,RawData!H:H)</f>
        <v>0.1</v>
      </c>
    </row>
    <row r="870" spans="1:7" x14ac:dyDescent="0.25">
      <c r="A870" t="s">
        <v>1287</v>
      </c>
      <c r="B870" s="4">
        <v>710</v>
      </c>
      <c r="C870">
        <f>_xlfn.XLOOKUP($A870,RawData!$A:$A,RawData!D:D)</f>
        <v>118</v>
      </c>
      <c r="D870">
        <f>_xlfn.XLOOKUP($A870,RawData!$A:$A,RawData!E:E)</f>
        <v>120</v>
      </c>
      <c r="E870">
        <f>_xlfn.XLOOKUP($A870,RawData!$A:$A,RawData!F:F)</f>
        <v>153</v>
      </c>
      <c r="F870">
        <f>_xlfn.XLOOKUP($A870,RawData!$A:$A,RawData!G:G)</f>
        <v>0.3</v>
      </c>
      <c r="G870">
        <f>_xlfn.XLOOKUP($A870,RawData!$A:$A,RawData!H:H)</f>
        <v>0.1</v>
      </c>
    </row>
    <row r="871" spans="1:7" x14ac:dyDescent="0.25">
      <c r="A871" t="s">
        <v>1288</v>
      </c>
      <c r="B871" s="4">
        <v>711</v>
      </c>
      <c r="C871">
        <f>_xlfn.XLOOKUP($A871,RawData!$A:$A,RawData!D:D)</f>
        <v>175</v>
      </c>
      <c r="D871">
        <f>_xlfn.XLOOKUP($A871,RawData!$A:$A,RawData!E:E)</f>
        <v>213</v>
      </c>
      <c r="E871">
        <f>_xlfn.XLOOKUP($A871,RawData!$A:$A,RawData!F:F)</f>
        <v>163</v>
      </c>
      <c r="F871">
        <f>_xlfn.XLOOKUP($A871,RawData!$A:$A,RawData!G:G)</f>
        <v>0.125</v>
      </c>
      <c r="G871">
        <f>_xlfn.XLOOKUP($A871,RawData!$A:$A,RawData!H:H)</f>
        <v>0.06</v>
      </c>
    </row>
    <row r="872" spans="1:7" x14ac:dyDescent="0.25">
      <c r="A872" t="s">
        <v>1289</v>
      </c>
      <c r="B872" s="4">
        <v>711</v>
      </c>
      <c r="C872">
        <f>_xlfn.XLOOKUP($A872,RawData!$A:$A,RawData!D:D)</f>
        <v>171</v>
      </c>
      <c r="D872">
        <f>_xlfn.XLOOKUP($A872,RawData!$A:$A,RawData!E:E)</f>
        <v>219</v>
      </c>
      <c r="E872">
        <f>_xlfn.XLOOKUP($A872,RawData!$A:$A,RawData!F:F)</f>
        <v>146</v>
      </c>
      <c r="F872">
        <f>_xlfn.XLOOKUP($A872,RawData!$A:$A,RawData!G:G)</f>
        <v>0.125</v>
      </c>
      <c r="G872">
        <f>_xlfn.XLOOKUP($A872,RawData!$A:$A,RawData!H:H)</f>
        <v>0.06</v>
      </c>
    </row>
    <row r="873" spans="1:7" x14ac:dyDescent="0.25">
      <c r="A873" t="s">
        <v>1290</v>
      </c>
      <c r="B873" s="4">
        <v>711</v>
      </c>
      <c r="C873">
        <f>_xlfn.XLOOKUP($A873,RawData!$A:$A,RawData!D:D)</f>
        <v>179</v>
      </c>
      <c r="D873">
        <f>_xlfn.XLOOKUP($A873,RawData!$A:$A,RawData!E:E)</f>
        <v>206</v>
      </c>
      <c r="E873">
        <f>_xlfn.XLOOKUP($A873,RawData!$A:$A,RawData!F:F)</f>
        <v>181</v>
      </c>
      <c r="F873">
        <f>_xlfn.XLOOKUP($A873,RawData!$A:$A,RawData!G:G)</f>
        <v>0.125</v>
      </c>
      <c r="G873">
        <f>_xlfn.XLOOKUP($A873,RawData!$A:$A,RawData!H:H)</f>
        <v>0.06</v>
      </c>
    </row>
    <row r="874" spans="1:7" x14ac:dyDescent="0.25">
      <c r="A874" t="s">
        <v>1291</v>
      </c>
      <c r="B874" s="4">
        <v>711</v>
      </c>
      <c r="C874">
        <f>_xlfn.XLOOKUP($A874,RawData!$A:$A,RawData!D:D)</f>
        <v>182</v>
      </c>
      <c r="D874">
        <f>_xlfn.XLOOKUP($A874,RawData!$A:$A,RawData!E:E)</f>
        <v>200</v>
      </c>
      <c r="E874">
        <f>_xlfn.XLOOKUP($A874,RawData!$A:$A,RawData!F:F)</f>
        <v>198</v>
      </c>
      <c r="F874">
        <f>_xlfn.XLOOKUP($A874,RawData!$A:$A,RawData!G:G)</f>
        <v>0.125</v>
      </c>
      <c r="G874">
        <f>_xlfn.XLOOKUP($A874,RawData!$A:$A,RawData!H:H)</f>
        <v>0.06</v>
      </c>
    </row>
    <row r="875" spans="1:7" x14ac:dyDescent="0.25">
      <c r="A875" t="s">
        <v>1292</v>
      </c>
      <c r="B875" s="4">
        <v>712</v>
      </c>
      <c r="C875">
        <f>_xlfn.XLOOKUP($A875,RawData!$A:$A,RawData!D:D)</f>
        <v>117</v>
      </c>
      <c r="D875">
        <f>_xlfn.XLOOKUP($A875,RawData!$A:$A,RawData!E:E)</f>
        <v>120</v>
      </c>
      <c r="E875">
        <f>_xlfn.XLOOKUP($A875,RawData!$A:$A,RawData!F:F)</f>
        <v>146</v>
      </c>
      <c r="F875">
        <f>_xlfn.XLOOKUP($A875,RawData!$A:$A,RawData!G:G)</f>
        <v>0.2</v>
      </c>
      <c r="G875">
        <f>_xlfn.XLOOKUP($A875,RawData!$A:$A,RawData!H:H)</f>
        <v>0.1</v>
      </c>
    </row>
    <row r="876" spans="1:7" x14ac:dyDescent="0.25">
      <c r="A876" t="s">
        <v>1293</v>
      </c>
      <c r="B876" s="4">
        <v>713</v>
      </c>
      <c r="C876">
        <f>_xlfn.XLOOKUP($A876,RawData!$A:$A,RawData!D:D)</f>
        <v>196</v>
      </c>
      <c r="D876">
        <f>_xlfn.XLOOKUP($A876,RawData!$A:$A,RawData!E:E)</f>
        <v>240</v>
      </c>
      <c r="E876">
        <f>_xlfn.XLOOKUP($A876,RawData!$A:$A,RawData!F:F)</f>
        <v>216</v>
      </c>
      <c r="F876">
        <f>_xlfn.XLOOKUP($A876,RawData!$A:$A,RawData!G:G)</f>
        <v>0.2</v>
      </c>
      <c r="G876">
        <f>_xlfn.XLOOKUP($A876,RawData!$A:$A,RawData!H:H)</f>
        <v>0.1</v>
      </c>
    </row>
    <row r="877" spans="1:7" x14ac:dyDescent="0.25">
      <c r="A877" t="s">
        <v>1294</v>
      </c>
      <c r="B877" s="4">
        <v>713</v>
      </c>
      <c r="C877">
        <f>_xlfn.XLOOKUP($A877,RawData!$A:$A,RawData!D:D)</f>
        <v>214</v>
      </c>
      <c r="D877">
        <f>_xlfn.XLOOKUP($A877,RawData!$A:$A,RawData!E:E)</f>
        <v>238</v>
      </c>
      <c r="E877">
        <f>_xlfn.XLOOKUP($A877,RawData!$A:$A,RawData!F:F)</f>
        <v>216</v>
      </c>
      <c r="F877">
        <f>_xlfn.XLOOKUP($A877,RawData!$A:$A,RawData!G:G)</f>
        <v>0.2</v>
      </c>
      <c r="G877">
        <f>_xlfn.XLOOKUP($A877,RawData!$A:$A,RawData!H:H)</f>
        <v>0.1</v>
      </c>
    </row>
    <row r="878" spans="1:7" x14ac:dyDescent="0.25">
      <c r="A878" t="s">
        <v>1295</v>
      </c>
      <c r="B878" s="4">
        <v>714</v>
      </c>
      <c r="C878">
        <f>_xlfn.XLOOKUP($A878,RawData!$A:$A,RawData!D:D)</f>
        <v>83</v>
      </c>
      <c r="D878">
        <f>_xlfn.XLOOKUP($A878,RawData!$A:$A,RawData!E:E)</f>
        <v>73</v>
      </c>
      <c r="E878">
        <f>_xlfn.XLOOKUP($A878,RawData!$A:$A,RawData!F:F)</f>
        <v>120</v>
      </c>
      <c r="F878">
        <f>_xlfn.XLOOKUP($A878,RawData!$A:$A,RawData!G:G)</f>
        <v>0.4</v>
      </c>
      <c r="G878">
        <f>_xlfn.XLOOKUP($A878,RawData!$A:$A,RawData!H:H)</f>
        <v>0.09</v>
      </c>
    </row>
    <row r="879" spans="1:7" x14ac:dyDescent="0.25">
      <c r="A879" t="s">
        <v>1296</v>
      </c>
      <c r="B879" s="4">
        <v>715</v>
      </c>
      <c r="C879">
        <f>_xlfn.XLOOKUP($A879,RawData!$A:$A,RawData!D:D)</f>
        <v>205</v>
      </c>
      <c r="D879">
        <f>_xlfn.XLOOKUP($A879,RawData!$A:$A,RawData!E:E)</f>
        <v>175</v>
      </c>
      <c r="E879">
        <f>_xlfn.XLOOKUP($A879,RawData!$A:$A,RawData!F:F)</f>
        <v>198</v>
      </c>
      <c r="F879">
        <f>_xlfn.XLOOKUP($A879,RawData!$A:$A,RawData!G:G)</f>
        <v>0.15</v>
      </c>
      <c r="G879">
        <f>_xlfn.XLOOKUP($A879,RawData!$A:$A,RawData!H:H)</f>
        <v>0.05</v>
      </c>
    </row>
    <row r="880" spans="1:7" x14ac:dyDescent="0.25">
      <c r="A880" t="s">
        <v>1297</v>
      </c>
      <c r="B880" s="4">
        <v>716</v>
      </c>
      <c r="C880">
        <f>_xlfn.XLOOKUP($A880,RawData!$A:$A,RawData!D:D)</f>
        <v>250</v>
      </c>
      <c r="D880">
        <f>_xlfn.XLOOKUP($A880,RawData!$A:$A,RawData!E:E)</f>
        <v>185</v>
      </c>
      <c r="E880">
        <f>_xlfn.XLOOKUP($A880,RawData!$A:$A,RawData!F:F)</f>
        <v>246</v>
      </c>
      <c r="F880">
        <f>_xlfn.XLOOKUP($A880,RawData!$A:$A,RawData!G:G)</f>
        <v>0.02</v>
      </c>
      <c r="G880">
        <f>_xlfn.XLOOKUP($A880,RawData!$A:$A,RawData!H:H)</f>
        <v>0.1</v>
      </c>
    </row>
    <row r="881" spans="1:7" x14ac:dyDescent="0.25">
      <c r="A881" t="s">
        <v>1298</v>
      </c>
      <c r="B881" s="4">
        <v>717</v>
      </c>
      <c r="C881">
        <f>_xlfn.XLOOKUP($A881,RawData!$A:$A,RawData!D:D)</f>
        <v>250</v>
      </c>
      <c r="D881">
        <f>_xlfn.XLOOKUP($A881,RawData!$A:$A,RawData!E:E)</f>
        <v>185</v>
      </c>
      <c r="E881">
        <f>_xlfn.XLOOKUP($A881,RawData!$A:$A,RawData!F:F)</f>
        <v>246</v>
      </c>
      <c r="F881">
        <f>_xlfn.XLOOKUP($A881,RawData!$A:$A,RawData!G:G)</f>
        <v>0.02</v>
      </c>
      <c r="G881">
        <f>_xlfn.XLOOKUP($A881,RawData!$A:$A,RawData!H:H)</f>
        <v>0.1</v>
      </c>
    </row>
    <row r="882" spans="1:7" x14ac:dyDescent="0.25">
      <c r="A882" t="s">
        <v>1299</v>
      </c>
      <c r="B882" s="4">
        <v>718</v>
      </c>
      <c r="C882">
        <f>_xlfn.XLOOKUP($A882,RawData!$A:$A,RawData!D:D)</f>
        <v>203</v>
      </c>
      <c r="D882">
        <f>_xlfn.XLOOKUP($A882,RawData!$A:$A,RawData!E:E)</f>
        <v>232</v>
      </c>
      <c r="E882">
        <f>_xlfn.XLOOKUP($A882,RawData!$A:$A,RawData!F:F)</f>
        <v>239</v>
      </c>
      <c r="F882">
        <f>_xlfn.XLOOKUP($A882,RawData!$A:$A,RawData!G:G)</f>
        <v>0.02</v>
      </c>
      <c r="G882">
        <f>_xlfn.XLOOKUP($A882,RawData!$A:$A,RawData!H:H)</f>
        <v>0.1</v>
      </c>
    </row>
    <row r="883" spans="1:7" x14ac:dyDescent="0.25">
      <c r="A883" t="s">
        <v>1300</v>
      </c>
      <c r="B883" s="4">
        <v>718</v>
      </c>
      <c r="C883">
        <f>_xlfn.XLOOKUP($A883,RawData!$A:$A,RawData!D:D)</f>
        <v>205</v>
      </c>
      <c r="D883">
        <f>_xlfn.XLOOKUP($A883,RawData!$A:$A,RawData!E:E)</f>
        <v>173</v>
      </c>
      <c r="E883">
        <f>_xlfn.XLOOKUP($A883,RawData!$A:$A,RawData!F:F)</f>
        <v>144</v>
      </c>
      <c r="F883">
        <f>_xlfn.XLOOKUP($A883,RawData!$A:$A,RawData!G:G)</f>
        <v>0.1</v>
      </c>
      <c r="G883">
        <f>_xlfn.XLOOKUP($A883,RawData!$A:$A,RawData!H:H)</f>
        <v>0.01</v>
      </c>
    </row>
    <row r="884" spans="1:7" x14ac:dyDescent="0.25">
      <c r="A884" t="s">
        <v>1301</v>
      </c>
      <c r="B884" s="4">
        <v>718</v>
      </c>
      <c r="C884">
        <f>_xlfn.XLOOKUP($A884,RawData!$A:$A,RawData!D:D)</f>
        <v>184</v>
      </c>
      <c r="D884">
        <f>_xlfn.XLOOKUP($A884,RawData!$A:$A,RawData!E:E)</f>
        <v>207</v>
      </c>
      <c r="E884">
        <f>_xlfn.XLOOKUP($A884,RawData!$A:$A,RawData!F:F)</f>
        <v>389</v>
      </c>
      <c r="F884">
        <f>_xlfn.XLOOKUP($A884,RawData!$A:$A,RawData!G:G)</f>
        <v>0.02</v>
      </c>
      <c r="G884">
        <f>_xlfn.XLOOKUP($A884,RawData!$A:$A,RawData!H:H)</f>
        <v>0.01</v>
      </c>
    </row>
    <row r="885" spans="1:7" x14ac:dyDescent="0.25">
      <c r="A885" t="s">
        <v>1302</v>
      </c>
      <c r="B885" s="4">
        <v>720</v>
      </c>
      <c r="C885">
        <f>_xlfn.XLOOKUP($A885,RawData!$A:$A,RawData!D:D)</f>
        <v>261</v>
      </c>
      <c r="D885">
        <f>_xlfn.XLOOKUP($A885,RawData!$A:$A,RawData!E:E)</f>
        <v>187</v>
      </c>
      <c r="E885">
        <f>_xlfn.XLOOKUP($A885,RawData!$A:$A,RawData!F:F)</f>
        <v>173</v>
      </c>
      <c r="F885">
        <f>_xlfn.XLOOKUP($A885,RawData!$A:$A,RawData!G:G)</f>
        <v>1</v>
      </c>
      <c r="G885">
        <f>_xlfn.XLOOKUP($A885,RawData!$A:$A,RawData!H:H)</f>
        <v>0</v>
      </c>
    </row>
    <row r="886" spans="1:7" x14ac:dyDescent="0.25">
      <c r="A886" t="s">
        <v>1303</v>
      </c>
      <c r="B886" s="4">
        <v>720</v>
      </c>
      <c r="C886">
        <f>_xlfn.XLOOKUP($A886,RawData!$A:$A,RawData!D:D)</f>
        <v>311</v>
      </c>
      <c r="D886">
        <f>_xlfn.XLOOKUP($A886,RawData!$A:$A,RawData!E:E)</f>
        <v>191</v>
      </c>
      <c r="E886">
        <f>_xlfn.XLOOKUP($A886,RawData!$A:$A,RawData!F:F)</f>
        <v>173</v>
      </c>
      <c r="F886">
        <f>_xlfn.XLOOKUP($A886,RawData!$A:$A,RawData!G:G)</f>
        <v>0.06</v>
      </c>
      <c r="G886">
        <f>_xlfn.XLOOKUP($A886,RawData!$A:$A,RawData!H:H)</f>
        <v>0.01</v>
      </c>
    </row>
    <row r="887" spans="1:7" x14ac:dyDescent="0.25">
      <c r="A887" t="s">
        <v>1304</v>
      </c>
      <c r="B887" s="4">
        <v>722</v>
      </c>
      <c r="C887">
        <f>_xlfn.XLOOKUP($A887,RawData!$A:$A,RawData!D:D)</f>
        <v>102</v>
      </c>
      <c r="D887">
        <f>_xlfn.XLOOKUP($A887,RawData!$A:$A,RawData!E:E)</f>
        <v>99</v>
      </c>
      <c r="E887">
        <f>_xlfn.XLOOKUP($A887,RawData!$A:$A,RawData!F:F)</f>
        <v>169</v>
      </c>
      <c r="F887">
        <f>_xlfn.XLOOKUP($A887,RawData!$A:$A,RawData!G:G)</f>
        <v>0.2</v>
      </c>
      <c r="G887">
        <f>_xlfn.XLOOKUP($A887,RawData!$A:$A,RawData!H:H)</f>
        <v>0.1</v>
      </c>
    </row>
    <row r="888" spans="1:7" x14ac:dyDescent="0.25">
      <c r="A888" t="s">
        <v>1305</v>
      </c>
      <c r="B888" s="4">
        <v>723</v>
      </c>
      <c r="C888">
        <f>_xlfn.XLOOKUP($A888,RawData!$A:$A,RawData!D:D)</f>
        <v>142</v>
      </c>
      <c r="D888">
        <f>_xlfn.XLOOKUP($A888,RawData!$A:$A,RawData!E:E)</f>
        <v>139</v>
      </c>
      <c r="E888">
        <f>_xlfn.XLOOKUP($A888,RawData!$A:$A,RawData!F:F)</f>
        <v>186</v>
      </c>
      <c r="F888">
        <f>_xlfn.XLOOKUP($A888,RawData!$A:$A,RawData!G:G)</f>
        <v>0.1</v>
      </c>
      <c r="G888">
        <f>_xlfn.XLOOKUP($A888,RawData!$A:$A,RawData!H:H)</f>
        <v>0.1</v>
      </c>
    </row>
    <row r="889" spans="1:7" x14ac:dyDescent="0.25">
      <c r="A889" t="s">
        <v>1306</v>
      </c>
      <c r="B889" s="4">
        <v>724</v>
      </c>
      <c r="C889">
        <f>_xlfn.XLOOKUP($A889,RawData!$A:$A,RawData!D:D)</f>
        <v>210</v>
      </c>
      <c r="D889">
        <f>_xlfn.XLOOKUP($A889,RawData!$A:$A,RawData!E:E)</f>
        <v>179</v>
      </c>
      <c r="E889">
        <f>_xlfn.XLOOKUP($A889,RawData!$A:$A,RawData!F:F)</f>
        <v>186</v>
      </c>
      <c r="F889">
        <f>_xlfn.XLOOKUP($A889,RawData!$A:$A,RawData!G:G)</f>
        <v>0.05</v>
      </c>
      <c r="G889">
        <f>_xlfn.XLOOKUP($A889,RawData!$A:$A,RawData!H:H)</f>
        <v>0.1</v>
      </c>
    </row>
    <row r="890" spans="1:7" x14ac:dyDescent="0.25">
      <c r="A890" t="s">
        <v>1307</v>
      </c>
      <c r="B890" s="4">
        <v>725</v>
      </c>
      <c r="C890">
        <f>_xlfn.XLOOKUP($A890,RawData!$A:$A,RawData!D:D)</f>
        <v>128</v>
      </c>
      <c r="D890">
        <f>_xlfn.XLOOKUP($A890,RawData!$A:$A,RawData!E:E)</f>
        <v>79</v>
      </c>
      <c r="E890">
        <f>_xlfn.XLOOKUP($A890,RawData!$A:$A,RawData!F:F)</f>
        <v>128</v>
      </c>
      <c r="F890">
        <f>_xlfn.XLOOKUP($A890,RawData!$A:$A,RawData!G:G)</f>
        <v>0.2</v>
      </c>
      <c r="G890">
        <f>_xlfn.XLOOKUP($A890,RawData!$A:$A,RawData!H:H)</f>
        <v>0.1</v>
      </c>
    </row>
    <row r="891" spans="1:7" x14ac:dyDescent="0.25">
      <c r="A891" t="s">
        <v>1308</v>
      </c>
      <c r="B891" s="4">
        <v>726</v>
      </c>
      <c r="C891">
        <f>_xlfn.XLOOKUP($A891,RawData!$A:$A,RawData!D:D)</f>
        <v>174</v>
      </c>
      <c r="D891">
        <f>_xlfn.XLOOKUP($A891,RawData!$A:$A,RawData!E:E)</f>
        <v>103</v>
      </c>
      <c r="E891">
        <f>_xlfn.XLOOKUP($A891,RawData!$A:$A,RawData!F:F)</f>
        <v>163</v>
      </c>
      <c r="F891">
        <f>_xlfn.XLOOKUP($A891,RawData!$A:$A,RawData!G:G)</f>
        <v>0.1</v>
      </c>
      <c r="G891">
        <f>_xlfn.XLOOKUP($A891,RawData!$A:$A,RawData!H:H)</f>
        <v>0.1</v>
      </c>
    </row>
    <row r="892" spans="1:7" x14ac:dyDescent="0.25">
      <c r="A892" t="s">
        <v>1309</v>
      </c>
      <c r="B892" s="4">
        <v>727</v>
      </c>
      <c r="C892">
        <f>_xlfn.XLOOKUP($A892,RawData!$A:$A,RawData!D:D)</f>
        <v>214</v>
      </c>
      <c r="D892">
        <f>_xlfn.XLOOKUP($A892,RawData!$A:$A,RawData!E:E)</f>
        <v>175</v>
      </c>
      <c r="E892">
        <f>_xlfn.XLOOKUP($A892,RawData!$A:$A,RawData!F:F)</f>
        <v>216</v>
      </c>
      <c r="F892">
        <f>_xlfn.XLOOKUP($A892,RawData!$A:$A,RawData!G:G)</f>
        <v>0.05</v>
      </c>
      <c r="G892">
        <f>_xlfn.XLOOKUP($A892,RawData!$A:$A,RawData!H:H)</f>
        <v>0.1</v>
      </c>
    </row>
    <row r="893" spans="1:7" x14ac:dyDescent="0.25">
      <c r="A893" t="s">
        <v>1310</v>
      </c>
      <c r="B893" s="4">
        <v>728</v>
      </c>
      <c r="C893">
        <f>_xlfn.XLOOKUP($A893,RawData!$A:$A,RawData!D:D)</f>
        <v>120</v>
      </c>
      <c r="D893">
        <f>_xlfn.XLOOKUP($A893,RawData!$A:$A,RawData!E:E)</f>
        <v>103</v>
      </c>
      <c r="E893">
        <f>_xlfn.XLOOKUP($A893,RawData!$A:$A,RawData!F:F)</f>
        <v>137</v>
      </c>
      <c r="F893">
        <f>_xlfn.XLOOKUP($A893,RawData!$A:$A,RawData!G:G)</f>
        <v>0.2</v>
      </c>
      <c r="G893">
        <f>_xlfn.XLOOKUP($A893,RawData!$A:$A,RawData!H:H)</f>
        <v>0.1</v>
      </c>
    </row>
    <row r="894" spans="1:7" x14ac:dyDescent="0.25">
      <c r="A894" t="s">
        <v>1311</v>
      </c>
      <c r="B894" s="4">
        <v>729</v>
      </c>
      <c r="C894">
        <f>_xlfn.XLOOKUP($A894,RawData!$A:$A,RawData!D:D)</f>
        <v>168</v>
      </c>
      <c r="D894">
        <f>_xlfn.XLOOKUP($A894,RawData!$A:$A,RawData!E:E)</f>
        <v>145</v>
      </c>
      <c r="E894">
        <f>_xlfn.XLOOKUP($A894,RawData!$A:$A,RawData!F:F)</f>
        <v>155</v>
      </c>
      <c r="F894">
        <f>_xlfn.XLOOKUP($A894,RawData!$A:$A,RawData!G:G)</f>
        <v>0.1</v>
      </c>
      <c r="G894">
        <f>_xlfn.XLOOKUP($A894,RawData!$A:$A,RawData!H:H)</f>
        <v>0.1</v>
      </c>
    </row>
    <row r="895" spans="1:7" x14ac:dyDescent="0.25">
      <c r="A895" t="s">
        <v>1312</v>
      </c>
      <c r="B895" s="4">
        <v>730</v>
      </c>
      <c r="C895">
        <f>_xlfn.XLOOKUP($A895,RawData!$A:$A,RawData!D:D)</f>
        <v>232</v>
      </c>
      <c r="D895">
        <f>_xlfn.XLOOKUP($A895,RawData!$A:$A,RawData!E:E)</f>
        <v>195</v>
      </c>
      <c r="E895">
        <f>_xlfn.XLOOKUP($A895,RawData!$A:$A,RawData!F:F)</f>
        <v>190</v>
      </c>
      <c r="F895">
        <f>_xlfn.XLOOKUP($A895,RawData!$A:$A,RawData!G:G)</f>
        <v>0.05</v>
      </c>
      <c r="G895">
        <f>_xlfn.XLOOKUP($A895,RawData!$A:$A,RawData!H:H)</f>
        <v>0.1</v>
      </c>
    </row>
    <row r="896" spans="1:7" x14ac:dyDescent="0.25">
      <c r="A896" t="s">
        <v>1313</v>
      </c>
      <c r="B896" s="4">
        <v>731</v>
      </c>
      <c r="C896">
        <f>_xlfn.XLOOKUP($A896,RawData!$A:$A,RawData!D:D)</f>
        <v>136</v>
      </c>
      <c r="D896">
        <f>_xlfn.XLOOKUP($A896,RawData!$A:$A,RawData!E:E)</f>
        <v>59</v>
      </c>
      <c r="E896">
        <f>_xlfn.XLOOKUP($A896,RawData!$A:$A,RawData!F:F)</f>
        <v>111</v>
      </c>
      <c r="F896">
        <f>_xlfn.XLOOKUP($A896,RawData!$A:$A,RawData!G:G)</f>
        <v>0.5</v>
      </c>
      <c r="G896">
        <f>_xlfn.XLOOKUP($A896,RawData!$A:$A,RawData!H:H)</f>
        <v>0.2</v>
      </c>
    </row>
    <row r="897" spans="1:7" x14ac:dyDescent="0.25">
      <c r="A897" t="s">
        <v>1314</v>
      </c>
      <c r="B897" s="4">
        <v>732</v>
      </c>
      <c r="C897">
        <f>_xlfn.XLOOKUP($A897,RawData!$A:$A,RawData!D:D)</f>
        <v>159</v>
      </c>
      <c r="D897">
        <f>_xlfn.XLOOKUP($A897,RawData!$A:$A,RawData!E:E)</f>
        <v>100</v>
      </c>
      <c r="E897">
        <f>_xlfn.XLOOKUP($A897,RawData!$A:$A,RawData!F:F)</f>
        <v>146</v>
      </c>
      <c r="F897">
        <f>_xlfn.XLOOKUP($A897,RawData!$A:$A,RawData!G:G)</f>
        <v>0.25</v>
      </c>
      <c r="G897">
        <f>_xlfn.XLOOKUP($A897,RawData!$A:$A,RawData!H:H)</f>
        <v>0.09</v>
      </c>
    </row>
    <row r="898" spans="1:7" x14ac:dyDescent="0.25">
      <c r="A898" t="s">
        <v>1315</v>
      </c>
      <c r="B898" s="4">
        <v>733</v>
      </c>
      <c r="C898">
        <f>_xlfn.XLOOKUP($A898,RawData!$A:$A,RawData!D:D)</f>
        <v>222</v>
      </c>
      <c r="D898">
        <f>_xlfn.XLOOKUP($A898,RawData!$A:$A,RawData!E:E)</f>
        <v>146</v>
      </c>
      <c r="E898">
        <f>_xlfn.XLOOKUP($A898,RawData!$A:$A,RawData!F:F)</f>
        <v>190</v>
      </c>
      <c r="F898">
        <f>_xlfn.XLOOKUP($A898,RawData!$A:$A,RawData!G:G)</f>
        <v>0.125</v>
      </c>
      <c r="G898">
        <f>_xlfn.XLOOKUP($A898,RawData!$A:$A,RawData!H:H)</f>
        <v>0.05</v>
      </c>
    </row>
    <row r="899" spans="1:7" x14ac:dyDescent="0.25">
      <c r="A899" t="s">
        <v>1316</v>
      </c>
      <c r="B899" s="4">
        <v>734</v>
      </c>
      <c r="C899">
        <f>_xlfn.XLOOKUP($A899,RawData!$A:$A,RawData!D:D)</f>
        <v>122</v>
      </c>
      <c r="D899">
        <f>_xlfn.XLOOKUP($A899,RawData!$A:$A,RawData!E:E)</f>
        <v>56</v>
      </c>
      <c r="E899">
        <f>_xlfn.XLOOKUP($A899,RawData!$A:$A,RawData!F:F)</f>
        <v>134</v>
      </c>
      <c r="F899">
        <f>_xlfn.XLOOKUP($A899,RawData!$A:$A,RawData!G:G)</f>
        <v>0.5</v>
      </c>
      <c r="G899">
        <f>_xlfn.XLOOKUP($A899,RawData!$A:$A,RawData!H:H)</f>
        <v>0.1</v>
      </c>
    </row>
    <row r="900" spans="1:7" x14ac:dyDescent="0.25">
      <c r="A900" t="s">
        <v>1317</v>
      </c>
      <c r="B900" s="4">
        <v>735</v>
      </c>
      <c r="C900">
        <f>_xlfn.XLOOKUP($A900,RawData!$A:$A,RawData!D:D)</f>
        <v>194</v>
      </c>
      <c r="D900">
        <f>_xlfn.XLOOKUP($A900,RawData!$A:$A,RawData!E:E)</f>
        <v>113</v>
      </c>
      <c r="E900">
        <f>_xlfn.XLOOKUP($A900,RawData!$A:$A,RawData!F:F)</f>
        <v>204</v>
      </c>
      <c r="F900">
        <f>_xlfn.XLOOKUP($A900,RawData!$A:$A,RawData!G:G)</f>
        <v>0.2</v>
      </c>
      <c r="G900">
        <f>_xlfn.XLOOKUP($A900,RawData!$A:$A,RawData!H:H)</f>
        <v>0.1</v>
      </c>
    </row>
    <row r="901" spans="1:7" x14ac:dyDescent="0.25">
      <c r="A901" t="s">
        <v>1318</v>
      </c>
      <c r="B901" s="4">
        <v>736</v>
      </c>
      <c r="C901">
        <f>_xlfn.XLOOKUP($A901,RawData!$A:$A,RawData!D:D)</f>
        <v>115</v>
      </c>
      <c r="D901">
        <f>_xlfn.XLOOKUP($A901,RawData!$A:$A,RawData!E:E)</f>
        <v>85</v>
      </c>
      <c r="E901">
        <f>_xlfn.XLOOKUP($A901,RawData!$A:$A,RawData!F:F)</f>
        <v>132</v>
      </c>
      <c r="F901">
        <f>_xlfn.XLOOKUP($A901,RawData!$A:$A,RawData!G:G)</f>
        <v>0.5</v>
      </c>
      <c r="G901">
        <f>_xlfn.XLOOKUP($A901,RawData!$A:$A,RawData!H:H)</f>
        <v>0.2</v>
      </c>
    </row>
    <row r="902" spans="1:7" x14ac:dyDescent="0.25">
      <c r="A902" t="s">
        <v>1319</v>
      </c>
      <c r="B902" s="4">
        <v>737</v>
      </c>
      <c r="C902">
        <f>_xlfn.XLOOKUP($A902,RawData!$A:$A,RawData!D:D)</f>
        <v>145</v>
      </c>
      <c r="D902">
        <f>_xlfn.XLOOKUP($A902,RawData!$A:$A,RawData!E:E)</f>
        <v>161</v>
      </c>
      <c r="E902">
        <f>_xlfn.XLOOKUP($A902,RawData!$A:$A,RawData!F:F)</f>
        <v>149</v>
      </c>
      <c r="F902">
        <f>_xlfn.XLOOKUP($A902,RawData!$A:$A,RawData!G:G)</f>
        <v>0.25</v>
      </c>
      <c r="G902">
        <f>_xlfn.XLOOKUP($A902,RawData!$A:$A,RawData!H:H)</f>
        <v>0.09</v>
      </c>
    </row>
    <row r="903" spans="1:7" x14ac:dyDescent="0.25">
      <c r="A903" t="s">
        <v>1320</v>
      </c>
      <c r="B903" s="4">
        <v>738</v>
      </c>
      <c r="C903">
        <f>_xlfn.XLOOKUP($A903,RawData!$A:$A,RawData!D:D)</f>
        <v>254</v>
      </c>
      <c r="D903">
        <f>_xlfn.XLOOKUP($A903,RawData!$A:$A,RawData!E:E)</f>
        <v>158</v>
      </c>
      <c r="E903">
        <f>_xlfn.XLOOKUP($A903,RawData!$A:$A,RawData!F:F)</f>
        <v>184</v>
      </c>
      <c r="F903">
        <f>_xlfn.XLOOKUP($A903,RawData!$A:$A,RawData!G:G)</f>
        <v>0.125</v>
      </c>
      <c r="G903">
        <f>_xlfn.XLOOKUP($A903,RawData!$A:$A,RawData!H:H)</f>
        <v>0.05</v>
      </c>
    </row>
    <row r="904" spans="1:7" x14ac:dyDescent="0.25">
      <c r="A904" t="s">
        <v>1321</v>
      </c>
      <c r="B904" s="4">
        <v>739</v>
      </c>
      <c r="C904">
        <f>_xlfn.XLOOKUP($A904,RawData!$A:$A,RawData!D:D)</f>
        <v>150</v>
      </c>
      <c r="D904">
        <f>_xlfn.XLOOKUP($A904,RawData!$A:$A,RawData!E:E)</f>
        <v>104</v>
      </c>
      <c r="E904">
        <f>_xlfn.XLOOKUP($A904,RawData!$A:$A,RawData!F:F)</f>
        <v>132</v>
      </c>
      <c r="F904">
        <f>_xlfn.XLOOKUP($A904,RawData!$A:$A,RawData!G:G)</f>
        <v>0.2</v>
      </c>
      <c r="G904">
        <f>_xlfn.XLOOKUP($A904,RawData!$A:$A,RawData!H:H)</f>
        <v>0.1</v>
      </c>
    </row>
    <row r="905" spans="1:7" x14ac:dyDescent="0.25">
      <c r="A905" t="s">
        <v>1322</v>
      </c>
      <c r="B905" s="4">
        <v>740</v>
      </c>
      <c r="C905">
        <f>_xlfn.XLOOKUP($A905,RawData!$A:$A,RawData!D:D)</f>
        <v>231</v>
      </c>
      <c r="D905">
        <f>_xlfn.XLOOKUP($A905,RawData!$A:$A,RawData!E:E)</f>
        <v>138</v>
      </c>
      <c r="E905">
        <f>_xlfn.XLOOKUP($A905,RawData!$A:$A,RawData!F:F)</f>
        <v>219</v>
      </c>
      <c r="F905">
        <f>_xlfn.XLOOKUP($A905,RawData!$A:$A,RawData!G:G)</f>
        <v>0.2</v>
      </c>
      <c r="G905">
        <f>_xlfn.XLOOKUP($A905,RawData!$A:$A,RawData!H:H)</f>
        <v>0.1</v>
      </c>
    </row>
    <row r="906" spans="1:7" x14ac:dyDescent="0.25">
      <c r="A906" t="s">
        <v>1323</v>
      </c>
      <c r="B906" s="4">
        <v>741</v>
      </c>
      <c r="C906">
        <f>_xlfn.XLOOKUP($A906,RawData!$A:$A,RawData!D:D)</f>
        <v>196</v>
      </c>
      <c r="D906">
        <f>_xlfn.XLOOKUP($A906,RawData!$A:$A,RawData!E:E)</f>
        <v>145</v>
      </c>
      <c r="E906">
        <f>_xlfn.XLOOKUP($A906,RawData!$A:$A,RawData!F:F)</f>
        <v>181</v>
      </c>
      <c r="F906">
        <f>_xlfn.XLOOKUP($A906,RawData!$A:$A,RawData!G:G)</f>
        <v>0.2</v>
      </c>
      <c r="G906">
        <f>_xlfn.XLOOKUP($A906,RawData!$A:$A,RawData!H:H)</f>
        <v>7.0000000000000007E-2</v>
      </c>
    </row>
    <row r="907" spans="1:7" x14ac:dyDescent="0.25">
      <c r="A907" t="s">
        <v>1324</v>
      </c>
      <c r="B907" s="4">
        <v>741</v>
      </c>
      <c r="C907">
        <f>_xlfn.XLOOKUP($A907,RawData!$A:$A,RawData!D:D)</f>
        <v>196</v>
      </c>
      <c r="D907">
        <f>_xlfn.XLOOKUP($A907,RawData!$A:$A,RawData!E:E)</f>
        <v>145</v>
      </c>
      <c r="E907">
        <f>_xlfn.XLOOKUP($A907,RawData!$A:$A,RawData!F:F)</f>
        <v>181</v>
      </c>
      <c r="F907">
        <f>_xlfn.XLOOKUP($A907,RawData!$A:$A,RawData!G:G)</f>
        <v>0.2</v>
      </c>
      <c r="G907">
        <f>_xlfn.XLOOKUP($A907,RawData!$A:$A,RawData!H:H)</f>
        <v>7.0000000000000007E-2</v>
      </c>
    </row>
    <row r="908" spans="1:7" x14ac:dyDescent="0.25">
      <c r="A908" t="s">
        <v>1325</v>
      </c>
      <c r="B908" s="4">
        <v>741</v>
      </c>
      <c r="C908">
        <f>_xlfn.XLOOKUP($A908,RawData!$A:$A,RawData!D:D)</f>
        <v>196</v>
      </c>
      <c r="D908">
        <f>_xlfn.XLOOKUP($A908,RawData!$A:$A,RawData!E:E)</f>
        <v>145</v>
      </c>
      <c r="E908">
        <f>_xlfn.XLOOKUP($A908,RawData!$A:$A,RawData!F:F)</f>
        <v>181</v>
      </c>
      <c r="F908">
        <f>_xlfn.XLOOKUP($A908,RawData!$A:$A,RawData!G:G)</f>
        <v>0.2</v>
      </c>
      <c r="G908">
        <f>_xlfn.XLOOKUP($A908,RawData!$A:$A,RawData!H:H)</f>
        <v>7.0000000000000007E-2</v>
      </c>
    </row>
    <row r="909" spans="1:7" x14ac:dyDescent="0.25">
      <c r="A909" t="s">
        <v>1326</v>
      </c>
      <c r="B909" s="4">
        <v>741</v>
      </c>
      <c r="C909">
        <f>_xlfn.XLOOKUP($A909,RawData!$A:$A,RawData!D:D)</f>
        <v>196</v>
      </c>
      <c r="D909">
        <f>_xlfn.XLOOKUP($A909,RawData!$A:$A,RawData!E:E)</f>
        <v>145</v>
      </c>
      <c r="E909">
        <f>_xlfn.XLOOKUP($A909,RawData!$A:$A,RawData!F:F)</f>
        <v>181</v>
      </c>
      <c r="F909">
        <f>_xlfn.XLOOKUP($A909,RawData!$A:$A,RawData!G:G)</f>
        <v>0.2</v>
      </c>
      <c r="G909">
        <f>_xlfn.XLOOKUP($A909,RawData!$A:$A,RawData!H:H)</f>
        <v>7.0000000000000007E-2</v>
      </c>
    </row>
    <row r="910" spans="1:7" x14ac:dyDescent="0.25">
      <c r="A910" t="s">
        <v>1327</v>
      </c>
      <c r="B910" s="4">
        <v>742</v>
      </c>
      <c r="C910">
        <f>_xlfn.XLOOKUP($A910,RawData!$A:$A,RawData!D:D)</f>
        <v>110</v>
      </c>
      <c r="D910">
        <f>_xlfn.XLOOKUP($A910,RawData!$A:$A,RawData!E:E)</f>
        <v>81</v>
      </c>
      <c r="E910">
        <f>_xlfn.XLOOKUP($A910,RawData!$A:$A,RawData!F:F)</f>
        <v>120</v>
      </c>
      <c r="F910">
        <f>_xlfn.XLOOKUP($A910,RawData!$A:$A,RawData!G:G)</f>
        <v>0.5</v>
      </c>
      <c r="G910">
        <f>_xlfn.XLOOKUP($A910,RawData!$A:$A,RawData!H:H)</f>
        <v>0.2</v>
      </c>
    </row>
    <row r="911" spans="1:7" x14ac:dyDescent="0.25">
      <c r="A911" t="s">
        <v>1328</v>
      </c>
      <c r="B911" s="4">
        <v>743</v>
      </c>
      <c r="C911">
        <f>_xlfn.XLOOKUP($A911,RawData!$A:$A,RawData!D:D)</f>
        <v>198</v>
      </c>
      <c r="D911">
        <f>_xlfn.XLOOKUP($A911,RawData!$A:$A,RawData!E:E)</f>
        <v>146</v>
      </c>
      <c r="E911">
        <f>_xlfn.XLOOKUP($A911,RawData!$A:$A,RawData!F:F)</f>
        <v>155</v>
      </c>
      <c r="F911">
        <f>_xlfn.XLOOKUP($A911,RawData!$A:$A,RawData!G:G)</f>
        <v>0.15</v>
      </c>
      <c r="G911">
        <f>_xlfn.XLOOKUP($A911,RawData!$A:$A,RawData!H:H)</f>
        <v>7.0000000000000007E-2</v>
      </c>
    </row>
    <row r="912" spans="1:7" x14ac:dyDescent="0.25">
      <c r="A912" t="s">
        <v>1329</v>
      </c>
      <c r="B912" s="4">
        <v>744</v>
      </c>
      <c r="C912">
        <f>_xlfn.XLOOKUP($A912,RawData!$A:$A,RawData!D:D)</f>
        <v>117</v>
      </c>
      <c r="D912">
        <f>_xlfn.XLOOKUP($A912,RawData!$A:$A,RawData!E:E)</f>
        <v>78</v>
      </c>
      <c r="E912">
        <f>_xlfn.XLOOKUP($A912,RawData!$A:$A,RawData!F:F)</f>
        <v>128</v>
      </c>
      <c r="F912">
        <f>_xlfn.XLOOKUP($A912,RawData!$A:$A,RawData!G:G)</f>
        <v>0.2</v>
      </c>
      <c r="G912">
        <f>_xlfn.XLOOKUP($A912,RawData!$A:$A,RawData!H:H)</f>
        <v>0.1</v>
      </c>
    </row>
    <row r="913" spans="1:7" x14ac:dyDescent="0.25">
      <c r="A913" t="s">
        <v>1330</v>
      </c>
      <c r="B913" s="4">
        <v>745</v>
      </c>
      <c r="C913">
        <f>_xlfn.XLOOKUP($A913,RawData!$A:$A,RawData!D:D)</f>
        <v>231</v>
      </c>
      <c r="D913">
        <f>_xlfn.XLOOKUP($A913,RawData!$A:$A,RawData!E:E)</f>
        <v>140</v>
      </c>
      <c r="E913">
        <f>_xlfn.XLOOKUP($A913,RawData!$A:$A,RawData!F:F)</f>
        <v>181</v>
      </c>
      <c r="F913">
        <f>_xlfn.XLOOKUP($A913,RawData!$A:$A,RawData!G:G)</f>
        <v>0.2</v>
      </c>
      <c r="G913">
        <f>_xlfn.XLOOKUP($A913,RawData!$A:$A,RawData!H:H)</f>
        <v>0.1</v>
      </c>
    </row>
    <row r="914" spans="1:7" x14ac:dyDescent="0.25">
      <c r="A914" t="s">
        <v>1331</v>
      </c>
      <c r="B914" s="4">
        <v>745</v>
      </c>
      <c r="C914">
        <f>_xlfn.XLOOKUP($A914,RawData!$A:$A,RawData!D:D)</f>
        <v>218</v>
      </c>
      <c r="D914">
        <f>_xlfn.XLOOKUP($A914,RawData!$A:$A,RawData!E:E)</f>
        <v>152</v>
      </c>
      <c r="E914">
        <f>_xlfn.XLOOKUP($A914,RawData!$A:$A,RawData!F:F)</f>
        <v>198</v>
      </c>
      <c r="F914">
        <f>_xlfn.XLOOKUP($A914,RawData!$A:$A,RawData!G:G)</f>
        <v>0.2</v>
      </c>
      <c r="G914">
        <f>_xlfn.XLOOKUP($A914,RawData!$A:$A,RawData!H:H)</f>
        <v>0.1</v>
      </c>
    </row>
    <row r="915" spans="1:7" x14ac:dyDescent="0.25">
      <c r="A915" t="s">
        <v>1332</v>
      </c>
      <c r="B915" s="4">
        <v>747</v>
      </c>
      <c r="C915">
        <f>_xlfn.XLOOKUP($A915,RawData!$A:$A,RawData!D:D)</f>
        <v>98</v>
      </c>
      <c r="D915">
        <f>_xlfn.XLOOKUP($A915,RawData!$A:$A,RawData!E:E)</f>
        <v>110</v>
      </c>
      <c r="E915">
        <f>_xlfn.XLOOKUP($A915,RawData!$A:$A,RawData!F:F)</f>
        <v>137</v>
      </c>
      <c r="F915">
        <f>_xlfn.XLOOKUP($A915,RawData!$A:$A,RawData!G:G)</f>
        <v>0.2</v>
      </c>
      <c r="G915">
        <f>_xlfn.XLOOKUP($A915,RawData!$A:$A,RawData!H:H)</f>
        <v>0.1</v>
      </c>
    </row>
    <row r="916" spans="1:7" x14ac:dyDescent="0.25">
      <c r="A916" t="s">
        <v>1333</v>
      </c>
      <c r="B916" s="4">
        <v>748</v>
      </c>
      <c r="C916">
        <f>_xlfn.XLOOKUP($A916,RawData!$A:$A,RawData!D:D)</f>
        <v>114</v>
      </c>
      <c r="D916">
        <f>_xlfn.XLOOKUP($A916,RawData!$A:$A,RawData!E:E)</f>
        <v>273</v>
      </c>
      <c r="E916">
        <f>_xlfn.XLOOKUP($A916,RawData!$A:$A,RawData!F:F)</f>
        <v>137</v>
      </c>
      <c r="F916">
        <f>_xlfn.XLOOKUP($A916,RawData!$A:$A,RawData!G:G)</f>
        <v>0.2</v>
      </c>
      <c r="G916">
        <f>_xlfn.XLOOKUP($A916,RawData!$A:$A,RawData!H:H)</f>
        <v>0.1</v>
      </c>
    </row>
    <row r="917" spans="1:7" x14ac:dyDescent="0.25">
      <c r="A917" t="s">
        <v>1334</v>
      </c>
      <c r="B917" s="4">
        <v>751</v>
      </c>
      <c r="C917">
        <f>_xlfn.XLOOKUP($A917,RawData!$A:$A,RawData!D:D)</f>
        <v>72</v>
      </c>
      <c r="D917">
        <f>_xlfn.XLOOKUP($A917,RawData!$A:$A,RawData!E:E)</f>
        <v>117</v>
      </c>
      <c r="E917">
        <f>_xlfn.XLOOKUP($A917,RawData!$A:$A,RawData!F:F)</f>
        <v>116</v>
      </c>
      <c r="F917">
        <f>_xlfn.XLOOKUP($A917,RawData!$A:$A,RawData!G:G)</f>
        <v>0.2</v>
      </c>
      <c r="G917">
        <f>_xlfn.XLOOKUP($A917,RawData!$A:$A,RawData!H:H)</f>
        <v>0.1</v>
      </c>
    </row>
    <row r="918" spans="1:7" x14ac:dyDescent="0.25">
      <c r="A918" t="s">
        <v>1335</v>
      </c>
      <c r="B918" s="4">
        <v>752</v>
      </c>
      <c r="C918">
        <f>_xlfn.XLOOKUP($A918,RawData!$A:$A,RawData!D:D)</f>
        <v>126</v>
      </c>
      <c r="D918">
        <f>_xlfn.XLOOKUP($A918,RawData!$A:$A,RawData!E:E)</f>
        <v>219</v>
      </c>
      <c r="E918">
        <f>_xlfn.XLOOKUP($A918,RawData!$A:$A,RawData!F:F)</f>
        <v>169</v>
      </c>
      <c r="F918">
        <f>_xlfn.XLOOKUP($A918,RawData!$A:$A,RawData!G:G)</f>
        <v>0.2</v>
      </c>
      <c r="G918">
        <f>_xlfn.XLOOKUP($A918,RawData!$A:$A,RawData!H:H)</f>
        <v>0.1</v>
      </c>
    </row>
    <row r="919" spans="1:7" x14ac:dyDescent="0.25">
      <c r="A919" t="s">
        <v>1336</v>
      </c>
      <c r="B919" s="4">
        <v>753</v>
      </c>
      <c r="C919">
        <f>_xlfn.XLOOKUP($A919,RawData!$A:$A,RawData!D:D)</f>
        <v>100</v>
      </c>
      <c r="D919">
        <f>_xlfn.XLOOKUP($A919,RawData!$A:$A,RawData!E:E)</f>
        <v>64</v>
      </c>
      <c r="E919">
        <f>_xlfn.XLOOKUP($A919,RawData!$A:$A,RawData!F:F)</f>
        <v>120</v>
      </c>
      <c r="F919">
        <f>_xlfn.XLOOKUP($A919,RawData!$A:$A,RawData!G:G)</f>
        <v>0.2</v>
      </c>
      <c r="G919">
        <f>_xlfn.XLOOKUP($A919,RawData!$A:$A,RawData!H:H)</f>
        <v>0.1</v>
      </c>
    </row>
    <row r="920" spans="1:7" x14ac:dyDescent="0.25">
      <c r="A920" t="s">
        <v>1337</v>
      </c>
      <c r="B920" s="4">
        <v>754</v>
      </c>
      <c r="C920">
        <f>_xlfn.XLOOKUP($A920,RawData!$A:$A,RawData!D:D)</f>
        <v>192</v>
      </c>
      <c r="D920">
        <f>_xlfn.XLOOKUP($A920,RawData!$A:$A,RawData!E:E)</f>
        <v>169</v>
      </c>
      <c r="E920">
        <f>_xlfn.XLOOKUP($A920,RawData!$A:$A,RawData!F:F)</f>
        <v>172</v>
      </c>
      <c r="F920">
        <f>_xlfn.XLOOKUP($A920,RawData!$A:$A,RawData!G:G)</f>
        <v>0.2</v>
      </c>
      <c r="G920">
        <f>_xlfn.XLOOKUP($A920,RawData!$A:$A,RawData!H:H)</f>
        <v>0.1</v>
      </c>
    </row>
    <row r="921" spans="1:7" x14ac:dyDescent="0.25">
      <c r="A921" t="s">
        <v>1338</v>
      </c>
      <c r="B921" s="4">
        <v>755</v>
      </c>
      <c r="C921">
        <f>_xlfn.XLOOKUP($A921,RawData!$A:$A,RawData!D:D)</f>
        <v>108</v>
      </c>
      <c r="D921">
        <f>_xlfn.XLOOKUP($A921,RawData!$A:$A,RawData!E:E)</f>
        <v>119</v>
      </c>
      <c r="E921">
        <f>_xlfn.XLOOKUP($A921,RawData!$A:$A,RawData!F:F)</f>
        <v>120</v>
      </c>
      <c r="F921">
        <f>_xlfn.XLOOKUP($A921,RawData!$A:$A,RawData!G:G)</f>
        <v>0.2</v>
      </c>
      <c r="G921">
        <f>_xlfn.XLOOKUP($A921,RawData!$A:$A,RawData!H:H)</f>
        <v>0.1</v>
      </c>
    </row>
    <row r="922" spans="1:7" x14ac:dyDescent="0.25">
      <c r="A922" t="s">
        <v>1339</v>
      </c>
      <c r="B922" s="4">
        <v>756</v>
      </c>
      <c r="C922">
        <f>_xlfn.XLOOKUP($A922,RawData!$A:$A,RawData!D:D)</f>
        <v>154</v>
      </c>
      <c r="D922">
        <f>_xlfn.XLOOKUP($A922,RawData!$A:$A,RawData!E:E)</f>
        <v>168</v>
      </c>
      <c r="E922">
        <f>_xlfn.XLOOKUP($A922,RawData!$A:$A,RawData!F:F)</f>
        <v>155</v>
      </c>
      <c r="F922">
        <f>_xlfn.XLOOKUP($A922,RawData!$A:$A,RawData!G:G)</f>
        <v>0.2</v>
      </c>
      <c r="G922">
        <f>_xlfn.XLOOKUP($A922,RawData!$A:$A,RawData!H:H)</f>
        <v>0.1</v>
      </c>
    </row>
    <row r="923" spans="1:7" x14ac:dyDescent="0.25">
      <c r="A923" t="s">
        <v>1340</v>
      </c>
      <c r="B923" s="4">
        <v>757</v>
      </c>
      <c r="C923">
        <f>_xlfn.XLOOKUP($A923,RawData!$A:$A,RawData!D:D)</f>
        <v>136</v>
      </c>
      <c r="D923">
        <f>_xlfn.XLOOKUP($A923,RawData!$A:$A,RawData!E:E)</f>
        <v>80</v>
      </c>
      <c r="E923">
        <f>_xlfn.XLOOKUP($A923,RawData!$A:$A,RawData!F:F)</f>
        <v>134</v>
      </c>
      <c r="F923">
        <f>_xlfn.XLOOKUP($A923,RawData!$A:$A,RawData!G:G)</f>
        <v>0.2</v>
      </c>
      <c r="G923">
        <f>_xlfn.XLOOKUP($A923,RawData!$A:$A,RawData!H:H)</f>
        <v>0.1</v>
      </c>
    </row>
    <row r="924" spans="1:7" x14ac:dyDescent="0.25">
      <c r="A924" t="s">
        <v>1341</v>
      </c>
      <c r="B924" s="4">
        <v>758</v>
      </c>
      <c r="C924">
        <f>_xlfn.XLOOKUP($A924,RawData!$A:$A,RawData!D:D)</f>
        <v>228</v>
      </c>
      <c r="D924">
        <f>_xlfn.XLOOKUP($A924,RawData!$A:$A,RawData!E:E)</f>
        <v>130</v>
      </c>
      <c r="E924">
        <f>_xlfn.XLOOKUP($A924,RawData!$A:$A,RawData!F:F)</f>
        <v>169</v>
      </c>
      <c r="F924">
        <f>_xlfn.XLOOKUP($A924,RawData!$A:$A,RawData!G:G)</f>
        <v>0.2</v>
      </c>
      <c r="G924">
        <f>_xlfn.XLOOKUP($A924,RawData!$A:$A,RawData!H:H)</f>
        <v>0.1</v>
      </c>
    </row>
    <row r="925" spans="1:7" x14ac:dyDescent="0.25">
      <c r="A925" t="s">
        <v>1342</v>
      </c>
      <c r="B925" s="4">
        <v>759</v>
      </c>
      <c r="C925">
        <f>_xlfn.XLOOKUP($A925,RawData!$A:$A,RawData!D:D)</f>
        <v>136</v>
      </c>
      <c r="D925">
        <f>_xlfn.XLOOKUP($A925,RawData!$A:$A,RawData!E:E)</f>
        <v>95</v>
      </c>
      <c r="E925">
        <f>_xlfn.XLOOKUP($A925,RawData!$A:$A,RawData!F:F)</f>
        <v>172</v>
      </c>
      <c r="F925">
        <f>_xlfn.XLOOKUP($A925,RawData!$A:$A,RawData!G:G)</f>
        <v>0.5</v>
      </c>
      <c r="G925">
        <f>_xlfn.XLOOKUP($A925,RawData!$A:$A,RawData!H:H)</f>
        <v>0.1</v>
      </c>
    </row>
    <row r="926" spans="1:7" x14ac:dyDescent="0.25">
      <c r="A926" t="s">
        <v>1343</v>
      </c>
      <c r="B926" s="4">
        <v>760</v>
      </c>
      <c r="C926">
        <f>_xlfn.XLOOKUP($A926,RawData!$A:$A,RawData!D:D)</f>
        <v>226</v>
      </c>
      <c r="D926">
        <f>_xlfn.XLOOKUP($A926,RawData!$A:$A,RawData!E:E)</f>
        <v>141</v>
      </c>
      <c r="E926">
        <f>_xlfn.XLOOKUP($A926,RawData!$A:$A,RawData!F:F)</f>
        <v>260</v>
      </c>
      <c r="F926">
        <f>_xlfn.XLOOKUP($A926,RawData!$A:$A,RawData!G:G)</f>
        <v>0.2</v>
      </c>
      <c r="G926">
        <f>_xlfn.XLOOKUP($A926,RawData!$A:$A,RawData!H:H)</f>
        <v>0.06</v>
      </c>
    </row>
    <row r="927" spans="1:7" x14ac:dyDescent="0.25">
      <c r="A927" t="s">
        <v>1344</v>
      </c>
      <c r="B927" s="4">
        <v>761</v>
      </c>
      <c r="C927">
        <f>_xlfn.XLOOKUP($A927,RawData!$A:$A,RawData!D:D)</f>
        <v>55</v>
      </c>
      <c r="D927">
        <f>_xlfn.XLOOKUP($A927,RawData!$A:$A,RawData!E:E)</f>
        <v>69</v>
      </c>
      <c r="E927">
        <f>_xlfn.XLOOKUP($A927,RawData!$A:$A,RawData!F:F)</f>
        <v>123</v>
      </c>
      <c r="F927">
        <f>_xlfn.XLOOKUP($A927,RawData!$A:$A,RawData!G:G)</f>
        <v>0.5</v>
      </c>
      <c r="G927">
        <f>_xlfn.XLOOKUP($A927,RawData!$A:$A,RawData!H:H)</f>
        <v>0.2</v>
      </c>
    </row>
    <row r="928" spans="1:7" x14ac:dyDescent="0.25">
      <c r="A928" t="s">
        <v>1345</v>
      </c>
      <c r="B928" s="4">
        <v>762</v>
      </c>
      <c r="C928">
        <f>_xlfn.XLOOKUP($A928,RawData!$A:$A,RawData!D:D)</f>
        <v>78</v>
      </c>
      <c r="D928">
        <f>_xlfn.XLOOKUP($A928,RawData!$A:$A,RawData!E:E)</f>
        <v>94</v>
      </c>
      <c r="E928">
        <f>_xlfn.XLOOKUP($A928,RawData!$A:$A,RawData!F:F)</f>
        <v>141</v>
      </c>
      <c r="F928">
        <f>_xlfn.XLOOKUP($A928,RawData!$A:$A,RawData!G:G)</f>
        <v>0.25</v>
      </c>
      <c r="G928">
        <f>_xlfn.XLOOKUP($A928,RawData!$A:$A,RawData!H:H)</f>
        <v>0.09</v>
      </c>
    </row>
    <row r="929" spans="1:7" x14ac:dyDescent="0.25">
      <c r="A929" t="s">
        <v>1346</v>
      </c>
      <c r="B929" s="4">
        <v>763</v>
      </c>
      <c r="C929">
        <f>_xlfn.XLOOKUP($A929,RawData!$A:$A,RawData!D:D)</f>
        <v>222</v>
      </c>
      <c r="D929">
        <f>_xlfn.XLOOKUP($A929,RawData!$A:$A,RawData!E:E)</f>
        <v>195</v>
      </c>
      <c r="E929">
        <f>_xlfn.XLOOKUP($A929,RawData!$A:$A,RawData!F:F)</f>
        <v>176</v>
      </c>
      <c r="F929">
        <f>_xlfn.XLOOKUP($A929,RawData!$A:$A,RawData!G:G)</f>
        <v>0.125</v>
      </c>
      <c r="G929">
        <f>_xlfn.XLOOKUP($A929,RawData!$A:$A,RawData!H:H)</f>
        <v>0.05</v>
      </c>
    </row>
    <row r="930" spans="1:7" x14ac:dyDescent="0.25">
      <c r="A930" t="s">
        <v>1347</v>
      </c>
      <c r="B930" s="4">
        <v>764</v>
      </c>
      <c r="C930">
        <f>_xlfn.XLOOKUP($A930,RawData!$A:$A,RawData!D:D)</f>
        <v>165</v>
      </c>
      <c r="D930">
        <f>_xlfn.XLOOKUP($A930,RawData!$A:$A,RawData!E:E)</f>
        <v>215</v>
      </c>
      <c r="E930">
        <f>_xlfn.XLOOKUP($A930,RawData!$A:$A,RawData!F:F)</f>
        <v>139</v>
      </c>
      <c r="F930">
        <f>_xlfn.XLOOKUP($A930,RawData!$A:$A,RawData!G:G)</f>
        <v>0.2</v>
      </c>
      <c r="G930">
        <f>_xlfn.XLOOKUP($A930,RawData!$A:$A,RawData!H:H)</f>
        <v>0.1</v>
      </c>
    </row>
    <row r="931" spans="1:7" x14ac:dyDescent="0.25">
      <c r="A931" t="s">
        <v>1348</v>
      </c>
      <c r="B931" s="4">
        <v>765</v>
      </c>
      <c r="C931">
        <f>_xlfn.XLOOKUP($A931,RawData!$A:$A,RawData!D:D)</f>
        <v>168</v>
      </c>
      <c r="D931">
        <f>_xlfn.XLOOKUP($A931,RawData!$A:$A,RawData!E:E)</f>
        <v>192</v>
      </c>
      <c r="E931">
        <f>_xlfn.XLOOKUP($A931,RawData!$A:$A,RawData!F:F)</f>
        <v>207</v>
      </c>
      <c r="F931">
        <f>_xlfn.XLOOKUP($A931,RawData!$A:$A,RawData!G:G)</f>
        <v>0.2</v>
      </c>
      <c r="G931">
        <f>_xlfn.XLOOKUP($A931,RawData!$A:$A,RawData!H:H)</f>
        <v>7.0000000000000007E-2</v>
      </c>
    </row>
    <row r="932" spans="1:7" x14ac:dyDescent="0.25">
      <c r="A932" t="s">
        <v>1349</v>
      </c>
      <c r="B932" s="4">
        <v>767</v>
      </c>
      <c r="C932">
        <f>_xlfn.XLOOKUP($A932,RawData!$A:$A,RawData!D:D)</f>
        <v>67</v>
      </c>
      <c r="D932">
        <f>_xlfn.XLOOKUP($A932,RawData!$A:$A,RawData!E:E)</f>
        <v>74</v>
      </c>
      <c r="E932">
        <f>_xlfn.XLOOKUP($A932,RawData!$A:$A,RawData!F:F)</f>
        <v>93</v>
      </c>
      <c r="F932">
        <f>_xlfn.XLOOKUP($A932,RawData!$A:$A,RawData!G:G)</f>
        <v>0.5</v>
      </c>
      <c r="G932">
        <f>_xlfn.XLOOKUP($A932,RawData!$A:$A,RawData!H:H)</f>
        <v>0.7</v>
      </c>
    </row>
    <row r="933" spans="1:7" x14ac:dyDescent="0.25">
      <c r="A933" t="s">
        <v>1350</v>
      </c>
      <c r="B933" s="4">
        <v>768</v>
      </c>
      <c r="C933">
        <f>_xlfn.XLOOKUP($A933,RawData!$A:$A,RawData!D:D)</f>
        <v>218</v>
      </c>
      <c r="D933">
        <f>_xlfn.XLOOKUP($A933,RawData!$A:$A,RawData!E:E)</f>
        <v>226</v>
      </c>
      <c r="E933">
        <f>_xlfn.XLOOKUP($A933,RawData!$A:$A,RawData!F:F)</f>
        <v>181</v>
      </c>
      <c r="F933">
        <f>_xlfn.XLOOKUP($A933,RawData!$A:$A,RawData!G:G)</f>
        <v>0.2</v>
      </c>
      <c r="G933">
        <f>_xlfn.XLOOKUP($A933,RawData!$A:$A,RawData!H:H)</f>
        <v>0.7</v>
      </c>
    </row>
    <row r="934" spans="1:7" x14ac:dyDescent="0.25">
      <c r="A934" t="s">
        <v>1351</v>
      </c>
      <c r="B934" s="4">
        <v>769</v>
      </c>
      <c r="C934">
        <f>_xlfn.XLOOKUP($A934,RawData!$A:$A,RawData!D:D)</f>
        <v>120</v>
      </c>
      <c r="D934">
        <f>_xlfn.XLOOKUP($A934,RawData!$A:$A,RawData!E:E)</f>
        <v>118</v>
      </c>
      <c r="E934">
        <f>_xlfn.XLOOKUP($A934,RawData!$A:$A,RawData!F:F)</f>
        <v>146</v>
      </c>
      <c r="F934">
        <f>_xlfn.XLOOKUP($A934,RawData!$A:$A,RawData!G:G)</f>
        <v>0.2</v>
      </c>
      <c r="G934">
        <f>_xlfn.XLOOKUP($A934,RawData!$A:$A,RawData!H:H)</f>
        <v>0.1</v>
      </c>
    </row>
    <row r="935" spans="1:7" x14ac:dyDescent="0.25">
      <c r="A935" t="s">
        <v>1352</v>
      </c>
      <c r="B935" s="4">
        <v>770</v>
      </c>
      <c r="C935">
        <f>_xlfn.XLOOKUP($A935,RawData!$A:$A,RawData!D:D)</f>
        <v>178</v>
      </c>
      <c r="D935">
        <f>_xlfn.XLOOKUP($A935,RawData!$A:$A,RawData!E:E)</f>
        <v>178</v>
      </c>
      <c r="E935">
        <f>_xlfn.XLOOKUP($A935,RawData!$A:$A,RawData!F:F)</f>
        <v>198</v>
      </c>
      <c r="F935">
        <f>_xlfn.XLOOKUP($A935,RawData!$A:$A,RawData!G:G)</f>
        <v>0.2</v>
      </c>
      <c r="G935">
        <f>_xlfn.XLOOKUP($A935,RawData!$A:$A,RawData!H:H)</f>
        <v>0.1</v>
      </c>
    </row>
    <row r="936" spans="1:7" x14ac:dyDescent="0.25">
      <c r="A936" t="s">
        <v>1353</v>
      </c>
      <c r="B936" s="4">
        <v>775</v>
      </c>
      <c r="C936">
        <f>_xlfn.XLOOKUP($A936,RawData!$A:$A,RawData!D:D)</f>
        <v>216</v>
      </c>
      <c r="D936">
        <f>_xlfn.XLOOKUP($A936,RawData!$A:$A,RawData!E:E)</f>
        <v>165</v>
      </c>
      <c r="E936">
        <f>_xlfn.XLOOKUP($A936,RawData!$A:$A,RawData!F:F)</f>
        <v>163</v>
      </c>
      <c r="F936">
        <f>_xlfn.XLOOKUP($A936,RawData!$A:$A,RawData!G:G)</f>
        <v>0.2</v>
      </c>
      <c r="G936">
        <f>_xlfn.XLOOKUP($A936,RawData!$A:$A,RawData!H:H)</f>
        <v>0.1</v>
      </c>
    </row>
    <row r="937" spans="1:7" x14ac:dyDescent="0.25">
      <c r="A937" t="s">
        <v>1354</v>
      </c>
      <c r="B937" s="4">
        <v>776</v>
      </c>
      <c r="C937">
        <f>_xlfn.XLOOKUP($A937,RawData!$A:$A,RawData!D:D)</f>
        <v>165</v>
      </c>
      <c r="D937">
        <f>_xlfn.XLOOKUP($A937,RawData!$A:$A,RawData!E:E)</f>
        <v>215</v>
      </c>
      <c r="E937">
        <f>_xlfn.XLOOKUP($A937,RawData!$A:$A,RawData!F:F)</f>
        <v>155</v>
      </c>
      <c r="F937">
        <f>_xlfn.XLOOKUP($A937,RawData!$A:$A,RawData!G:G)</f>
        <v>0.2</v>
      </c>
      <c r="G937">
        <f>_xlfn.XLOOKUP($A937,RawData!$A:$A,RawData!H:H)</f>
        <v>7.0000000000000007E-2</v>
      </c>
    </row>
    <row r="938" spans="1:7" x14ac:dyDescent="0.25">
      <c r="A938" t="s">
        <v>1355</v>
      </c>
      <c r="B938" s="4">
        <v>777</v>
      </c>
      <c r="C938">
        <f>_xlfn.XLOOKUP($A938,RawData!$A:$A,RawData!D:D)</f>
        <v>190</v>
      </c>
      <c r="D938">
        <f>_xlfn.XLOOKUP($A938,RawData!$A:$A,RawData!E:E)</f>
        <v>145</v>
      </c>
      <c r="E938">
        <f>_xlfn.XLOOKUP($A938,RawData!$A:$A,RawData!F:F)</f>
        <v>163</v>
      </c>
      <c r="F938">
        <f>_xlfn.XLOOKUP($A938,RawData!$A:$A,RawData!G:G)</f>
        <v>0.2</v>
      </c>
      <c r="G938">
        <f>_xlfn.XLOOKUP($A938,RawData!$A:$A,RawData!H:H)</f>
        <v>0.1</v>
      </c>
    </row>
    <row r="939" spans="1:7" x14ac:dyDescent="0.25">
      <c r="A939" t="s">
        <v>1356</v>
      </c>
      <c r="B939" s="4">
        <v>779</v>
      </c>
      <c r="C939">
        <f>_xlfn.XLOOKUP($A939,RawData!$A:$A,RawData!D:D)</f>
        <v>208</v>
      </c>
      <c r="D939">
        <f>_xlfn.XLOOKUP($A939,RawData!$A:$A,RawData!E:E)</f>
        <v>145</v>
      </c>
      <c r="E939">
        <f>_xlfn.XLOOKUP($A939,RawData!$A:$A,RawData!F:F)</f>
        <v>169</v>
      </c>
      <c r="F939">
        <f>_xlfn.XLOOKUP($A939,RawData!$A:$A,RawData!G:G)</f>
        <v>0.2</v>
      </c>
      <c r="G939">
        <f>_xlfn.XLOOKUP($A939,RawData!$A:$A,RawData!H:H)</f>
        <v>0.1</v>
      </c>
    </row>
    <row r="940" spans="1:7" x14ac:dyDescent="0.25">
      <c r="A940" t="s">
        <v>1357</v>
      </c>
      <c r="B940" s="4">
        <v>782</v>
      </c>
      <c r="C940">
        <f>_xlfn.XLOOKUP($A940,RawData!$A:$A,RawData!D:D)</f>
        <v>102</v>
      </c>
      <c r="D940">
        <f>_xlfn.XLOOKUP($A940,RawData!$A:$A,RawData!E:E)</f>
        <v>108</v>
      </c>
      <c r="E940">
        <f>_xlfn.XLOOKUP($A940,RawData!$A:$A,RawData!F:F)</f>
        <v>128</v>
      </c>
      <c r="F940">
        <f>_xlfn.XLOOKUP($A940,RawData!$A:$A,RawData!G:G)</f>
        <v>0.4</v>
      </c>
      <c r="G940">
        <f>_xlfn.XLOOKUP($A940,RawData!$A:$A,RawData!H:H)</f>
        <v>0.09</v>
      </c>
    </row>
    <row r="941" spans="1:7" x14ac:dyDescent="0.25">
      <c r="A941" t="s">
        <v>1358</v>
      </c>
      <c r="B941" s="4">
        <v>783</v>
      </c>
      <c r="C941">
        <f>_xlfn.XLOOKUP($A941,RawData!$A:$A,RawData!D:D)</f>
        <v>145</v>
      </c>
      <c r="D941">
        <f>_xlfn.XLOOKUP($A941,RawData!$A:$A,RawData!E:E)</f>
        <v>162</v>
      </c>
      <c r="E941">
        <f>_xlfn.XLOOKUP($A941,RawData!$A:$A,RawData!F:F)</f>
        <v>146</v>
      </c>
      <c r="F941">
        <f>_xlfn.XLOOKUP($A941,RawData!$A:$A,RawData!G:G)</f>
        <v>0.1</v>
      </c>
      <c r="G941">
        <f>_xlfn.XLOOKUP($A941,RawData!$A:$A,RawData!H:H)</f>
        <v>7.0000000000000007E-2</v>
      </c>
    </row>
    <row r="942" spans="1:7" x14ac:dyDescent="0.25">
      <c r="A942" t="s">
        <v>1359</v>
      </c>
      <c r="B942" s="4">
        <v>784</v>
      </c>
      <c r="C942">
        <f>_xlfn.XLOOKUP($A942,RawData!$A:$A,RawData!D:D)</f>
        <v>222</v>
      </c>
      <c r="D942">
        <f>_xlfn.XLOOKUP($A942,RawData!$A:$A,RawData!E:E)</f>
        <v>240</v>
      </c>
      <c r="E942">
        <f>_xlfn.XLOOKUP($A942,RawData!$A:$A,RawData!F:F)</f>
        <v>181</v>
      </c>
      <c r="F942">
        <f>_xlfn.XLOOKUP($A942,RawData!$A:$A,RawData!G:G)</f>
        <v>0.05</v>
      </c>
      <c r="G942">
        <f>_xlfn.XLOOKUP($A942,RawData!$A:$A,RawData!H:H)</f>
        <v>0.05</v>
      </c>
    </row>
    <row r="943" spans="1:7" x14ac:dyDescent="0.25">
      <c r="A943" t="s">
        <v>1360</v>
      </c>
      <c r="B943" s="4">
        <v>785</v>
      </c>
      <c r="C943">
        <f>_xlfn.XLOOKUP($A943,RawData!$A:$A,RawData!D:D)</f>
        <v>250</v>
      </c>
      <c r="D943">
        <f>_xlfn.XLOOKUP($A943,RawData!$A:$A,RawData!E:E)</f>
        <v>181</v>
      </c>
      <c r="E943">
        <f>_xlfn.XLOOKUP($A943,RawData!$A:$A,RawData!F:F)</f>
        <v>172</v>
      </c>
      <c r="F943">
        <f>_xlfn.XLOOKUP($A943,RawData!$A:$A,RawData!G:G)</f>
        <v>0.02</v>
      </c>
      <c r="G943">
        <f>_xlfn.XLOOKUP($A943,RawData!$A:$A,RawData!H:H)</f>
        <v>0.1</v>
      </c>
    </row>
    <row r="944" spans="1:7" x14ac:dyDescent="0.25">
      <c r="A944" t="s">
        <v>1361</v>
      </c>
      <c r="B944" s="4">
        <v>786</v>
      </c>
      <c r="C944">
        <f>_xlfn.XLOOKUP($A944,RawData!$A:$A,RawData!D:D)</f>
        <v>259</v>
      </c>
      <c r="D944">
        <f>_xlfn.XLOOKUP($A944,RawData!$A:$A,RawData!E:E)</f>
        <v>208</v>
      </c>
      <c r="E944">
        <f>_xlfn.XLOOKUP($A944,RawData!$A:$A,RawData!F:F)</f>
        <v>172</v>
      </c>
      <c r="F944">
        <f>_xlfn.XLOOKUP($A944,RawData!$A:$A,RawData!G:G)</f>
        <v>0.02</v>
      </c>
      <c r="G944">
        <f>_xlfn.XLOOKUP($A944,RawData!$A:$A,RawData!H:H)</f>
        <v>0.1</v>
      </c>
    </row>
    <row r="945" spans="1:7" x14ac:dyDescent="0.25">
      <c r="A945" t="s">
        <v>1362</v>
      </c>
      <c r="B945" s="4">
        <v>787</v>
      </c>
      <c r="C945">
        <f>_xlfn.XLOOKUP($A945,RawData!$A:$A,RawData!D:D)</f>
        <v>249</v>
      </c>
      <c r="D945">
        <f>_xlfn.XLOOKUP($A945,RawData!$A:$A,RawData!E:E)</f>
        <v>215</v>
      </c>
      <c r="E945">
        <f>_xlfn.XLOOKUP($A945,RawData!$A:$A,RawData!F:F)</f>
        <v>172</v>
      </c>
      <c r="F945">
        <f>_xlfn.XLOOKUP($A945,RawData!$A:$A,RawData!G:G)</f>
        <v>0.02</v>
      </c>
      <c r="G945">
        <f>_xlfn.XLOOKUP($A945,RawData!$A:$A,RawData!H:H)</f>
        <v>0.1</v>
      </c>
    </row>
    <row r="946" spans="1:7" x14ac:dyDescent="0.25">
      <c r="A946" t="s">
        <v>1363</v>
      </c>
      <c r="B946" s="4">
        <v>788</v>
      </c>
      <c r="C946">
        <f>_xlfn.XLOOKUP($A946,RawData!$A:$A,RawData!D:D)</f>
        <v>189</v>
      </c>
      <c r="D946">
        <f>_xlfn.XLOOKUP($A946,RawData!$A:$A,RawData!E:E)</f>
        <v>254</v>
      </c>
      <c r="E946">
        <f>_xlfn.XLOOKUP($A946,RawData!$A:$A,RawData!F:F)</f>
        <v>172</v>
      </c>
      <c r="F946">
        <f>_xlfn.XLOOKUP($A946,RawData!$A:$A,RawData!G:G)</f>
        <v>0.02</v>
      </c>
      <c r="G946">
        <f>_xlfn.XLOOKUP($A946,RawData!$A:$A,RawData!H:H)</f>
        <v>0.1</v>
      </c>
    </row>
    <row r="947" spans="1:7" x14ac:dyDescent="0.25">
      <c r="A947" t="s">
        <v>1364</v>
      </c>
      <c r="B947" s="4">
        <v>789</v>
      </c>
      <c r="C947">
        <f>_xlfn.XLOOKUP($A947,RawData!$A:$A,RawData!D:D)</f>
        <v>54</v>
      </c>
      <c r="D947">
        <f>_xlfn.XLOOKUP($A947,RawData!$A:$A,RawData!E:E)</f>
        <v>57</v>
      </c>
      <c r="E947">
        <f>_xlfn.XLOOKUP($A947,RawData!$A:$A,RawData!F:F)</f>
        <v>125</v>
      </c>
      <c r="F947">
        <f>_xlfn.XLOOKUP($A947,RawData!$A:$A,RawData!G:G)</f>
        <v>0.9</v>
      </c>
      <c r="G947">
        <f>_xlfn.XLOOKUP($A947,RawData!$A:$A,RawData!H:H)</f>
        <v>0.1</v>
      </c>
    </row>
    <row r="948" spans="1:7" x14ac:dyDescent="0.25">
      <c r="A948" t="s">
        <v>1365</v>
      </c>
      <c r="B948" s="4">
        <v>790</v>
      </c>
      <c r="C948">
        <f>_xlfn.XLOOKUP($A948,RawData!$A:$A,RawData!D:D)</f>
        <v>54</v>
      </c>
      <c r="D948">
        <f>_xlfn.XLOOKUP($A948,RawData!$A:$A,RawData!E:E)</f>
        <v>242</v>
      </c>
      <c r="E948">
        <f>_xlfn.XLOOKUP($A948,RawData!$A:$A,RawData!F:F)</f>
        <v>125</v>
      </c>
      <c r="F948">
        <f>_xlfn.XLOOKUP($A948,RawData!$A:$A,RawData!G:G)</f>
        <v>0.5</v>
      </c>
      <c r="G948">
        <f>_xlfn.XLOOKUP($A948,RawData!$A:$A,RawData!H:H)</f>
        <v>0.1</v>
      </c>
    </row>
    <row r="949" spans="1:7" x14ac:dyDescent="0.25">
      <c r="A949" t="s">
        <v>1366</v>
      </c>
      <c r="B949" s="4">
        <v>791</v>
      </c>
      <c r="C949">
        <f>_xlfn.XLOOKUP($A949,RawData!$A:$A,RawData!D:D)</f>
        <v>255</v>
      </c>
      <c r="D949">
        <f>_xlfn.XLOOKUP($A949,RawData!$A:$A,RawData!E:E)</f>
        <v>191</v>
      </c>
      <c r="E949">
        <f>_xlfn.XLOOKUP($A949,RawData!$A:$A,RawData!F:F)</f>
        <v>264</v>
      </c>
      <c r="F949">
        <f>_xlfn.XLOOKUP($A949,RawData!$A:$A,RawData!G:G)</f>
        <v>0.02</v>
      </c>
      <c r="G949">
        <f>_xlfn.XLOOKUP($A949,RawData!$A:$A,RawData!H:H)</f>
        <v>0.1</v>
      </c>
    </row>
    <row r="950" spans="1:7" x14ac:dyDescent="0.25">
      <c r="A950" t="s">
        <v>1367</v>
      </c>
      <c r="B950" s="4">
        <v>792</v>
      </c>
      <c r="C950">
        <f>_xlfn.XLOOKUP($A950,RawData!$A:$A,RawData!D:D)</f>
        <v>255</v>
      </c>
      <c r="D950">
        <f>_xlfn.XLOOKUP($A950,RawData!$A:$A,RawData!E:E)</f>
        <v>191</v>
      </c>
      <c r="E950">
        <f>_xlfn.XLOOKUP($A950,RawData!$A:$A,RawData!F:F)</f>
        <v>264</v>
      </c>
      <c r="F950">
        <f>_xlfn.XLOOKUP($A950,RawData!$A:$A,RawData!G:G)</f>
        <v>0.02</v>
      </c>
      <c r="G950">
        <f>_xlfn.XLOOKUP($A950,RawData!$A:$A,RawData!H:H)</f>
        <v>0.1</v>
      </c>
    </row>
    <row r="951" spans="1:7" x14ac:dyDescent="0.25">
      <c r="A951" t="s">
        <v>1368</v>
      </c>
      <c r="B951" s="4">
        <v>793</v>
      </c>
      <c r="C951">
        <f>_xlfn.XLOOKUP($A951,RawData!$A:$A,RawData!D:D)</f>
        <v>249</v>
      </c>
      <c r="D951">
        <f>_xlfn.XLOOKUP($A951,RawData!$A:$A,RawData!E:E)</f>
        <v>210</v>
      </c>
      <c r="E951">
        <f>_xlfn.XLOOKUP($A951,RawData!$A:$A,RawData!F:F)</f>
        <v>240</v>
      </c>
      <c r="F951">
        <f>_xlfn.XLOOKUP($A951,RawData!$A:$A,RawData!G:G)</f>
        <v>0.02</v>
      </c>
      <c r="G951">
        <f>_xlfn.XLOOKUP($A951,RawData!$A:$A,RawData!H:H)</f>
        <v>0.1</v>
      </c>
    </row>
    <row r="952" spans="1:7" x14ac:dyDescent="0.25">
      <c r="A952" t="s">
        <v>1369</v>
      </c>
      <c r="B952" s="4">
        <v>794</v>
      </c>
      <c r="C952">
        <f>_xlfn.XLOOKUP($A952,RawData!$A:$A,RawData!D:D)</f>
        <v>236</v>
      </c>
      <c r="D952">
        <f>_xlfn.XLOOKUP($A952,RawData!$A:$A,RawData!E:E)</f>
        <v>196</v>
      </c>
      <c r="E952">
        <f>_xlfn.XLOOKUP($A952,RawData!$A:$A,RawData!F:F)</f>
        <v>216</v>
      </c>
      <c r="F952">
        <f>_xlfn.XLOOKUP($A952,RawData!$A:$A,RawData!G:G)</f>
        <v>0.02</v>
      </c>
      <c r="G952">
        <f>_xlfn.XLOOKUP($A952,RawData!$A:$A,RawData!H:H)</f>
        <v>0.1</v>
      </c>
    </row>
    <row r="953" spans="1:7" x14ac:dyDescent="0.25">
      <c r="A953" t="s">
        <v>1370</v>
      </c>
      <c r="B953" s="4">
        <v>795</v>
      </c>
      <c r="C953">
        <f>_xlfn.XLOOKUP($A953,RawData!$A:$A,RawData!D:D)</f>
        <v>316</v>
      </c>
      <c r="D953">
        <f>_xlfn.XLOOKUP($A953,RawData!$A:$A,RawData!E:E)</f>
        <v>85</v>
      </c>
      <c r="E953">
        <f>_xlfn.XLOOKUP($A953,RawData!$A:$A,RawData!F:F)</f>
        <v>174</v>
      </c>
      <c r="F953">
        <f>_xlfn.XLOOKUP($A953,RawData!$A:$A,RawData!G:G)</f>
        <v>0.02</v>
      </c>
      <c r="G953">
        <f>_xlfn.XLOOKUP($A953,RawData!$A:$A,RawData!H:H)</f>
        <v>0.1</v>
      </c>
    </row>
    <row r="954" spans="1:7" x14ac:dyDescent="0.25">
      <c r="A954" t="s">
        <v>1371</v>
      </c>
      <c r="B954" s="4">
        <v>796</v>
      </c>
      <c r="C954">
        <f>_xlfn.XLOOKUP($A954,RawData!$A:$A,RawData!D:D)</f>
        <v>330</v>
      </c>
      <c r="D954">
        <f>_xlfn.XLOOKUP($A954,RawData!$A:$A,RawData!E:E)</f>
        <v>144</v>
      </c>
      <c r="E954">
        <f>_xlfn.XLOOKUP($A954,RawData!$A:$A,RawData!F:F)</f>
        <v>195</v>
      </c>
      <c r="F954">
        <f>_xlfn.XLOOKUP($A954,RawData!$A:$A,RawData!G:G)</f>
        <v>0.02</v>
      </c>
      <c r="G954">
        <f>_xlfn.XLOOKUP($A954,RawData!$A:$A,RawData!H:H)</f>
        <v>0.1</v>
      </c>
    </row>
    <row r="955" spans="1:7" x14ac:dyDescent="0.25">
      <c r="A955" t="s">
        <v>1372</v>
      </c>
      <c r="B955" s="4">
        <v>797</v>
      </c>
      <c r="C955">
        <f>_xlfn.XLOOKUP($A955,RawData!$A:$A,RawData!D:D)</f>
        <v>207</v>
      </c>
      <c r="D955">
        <f>_xlfn.XLOOKUP($A955,RawData!$A:$A,RawData!E:E)</f>
        <v>199</v>
      </c>
      <c r="E955">
        <f>_xlfn.XLOOKUP($A955,RawData!$A:$A,RawData!F:F)</f>
        <v>219</v>
      </c>
      <c r="F955">
        <f>_xlfn.XLOOKUP($A955,RawData!$A:$A,RawData!G:G)</f>
        <v>0.02</v>
      </c>
      <c r="G955">
        <f>_xlfn.XLOOKUP($A955,RawData!$A:$A,RawData!H:H)</f>
        <v>0.1</v>
      </c>
    </row>
    <row r="956" spans="1:7" x14ac:dyDescent="0.25">
      <c r="A956" t="s">
        <v>1373</v>
      </c>
      <c r="B956" s="4">
        <v>798</v>
      </c>
      <c r="C956">
        <f>_xlfn.XLOOKUP($A956,RawData!$A:$A,RawData!D:D)</f>
        <v>323</v>
      </c>
      <c r="D956">
        <f>_xlfn.XLOOKUP($A956,RawData!$A:$A,RawData!E:E)</f>
        <v>182</v>
      </c>
      <c r="E956">
        <f>_xlfn.XLOOKUP($A956,RawData!$A:$A,RawData!F:F)</f>
        <v>139</v>
      </c>
      <c r="F956">
        <f>_xlfn.XLOOKUP($A956,RawData!$A:$A,RawData!G:G)</f>
        <v>0.02</v>
      </c>
      <c r="G956">
        <f>_xlfn.XLOOKUP($A956,RawData!$A:$A,RawData!H:H)</f>
        <v>0.1</v>
      </c>
    </row>
    <row r="957" spans="1:7" x14ac:dyDescent="0.25">
      <c r="A957" t="s">
        <v>1374</v>
      </c>
      <c r="B957" s="4">
        <v>799</v>
      </c>
      <c r="C957">
        <f>_xlfn.XLOOKUP($A957,RawData!$A:$A,RawData!D:D)</f>
        <v>188</v>
      </c>
      <c r="D957">
        <f>_xlfn.XLOOKUP($A957,RawData!$A:$A,RawData!E:E)</f>
        <v>99</v>
      </c>
      <c r="E957">
        <f>_xlfn.XLOOKUP($A957,RawData!$A:$A,RawData!F:F)</f>
        <v>440</v>
      </c>
      <c r="F957">
        <f>_xlfn.XLOOKUP($A957,RawData!$A:$A,RawData!G:G)</f>
        <v>0.02</v>
      </c>
      <c r="G957">
        <f>_xlfn.XLOOKUP($A957,RawData!$A:$A,RawData!H:H)</f>
        <v>0.1</v>
      </c>
    </row>
    <row r="958" spans="1:7" x14ac:dyDescent="0.25">
      <c r="A958" t="s">
        <v>1375</v>
      </c>
      <c r="B958" s="4">
        <v>808</v>
      </c>
      <c r="C958">
        <f>_xlfn.XLOOKUP($A958,RawData!$A:$A,RawData!D:D)</f>
        <v>118</v>
      </c>
      <c r="D958">
        <f>_xlfn.XLOOKUP($A958,RawData!$A:$A,RawData!E:E)</f>
        <v>99</v>
      </c>
      <c r="E958">
        <f>_xlfn.XLOOKUP($A958,RawData!$A:$A,RawData!F:F)</f>
        <v>130</v>
      </c>
      <c r="F958">
        <f>_xlfn.XLOOKUP($A958,RawData!$A:$A,RawData!G:G)</f>
        <v>0.3</v>
      </c>
      <c r="G958">
        <f>_xlfn.XLOOKUP($A958,RawData!$A:$A,RawData!H:H)</f>
        <v>0</v>
      </c>
    </row>
    <row r="959" spans="1:7" x14ac:dyDescent="0.25">
      <c r="A959" t="s">
        <v>1376</v>
      </c>
      <c r="B959" s="4">
        <v>809</v>
      </c>
      <c r="C959">
        <f>_xlfn.XLOOKUP($A959,RawData!$A:$A,RawData!D:D)</f>
        <v>226</v>
      </c>
      <c r="D959">
        <f>_xlfn.XLOOKUP($A959,RawData!$A:$A,RawData!E:E)</f>
        <v>190</v>
      </c>
      <c r="E959">
        <f>_xlfn.XLOOKUP($A959,RawData!$A:$A,RawData!F:F)</f>
        <v>264</v>
      </c>
      <c r="F959">
        <f>_xlfn.XLOOKUP($A959,RawData!$A:$A,RawData!G:G)</f>
        <v>0.3</v>
      </c>
      <c r="G959">
        <f>_xlfn.XLOOKUP($A959,RawData!$A:$A,RawData!H:H)</f>
        <v>0</v>
      </c>
    </row>
    <row r="960" spans="1:7" x14ac:dyDescent="0.25">
      <c r="A960" t="s">
        <v>1377</v>
      </c>
      <c r="B960" s="4">
        <v>819</v>
      </c>
      <c r="C960">
        <f>_xlfn.XLOOKUP($A960,RawData!$A:$A,RawData!D:D)</f>
        <v>95</v>
      </c>
      <c r="D960">
        <f>_xlfn.XLOOKUP($A960,RawData!$A:$A,RawData!E:E)</f>
        <v>86</v>
      </c>
      <c r="E960">
        <f>_xlfn.XLOOKUP($A960,RawData!$A:$A,RawData!F:F)</f>
        <v>172</v>
      </c>
      <c r="F960">
        <f>_xlfn.XLOOKUP($A960,RawData!$A:$A,RawData!G:G)</f>
        <v>0.6</v>
      </c>
      <c r="G960">
        <f>_xlfn.XLOOKUP($A960,RawData!$A:$A,RawData!H:H)</f>
        <v>0.1</v>
      </c>
    </row>
    <row r="961" spans="1:7" x14ac:dyDescent="0.25">
      <c r="A961" t="s">
        <v>1378</v>
      </c>
      <c r="B961" s="4">
        <v>820</v>
      </c>
      <c r="C961">
        <f>_xlfn.XLOOKUP($A961,RawData!$A:$A,RawData!D:D)</f>
        <v>160</v>
      </c>
      <c r="D961">
        <f>_xlfn.XLOOKUP($A961,RawData!$A:$A,RawData!E:E)</f>
        <v>156</v>
      </c>
      <c r="E961">
        <f>_xlfn.XLOOKUP($A961,RawData!$A:$A,RawData!F:F)</f>
        <v>260</v>
      </c>
      <c r="F961">
        <f>_xlfn.XLOOKUP($A961,RawData!$A:$A,RawData!G:G)</f>
        <v>0.3</v>
      </c>
      <c r="G961">
        <f>_xlfn.XLOOKUP($A961,RawData!$A:$A,RawData!H:H)</f>
        <v>7.0000000000000007E-2</v>
      </c>
    </row>
    <row r="962" spans="1:7" x14ac:dyDescent="0.25">
      <c r="A962" t="s">
        <v>1379</v>
      </c>
      <c r="B962" s="4">
        <v>831</v>
      </c>
      <c r="C962">
        <f>_xlfn.XLOOKUP($A962,RawData!$A:$A,RawData!D:D)</f>
        <v>76</v>
      </c>
      <c r="D962">
        <f>_xlfn.XLOOKUP($A962,RawData!$A:$A,RawData!E:E)</f>
        <v>97</v>
      </c>
      <c r="E962">
        <f>_xlfn.XLOOKUP($A962,RawData!$A:$A,RawData!F:F)</f>
        <v>123</v>
      </c>
      <c r="F962">
        <f>_xlfn.XLOOKUP($A962,RawData!$A:$A,RawData!G:G)</f>
        <v>0.5</v>
      </c>
      <c r="G962">
        <f>_xlfn.XLOOKUP($A962,RawData!$A:$A,RawData!H:H)</f>
        <v>0.1</v>
      </c>
    </row>
    <row r="963" spans="1:7" x14ac:dyDescent="0.25">
      <c r="A963" t="s">
        <v>1380</v>
      </c>
      <c r="B963" s="4">
        <v>832</v>
      </c>
      <c r="C963">
        <f>_xlfn.XLOOKUP($A963,RawData!$A:$A,RawData!D:D)</f>
        <v>159</v>
      </c>
      <c r="D963">
        <f>_xlfn.XLOOKUP($A963,RawData!$A:$A,RawData!E:E)</f>
        <v>198</v>
      </c>
      <c r="E963">
        <f>_xlfn.XLOOKUP($A963,RawData!$A:$A,RawData!F:F)</f>
        <v>176</v>
      </c>
      <c r="F963">
        <f>_xlfn.XLOOKUP($A963,RawData!$A:$A,RawData!G:G)</f>
        <v>0.2</v>
      </c>
      <c r="G963">
        <f>_xlfn.XLOOKUP($A963,RawData!$A:$A,RawData!H:H)</f>
        <v>7.0000000000000007E-2</v>
      </c>
    </row>
    <row r="964" spans="1:7" x14ac:dyDescent="0.25">
      <c r="A964" t="s">
        <v>1381</v>
      </c>
      <c r="B964" s="4">
        <v>862</v>
      </c>
      <c r="C964">
        <f>_xlfn.XLOOKUP($A964,RawData!$A:$A,RawData!D:D)</f>
        <v>180</v>
      </c>
      <c r="D964">
        <f>_xlfn.XLOOKUP($A964,RawData!$A:$A,RawData!E:E)</f>
        <v>194</v>
      </c>
      <c r="E964">
        <f>_xlfn.XLOOKUP($A964,RawData!$A:$A,RawData!F:F)</f>
        <v>212</v>
      </c>
      <c r="F964">
        <f>_xlfn.XLOOKUP($A964,RawData!$A:$A,RawData!G:G)</f>
        <v>0.04</v>
      </c>
      <c r="G964">
        <f>_xlfn.XLOOKUP($A964,RawData!$A:$A,RawData!H:H)</f>
        <v>0.04</v>
      </c>
    </row>
    <row r="965" spans="1:7" x14ac:dyDescent="0.25">
      <c r="A965" t="s">
        <v>1382</v>
      </c>
      <c r="B965" s="4">
        <v>863</v>
      </c>
      <c r="C965">
        <f>_xlfn.XLOOKUP($A965,RawData!$A:$A,RawData!D:D)</f>
        <v>195</v>
      </c>
      <c r="D965">
        <f>_xlfn.XLOOKUP($A965,RawData!$A:$A,RawData!E:E)</f>
        <v>162</v>
      </c>
      <c r="E965">
        <f>_xlfn.XLOOKUP($A965,RawData!$A:$A,RawData!F:F)</f>
        <v>172</v>
      </c>
      <c r="F965">
        <f>_xlfn.XLOOKUP($A965,RawData!$A:$A,RawData!G:G)</f>
        <v>0.1</v>
      </c>
      <c r="G965">
        <f>_xlfn.XLOOKUP($A965,RawData!$A:$A,RawData!H:H)</f>
        <v>7.0000000000000007E-2</v>
      </c>
    </row>
    <row r="966" spans="1:7" x14ac:dyDescent="0.25">
      <c r="A966" t="s">
        <v>1383</v>
      </c>
      <c r="B966" s="4">
        <v>865</v>
      </c>
      <c r="C966">
        <f>_xlfn.XLOOKUP($A966,RawData!$A:$A,RawData!D:D)</f>
        <v>248</v>
      </c>
      <c r="D966">
        <f>_xlfn.XLOOKUP($A966,RawData!$A:$A,RawData!E:E)</f>
        <v>176</v>
      </c>
      <c r="E966">
        <f>_xlfn.XLOOKUP($A966,RawData!$A:$A,RawData!F:F)</f>
        <v>158</v>
      </c>
      <c r="F966">
        <f>_xlfn.XLOOKUP($A966,RawData!$A:$A,RawData!G:G)</f>
        <v>0.1</v>
      </c>
      <c r="G966">
        <f>_xlfn.XLOOKUP($A966,RawData!$A:$A,RawData!H:H)</f>
        <v>7.0000000000000007E-2</v>
      </c>
    </row>
    <row r="967" spans="1:7" x14ac:dyDescent="0.25">
      <c r="A967" t="s">
        <v>1384</v>
      </c>
      <c r="B967" s="4">
        <v>866</v>
      </c>
      <c r="C967">
        <f>_xlfn.XLOOKUP($A967,RawData!$A:$A,RawData!D:D)</f>
        <v>212</v>
      </c>
      <c r="D967">
        <f>_xlfn.XLOOKUP($A967,RawData!$A:$A,RawData!E:E)</f>
        <v>179</v>
      </c>
      <c r="E967">
        <f>_xlfn.XLOOKUP($A967,RawData!$A:$A,RawData!F:F)</f>
        <v>190</v>
      </c>
      <c r="F967">
        <f>_xlfn.XLOOKUP($A967,RawData!$A:$A,RawData!G:G)</f>
        <v>0.3</v>
      </c>
      <c r="G967">
        <f>_xlfn.XLOOKUP($A967,RawData!$A:$A,RawData!H:H)</f>
        <v>0.09</v>
      </c>
    </row>
    <row r="968" spans="1:7" x14ac:dyDescent="0.25">
      <c r="A968" t="s">
        <v>1385</v>
      </c>
      <c r="B968" s="4">
        <v>867</v>
      </c>
      <c r="C968">
        <f>_xlfn.XLOOKUP($A968,RawData!$A:$A,RawData!D:D)</f>
        <v>163</v>
      </c>
      <c r="D968">
        <f>_xlfn.XLOOKUP($A968,RawData!$A:$A,RawData!E:E)</f>
        <v>237</v>
      </c>
      <c r="E968">
        <f>_xlfn.XLOOKUP($A968,RawData!$A:$A,RawData!F:F)</f>
        <v>151</v>
      </c>
      <c r="F968">
        <f>_xlfn.XLOOKUP($A968,RawData!$A:$A,RawData!G:G)</f>
        <v>0.1</v>
      </c>
      <c r="G968">
        <f>_xlfn.XLOOKUP($A968,RawData!$A:$A,RawData!H:H)</f>
        <v>7.0000000000000007E-2</v>
      </c>
    </row>
    <row r="969" spans="1:7" x14ac:dyDescent="0.25">
      <c r="A969" t="s">
        <v>1386</v>
      </c>
      <c r="B969" s="4">
        <v>870</v>
      </c>
      <c r="C969">
        <f>_xlfn.XLOOKUP($A969,RawData!$A:$A,RawData!D:D)</f>
        <v>193</v>
      </c>
      <c r="D969">
        <f>_xlfn.XLOOKUP($A969,RawData!$A:$A,RawData!E:E)</f>
        <v>170</v>
      </c>
      <c r="E969">
        <f>_xlfn.XLOOKUP($A969,RawData!$A:$A,RawData!F:F)</f>
        <v>163</v>
      </c>
      <c r="F969">
        <f>_xlfn.XLOOKUP($A969,RawData!$A:$A,RawData!G:G)</f>
        <v>0.2</v>
      </c>
      <c r="G969">
        <f>_xlfn.XLOOKUP($A969,RawData!$A:$A,RawData!H:H)</f>
        <v>0.1</v>
      </c>
    </row>
    <row r="970" spans="1:7" x14ac:dyDescent="0.25">
      <c r="A970" t="s">
        <v>1387</v>
      </c>
      <c r="B970" s="4">
        <v>888</v>
      </c>
      <c r="C970">
        <f>_xlfn.XLOOKUP($A970,RawData!$A:$A,RawData!D:D)</f>
        <v>254</v>
      </c>
      <c r="D970">
        <f>_xlfn.XLOOKUP($A970,RawData!$A:$A,RawData!E:E)</f>
        <v>236</v>
      </c>
      <c r="E970">
        <f>_xlfn.XLOOKUP($A970,RawData!$A:$A,RawData!F:F)</f>
        <v>192</v>
      </c>
      <c r="F970">
        <f>_xlfn.XLOOKUP($A970,RawData!$A:$A,RawData!G:G)</f>
        <v>0.02</v>
      </c>
      <c r="G970">
        <f>_xlfn.XLOOKUP($A970,RawData!$A:$A,RawData!H:H)</f>
        <v>0.1</v>
      </c>
    </row>
    <row r="971" spans="1:7" x14ac:dyDescent="0.25">
      <c r="A971" t="s">
        <v>1388</v>
      </c>
      <c r="B971" s="4">
        <v>889</v>
      </c>
      <c r="C971">
        <f>_xlfn.XLOOKUP($A971,RawData!$A:$A,RawData!D:D)</f>
        <v>254</v>
      </c>
      <c r="D971">
        <f>_xlfn.XLOOKUP($A971,RawData!$A:$A,RawData!E:E)</f>
        <v>236</v>
      </c>
      <c r="E971">
        <f>_xlfn.XLOOKUP($A971,RawData!$A:$A,RawData!F:F)</f>
        <v>192</v>
      </c>
      <c r="F971">
        <f>_xlfn.XLOOKUP($A971,RawData!$A:$A,RawData!G:G)</f>
        <v>0.02</v>
      </c>
      <c r="G971">
        <f>_xlfn.XLOOKUP($A971,RawData!$A:$A,RawData!H:H)</f>
        <v>0.1</v>
      </c>
    </row>
    <row r="972" spans="1:7" x14ac:dyDescent="0.25">
      <c r="A972" t="s">
        <v>1389</v>
      </c>
      <c r="B972" s="4">
        <v>893</v>
      </c>
      <c r="C972">
        <f>_xlfn.XLOOKUP($A972,RawData!$A:$A,RawData!D:D)</f>
        <v>242</v>
      </c>
      <c r="D972">
        <f>_xlfn.XLOOKUP($A972,RawData!$A:$A,RawData!E:E)</f>
        <v>215</v>
      </c>
      <c r="E972">
        <f>_xlfn.XLOOKUP($A972,RawData!$A:$A,RawData!F:F)</f>
        <v>233</v>
      </c>
      <c r="F972">
        <f>_xlfn.XLOOKUP($A972,RawData!$A:$A,RawData!G:G)</f>
        <v>0.1</v>
      </c>
      <c r="G972">
        <f>_xlfn.XLOOKUP($A972,RawData!$A:$A,RawData!H:H)</f>
        <v>0</v>
      </c>
    </row>
    <row r="973" spans="1:7" x14ac:dyDescent="0.25">
      <c r="A973" t="s">
        <v>1390</v>
      </c>
      <c r="B973" s="4">
        <v>894</v>
      </c>
      <c r="C973">
        <f>_xlfn.XLOOKUP($A973,RawData!$A:$A,RawData!D:D)</f>
        <v>250</v>
      </c>
      <c r="D973">
        <f>_xlfn.XLOOKUP($A973,RawData!$A:$A,RawData!E:E)</f>
        <v>125</v>
      </c>
      <c r="E973">
        <f>_xlfn.XLOOKUP($A973,RawData!$A:$A,RawData!F:F)</f>
        <v>190</v>
      </c>
      <c r="F973">
        <f>_xlfn.XLOOKUP($A973,RawData!$A:$A,RawData!G:G)</f>
        <v>0.02</v>
      </c>
      <c r="G973">
        <f>_xlfn.XLOOKUP($A973,RawData!$A:$A,RawData!H:H)</f>
        <v>0.1</v>
      </c>
    </row>
    <row r="974" spans="1:7" x14ac:dyDescent="0.25">
      <c r="A974" t="s">
        <v>1391</v>
      </c>
      <c r="B974" s="4">
        <v>895</v>
      </c>
      <c r="C974">
        <f>_xlfn.XLOOKUP($A974,RawData!$A:$A,RawData!D:D)</f>
        <v>202</v>
      </c>
      <c r="D974">
        <f>_xlfn.XLOOKUP($A974,RawData!$A:$A,RawData!E:E)</f>
        <v>101</v>
      </c>
      <c r="E974">
        <f>_xlfn.XLOOKUP($A974,RawData!$A:$A,RawData!F:F)</f>
        <v>400</v>
      </c>
      <c r="F974">
        <f>_xlfn.XLOOKUP($A974,RawData!$A:$A,RawData!G:G)</f>
        <v>0.02</v>
      </c>
      <c r="G974">
        <f>_xlfn.XLOOKUP($A974,RawData!$A:$A,RawData!H:H)</f>
        <v>0.1</v>
      </c>
    </row>
    <row r="975" spans="1:7" x14ac:dyDescent="0.25">
      <c r="A975" t="s">
        <v>1392</v>
      </c>
      <c r="B975" s="4">
        <v>900</v>
      </c>
      <c r="C975">
        <f>_xlfn.XLOOKUP($A975,RawData!$A:$A,RawData!D:D)</f>
        <v>253</v>
      </c>
      <c r="D975">
        <f>_xlfn.XLOOKUP($A975,RawData!$A:$A,RawData!E:E)</f>
        <v>174</v>
      </c>
      <c r="E975">
        <f>_xlfn.XLOOKUP($A975,RawData!$A:$A,RawData!F:F)</f>
        <v>172</v>
      </c>
      <c r="F975">
        <f>_xlfn.XLOOKUP($A975,RawData!$A:$A,RawData!G:G)</f>
        <v>0.3</v>
      </c>
      <c r="G975">
        <f>_xlfn.XLOOKUP($A975,RawData!$A:$A,RawData!H:H)</f>
        <v>0.1</v>
      </c>
    </row>
    <row r="976" spans="1:7" x14ac:dyDescent="0.25">
      <c r="A976" t="s">
        <v>1393</v>
      </c>
      <c r="B976" s="4">
        <v>901</v>
      </c>
      <c r="C976">
        <f>_xlfn.XLOOKUP($A976,RawData!$A:$A,RawData!D:D)</f>
        <v>243</v>
      </c>
      <c r="D976">
        <f>_xlfn.XLOOKUP($A976,RawData!$A:$A,RawData!E:E)</f>
        <v>181</v>
      </c>
      <c r="E976">
        <f>_xlfn.XLOOKUP($A976,RawData!$A:$A,RawData!F:F)</f>
        <v>277</v>
      </c>
      <c r="F976">
        <f>_xlfn.XLOOKUP($A976,RawData!$A:$A,RawData!G:G)</f>
        <v>0.15</v>
      </c>
      <c r="G976">
        <f>_xlfn.XLOOKUP($A976,RawData!$A:$A,RawData!H:H)</f>
        <v>7.0000000000000007E-2</v>
      </c>
    </row>
    <row r="977" spans="1:7" x14ac:dyDescent="0.25">
      <c r="A977" t="s">
        <v>1394</v>
      </c>
      <c r="B977" s="4">
        <v>903</v>
      </c>
      <c r="C977">
        <f>_xlfn.XLOOKUP($A977,RawData!$A:$A,RawData!D:D)</f>
        <v>259</v>
      </c>
      <c r="D977">
        <f>_xlfn.XLOOKUP($A977,RawData!$A:$A,RawData!E:E)</f>
        <v>158</v>
      </c>
      <c r="E977">
        <f>_xlfn.XLOOKUP($A977,RawData!$A:$A,RawData!F:F)</f>
        <v>190</v>
      </c>
      <c r="F977">
        <f>_xlfn.XLOOKUP($A977,RawData!$A:$A,RawData!G:G)</f>
        <v>0.3</v>
      </c>
      <c r="G977">
        <f>_xlfn.XLOOKUP($A977,RawData!$A:$A,RawData!H:H)</f>
        <v>0.1</v>
      </c>
    </row>
    <row r="978" spans="1:7" x14ac:dyDescent="0.25">
      <c r="A978" t="s">
        <v>1395</v>
      </c>
      <c r="B978" s="4">
        <v>904</v>
      </c>
      <c r="C978">
        <f>_xlfn.XLOOKUP($A978,RawData!$A:$A,RawData!D:D)</f>
        <v>222</v>
      </c>
      <c r="D978">
        <f>_xlfn.XLOOKUP($A978,RawData!$A:$A,RawData!E:E)</f>
        <v>171</v>
      </c>
      <c r="E978">
        <f>_xlfn.XLOOKUP($A978,RawData!$A:$A,RawData!F:F)</f>
        <v>198</v>
      </c>
      <c r="F978">
        <f>_xlfn.XLOOKUP($A978,RawData!$A:$A,RawData!G:G)</f>
        <v>0.3</v>
      </c>
      <c r="G978">
        <f>_xlfn.XLOOKUP($A978,RawData!$A:$A,RawData!H:H)</f>
        <v>0.1</v>
      </c>
    </row>
    <row r="979" spans="1:7" x14ac:dyDescent="0.25">
      <c r="A979" t="s">
        <v>1396</v>
      </c>
      <c r="B979" s="4">
        <v>906</v>
      </c>
      <c r="C979">
        <f>_xlfn.XLOOKUP($A979,RawData!$A:$A,RawData!D:D)</f>
        <v>116</v>
      </c>
      <c r="D979">
        <f>_xlfn.XLOOKUP($A979,RawData!$A:$A,RawData!E:E)</f>
        <v>99</v>
      </c>
      <c r="E979">
        <f>_xlfn.XLOOKUP($A979,RawData!$A:$A,RawData!F:F)</f>
        <v>120</v>
      </c>
      <c r="F979">
        <f>_xlfn.XLOOKUP($A979,RawData!$A:$A,RawData!G:G)</f>
        <v>0.2</v>
      </c>
      <c r="G979">
        <f>_xlfn.XLOOKUP($A979,RawData!$A:$A,RawData!H:H)</f>
        <v>0.1</v>
      </c>
    </row>
    <row r="980" spans="1:7" x14ac:dyDescent="0.25">
      <c r="A980" t="s">
        <v>1397</v>
      </c>
      <c r="B980" s="4">
        <v>907</v>
      </c>
      <c r="C980">
        <f>_xlfn.XLOOKUP($A980,RawData!$A:$A,RawData!D:D)</f>
        <v>157</v>
      </c>
      <c r="D980">
        <f>_xlfn.XLOOKUP($A980,RawData!$A:$A,RawData!E:E)</f>
        <v>128</v>
      </c>
      <c r="E980">
        <f>_xlfn.XLOOKUP($A980,RawData!$A:$A,RawData!F:F)</f>
        <v>156</v>
      </c>
      <c r="F980">
        <f>_xlfn.XLOOKUP($A980,RawData!$A:$A,RawData!G:G)</f>
        <v>0.1</v>
      </c>
      <c r="G980">
        <f>_xlfn.XLOOKUP($A980,RawData!$A:$A,RawData!H:H)</f>
        <v>0.1</v>
      </c>
    </row>
    <row r="981" spans="1:7" x14ac:dyDescent="0.25">
      <c r="A981" t="s">
        <v>1398</v>
      </c>
      <c r="B981" s="4">
        <v>908</v>
      </c>
      <c r="C981">
        <f>_xlfn.XLOOKUP($A981,RawData!$A:$A,RawData!D:D)</f>
        <v>233</v>
      </c>
      <c r="D981">
        <f>_xlfn.XLOOKUP($A981,RawData!$A:$A,RawData!E:E)</f>
        <v>153</v>
      </c>
      <c r="E981">
        <f>_xlfn.XLOOKUP($A981,RawData!$A:$A,RawData!F:F)</f>
        <v>183</v>
      </c>
      <c r="F981">
        <f>_xlfn.XLOOKUP($A981,RawData!$A:$A,RawData!G:G)</f>
        <v>0.05</v>
      </c>
      <c r="G981">
        <f>_xlfn.XLOOKUP($A981,RawData!$A:$A,RawData!H:H)</f>
        <v>0.1</v>
      </c>
    </row>
    <row r="982" spans="1:7" x14ac:dyDescent="0.25">
      <c r="A982" t="s">
        <v>1399</v>
      </c>
      <c r="B982" s="4">
        <v>909</v>
      </c>
      <c r="C982">
        <f>_xlfn.XLOOKUP($A982,RawData!$A:$A,RawData!D:D)</f>
        <v>112</v>
      </c>
      <c r="D982">
        <f>_xlfn.XLOOKUP($A982,RawData!$A:$A,RawData!E:E)</f>
        <v>96</v>
      </c>
      <c r="E982">
        <f>_xlfn.XLOOKUP($A982,RawData!$A:$A,RawData!F:F)</f>
        <v>167</v>
      </c>
      <c r="F982">
        <f>_xlfn.XLOOKUP($A982,RawData!$A:$A,RawData!G:G)</f>
        <v>0.2</v>
      </c>
      <c r="G982">
        <f>_xlfn.XLOOKUP($A982,RawData!$A:$A,RawData!H:H)</f>
        <v>0.1</v>
      </c>
    </row>
    <row r="983" spans="1:7" x14ac:dyDescent="0.25">
      <c r="A983" t="s">
        <v>1400</v>
      </c>
      <c r="B983" s="4">
        <v>910</v>
      </c>
      <c r="C983">
        <f>_xlfn.XLOOKUP($A983,RawData!$A:$A,RawData!D:D)</f>
        <v>162</v>
      </c>
      <c r="D983">
        <f>_xlfn.XLOOKUP($A983,RawData!$A:$A,RawData!E:E)</f>
        <v>134</v>
      </c>
      <c r="E983">
        <f>_xlfn.XLOOKUP($A983,RawData!$A:$A,RawData!F:F)</f>
        <v>191</v>
      </c>
      <c r="F983">
        <f>_xlfn.XLOOKUP($A983,RawData!$A:$A,RawData!G:G)</f>
        <v>0.1</v>
      </c>
      <c r="G983">
        <f>_xlfn.XLOOKUP($A983,RawData!$A:$A,RawData!H:H)</f>
        <v>0.1</v>
      </c>
    </row>
    <row r="984" spans="1:7" x14ac:dyDescent="0.25">
      <c r="A984" t="s">
        <v>1401</v>
      </c>
      <c r="B984" s="4">
        <v>911</v>
      </c>
      <c r="C984">
        <f>_xlfn.XLOOKUP($A984,RawData!$A:$A,RawData!D:D)</f>
        <v>207</v>
      </c>
      <c r="D984">
        <f>_xlfn.XLOOKUP($A984,RawData!$A:$A,RawData!E:E)</f>
        <v>178</v>
      </c>
      <c r="E984">
        <f>_xlfn.XLOOKUP($A984,RawData!$A:$A,RawData!F:F)</f>
        <v>232</v>
      </c>
      <c r="F984">
        <f>_xlfn.XLOOKUP($A984,RawData!$A:$A,RawData!G:G)</f>
        <v>0.05</v>
      </c>
      <c r="G984">
        <f>_xlfn.XLOOKUP($A984,RawData!$A:$A,RawData!H:H)</f>
        <v>0.1</v>
      </c>
    </row>
    <row r="985" spans="1:7" x14ac:dyDescent="0.25">
      <c r="A985" t="s">
        <v>1402</v>
      </c>
      <c r="B985" s="4">
        <v>912</v>
      </c>
      <c r="C985">
        <f>_xlfn.XLOOKUP($A985,RawData!$A:$A,RawData!D:D)</f>
        <v>120</v>
      </c>
      <c r="D985">
        <f>_xlfn.XLOOKUP($A985,RawData!$A:$A,RawData!E:E)</f>
        <v>86</v>
      </c>
      <c r="E985">
        <f>_xlfn.XLOOKUP($A985,RawData!$A:$A,RawData!F:F)</f>
        <v>146</v>
      </c>
      <c r="F985">
        <f>_xlfn.XLOOKUP($A985,RawData!$A:$A,RawData!G:G)</f>
        <v>0.2</v>
      </c>
      <c r="G985">
        <f>_xlfn.XLOOKUP($A985,RawData!$A:$A,RawData!H:H)</f>
        <v>0.1</v>
      </c>
    </row>
    <row r="986" spans="1:7" x14ac:dyDescent="0.25">
      <c r="A986" t="s">
        <v>1403</v>
      </c>
      <c r="B986" s="4">
        <v>913</v>
      </c>
      <c r="C986">
        <f>_xlfn.XLOOKUP($A986,RawData!$A:$A,RawData!D:D)</f>
        <v>162</v>
      </c>
      <c r="D986">
        <f>_xlfn.XLOOKUP($A986,RawData!$A:$A,RawData!E:E)</f>
        <v>123</v>
      </c>
      <c r="E986">
        <f>_xlfn.XLOOKUP($A986,RawData!$A:$A,RawData!F:F)</f>
        <v>172</v>
      </c>
      <c r="F986">
        <f>_xlfn.XLOOKUP($A986,RawData!$A:$A,RawData!G:G)</f>
        <v>0.1</v>
      </c>
      <c r="G986">
        <f>_xlfn.XLOOKUP($A986,RawData!$A:$A,RawData!H:H)</f>
        <v>0.1</v>
      </c>
    </row>
    <row r="987" spans="1:7" x14ac:dyDescent="0.25">
      <c r="A987" t="s">
        <v>1404</v>
      </c>
      <c r="B987" s="4">
        <v>914</v>
      </c>
      <c r="C987">
        <f>_xlfn.XLOOKUP($A987,RawData!$A:$A,RawData!D:D)</f>
        <v>236</v>
      </c>
      <c r="D987">
        <f>_xlfn.XLOOKUP($A987,RawData!$A:$A,RawData!E:E)</f>
        <v>159</v>
      </c>
      <c r="E987">
        <f>_xlfn.XLOOKUP($A987,RawData!$A:$A,RawData!F:F)</f>
        <v>198</v>
      </c>
      <c r="F987">
        <f>_xlfn.XLOOKUP($A987,RawData!$A:$A,RawData!G:G)</f>
        <v>0.05</v>
      </c>
      <c r="G987">
        <f>_xlfn.XLOOKUP($A987,RawData!$A:$A,RawData!H:H)</f>
        <v>0.1</v>
      </c>
    </row>
    <row r="988" spans="1:7" x14ac:dyDescent="0.25">
      <c r="A988" t="s">
        <v>1405</v>
      </c>
      <c r="B988" s="4">
        <v>915</v>
      </c>
      <c r="C988">
        <f>_xlfn.XLOOKUP($A988,RawData!$A:$A,RawData!D:D)</f>
        <v>81</v>
      </c>
      <c r="D988">
        <f>_xlfn.XLOOKUP($A988,RawData!$A:$A,RawData!E:E)</f>
        <v>79</v>
      </c>
      <c r="E988">
        <f>_xlfn.XLOOKUP($A988,RawData!$A:$A,RawData!F:F)</f>
        <v>144</v>
      </c>
      <c r="F988">
        <f>_xlfn.XLOOKUP($A988,RawData!$A:$A,RawData!G:G)</f>
        <v>0.4</v>
      </c>
      <c r="G988">
        <f>_xlfn.XLOOKUP($A988,RawData!$A:$A,RawData!H:H)</f>
        <v>0</v>
      </c>
    </row>
    <row r="989" spans="1:7" x14ac:dyDescent="0.25">
      <c r="A989" t="s">
        <v>1406</v>
      </c>
      <c r="B989" s="4">
        <v>916</v>
      </c>
      <c r="C989">
        <f>_xlfn.XLOOKUP($A989,RawData!$A:$A,RawData!D:D)</f>
        <v>186</v>
      </c>
      <c r="D989">
        <f>_xlfn.XLOOKUP($A989,RawData!$A:$A,RawData!E:E)</f>
        <v>153</v>
      </c>
      <c r="E989">
        <f>_xlfn.XLOOKUP($A989,RawData!$A:$A,RawData!F:F)</f>
        <v>242</v>
      </c>
      <c r="F989" t="str">
        <f>_xlfn.XLOOKUP($A989,RawData!$A:$A,RawData!G:G)</f>
        <v>—</v>
      </c>
      <c r="G989">
        <f>_xlfn.XLOOKUP($A989,RawData!$A:$A,RawData!H:H)</f>
        <v>0</v>
      </c>
    </row>
    <row r="990" spans="1:7" x14ac:dyDescent="0.25">
      <c r="A990" t="s">
        <v>1407</v>
      </c>
      <c r="B990" s="4">
        <v>916</v>
      </c>
      <c r="C990">
        <f>_xlfn.XLOOKUP($A990,RawData!$A:$A,RawData!D:D)</f>
        <v>169</v>
      </c>
      <c r="D990">
        <f>_xlfn.XLOOKUP($A990,RawData!$A:$A,RawData!E:E)</f>
        <v>162</v>
      </c>
      <c r="E990">
        <f>_xlfn.XLOOKUP($A990,RawData!$A:$A,RawData!F:F)</f>
        <v>251</v>
      </c>
      <c r="F990" t="str">
        <f>_xlfn.XLOOKUP($A990,RawData!$A:$A,RawData!G:G)</f>
        <v>—</v>
      </c>
      <c r="G990">
        <f>_xlfn.XLOOKUP($A990,RawData!$A:$A,RawData!H:H)</f>
        <v>0</v>
      </c>
    </row>
    <row r="991" spans="1:7" x14ac:dyDescent="0.25">
      <c r="A991" t="s">
        <v>1408</v>
      </c>
      <c r="B991" s="4">
        <v>919</v>
      </c>
      <c r="C991">
        <f>_xlfn.XLOOKUP($A991,RawData!$A:$A,RawData!D:D)</f>
        <v>81</v>
      </c>
      <c r="D991">
        <f>_xlfn.XLOOKUP($A991,RawData!$A:$A,RawData!E:E)</f>
        <v>65</v>
      </c>
      <c r="E991">
        <f>_xlfn.XLOOKUP($A991,RawData!$A:$A,RawData!F:F)</f>
        <v>107</v>
      </c>
      <c r="F991">
        <f>_xlfn.XLOOKUP($A991,RawData!$A:$A,RawData!G:G)</f>
        <v>0.4</v>
      </c>
      <c r="G991">
        <f>_xlfn.XLOOKUP($A991,RawData!$A:$A,RawData!H:H)</f>
        <v>0</v>
      </c>
    </row>
    <row r="992" spans="1:7" x14ac:dyDescent="0.25">
      <c r="A992" t="s">
        <v>1409</v>
      </c>
      <c r="B992" s="4">
        <v>920</v>
      </c>
      <c r="C992">
        <f>_xlfn.XLOOKUP($A992,RawData!$A:$A,RawData!D:D)</f>
        <v>199</v>
      </c>
      <c r="D992">
        <f>_xlfn.XLOOKUP($A992,RawData!$A:$A,RawData!E:E)</f>
        <v>144</v>
      </c>
      <c r="E992">
        <f>_xlfn.XLOOKUP($A992,RawData!$A:$A,RawData!F:F)</f>
        <v>174</v>
      </c>
      <c r="F992" t="str">
        <f>_xlfn.XLOOKUP($A992,RawData!$A:$A,RawData!G:G)</f>
        <v>—</v>
      </c>
      <c r="G992">
        <f>_xlfn.XLOOKUP($A992,RawData!$A:$A,RawData!H:H)</f>
        <v>0</v>
      </c>
    </row>
    <row r="993" spans="1:7" x14ac:dyDescent="0.25">
      <c r="A993" t="s">
        <v>1410</v>
      </c>
      <c r="B993" s="4">
        <v>921</v>
      </c>
      <c r="C993">
        <f>_xlfn.XLOOKUP($A993,RawData!$A:$A,RawData!D:D)</f>
        <v>95</v>
      </c>
      <c r="D993">
        <f>_xlfn.XLOOKUP($A993,RawData!$A:$A,RawData!E:E)</f>
        <v>45</v>
      </c>
      <c r="E993">
        <f>_xlfn.XLOOKUP($A993,RawData!$A:$A,RawData!F:F)</f>
        <v>128</v>
      </c>
      <c r="F993">
        <f>_xlfn.XLOOKUP($A993,RawData!$A:$A,RawData!G:G)</f>
        <v>0.4</v>
      </c>
      <c r="G993">
        <f>_xlfn.XLOOKUP($A993,RawData!$A:$A,RawData!H:H)</f>
        <v>0</v>
      </c>
    </row>
    <row r="994" spans="1:7" x14ac:dyDescent="0.25">
      <c r="A994" t="s">
        <v>1411</v>
      </c>
      <c r="B994" s="4">
        <v>922</v>
      </c>
      <c r="C994">
        <f>_xlfn.XLOOKUP($A994,RawData!$A:$A,RawData!D:D)</f>
        <v>147</v>
      </c>
      <c r="D994">
        <f>_xlfn.XLOOKUP($A994,RawData!$A:$A,RawData!E:E)</f>
        <v>82</v>
      </c>
      <c r="E994">
        <f>_xlfn.XLOOKUP($A994,RawData!$A:$A,RawData!F:F)</f>
        <v>155</v>
      </c>
      <c r="F994" t="str">
        <f>_xlfn.XLOOKUP($A994,RawData!$A:$A,RawData!G:G)</f>
        <v>—</v>
      </c>
      <c r="G994">
        <f>_xlfn.XLOOKUP($A994,RawData!$A:$A,RawData!H:H)</f>
        <v>0</v>
      </c>
    </row>
    <row r="995" spans="1:7" x14ac:dyDescent="0.25">
      <c r="A995" t="s">
        <v>1412</v>
      </c>
      <c r="B995" s="4">
        <v>923</v>
      </c>
      <c r="C995">
        <f>_xlfn.XLOOKUP($A995,RawData!$A:$A,RawData!D:D)</f>
        <v>232</v>
      </c>
      <c r="D995">
        <f>_xlfn.XLOOKUP($A995,RawData!$A:$A,RawData!E:E)</f>
        <v>141</v>
      </c>
      <c r="E995">
        <f>_xlfn.XLOOKUP($A995,RawData!$A:$A,RawData!F:F)</f>
        <v>172</v>
      </c>
      <c r="F995" t="str">
        <f>_xlfn.XLOOKUP($A995,RawData!$A:$A,RawData!G:G)</f>
        <v>—</v>
      </c>
      <c r="G995">
        <f>_xlfn.XLOOKUP($A995,RawData!$A:$A,RawData!H:H)</f>
        <v>0</v>
      </c>
    </row>
    <row r="996" spans="1:7" x14ac:dyDescent="0.25">
      <c r="A996" t="s">
        <v>1413</v>
      </c>
      <c r="B996" s="4">
        <v>928</v>
      </c>
      <c r="C996">
        <f>_xlfn.XLOOKUP($A996,RawData!$A:$A,RawData!D:D)</f>
        <v>100</v>
      </c>
      <c r="D996">
        <f>_xlfn.XLOOKUP($A996,RawData!$A:$A,RawData!E:E)</f>
        <v>89</v>
      </c>
      <c r="E996">
        <f>_xlfn.XLOOKUP($A996,RawData!$A:$A,RawData!F:F)</f>
        <v>121</v>
      </c>
      <c r="F996" t="str">
        <f>_xlfn.XLOOKUP($A996,RawData!$A:$A,RawData!G:G)</f>
        <v>—</v>
      </c>
      <c r="G996">
        <f>_xlfn.XLOOKUP($A996,RawData!$A:$A,RawData!H:H)</f>
        <v>0</v>
      </c>
    </row>
    <row r="997" spans="1:7" x14ac:dyDescent="0.25">
      <c r="A997" t="s">
        <v>1414</v>
      </c>
      <c r="B997" s="4">
        <v>929</v>
      </c>
      <c r="C997">
        <f>_xlfn.XLOOKUP($A997,RawData!$A:$A,RawData!D:D)</f>
        <v>137</v>
      </c>
      <c r="D997">
        <f>_xlfn.XLOOKUP($A997,RawData!$A:$A,RawData!E:E)</f>
        <v>131</v>
      </c>
      <c r="E997">
        <f>_xlfn.XLOOKUP($A997,RawData!$A:$A,RawData!F:F)</f>
        <v>141</v>
      </c>
      <c r="F997" t="str">
        <f>_xlfn.XLOOKUP($A997,RawData!$A:$A,RawData!G:G)</f>
        <v>—</v>
      </c>
      <c r="G997">
        <f>_xlfn.XLOOKUP($A997,RawData!$A:$A,RawData!H:H)</f>
        <v>0</v>
      </c>
    </row>
    <row r="998" spans="1:7" x14ac:dyDescent="0.25">
      <c r="A998" t="s">
        <v>1415</v>
      </c>
      <c r="B998" s="4">
        <v>930</v>
      </c>
      <c r="C998">
        <f>_xlfn.XLOOKUP($A998,RawData!$A:$A,RawData!D:D)</f>
        <v>219</v>
      </c>
      <c r="D998">
        <f>_xlfn.XLOOKUP($A998,RawData!$A:$A,RawData!E:E)</f>
        <v>189</v>
      </c>
      <c r="E998">
        <f>_xlfn.XLOOKUP($A998,RawData!$A:$A,RawData!F:F)</f>
        <v>186</v>
      </c>
      <c r="F998" t="str">
        <f>_xlfn.XLOOKUP($A998,RawData!$A:$A,RawData!G:G)</f>
        <v>—</v>
      </c>
      <c r="G998">
        <f>_xlfn.XLOOKUP($A998,RawData!$A:$A,RawData!H:H)</f>
        <v>0</v>
      </c>
    </row>
    <row r="999" spans="1:7" x14ac:dyDescent="0.25">
      <c r="A999" t="s">
        <v>1416</v>
      </c>
      <c r="B999" s="4">
        <v>938</v>
      </c>
      <c r="C999">
        <f>_xlfn.XLOOKUP($A999,RawData!$A:$A,RawData!D:D)</f>
        <v>104</v>
      </c>
      <c r="D999">
        <f>_xlfn.XLOOKUP($A999,RawData!$A:$A,RawData!E:E)</f>
        <v>73</v>
      </c>
      <c r="E999">
        <f>_xlfn.XLOOKUP($A999,RawData!$A:$A,RawData!F:F)</f>
        <v>156</v>
      </c>
      <c r="F999" t="str">
        <f>_xlfn.XLOOKUP($A999,RawData!$A:$A,RawData!G:G)</f>
        <v>—</v>
      </c>
      <c r="G999">
        <f>_xlfn.XLOOKUP($A999,RawData!$A:$A,RawData!H:H)</f>
        <v>0</v>
      </c>
    </row>
    <row r="1000" spans="1:7" x14ac:dyDescent="0.25">
      <c r="A1000" t="s">
        <v>1417</v>
      </c>
      <c r="B1000" s="4">
        <v>939</v>
      </c>
      <c r="C1000">
        <f>_xlfn.XLOOKUP($A1000,RawData!$A:$A,RawData!D:D)</f>
        <v>184</v>
      </c>
      <c r="D1000">
        <f>_xlfn.XLOOKUP($A1000,RawData!$A:$A,RawData!E:E)</f>
        <v>165</v>
      </c>
      <c r="E1000">
        <f>_xlfn.XLOOKUP($A1000,RawData!$A:$A,RawData!F:F)</f>
        <v>240</v>
      </c>
      <c r="F1000" t="str">
        <f>_xlfn.XLOOKUP($A1000,RawData!$A:$A,RawData!G:G)</f>
        <v>—</v>
      </c>
      <c r="G1000">
        <f>_xlfn.XLOOKUP($A1000,RawData!$A:$A,RawData!H:H)</f>
        <v>0</v>
      </c>
    </row>
    <row r="1001" spans="1:7" x14ac:dyDescent="0.25">
      <c r="A1001" t="s">
        <v>1418</v>
      </c>
      <c r="B1001" s="4">
        <v>962</v>
      </c>
      <c r="C1001">
        <f>_xlfn.XLOOKUP($A1001,RawData!$A:$A,RawData!D:D)</f>
        <v>198</v>
      </c>
      <c r="D1001">
        <f>_xlfn.XLOOKUP($A1001,RawData!$A:$A,RawData!E:E)</f>
        <v>172</v>
      </c>
      <c r="E1001">
        <f>_xlfn.XLOOKUP($A1001,RawData!$A:$A,RawData!F:F)</f>
        <v>172</v>
      </c>
      <c r="F1001">
        <f>_xlfn.XLOOKUP($A1001,RawData!$A:$A,RawData!G:G)</f>
        <v>0.3</v>
      </c>
      <c r="G1001">
        <f>_xlfn.XLOOKUP($A1001,RawData!$A:$A,RawData!H:H)</f>
        <v>0.1</v>
      </c>
    </row>
    <row r="1002" spans="1:7" x14ac:dyDescent="0.25">
      <c r="A1002" t="s">
        <v>1419</v>
      </c>
      <c r="B1002" s="4">
        <v>971</v>
      </c>
      <c r="C1002">
        <f>_xlfn.XLOOKUP($A1002,RawData!$A:$A,RawData!D:D)</f>
        <v>105</v>
      </c>
      <c r="D1002">
        <f>_xlfn.XLOOKUP($A1002,RawData!$A:$A,RawData!E:E)</f>
        <v>106</v>
      </c>
      <c r="E1002">
        <f>_xlfn.XLOOKUP($A1002,RawData!$A:$A,RawData!F:F)</f>
        <v>137</v>
      </c>
      <c r="F1002" t="str">
        <f>_xlfn.XLOOKUP($A1002,RawData!$A:$A,RawData!G:G)</f>
        <v>—</v>
      </c>
      <c r="G1002">
        <f>_xlfn.XLOOKUP($A1002,RawData!$A:$A,RawData!H:H)</f>
        <v>0</v>
      </c>
    </row>
    <row r="1003" spans="1:7" x14ac:dyDescent="0.25">
      <c r="A1003" t="s">
        <v>1420</v>
      </c>
      <c r="B1003" s="4">
        <v>972</v>
      </c>
      <c r="C1003">
        <f>_xlfn.XLOOKUP($A1003,RawData!$A:$A,RawData!D:D)</f>
        <v>186</v>
      </c>
      <c r="D1003">
        <f>_xlfn.XLOOKUP($A1003,RawData!$A:$A,RawData!E:E)</f>
        <v>195</v>
      </c>
      <c r="E1003">
        <f>_xlfn.XLOOKUP($A1003,RawData!$A:$A,RawData!F:F)</f>
        <v>176</v>
      </c>
      <c r="F1003" t="str">
        <f>_xlfn.XLOOKUP($A1003,RawData!$A:$A,RawData!G:G)</f>
        <v>—</v>
      </c>
      <c r="G1003">
        <f>_xlfn.XLOOKUP($A1003,RawData!$A:$A,RawData!H:H)</f>
        <v>0</v>
      </c>
    </row>
    <row r="1004" spans="1:7" x14ac:dyDescent="0.25">
      <c r="A1004" t="s">
        <v>1421</v>
      </c>
      <c r="B1004" s="4">
        <v>980</v>
      </c>
      <c r="C1004">
        <f>_xlfn.XLOOKUP($A1004,RawData!$A:$A,RawData!D:D)</f>
        <v>127</v>
      </c>
      <c r="D1004">
        <f>_xlfn.XLOOKUP($A1004,RawData!$A:$A,RawData!E:E)</f>
        <v>151</v>
      </c>
      <c r="E1004">
        <f>_xlfn.XLOOKUP($A1004,RawData!$A:$A,RawData!F:F)</f>
        <v>277</v>
      </c>
      <c r="F1004" t="str">
        <f>_xlfn.XLOOKUP($A1004,RawData!$A:$A,RawData!G:G)</f>
        <v>—</v>
      </c>
      <c r="G1004">
        <f>_xlfn.XLOOKUP($A1004,RawData!$A:$A,RawData!H:H)</f>
        <v>0</v>
      </c>
    </row>
    <row r="1005" spans="1:7" x14ac:dyDescent="0.25">
      <c r="A1005" t="s">
        <v>1422</v>
      </c>
      <c r="B1005" s="4">
        <v>996</v>
      </c>
      <c r="C1005">
        <f>_xlfn.XLOOKUP($A1005,RawData!$A:$A,RawData!D:D)</f>
        <v>134</v>
      </c>
      <c r="D1005">
        <f>_xlfn.XLOOKUP($A1005,RawData!$A:$A,RawData!E:E)</f>
        <v>86</v>
      </c>
      <c r="E1005">
        <f>_xlfn.XLOOKUP($A1005,RawData!$A:$A,RawData!F:F)</f>
        <v>163</v>
      </c>
      <c r="F1005">
        <f>_xlfn.XLOOKUP($A1005,RawData!$A:$A,RawData!G:G)</f>
        <v>0.4</v>
      </c>
      <c r="G1005">
        <f>_xlfn.XLOOKUP($A1005,RawData!$A:$A,RawData!H:H)</f>
        <v>0.09</v>
      </c>
    </row>
    <row r="1006" spans="1:7" x14ac:dyDescent="0.25">
      <c r="A1006" t="s">
        <v>1423</v>
      </c>
      <c r="B1006" s="4">
        <v>997</v>
      </c>
      <c r="C1006">
        <f>_xlfn.XLOOKUP($A1006,RawData!$A:$A,RawData!D:D)</f>
        <v>173</v>
      </c>
      <c r="D1006">
        <f>_xlfn.XLOOKUP($A1006,RawData!$A:$A,RawData!E:E)</f>
        <v>128</v>
      </c>
      <c r="E1006">
        <f>_xlfn.XLOOKUP($A1006,RawData!$A:$A,RawData!F:F)</f>
        <v>207</v>
      </c>
      <c r="F1006">
        <f>_xlfn.XLOOKUP($A1006,RawData!$A:$A,RawData!G:G)</f>
        <v>0.1</v>
      </c>
      <c r="G1006">
        <f>_xlfn.XLOOKUP($A1006,RawData!$A:$A,RawData!H:H)</f>
        <v>7.0000000000000007E-2</v>
      </c>
    </row>
    <row r="1007" spans="1:7" x14ac:dyDescent="0.25">
      <c r="A1007" t="s">
        <v>1424</v>
      </c>
      <c r="B1007" s="4">
        <v>998</v>
      </c>
      <c r="C1007">
        <f>_xlfn.XLOOKUP($A1007,RawData!$A:$A,RawData!D:D)</f>
        <v>254</v>
      </c>
      <c r="D1007">
        <f>_xlfn.XLOOKUP($A1007,RawData!$A:$A,RawData!E:E)</f>
        <v>168</v>
      </c>
      <c r="E1007">
        <f>_xlfn.XLOOKUP($A1007,RawData!$A:$A,RawData!F:F)</f>
        <v>229</v>
      </c>
      <c r="F1007">
        <f>_xlfn.XLOOKUP($A1007,RawData!$A:$A,RawData!G:G)</f>
        <v>0.05</v>
      </c>
      <c r="G1007">
        <f>_xlfn.XLOOKUP($A1007,RawData!$A:$A,RawData!H:H)</f>
        <v>0.05</v>
      </c>
    </row>
    <row r="1008" spans="1:7" x14ac:dyDescent="0.25">
      <c r="A1008" t="s">
        <v>1425</v>
      </c>
      <c r="B1008" s="4">
        <v>999</v>
      </c>
      <c r="C1008">
        <f>_xlfn.XLOOKUP($A1008,RawData!$A:$A,RawData!D:D)</f>
        <v>140</v>
      </c>
      <c r="D1008">
        <f>_xlfn.XLOOKUP($A1008,RawData!$A:$A,RawData!E:E)</f>
        <v>76</v>
      </c>
      <c r="E1008">
        <f>_xlfn.XLOOKUP($A1008,RawData!$A:$A,RawData!F:F)</f>
        <v>128</v>
      </c>
      <c r="F1008">
        <f>_xlfn.XLOOKUP($A1008,RawData!$A:$A,RawData!G:G)</f>
        <v>0.5</v>
      </c>
      <c r="G1008">
        <f>_xlfn.XLOOKUP($A1008,RawData!$A:$A,RawData!H:H)</f>
        <v>0.03</v>
      </c>
    </row>
    <row r="1009" spans="1:7" x14ac:dyDescent="0.25">
      <c r="A1009" t="s">
        <v>1426</v>
      </c>
      <c r="B1009" s="4">
        <v>1000</v>
      </c>
      <c r="C1009">
        <f>_xlfn.XLOOKUP($A1009,RawData!$A:$A,RawData!D:D)</f>
        <v>252</v>
      </c>
      <c r="D1009">
        <f>_xlfn.XLOOKUP($A1009,RawData!$A:$A,RawData!E:E)</f>
        <v>190</v>
      </c>
      <c r="E1009">
        <f>_xlfn.XLOOKUP($A1009,RawData!$A:$A,RawData!F:F)</f>
        <v>202</v>
      </c>
      <c r="F1009">
        <f>_xlfn.XLOOKUP($A1009,RawData!$A:$A,RawData!G:G)</f>
        <v>0.03</v>
      </c>
      <c r="G1009">
        <f>_xlfn.XLOOKUP($A1009,RawData!$A:$A,RawData!H:H)</f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A12F-6EF1-4788-8CCE-E475434F8FAD}">
  <dimension ref="A1:K1784"/>
  <sheetViews>
    <sheetView workbookViewId="0">
      <selection activeCell="K2" sqref="K2"/>
    </sheetView>
  </sheetViews>
  <sheetFormatPr defaultRowHeight="15" x14ac:dyDescent="0.25"/>
  <cols>
    <col min="1" max="1" width="14.42578125" bestFit="1" customWidth="1"/>
    <col min="2" max="2" width="14.140625" bestFit="1" customWidth="1"/>
    <col min="3" max="3" width="7.5703125" bestFit="1" customWidth="1"/>
    <col min="4" max="4" width="10.42578125" bestFit="1" customWidth="1"/>
    <col min="5" max="5" width="17.28515625" bestFit="1" customWidth="1"/>
    <col min="6" max="6" width="12.140625" bestFit="1" customWidth="1"/>
    <col min="7" max="7" width="12.7109375" bestFit="1" customWidth="1"/>
    <col min="8" max="8" width="13" bestFit="1" customWidth="1"/>
    <col min="9" max="9" width="14.7109375" bestFit="1" customWidth="1"/>
    <col min="10" max="10" width="13.5703125" bestFit="1" customWidth="1"/>
    <col min="11" max="11" width="14" bestFit="1" customWidth="1"/>
  </cols>
  <sheetData>
    <row r="1" spans="1:11" x14ac:dyDescent="0.25">
      <c r="A1" t="s">
        <v>2268</v>
      </c>
      <c r="B1" t="s">
        <v>1440</v>
      </c>
      <c r="C1" t="s">
        <v>1441</v>
      </c>
      <c r="D1" t="s">
        <v>1442</v>
      </c>
      <c r="E1" t="s">
        <v>1443</v>
      </c>
      <c r="F1" t="s">
        <v>1444</v>
      </c>
      <c r="G1" t="s">
        <v>1445</v>
      </c>
      <c r="H1" t="s">
        <v>1446</v>
      </c>
      <c r="I1" t="s">
        <v>1447</v>
      </c>
      <c r="J1" t="s">
        <v>2461</v>
      </c>
      <c r="K1" t="s">
        <v>2462</v>
      </c>
    </row>
    <row r="2" spans="1:11" x14ac:dyDescent="0.25">
      <c r="A2">
        <v>26</v>
      </c>
      <c r="B2" s="4" t="s">
        <v>91</v>
      </c>
      <c r="D2">
        <v>9</v>
      </c>
      <c r="E2">
        <v>8</v>
      </c>
      <c r="F2" s="4" t="s">
        <v>1437</v>
      </c>
      <c r="G2">
        <v>6</v>
      </c>
      <c r="H2">
        <v>5</v>
      </c>
      <c r="I2" s="4" t="s">
        <v>1438</v>
      </c>
      <c r="J2" s="4" t="s">
        <v>1475</v>
      </c>
      <c r="K2" s="4">
        <f>_xlfn.XLOOKUP(Table1_1[[#This Row],[Pokemon]],[2]Sheet1!$B:$B,[2]Sheet1!$A:$A)</f>
        <v>23</v>
      </c>
    </row>
    <row r="3" spans="1:11" x14ac:dyDescent="0.25">
      <c r="A3">
        <v>26</v>
      </c>
      <c r="B3" s="4" t="s">
        <v>91</v>
      </c>
      <c r="D3">
        <v>9</v>
      </c>
      <c r="E3">
        <v>8</v>
      </c>
      <c r="F3" s="4" t="s">
        <v>1437</v>
      </c>
      <c r="G3">
        <v>6</v>
      </c>
      <c r="H3">
        <v>5</v>
      </c>
      <c r="I3" s="4" t="s">
        <v>1438</v>
      </c>
      <c r="J3" s="4" t="s">
        <v>1476</v>
      </c>
      <c r="K3" s="4">
        <f>_xlfn.XLOOKUP(Table1_1[[#This Row],[Pokemon]],[2]Sheet1!$B:$B,[2]Sheet1!$A:$A)</f>
        <v>24</v>
      </c>
    </row>
    <row r="4" spans="1:11" x14ac:dyDescent="0.25">
      <c r="A4">
        <v>26</v>
      </c>
      <c r="B4" s="4" t="s">
        <v>91</v>
      </c>
      <c r="D4">
        <v>9</v>
      </c>
      <c r="E4">
        <v>8</v>
      </c>
      <c r="F4" s="4" t="s">
        <v>1437</v>
      </c>
      <c r="G4">
        <v>6</v>
      </c>
      <c r="H4">
        <v>5</v>
      </c>
      <c r="I4" s="4" t="s">
        <v>1438</v>
      </c>
      <c r="J4" s="4" t="s">
        <v>1477</v>
      </c>
      <c r="K4" s="4">
        <f>_xlfn.XLOOKUP(Table1_1[[#This Row],[Pokemon]],[2]Sheet1!$B:$B,[2]Sheet1!$A:$A)</f>
        <v>43</v>
      </c>
    </row>
    <row r="5" spans="1:11" x14ac:dyDescent="0.25">
      <c r="A5">
        <v>26</v>
      </c>
      <c r="B5" s="4" t="s">
        <v>91</v>
      </c>
      <c r="D5">
        <v>9</v>
      </c>
      <c r="E5">
        <v>8</v>
      </c>
      <c r="F5" s="4" t="s">
        <v>1437</v>
      </c>
      <c r="G5">
        <v>6</v>
      </c>
      <c r="H5">
        <v>5</v>
      </c>
      <c r="I5" s="4" t="s">
        <v>1438</v>
      </c>
      <c r="J5" s="4" t="s">
        <v>1478</v>
      </c>
      <c r="K5" s="4">
        <f>_xlfn.XLOOKUP(Table1_1[[#This Row],[Pokemon]],[2]Sheet1!$B:$B,[2]Sheet1!$A:$A)</f>
        <v>44</v>
      </c>
    </row>
    <row r="6" spans="1:11" x14ac:dyDescent="0.25">
      <c r="A6">
        <v>26</v>
      </c>
      <c r="B6" s="4" t="s">
        <v>91</v>
      </c>
      <c r="D6">
        <v>9</v>
      </c>
      <c r="E6">
        <v>8</v>
      </c>
      <c r="F6" s="4" t="s">
        <v>1437</v>
      </c>
      <c r="G6">
        <v>6</v>
      </c>
      <c r="H6">
        <v>5</v>
      </c>
      <c r="I6" s="4" t="s">
        <v>1438</v>
      </c>
      <c r="J6" s="4" t="s">
        <v>1479</v>
      </c>
      <c r="K6" s="4">
        <f>_xlfn.XLOOKUP(Table1_1[[#This Row],[Pokemon]],[2]Sheet1!$B:$B,[2]Sheet1!$A:$A)</f>
        <v>45</v>
      </c>
    </row>
    <row r="7" spans="1:11" x14ac:dyDescent="0.25">
      <c r="A7">
        <v>26</v>
      </c>
      <c r="B7" s="4" t="s">
        <v>91</v>
      </c>
      <c r="D7">
        <v>9</v>
      </c>
      <c r="E7">
        <v>8</v>
      </c>
      <c r="F7" s="4" t="s">
        <v>1437</v>
      </c>
      <c r="G7">
        <v>6</v>
      </c>
      <c r="H7">
        <v>5</v>
      </c>
      <c r="I7" s="4" t="s">
        <v>1438</v>
      </c>
      <c r="J7" s="4" t="s">
        <v>1480</v>
      </c>
      <c r="K7" s="4">
        <f>_xlfn.XLOOKUP(Table1_1[[#This Row],[Pokemon]],[2]Sheet1!$B:$B,[2]Sheet1!$A:$A)</f>
        <v>69</v>
      </c>
    </row>
    <row r="8" spans="1:11" x14ac:dyDescent="0.25">
      <c r="A8">
        <v>26</v>
      </c>
      <c r="B8" s="4" t="s">
        <v>91</v>
      </c>
      <c r="D8">
        <v>9</v>
      </c>
      <c r="E8">
        <v>8</v>
      </c>
      <c r="F8" s="4" t="s">
        <v>1437</v>
      </c>
      <c r="G8">
        <v>6</v>
      </c>
      <c r="H8">
        <v>5</v>
      </c>
      <c r="I8" s="4" t="s">
        <v>1438</v>
      </c>
      <c r="J8" s="4" t="s">
        <v>1481</v>
      </c>
      <c r="K8" s="4">
        <f>_xlfn.XLOOKUP(Table1_1[[#This Row],[Pokemon]],[2]Sheet1!$B:$B,[2]Sheet1!$A:$A)</f>
        <v>70</v>
      </c>
    </row>
    <row r="9" spans="1:11" x14ac:dyDescent="0.25">
      <c r="A9">
        <v>26</v>
      </c>
      <c r="B9" s="4" t="s">
        <v>91</v>
      </c>
      <c r="D9">
        <v>9</v>
      </c>
      <c r="E9">
        <v>8</v>
      </c>
      <c r="F9" s="4" t="s">
        <v>1437</v>
      </c>
      <c r="G9">
        <v>6</v>
      </c>
      <c r="H9">
        <v>5</v>
      </c>
      <c r="I9" s="4" t="s">
        <v>1438</v>
      </c>
      <c r="J9" s="4" t="s">
        <v>1482</v>
      </c>
      <c r="K9" s="4">
        <f>_xlfn.XLOOKUP(Table1_1[[#This Row],[Pokemon]],[2]Sheet1!$B:$B,[2]Sheet1!$A:$A)</f>
        <v>71</v>
      </c>
    </row>
    <row r="10" spans="1:11" x14ac:dyDescent="0.25">
      <c r="A10">
        <v>26</v>
      </c>
      <c r="B10" s="4" t="s">
        <v>91</v>
      </c>
      <c r="D10">
        <v>9</v>
      </c>
      <c r="E10">
        <v>8</v>
      </c>
      <c r="F10" s="4" t="s">
        <v>1437</v>
      </c>
      <c r="G10">
        <v>6</v>
      </c>
      <c r="H10">
        <v>5</v>
      </c>
      <c r="I10" s="4" t="s">
        <v>1438</v>
      </c>
      <c r="J10" s="4" t="s">
        <v>1483</v>
      </c>
      <c r="K10" s="4">
        <f>_xlfn.XLOOKUP(Table1_1[[#This Row],[Pokemon]],[2]Sheet1!$B:$B,[2]Sheet1!$A:$A)</f>
        <v>73</v>
      </c>
    </row>
    <row r="11" spans="1:11" x14ac:dyDescent="0.25">
      <c r="A11">
        <v>26</v>
      </c>
      <c r="B11" s="4" t="s">
        <v>91</v>
      </c>
      <c r="D11">
        <v>9</v>
      </c>
      <c r="E11">
        <v>8</v>
      </c>
      <c r="F11" s="4" t="s">
        <v>1437</v>
      </c>
      <c r="G11">
        <v>6</v>
      </c>
      <c r="H11">
        <v>5</v>
      </c>
      <c r="I11" s="4" t="s">
        <v>1438</v>
      </c>
      <c r="J11" s="4" t="s">
        <v>1484</v>
      </c>
      <c r="K11" s="4">
        <f>_xlfn.XLOOKUP(Table1_1[[#This Row],[Pokemon]],[2]Sheet1!$B:$B,[2]Sheet1!$A:$A)</f>
        <v>182</v>
      </c>
    </row>
    <row r="12" spans="1:11" x14ac:dyDescent="0.25">
      <c r="A12">
        <v>26</v>
      </c>
      <c r="B12" s="4" t="s">
        <v>91</v>
      </c>
      <c r="D12">
        <v>9</v>
      </c>
      <c r="E12">
        <v>8</v>
      </c>
      <c r="F12" s="4" t="s">
        <v>1437</v>
      </c>
      <c r="G12">
        <v>6</v>
      </c>
      <c r="H12">
        <v>5</v>
      </c>
      <c r="I12" s="4" t="s">
        <v>1438</v>
      </c>
      <c r="J12" s="4" t="s">
        <v>1485</v>
      </c>
      <c r="K12" s="4">
        <f>_xlfn.XLOOKUP(Table1_1[[#This Row],[Pokemon]],[2]Sheet1!$B:$B,[2]Sheet1!$A:$A)</f>
        <v>199</v>
      </c>
    </row>
    <row r="13" spans="1:11" x14ac:dyDescent="0.25">
      <c r="A13">
        <v>26</v>
      </c>
      <c r="B13" s="4" t="s">
        <v>91</v>
      </c>
      <c r="D13">
        <v>9</v>
      </c>
      <c r="E13">
        <v>8</v>
      </c>
      <c r="F13" s="4" t="s">
        <v>1437</v>
      </c>
      <c r="G13">
        <v>6</v>
      </c>
      <c r="H13">
        <v>5</v>
      </c>
      <c r="I13" s="4" t="s">
        <v>1438</v>
      </c>
      <c r="J13" s="4" t="s">
        <v>1473</v>
      </c>
      <c r="K13" s="4">
        <f>_xlfn.XLOOKUP(Table1_1[[#This Row],[Pokemon]],[2]Sheet1!$B:$B,[2]Sheet1!$A:$A)</f>
        <v>235</v>
      </c>
    </row>
    <row r="14" spans="1:11" x14ac:dyDescent="0.25">
      <c r="A14">
        <v>26</v>
      </c>
      <c r="B14" s="4" t="s">
        <v>91</v>
      </c>
      <c r="D14">
        <v>9</v>
      </c>
      <c r="E14">
        <v>8</v>
      </c>
      <c r="F14" s="4" t="s">
        <v>1437</v>
      </c>
      <c r="G14">
        <v>6</v>
      </c>
      <c r="H14">
        <v>5</v>
      </c>
      <c r="I14" s="4" t="s">
        <v>1438</v>
      </c>
      <c r="J14" s="4" t="s">
        <v>1486</v>
      </c>
      <c r="K14" s="4">
        <f>_xlfn.XLOOKUP(Table1_1[[#This Row],[Pokemon]],[2]Sheet1!$B:$B,[2]Sheet1!$A:$A)</f>
        <v>345</v>
      </c>
    </row>
    <row r="15" spans="1:11" x14ac:dyDescent="0.25">
      <c r="A15">
        <v>26</v>
      </c>
      <c r="B15" s="4" t="s">
        <v>91</v>
      </c>
      <c r="D15">
        <v>9</v>
      </c>
      <c r="E15">
        <v>8</v>
      </c>
      <c r="F15" s="4" t="s">
        <v>1437</v>
      </c>
      <c r="G15">
        <v>6</v>
      </c>
      <c r="H15">
        <v>5</v>
      </c>
      <c r="I15" s="4" t="s">
        <v>1438</v>
      </c>
      <c r="J15" s="4" t="s">
        <v>1487</v>
      </c>
      <c r="K15" s="4">
        <f>_xlfn.XLOOKUP(Table1_1[[#This Row],[Pokemon]],[2]Sheet1!$B:$B,[2]Sheet1!$A:$A)</f>
        <v>346</v>
      </c>
    </row>
    <row r="16" spans="1:11" x14ac:dyDescent="0.25">
      <c r="A16">
        <v>26</v>
      </c>
      <c r="B16" s="4" t="s">
        <v>91</v>
      </c>
      <c r="D16">
        <v>9</v>
      </c>
      <c r="E16">
        <v>8</v>
      </c>
      <c r="F16" s="4" t="s">
        <v>1437</v>
      </c>
      <c r="G16">
        <v>6</v>
      </c>
      <c r="H16">
        <v>5</v>
      </c>
      <c r="I16" s="4" t="s">
        <v>1438</v>
      </c>
      <c r="J16" s="4" t="s">
        <v>1488</v>
      </c>
      <c r="K16" s="4">
        <f>_xlfn.XLOOKUP(Table1_1[[#This Row],[Pokemon]],[2]Sheet1!$B:$B,[2]Sheet1!$A:$A)</f>
        <v>568</v>
      </c>
    </row>
    <row r="17" spans="1:11" x14ac:dyDescent="0.25">
      <c r="A17">
        <v>26</v>
      </c>
      <c r="B17" s="4" t="s">
        <v>91</v>
      </c>
      <c r="D17">
        <v>9</v>
      </c>
      <c r="E17">
        <v>8</v>
      </c>
      <c r="F17" s="4" t="s">
        <v>1437</v>
      </c>
      <c r="G17">
        <v>6</v>
      </c>
      <c r="H17">
        <v>5</v>
      </c>
      <c r="I17" s="4" t="s">
        <v>1438</v>
      </c>
      <c r="J17" s="4" t="s">
        <v>1489</v>
      </c>
      <c r="K17" s="4">
        <f>_xlfn.XLOOKUP(Table1_1[[#This Row],[Pokemon]],[2]Sheet1!$B:$B,[2]Sheet1!$A:$A)</f>
        <v>569</v>
      </c>
    </row>
    <row r="18" spans="1:11" x14ac:dyDescent="0.25">
      <c r="A18">
        <v>26</v>
      </c>
      <c r="B18" s="4" t="s">
        <v>91</v>
      </c>
      <c r="D18">
        <v>9</v>
      </c>
      <c r="E18">
        <v>8</v>
      </c>
      <c r="F18" s="4" t="s">
        <v>1437</v>
      </c>
      <c r="G18">
        <v>6</v>
      </c>
      <c r="H18">
        <v>5</v>
      </c>
      <c r="I18" s="4" t="s">
        <v>1438</v>
      </c>
      <c r="J18" s="4" t="s">
        <v>1490</v>
      </c>
      <c r="K18" s="4">
        <f>_xlfn.XLOOKUP(Table1_1[[#This Row],[Pokemon]],[2]Sheet1!$B:$B,[2]Sheet1!$A:$A)</f>
        <v>603</v>
      </c>
    </row>
    <row r="19" spans="1:11" x14ac:dyDescent="0.25">
      <c r="A19">
        <v>26</v>
      </c>
      <c r="B19" s="4" t="s">
        <v>91</v>
      </c>
      <c r="D19">
        <v>9</v>
      </c>
      <c r="E19">
        <v>8</v>
      </c>
      <c r="F19" s="4" t="s">
        <v>1437</v>
      </c>
      <c r="G19">
        <v>6</v>
      </c>
      <c r="H19">
        <v>5</v>
      </c>
      <c r="I19" s="4" t="s">
        <v>1438</v>
      </c>
      <c r="J19" s="4" t="s">
        <v>1491</v>
      </c>
      <c r="K19" s="4">
        <f>_xlfn.XLOOKUP(Table1_1[[#This Row],[Pokemon]],[2]Sheet1!$B:$B,[2]Sheet1!$A:$A)</f>
        <v>604</v>
      </c>
    </row>
    <row r="20" spans="1:11" x14ac:dyDescent="0.25">
      <c r="A20">
        <v>26</v>
      </c>
      <c r="B20" s="4" t="s">
        <v>91</v>
      </c>
      <c r="D20">
        <v>9</v>
      </c>
      <c r="E20">
        <v>8</v>
      </c>
      <c r="F20" s="4" t="s">
        <v>1437</v>
      </c>
      <c r="G20">
        <v>6</v>
      </c>
      <c r="H20">
        <v>5</v>
      </c>
      <c r="I20" s="4" t="s">
        <v>1438</v>
      </c>
      <c r="J20" s="4" t="s">
        <v>1492</v>
      </c>
      <c r="K20" s="4">
        <f>_xlfn.XLOOKUP(Table1_1[[#This Row],[Pokemon]],[2]Sheet1!$B:$B,[2]Sheet1!$A:$A)</f>
        <v>616</v>
      </c>
    </row>
    <row r="21" spans="1:11" x14ac:dyDescent="0.25">
      <c r="A21">
        <v>26</v>
      </c>
      <c r="B21" s="4" t="s">
        <v>91</v>
      </c>
      <c r="D21">
        <v>9</v>
      </c>
      <c r="E21">
        <v>8</v>
      </c>
      <c r="F21" s="4" t="s">
        <v>1437</v>
      </c>
      <c r="G21">
        <v>6</v>
      </c>
      <c r="H21">
        <v>5</v>
      </c>
      <c r="I21" s="4" t="s">
        <v>1438</v>
      </c>
      <c r="J21" s="4" t="s">
        <v>1493</v>
      </c>
      <c r="K21" s="4">
        <f>_xlfn.XLOOKUP(Table1_1[[#This Row],[Pokemon]],[2]Sheet1!$B:$B,[2]Sheet1!$A:$A)</f>
        <v>617</v>
      </c>
    </row>
    <row r="22" spans="1:11" x14ac:dyDescent="0.25">
      <c r="A22">
        <v>26</v>
      </c>
      <c r="B22" s="4" t="s">
        <v>91</v>
      </c>
      <c r="D22">
        <v>9</v>
      </c>
      <c r="E22">
        <v>8</v>
      </c>
      <c r="F22" s="4" t="s">
        <v>1437</v>
      </c>
      <c r="G22">
        <v>6</v>
      </c>
      <c r="H22">
        <v>5</v>
      </c>
      <c r="I22" s="4" t="s">
        <v>1438</v>
      </c>
      <c r="J22" s="4" t="s">
        <v>1494</v>
      </c>
      <c r="K22" s="4">
        <f>_xlfn.XLOOKUP(Table1_1[[#This Row],[Pokemon]],[2]Sheet1!$B:$B,[2]Sheet1!$A:$A)</f>
        <v>690</v>
      </c>
    </row>
    <row r="23" spans="1:11" x14ac:dyDescent="0.25">
      <c r="A23">
        <v>26</v>
      </c>
      <c r="B23" s="4" t="s">
        <v>91</v>
      </c>
      <c r="D23">
        <v>9</v>
      </c>
      <c r="E23">
        <v>8</v>
      </c>
      <c r="F23" s="4" t="s">
        <v>1437</v>
      </c>
      <c r="G23">
        <v>6</v>
      </c>
      <c r="H23">
        <v>5</v>
      </c>
      <c r="I23" s="4" t="s">
        <v>1438</v>
      </c>
      <c r="J23" s="4" t="s">
        <v>1495</v>
      </c>
      <c r="K23" s="4">
        <f>_xlfn.XLOOKUP(Table1_1[[#This Row],[Pokemon]],[2]Sheet1!$B:$B,[2]Sheet1!$A:$A)</f>
        <v>691</v>
      </c>
    </row>
    <row r="24" spans="1:11" x14ac:dyDescent="0.25">
      <c r="A24">
        <v>26</v>
      </c>
      <c r="B24" s="4" t="s">
        <v>91</v>
      </c>
      <c r="D24">
        <v>9</v>
      </c>
      <c r="E24">
        <v>8</v>
      </c>
      <c r="F24" s="4" t="s">
        <v>1437</v>
      </c>
      <c r="G24">
        <v>6</v>
      </c>
      <c r="H24">
        <v>5</v>
      </c>
      <c r="I24" s="4" t="s">
        <v>1438</v>
      </c>
      <c r="J24" s="4" t="s">
        <v>1439</v>
      </c>
      <c r="K24" s="4">
        <f>_xlfn.XLOOKUP(Table1_1[[#This Row],[Pokemon]],[2]Sheet1!$B:$B,[2]Sheet1!$A:$A)</f>
        <v>793</v>
      </c>
    </row>
    <row r="25" spans="1:11" x14ac:dyDescent="0.25">
      <c r="A25">
        <v>49</v>
      </c>
      <c r="B25" s="4" t="s">
        <v>29</v>
      </c>
      <c r="D25">
        <v>14</v>
      </c>
      <c r="E25">
        <v>10</v>
      </c>
      <c r="F25" s="4" t="s">
        <v>1449</v>
      </c>
      <c r="G25">
        <v>9</v>
      </c>
      <c r="H25">
        <v>9</v>
      </c>
      <c r="I25" s="4" t="s">
        <v>1450</v>
      </c>
      <c r="J25" s="4" t="s">
        <v>27</v>
      </c>
      <c r="K25" s="4">
        <f>_xlfn.XLOOKUP(Table1_1[[#This Row],[Pokemon]],[2]Sheet1!$B:$B,[2]Sheet1!$A:$A)</f>
        <v>6</v>
      </c>
    </row>
    <row r="26" spans="1:11" x14ac:dyDescent="0.25">
      <c r="A26">
        <v>49</v>
      </c>
      <c r="B26" s="4" t="s">
        <v>29</v>
      </c>
      <c r="D26">
        <v>14</v>
      </c>
      <c r="E26">
        <v>10</v>
      </c>
      <c r="F26" s="4" t="s">
        <v>1449</v>
      </c>
      <c r="G26">
        <v>9</v>
      </c>
      <c r="H26">
        <v>9</v>
      </c>
      <c r="I26" s="4" t="s">
        <v>1450</v>
      </c>
      <c r="J26" s="4" t="s">
        <v>1496</v>
      </c>
      <c r="K26" s="4">
        <f>_xlfn.XLOOKUP(Table1_1[[#This Row],[Pokemon]],[2]Sheet1!$B:$B,[2]Sheet1!$A:$A)</f>
        <v>18</v>
      </c>
    </row>
    <row r="27" spans="1:11" x14ac:dyDescent="0.25">
      <c r="A27">
        <v>49</v>
      </c>
      <c r="B27" s="4" t="s">
        <v>29</v>
      </c>
      <c r="D27">
        <v>14</v>
      </c>
      <c r="E27">
        <v>10</v>
      </c>
      <c r="F27" s="4" t="s">
        <v>1449</v>
      </c>
      <c r="G27">
        <v>9</v>
      </c>
      <c r="H27">
        <v>9</v>
      </c>
      <c r="I27" s="4" t="s">
        <v>1450</v>
      </c>
      <c r="J27" s="4" t="s">
        <v>1497</v>
      </c>
      <c r="K27" s="4">
        <f>_xlfn.XLOOKUP(Table1_1[[#This Row],[Pokemon]],[2]Sheet1!$B:$B,[2]Sheet1!$A:$A)</f>
        <v>83</v>
      </c>
    </row>
    <row r="28" spans="1:11" x14ac:dyDescent="0.25">
      <c r="A28">
        <v>49</v>
      </c>
      <c r="B28" s="4" t="s">
        <v>29</v>
      </c>
      <c r="D28">
        <v>14</v>
      </c>
      <c r="E28">
        <v>10</v>
      </c>
      <c r="F28" s="4" t="s">
        <v>1449</v>
      </c>
      <c r="G28">
        <v>9</v>
      </c>
      <c r="H28">
        <v>9</v>
      </c>
      <c r="I28" s="4" t="s">
        <v>1450</v>
      </c>
      <c r="J28" s="4" t="s">
        <v>1498</v>
      </c>
      <c r="K28" s="4">
        <f>_xlfn.XLOOKUP(Table1_1[[#This Row],[Pokemon]],[2]Sheet1!$B:$B,[2]Sheet1!$A:$A)</f>
        <v>123</v>
      </c>
    </row>
    <row r="29" spans="1:11" x14ac:dyDescent="0.25">
      <c r="A29">
        <v>49</v>
      </c>
      <c r="B29" s="4" t="s">
        <v>29</v>
      </c>
      <c r="D29">
        <v>14</v>
      </c>
      <c r="E29">
        <v>10</v>
      </c>
      <c r="F29" s="4" t="s">
        <v>1449</v>
      </c>
      <c r="G29">
        <v>9</v>
      </c>
      <c r="H29">
        <v>9</v>
      </c>
      <c r="I29" s="4" t="s">
        <v>1450</v>
      </c>
      <c r="J29" s="4" t="s">
        <v>1499</v>
      </c>
      <c r="K29" s="4">
        <f>_xlfn.XLOOKUP(Table1_1[[#This Row],[Pokemon]],[2]Sheet1!$B:$B,[2]Sheet1!$A:$A)</f>
        <v>169</v>
      </c>
    </row>
    <row r="30" spans="1:11" x14ac:dyDescent="0.25">
      <c r="A30">
        <v>49</v>
      </c>
      <c r="B30" s="4" t="s">
        <v>29</v>
      </c>
      <c r="D30">
        <v>14</v>
      </c>
      <c r="E30">
        <v>10</v>
      </c>
      <c r="F30" s="4" t="s">
        <v>1449</v>
      </c>
      <c r="G30">
        <v>9</v>
      </c>
      <c r="H30">
        <v>9</v>
      </c>
      <c r="I30" s="4" t="s">
        <v>1450</v>
      </c>
      <c r="J30" s="4" t="s">
        <v>1500</v>
      </c>
      <c r="K30" s="4">
        <f>_xlfn.XLOOKUP(Table1_1[[#This Row],[Pokemon]],[2]Sheet1!$B:$B,[2]Sheet1!$A:$A)</f>
        <v>178</v>
      </c>
    </row>
    <row r="31" spans="1:11" x14ac:dyDescent="0.25">
      <c r="A31">
        <v>49</v>
      </c>
      <c r="B31" s="4" t="s">
        <v>29</v>
      </c>
      <c r="D31">
        <v>14</v>
      </c>
      <c r="E31">
        <v>10</v>
      </c>
      <c r="F31" s="4" t="s">
        <v>1449</v>
      </c>
      <c r="G31">
        <v>9</v>
      </c>
      <c r="H31">
        <v>9</v>
      </c>
      <c r="I31" s="4" t="s">
        <v>1450</v>
      </c>
      <c r="J31" s="4" t="s">
        <v>1501</v>
      </c>
      <c r="K31" s="4">
        <f>_xlfn.XLOOKUP(Table1_1[[#This Row],[Pokemon]],[2]Sheet1!$B:$B,[2]Sheet1!$A:$A)</f>
        <v>227</v>
      </c>
    </row>
    <row r="32" spans="1:11" x14ac:dyDescent="0.25">
      <c r="A32">
        <v>49</v>
      </c>
      <c r="B32" s="4" t="s">
        <v>29</v>
      </c>
      <c r="D32">
        <v>14</v>
      </c>
      <c r="E32">
        <v>10</v>
      </c>
      <c r="F32" s="4" t="s">
        <v>1449</v>
      </c>
      <c r="G32">
        <v>9</v>
      </c>
      <c r="H32">
        <v>9</v>
      </c>
      <c r="I32" s="4" t="s">
        <v>1450</v>
      </c>
      <c r="J32" s="4" t="s">
        <v>1473</v>
      </c>
      <c r="K32" s="4">
        <f>_xlfn.XLOOKUP(Table1_1[[#This Row],[Pokemon]],[2]Sheet1!$B:$B,[2]Sheet1!$A:$A)</f>
        <v>235</v>
      </c>
    </row>
    <row r="33" spans="1:11" x14ac:dyDescent="0.25">
      <c r="A33">
        <v>49</v>
      </c>
      <c r="B33" s="4" t="s">
        <v>29</v>
      </c>
      <c r="D33">
        <v>14</v>
      </c>
      <c r="E33">
        <v>10</v>
      </c>
      <c r="F33" s="4" t="s">
        <v>1449</v>
      </c>
      <c r="G33">
        <v>9</v>
      </c>
      <c r="H33">
        <v>9</v>
      </c>
      <c r="I33" s="4" t="s">
        <v>1450</v>
      </c>
      <c r="J33" s="4" t="s">
        <v>1502</v>
      </c>
      <c r="K33" s="4">
        <f>_xlfn.XLOOKUP(Table1_1[[#This Row],[Pokemon]],[2]Sheet1!$B:$B,[2]Sheet1!$A:$A)</f>
        <v>284</v>
      </c>
    </row>
    <row r="34" spans="1:11" x14ac:dyDescent="0.25">
      <c r="A34">
        <v>49</v>
      </c>
      <c r="B34" s="4" t="s">
        <v>29</v>
      </c>
      <c r="D34">
        <v>14</v>
      </c>
      <c r="E34">
        <v>10</v>
      </c>
      <c r="F34" s="4" t="s">
        <v>1449</v>
      </c>
      <c r="G34">
        <v>9</v>
      </c>
      <c r="H34">
        <v>9</v>
      </c>
      <c r="I34" s="4" t="s">
        <v>1450</v>
      </c>
      <c r="J34" s="4" t="s">
        <v>1503</v>
      </c>
      <c r="K34" s="4">
        <f>_xlfn.XLOOKUP(Table1_1[[#This Row],[Pokemon]],[2]Sheet1!$B:$B,[2]Sheet1!$A:$A)</f>
        <v>357</v>
      </c>
    </row>
    <row r="35" spans="1:11" x14ac:dyDescent="0.25">
      <c r="A35">
        <v>49</v>
      </c>
      <c r="B35" s="4" t="s">
        <v>29</v>
      </c>
      <c r="D35">
        <v>14</v>
      </c>
      <c r="E35">
        <v>10</v>
      </c>
      <c r="F35" s="4" t="s">
        <v>1449</v>
      </c>
      <c r="G35">
        <v>9</v>
      </c>
      <c r="H35">
        <v>9</v>
      </c>
      <c r="I35" s="4" t="s">
        <v>1450</v>
      </c>
      <c r="J35" s="4" t="s">
        <v>1504</v>
      </c>
      <c r="K35" s="4">
        <f>_xlfn.XLOOKUP(Table1_1[[#This Row],[Pokemon]],[2]Sheet1!$B:$B,[2]Sheet1!$A:$A)</f>
        <v>384</v>
      </c>
    </row>
    <row r="36" spans="1:11" x14ac:dyDescent="0.25">
      <c r="A36">
        <v>49</v>
      </c>
      <c r="B36" s="4" t="s">
        <v>29</v>
      </c>
      <c r="D36">
        <v>14</v>
      </c>
      <c r="E36">
        <v>10</v>
      </c>
      <c r="F36" s="4" t="s">
        <v>1449</v>
      </c>
      <c r="G36">
        <v>9</v>
      </c>
      <c r="H36">
        <v>9</v>
      </c>
      <c r="I36" s="4" t="s">
        <v>1450</v>
      </c>
      <c r="J36" s="4" t="s">
        <v>1505</v>
      </c>
      <c r="K36" s="4">
        <f>_xlfn.XLOOKUP(Table1_1[[#This Row],[Pokemon]],[2]Sheet1!$B:$B,[2]Sheet1!$A:$A)</f>
        <v>414</v>
      </c>
    </row>
    <row r="37" spans="1:11" x14ac:dyDescent="0.25">
      <c r="A37">
        <v>49</v>
      </c>
      <c r="B37" s="4" t="s">
        <v>29</v>
      </c>
      <c r="D37">
        <v>14</v>
      </c>
      <c r="E37">
        <v>10</v>
      </c>
      <c r="F37" s="4" t="s">
        <v>1449</v>
      </c>
      <c r="G37">
        <v>9</v>
      </c>
      <c r="H37">
        <v>9</v>
      </c>
      <c r="I37" s="4" t="s">
        <v>1450</v>
      </c>
      <c r="J37" s="4" t="s">
        <v>1506</v>
      </c>
      <c r="K37" s="4">
        <f>_xlfn.XLOOKUP(Table1_1[[#This Row],[Pokemon]],[2]Sheet1!$B:$B,[2]Sheet1!$A:$A)</f>
        <v>468</v>
      </c>
    </row>
    <row r="38" spans="1:11" x14ac:dyDescent="0.25">
      <c r="A38">
        <v>49</v>
      </c>
      <c r="B38" s="4" t="s">
        <v>29</v>
      </c>
      <c r="D38">
        <v>14</v>
      </c>
      <c r="E38">
        <v>10</v>
      </c>
      <c r="F38" s="4" t="s">
        <v>1449</v>
      </c>
      <c r="G38">
        <v>9</v>
      </c>
      <c r="H38">
        <v>9</v>
      </c>
      <c r="I38" s="4" t="s">
        <v>1450</v>
      </c>
      <c r="J38" s="4" t="s">
        <v>1507</v>
      </c>
      <c r="K38" s="4">
        <f>_xlfn.XLOOKUP(Table1_1[[#This Row],[Pokemon]],[2]Sheet1!$B:$B,[2]Sheet1!$A:$A)</f>
        <v>519</v>
      </c>
    </row>
    <row r="39" spans="1:11" x14ac:dyDescent="0.25">
      <c r="A39">
        <v>49</v>
      </c>
      <c r="B39" s="4" t="s">
        <v>29</v>
      </c>
      <c r="D39">
        <v>14</v>
      </c>
      <c r="E39">
        <v>10</v>
      </c>
      <c r="F39" s="4" t="s">
        <v>1449</v>
      </c>
      <c r="G39">
        <v>9</v>
      </c>
      <c r="H39">
        <v>9</v>
      </c>
      <c r="I39" s="4" t="s">
        <v>1450</v>
      </c>
      <c r="J39" s="4" t="s">
        <v>1508</v>
      </c>
      <c r="K39" s="4">
        <f>_xlfn.XLOOKUP(Table1_1[[#This Row],[Pokemon]],[2]Sheet1!$B:$B,[2]Sheet1!$A:$A)</f>
        <v>520</v>
      </c>
    </row>
    <row r="40" spans="1:11" x14ac:dyDescent="0.25">
      <c r="A40">
        <v>49</v>
      </c>
      <c r="B40" s="4" t="s">
        <v>29</v>
      </c>
      <c r="D40">
        <v>14</v>
      </c>
      <c r="E40">
        <v>10</v>
      </c>
      <c r="F40" s="4" t="s">
        <v>1449</v>
      </c>
      <c r="G40">
        <v>9</v>
      </c>
      <c r="H40">
        <v>9</v>
      </c>
      <c r="I40" s="4" t="s">
        <v>1450</v>
      </c>
      <c r="J40" s="4" t="s">
        <v>1509</v>
      </c>
      <c r="K40" s="4">
        <f>_xlfn.XLOOKUP(Table1_1[[#This Row],[Pokemon]],[2]Sheet1!$B:$B,[2]Sheet1!$A:$A)</f>
        <v>521</v>
      </c>
    </row>
    <row r="41" spans="1:11" x14ac:dyDescent="0.25">
      <c r="A41">
        <v>49</v>
      </c>
      <c r="B41" s="4" t="s">
        <v>29</v>
      </c>
      <c r="D41">
        <v>14</v>
      </c>
      <c r="E41">
        <v>10</v>
      </c>
      <c r="F41" s="4" t="s">
        <v>1449</v>
      </c>
      <c r="G41">
        <v>9</v>
      </c>
      <c r="H41">
        <v>9</v>
      </c>
      <c r="I41" s="4" t="s">
        <v>1450</v>
      </c>
      <c r="J41" s="4" t="s">
        <v>1510</v>
      </c>
      <c r="K41" s="4">
        <f>_xlfn.XLOOKUP(Table1_1[[#This Row],[Pokemon]],[2]Sheet1!$B:$B,[2]Sheet1!$A:$A)</f>
        <v>527</v>
      </c>
    </row>
    <row r="42" spans="1:11" x14ac:dyDescent="0.25">
      <c r="A42">
        <v>49</v>
      </c>
      <c r="B42" s="4" t="s">
        <v>29</v>
      </c>
      <c r="D42">
        <v>14</v>
      </c>
      <c r="E42">
        <v>10</v>
      </c>
      <c r="F42" s="4" t="s">
        <v>1449</v>
      </c>
      <c r="G42">
        <v>9</v>
      </c>
      <c r="H42">
        <v>9</v>
      </c>
      <c r="I42" s="4" t="s">
        <v>1450</v>
      </c>
      <c r="J42" s="4" t="s">
        <v>1511</v>
      </c>
      <c r="K42" s="4">
        <f>_xlfn.XLOOKUP(Table1_1[[#This Row],[Pokemon]],[2]Sheet1!$B:$B,[2]Sheet1!$A:$A)</f>
        <v>528</v>
      </c>
    </row>
    <row r="43" spans="1:11" x14ac:dyDescent="0.25">
      <c r="A43">
        <v>49</v>
      </c>
      <c r="B43" s="4" t="s">
        <v>29</v>
      </c>
      <c r="D43">
        <v>14</v>
      </c>
      <c r="E43">
        <v>10</v>
      </c>
      <c r="F43" s="4" t="s">
        <v>1449</v>
      </c>
      <c r="G43">
        <v>9</v>
      </c>
      <c r="H43">
        <v>9</v>
      </c>
      <c r="I43" s="4" t="s">
        <v>1450</v>
      </c>
      <c r="J43" s="4" t="s">
        <v>1512</v>
      </c>
      <c r="K43" s="4">
        <f>_xlfn.XLOOKUP(Table1_1[[#This Row],[Pokemon]],[2]Sheet1!$B:$B,[2]Sheet1!$A:$A)</f>
        <v>561</v>
      </c>
    </row>
    <row r="44" spans="1:11" x14ac:dyDescent="0.25">
      <c r="A44">
        <v>49</v>
      </c>
      <c r="B44" s="4" t="s">
        <v>29</v>
      </c>
      <c r="D44">
        <v>14</v>
      </c>
      <c r="E44">
        <v>10</v>
      </c>
      <c r="F44" s="4" t="s">
        <v>1449</v>
      </c>
      <c r="G44">
        <v>9</v>
      </c>
      <c r="H44">
        <v>9</v>
      </c>
      <c r="I44" s="4" t="s">
        <v>1450</v>
      </c>
      <c r="J44" s="4" t="s">
        <v>1513</v>
      </c>
      <c r="K44" s="4">
        <f>_xlfn.XLOOKUP(Table1_1[[#This Row],[Pokemon]],[2]Sheet1!$B:$B,[2]Sheet1!$A:$A)</f>
        <v>581</v>
      </c>
    </row>
    <row r="45" spans="1:11" x14ac:dyDescent="0.25">
      <c r="A45">
        <v>49</v>
      </c>
      <c r="B45" s="4" t="s">
        <v>29</v>
      </c>
      <c r="D45">
        <v>14</v>
      </c>
      <c r="E45">
        <v>10</v>
      </c>
      <c r="F45" s="4" t="s">
        <v>1449</v>
      </c>
      <c r="G45">
        <v>9</v>
      </c>
      <c r="H45">
        <v>9</v>
      </c>
      <c r="I45" s="4" t="s">
        <v>1450</v>
      </c>
      <c r="J45" s="4" t="s">
        <v>1514</v>
      </c>
      <c r="K45" s="4">
        <f>_xlfn.XLOOKUP(Table1_1[[#This Row],[Pokemon]],[2]Sheet1!$B:$B,[2]Sheet1!$A:$A)</f>
        <v>628</v>
      </c>
    </row>
    <row r="46" spans="1:11" x14ac:dyDescent="0.25">
      <c r="A46">
        <v>49</v>
      </c>
      <c r="B46" s="4" t="s">
        <v>29</v>
      </c>
      <c r="D46">
        <v>14</v>
      </c>
      <c r="E46">
        <v>10</v>
      </c>
      <c r="F46" s="4" t="s">
        <v>1449</v>
      </c>
      <c r="G46">
        <v>9</v>
      </c>
      <c r="H46">
        <v>9</v>
      </c>
      <c r="I46" s="4" t="s">
        <v>1450</v>
      </c>
      <c r="J46" s="4" t="s">
        <v>1515</v>
      </c>
      <c r="K46" s="4">
        <f>_xlfn.XLOOKUP(Table1_1[[#This Row],[Pokemon]],[2]Sheet1!$B:$B,[2]Sheet1!$A:$A)</f>
        <v>629</v>
      </c>
    </row>
    <row r="47" spans="1:11" x14ac:dyDescent="0.25">
      <c r="A47">
        <v>49</v>
      </c>
      <c r="B47" s="4" t="s">
        <v>29</v>
      </c>
      <c r="D47">
        <v>14</v>
      </c>
      <c r="E47">
        <v>10</v>
      </c>
      <c r="F47" s="4" t="s">
        <v>1449</v>
      </c>
      <c r="G47">
        <v>9</v>
      </c>
      <c r="H47">
        <v>9</v>
      </c>
      <c r="I47" s="4" t="s">
        <v>1450</v>
      </c>
      <c r="J47" s="4" t="s">
        <v>1516</v>
      </c>
      <c r="K47" s="4">
        <f>_xlfn.XLOOKUP(Table1_1[[#This Row],[Pokemon]],[2]Sheet1!$B:$B,[2]Sheet1!$A:$A)</f>
        <v>630</v>
      </c>
    </row>
    <row r="48" spans="1:11" x14ac:dyDescent="0.25">
      <c r="A48">
        <v>49</v>
      </c>
      <c r="B48" s="4" t="s">
        <v>29</v>
      </c>
      <c r="D48">
        <v>14</v>
      </c>
      <c r="E48">
        <v>10</v>
      </c>
      <c r="F48" s="4" t="s">
        <v>1449</v>
      </c>
      <c r="G48">
        <v>9</v>
      </c>
      <c r="H48">
        <v>9</v>
      </c>
      <c r="I48" s="4" t="s">
        <v>1450</v>
      </c>
      <c r="J48" s="4" t="s">
        <v>1517</v>
      </c>
      <c r="K48" s="4">
        <f>_xlfn.XLOOKUP(Table1_1[[#This Row],[Pokemon]],[2]Sheet1!$B:$B,[2]Sheet1!$A:$A)</f>
        <v>641</v>
      </c>
    </row>
    <row r="49" spans="1:11" x14ac:dyDescent="0.25">
      <c r="A49">
        <v>49</v>
      </c>
      <c r="B49" s="4" t="s">
        <v>29</v>
      </c>
      <c r="D49">
        <v>14</v>
      </c>
      <c r="E49">
        <v>10</v>
      </c>
      <c r="F49" s="4" t="s">
        <v>1449</v>
      </c>
      <c r="G49">
        <v>9</v>
      </c>
      <c r="H49">
        <v>9</v>
      </c>
      <c r="I49" s="4" t="s">
        <v>1450</v>
      </c>
      <c r="J49" s="4" t="s">
        <v>1518</v>
      </c>
      <c r="K49" s="4">
        <f>_xlfn.XLOOKUP(Table1_1[[#This Row],[Pokemon]],[2]Sheet1!$B:$B,[2]Sheet1!$A:$A)</f>
        <v>715</v>
      </c>
    </row>
    <row r="50" spans="1:11" x14ac:dyDescent="0.25">
      <c r="A50">
        <v>49</v>
      </c>
      <c r="B50" s="4" t="s">
        <v>29</v>
      </c>
      <c r="D50">
        <v>14</v>
      </c>
      <c r="E50">
        <v>10</v>
      </c>
      <c r="F50" s="4" t="s">
        <v>1449</v>
      </c>
      <c r="G50">
        <v>9</v>
      </c>
      <c r="H50">
        <v>9</v>
      </c>
      <c r="I50" s="4" t="s">
        <v>1450</v>
      </c>
      <c r="J50" s="4" t="s">
        <v>1519</v>
      </c>
      <c r="K50" s="4">
        <f>_xlfn.XLOOKUP(Table1_1[[#This Row],[Pokemon]],[2]Sheet1!$B:$B,[2]Sheet1!$A:$A)</f>
        <v>741</v>
      </c>
    </row>
    <row r="51" spans="1:11" x14ac:dyDescent="0.25">
      <c r="A51">
        <v>49</v>
      </c>
      <c r="B51" s="4" t="s">
        <v>29</v>
      </c>
      <c r="D51">
        <v>14</v>
      </c>
      <c r="E51">
        <v>10</v>
      </c>
      <c r="F51" s="4" t="s">
        <v>1449</v>
      </c>
      <c r="G51">
        <v>9</v>
      </c>
      <c r="H51">
        <v>9</v>
      </c>
      <c r="I51" s="4" t="s">
        <v>1450</v>
      </c>
      <c r="J51" s="4" t="s">
        <v>1520</v>
      </c>
      <c r="K51" s="4">
        <f>_xlfn.XLOOKUP(Table1_1[[#This Row],[Pokemon]],[2]Sheet1!$B:$B,[2]Sheet1!$A:$A)</f>
        <v>792</v>
      </c>
    </row>
    <row r="52" spans="1:11" x14ac:dyDescent="0.25">
      <c r="A52">
        <v>49</v>
      </c>
      <c r="B52" s="4" t="s">
        <v>29</v>
      </c>
      <c r="D52">
        <v>14</v>
      </c>
      <c r="E52">
        <v>10</v>
      </c>
      <c r="F52" s="4" t="s">
        <v>1449</v>
      </c>
      <c r="G52">
        <v>9</v>
      </c>
      <c r="H52">
        <v>9</v>
      </c>
      <c r="I52" s="4" t="s">
        <v>1450</v>
      </c>
      <c r="J52" s="4" t="s">
        <v>1521</v>
      </c>
      <c r="K52" s="4">
        <f>_xlfn.XLOOKUP(Table1_1[[#This Row],[Pokemon]],[2]Sheet1!$B:$B,[2]Sheet1!$A:$A)</f>
        <v>797</v>
      </c>
    </row>
    <row r="53" spans="1:11" x14ac:dyDescent="0.25">
      <c r="A53">
        <v>49</v>
      </c>
      <c r="B53" s="4" t="s">
        <v>29</v>
      </c>
      <c r="D53">
        <v>14</v>
      </c>
      <c r="E53">
        <v>10</v>
      </c>
      <c r="F53" s="4" t="s">
        <v>1449</v>
      </c>
      <c r="G53">
        <v>9</v>
      </c>
      <c r="H53">
        <v>9</v>
      </c>
      <c r="I53" s="4" t="s">
        <v>1450</v>
      </c>
      <c r="J53" s="4" t="s">
        <v>1522</v>
      </c>
      <c r="K53" s="4">
        <f>_xlfn.XLOOKUP(Table1_1[[#This Row],[Pokemon]],[2]Sheet1!$B:$B,[2]Sheet1!$A:$A)</f>
        <v>798</v>
      </c>
    </row>
    <row r="54" spans="1:11" x14ac:dyDescent="0.25">
      <c r="A54">
        <v>52</v>
      </c>
      <c r="B54" s="4" t="s">
        <v>249</v>
      </c>
      <c r="D54">
        <v>8</v>
      </c>
      <c r="E54">
        <v>14</v>
      </c>
      <c r="F54" s="4" t="s">
        <v>1451</v>
      </c>
      <c r="G54">
        <v>5</v>
      </c>
      <c r="H54">
        <v>10</v>
      </c>
      <c r="I54" s="4" t="s">
        <v>1450</v>
      </c>
      <c r="J54" s="4" t="s">
        <v>1523</v>
      </c>
      <c r="K54" s="4">
        <f>_xlfn.XLOOKUP(Table1_1[[#This Row],[Pokemon]],[2]Sheet1!$B:$B,[2]Sheet1!$A:$A)</f>
        <v>92</v>
      </c>
    </row>
    <row r="55" spans="1:11" x14ac:dyDescent="0.25">
      <c r="A55">
        <v>52</v>
      </c>
      <c r="B55" s="4" t="s">
        <v>249</v>
      </c>
      <c r="D55">
        <v>8</v>
      </c>
      <c r="E55">
        <v>14</v>
      </c>
      <c r="F55" s="4" t="s">
        <v>1451</v>
      </c>
      <c r="G55">
        <v>5</v>
      </c>
      <c r="H55">
        <v>10</v>
      </c>
      <c r="I55" s="4" t="s">
        <v>1450</v>
      </c>
      <c r="J55" s="4" t="s">
        <v>1524</v>
      </c>
      <c r="K55" s="4">
        <f>_xlfn.XLOOKUP(Table1_1[[#This Row],[Pokemon]],[2]Sheet1!$B:$B,[2]Sheet1!$A:$A)</f>
        <v>93</v>
      </c>
    </row>
    <row r="56" spans="1:11" x14ac:dyDescent="0.25">
      <c r="A56">
        <v>52</v>
      </c>
      <c r="B56" s="4" t="s">
        <v>249</v>
      </c>
      <c r="D56">
        <v>8</v>
      </c>
      <c r="E56">
        <v>14</v>
      </c>
      <c r="F56" s="4" t="s">
        <v>1451</v>
      </c>
      <c r="G56">
        <v>5</v>
      </c>
      <c r="H56">
        <v>10</v>
      </c>
      <c r="I56" s="4" t="s">
        <v>1450</v>
      </c>
      <c r="J56" s="4" t="s">
        <v>1525</v>
      </c>
      <c r="K56" s="4">
        <f>_xlfn.XLOOKUP(Table1_1[[#This Row],[Pokemon]],[2]Sheet1!$B:$B,[2]Sheet1!$A:$A)</f>
        <v>190</v>
      </c>
    </row>
    <row r="57" spans="1:11" x14ac:dyDescent="0.25">
      <c r="A57">
        <v>52</v>
      </c>
      <c r="B57" s="4" t="s">
        <v>249</v>
      </c>
      <c r="D57">
        <v>8</v>
      </c>
      <c r="E57">
        <v>14</v>
      </c>
      <c r="F57" s="4" t="s">
        <v>1451</v>
      </c>
      <c r="G57">
        <v>5</v>
      </c>
      <c r="H57">
        <v>10</v>
      </c>
      <c r="I57" s="4" t="s">
        <v>1450</v>
      </c>
      <c r="J57" s="4" t="s">
        <v>1526</v>
      </c>
      <c r="K57" s="4">
        <f>_xlfn.XLOOKUP(Table1_1[[#This Row],[Pokemon]],[2]Sheet1!$B:$B,[2]Sheet1!$A:$A)</f>
        <v>200</v>
      </c>
    </row>
    <row r="58" spans="1:11" x14ac:dyDescent="0.25">
      <c r="A58">
        <v>52</v>
      </c>
      <c r="B58" s="4" t="s">
        <v>249</v>
      </c>
      <c r="D58">
        <v>8</v>
      </c>
      <c r="E58">
        <v>14</v>
      </c>
      <c r="F58" s="4" t="s">
        <v>1451</v>
      </c>
      <c r="G58">
        <v>5</v>
      </c>
      <c r="H58">
        <v>10</v>
      </c>
      <c r="I58" s="4" t="s">
        <v>1450</v>
      </c>
      <c r="J58" s="4" t="s">
        <v>1527</v>
      </c>
      <c r="K58" s="4">
        <f>_xlfn.XLOOKUP(Table1_1[[#This Row],[Pokemon]],[2]Sheet1!$B:$B,[2]Sheet1!$A:$A)</f>
        <v>206</v>
      </c>
    </row>
    <row r="59" spans="1:11" x14ac:dyDescent="0.25">
      <c r="A59">
        <v>52</v>
      </c>
      <c r="B59" s="4" t="s">
        <v>249</v>
      </c>
      <c r="D59">
        <v>8</v>
      </c>
      <c r="E59">
        <v>14</v>
      </c>
      <c r="F59" s="4" t="s">
        <v>1451</v>
      </c>
      <c r="G59">
        <v>5</v>
      </c>
      <c r="H59">
        <v>10</v>
      </c>
      <c r="I59" s="4" t="s">
        <v>1450</v>
      </c>
      <c r="J59" s="4" t="s">
        <v>1473</v>
      </c>
      <c r="K59" s="4">
        <f>_xlfn.XLOOKUP(Table1_1[[#This Row],[Pokemon]],[2]Sheet1!$B:$B,[2]Sheet1!$A:$A)</f>
        <v>235</v>
      </c>
    </row>
    <row r="60" spans="1:11" x14ac:dyDescent="0.25">
      <c r="A60">
        <v>52</v>
      </c>
      <c r="B60" s="4" t="s">
        <v>249</v>
      </c>
      <c r="D60">
        <v>8</v>
      </c>
      <c r="E60">
        <v>14</v>
      </c>
      <c r="F60" s="4" t="s">
        <v>1451</v>
      </c>
      <c r="G60">
        <v>5</v>
      </c>
      <c r="H60">
        <v>10</v>
      </c>
      <c r="I60" s="4" t="s">
        <v>1450</v>
      </c>
      <c r="J60" s="4" t="s">
        <v>1528</v>
      </c>
      <c r="K60" s="4">
        <f>_xlfn.XLOOKUP(Table1_1[[#This Row],[Pokemon]],[2]Sheet1!$B:$B,[2]Sheet1!$A:$A)</f>
        <v>293</v>
      </c>
    </row>
    <row r="61" spans="1:11" x14ac:dyDescent="0.25">
      <c r="A61">
        <v>52</v>
      </c>
      <c r="B61" s="4" t="s">
        <v>249</v>
      </c>
      <c r="D61">
        <v>8</v>
      </c>
      <c r="E61">
        <v>14</v>
      </c>
      <c r="F61" s="4" t="s">
        <v>1451</v>
      </c>
      <c r="G61">
        <v>5</v>
      </c>
      <c r="H61">
        <v>10</v>
      </c>
      <c r="I61" s="4" t="s">
        <v>1450</v>
      </c>
      <c r="J61" s="4" t="s">
        <v>1529</v>
      </c>
      <c r="K61" s="4">
        <f>_xlfn.XLOOKUP(Table1_1[[#This Row],[Pokemon]],[2]Sheet1!$B:$B,[2]Sheet1!$A:$A)</f>
        <v>295</v>
      </c>
    </row>
    <row r="62" spans="1:11" x14ac:dyDescent="0.25">
      <c r="A62">
        <v>52</v>
      </c>
      <c r="B62" s="4" t="s">
        <v>249</v>
      </c>
      <c r="D62">
        <v>8</v>
      </c>
      <c r="E62">
        <v>14</v>
      </c>
      <c r="F62" s="4" t="s">
        <v>1451</v>
      </c>
      <c r="G62">
        <v>5</v>
      </c>
      <c r="H62">
        <v>10</v>
      </c>
      <c r="I62" s="4" t="s">
        <v>1450</v>
      </c>
      <c r="J62" s="4" t="s">
        <v>1530</v>
      </c>
      <c r="K62" s="4">
        <f>_xlfn.XLOOKUP(Table1_1[[#This Row],[Pokemon]],[2]Sheet1!$B:$B,[2]Sheet1!$A:$A)</f>
        <v>303</v>
      </c>
    </row>
    <row r="63" spans="1:11" x14ac:dyDescent="0.25">
      <c r="A63">
        <v>52</v>
      </c>
      <c r="B63" s="4" t="s">
        <v>249</v>
      </c>
      <c r="D63">
        <v>8</v>
      </c>
      <c r="E63">
        <v>14</v>
      </c>
      <c r="F63" s="4" t="s">
        <v>1451</v>
      </c>
      <c r="G63">
        <v>5</v>
      </c>
      <c r="H63">
        <v>10</v>
      </c>
      <c r="I63" s="4" t="s">
        <v>1450</v>
      </c>
      <c r="J63" s="4" t="s">
        <v>1531</v>
      </c>
      <c r="K63" s="4">
        <f>_xlfn.XLOOKUP(Table1_1[[#This Row],[Pokemon]],[2]Sheet1!$B:$B,[2]Sheet1!$A:$A)</f>
        <v>333</v>
      </c>
    </row>
    <row r="64" spans="1:11" x14ac:dyDescent="0.25">
      <c r="A64">
        <v>52</v>
      </c>
      <c r="B64" s="4" t="s">
        <v>249</v>
      </c>
      <c r="D64">
        <v>8</v>
      </c>
      <c r="E64">
        <v>14</v>
      </c>
      <c r="F64" s="4" t="s">
        <v>1451</v>
      </c>
      <c r="G64">
        <v>5</v>
      </c>
      <c r="H64">
        <v>10</v>
      </c>
      <c r="I64" s="4" t="s">
        <v>1450</v>
      </c>
      <c r="J64" s="4" t="s">
        <v>1532</v>
      </c>
      <c r="K64" s="4">
        <f>_xlfn.XLOOKUP(Table1_1[[#This Row],[Pokemon]],[2]Sheet1!$B:$B,[2]Sheet1!$A:$A)</f>
        <v>353</v>
      </c>
    </row>
    <row r="65" spans="1:11" x14ac:dyDescent="0.25">
      <c r="A65">
        <v>52</v>
      </c>
      <c r="B65" s="4" t="s">
        <v>249</v>
      </c>
      <c r="D65">
        <v>8</v>
      </c>
      <c r="E65">
        <v>14</v>
      </c>
      <c r="F65" s="4" t="s">
        <v>1451</v>
      </c>
      <c r="G65">
        <v>5</v>
      </c>
      <c r="H65">
        <v>10</v>
      </c>
      <c r="I65" s="4" t="s">
        <v>1450</v>
      </c>
      <c r="J65" s="4" t="s">
        <v>1533</v>
      </c>
      <c r="K65" s="4">
        <f>_xlfn.XLOOKUP(Table1_1[[#This Row],[Pokemon]],[2]Sheet1!$B:$B,[2]Sheet1!$A:$A)</f>
        <v>355</v>
      </c>
    </row>
    <row r="66" spans="1:11" x14ac:dyDescent="0.25">
      <c r="A66">
        <v>52</v>
      </c>
      <c r="B66" s="4" t="s">
        <v>249</v>
      </c>
      <c r="D66">
        <v>8</v>
      </c>
      <c r="E66">
        <v>14</v>
      </c>
      <c r="F66" s="4" t="s">
        <v>1451</v>
      </c>
      <c r="G66">
        <v>5</v>
      </c>
      <c r="H66">
        <v>10</v>
      </c>
      <c r="I66" s="4" t="s">
        <v>1450</v>
      </c>
      <c r="J66" s="4" t="s">
        <v>1534</v>
      </c>
      <c r="K66" s="4">
        <f>_xlfn.XLOOKUP(Table1_1[[#This Row],[Pokemon]],[2]Sheet1!$B:$B,[2]Sheet1!$A:$A)</f>
        <v>358</v>
      </c>
    </row>
    <row r="67" spans="1:11" x14ac:dyDescent="0.25">
      <c r="A67">
        <v>52</v>
      </c>
      <c r="B67" s="4" t="s">
        <v>249</v>
      </c>
      <c r="D67">
        <v>8</v>
      </c>
      <c r="E67">
        <v>14</v>
      </c>
      <c r="F67" s="4" t="s">
        <v>1451</v>
      </c>
      <c r="G67">
        <v>5</v>
      </c>
      <c r="H67">
        <v>10</v>
      </c>
      <c r="I67" s="4" t="s">
        <v>1450</v>
      </c>
      <c r="J67" s="4" t="s">
        <v>1535</v>
      </c>
      <c r="K67" s="4">
        <f>_xlfn.XLOOKUP(Table1_1[[#This Row],[Pokemon]],[2]Sheet1!$B:$B,[2]Sheet1!$A:$A)</f>
        <v>424</v>
      </c>
    </row>
    <row r="68" spans="1:11" x14ac:dyDescent="0.25">
      <c r="A68">
        <v>52</v>
      </c>
      <c r="B68" s="4" t="s">
        <v>249</v>
      </c>
      <c r="D68">
        <v>8</v>
      </c>
      <c r="E68">
        <v>14</v>
      </c>
      <c r="F68" s="4" t="s">
        <v>1451</v>
      </c>
      <c r="G68">
        <v>5</v>
      </c>
      <c r="H68">
        <v>10</v>
      </c>
      <c r="I68" s="4" t="s">
        <v>1450</v>
      </c>
      <c r="J68" s="4" t="s">
        <v>1536</v>
      </c>
      <c r="K68" s="4">
        <f>_xlfn.XLOOKUP(Table1_1[[#This Row],[Pokemon]],[2]Sheet1!$B:$B,[2]Sheet1!$A:$A)</f>
        <v>425</v>
      </c>
    </row>
    <row r="69" spans="1:11" x14ac:dyDescent="0.25">
      <c r="A69">
        <v>52</v>
      </c>
      <c r="B69" s="4" t="s">
        <v>249</v>
      </c>
      <c r="D69">
        <v>8</v>
      </c>
      <c r="E69">
        <v>14</v>
      </c>
      <c r="F69" s="4" t="s">
        <v>1451</v>
      </c>
      <c r="G69">
        <v>5</v>
      </c>
      <c r="H69">
        <v>10</v>
      </c>
      <c r="I69" s="4" t="s">
        <v>1450</v>
      </c>
      <c r="J69" s="4" t="s">
        <v>1537</v>
      </c>
      <c r="K69" s="4">
        <f>_xlfn.XLOOKUP(Table1_1[[#This Row],[Pokemon]],[2]Sheet1!$B:$B,[2]Sheet1!$A:$A)</f>
        <v>426</v>
      </c>
    </row>
    <row r="70" spans="1:11" x14ac:dyDescent="0.25">
      <c r="A70">
        <v>52</v>
      </c>
      <c r="B70" s="4" t="s">
        <v>249</v>
      </c>
      <c r="D70">
        <v>8</v>
      </c>
      <c r="E70">
        <v>14</v>
      </c>
      <c r="F70" s="4" t="s">
        <v>1451</v>
      </c>
      <c r="G70">
        <v>5</v>
      </c>
      <c r="H70">
        <v>10</v>
      </c>
      <c r="I70" s="4" t="s">
        <v>1450</v>
      </c>
      <c r="J70" s="4" t="s">
        <v>1538</v>
      </c>
      <c r="K70" s="4">
        <f>_xlfn.XLOOKUP(Table1_1[[#This Row],[Pokemon]],[2]Sheet1!$B:$B,[2]Sheet1!$A:$A)</f>
        <v>433</v>
      </c>
    </row>
    <row r="71" spans="1:11" x14ac:dyDescent="0.25">
      <c r="A71">
        <v>52</v>
      </c>
      <c r="B71" s="4" t="s">
        <v>249</v>
      </c>
      <c r="D71">
        <v>8</v>
      </c>
      <c r="E71">
        <v>14</v>
      </c>
      <c r="F71" s="4" t="s">
        <v>1451</v>
      </c>
      <c r="G71">
        <v>5</v>
      </c>
      <c r="H71">
        <v>10</v>
      </c>
      <c r="I71" s="4" t="s">
        <v>1450</v>
      </c>
      <c r="J71" s="4" t="s">
        <v>1539</v>
      </c>
      <c r="K71" s="4">
        <f>_xlfn.XLOOKUP(Table1_1[[#This Row],[Pokemon]],[2]Sheet1!$B:$B,[2]Sheet1!$A:$A)</f>
        <v>477</v>
      </c>
    </row>
    <row r="72" spans="1:11" x14ac:dyDescent="0.25">
      <c r="A72">
        <v>52</v>
      </c>
      <c r="B72" s="4" t="s">
        <v>249</v>
      </c>
      <c r="D72">
        <v>8</v>
      </c>
      <c r="E72">
        <v>14</v>
      </c>
      <c r="F72" s="4" t="s">
        <v>1451</v>
      </c>
      <c r="G72">
        <v>5</v>
      </c>
      <c r="H72">
        <v>10</v>
      </c>
      <c r="I72" s="4" t="s">
        <v>1450</v>
      </c>
      <c r="J72" s="4" t="s">
        <v>1540</v>
      </c>
      <c r="K72" s="4">
        <f>_xlfn.XLOOKUP(Table1_1[[#This Row],[Pokemon]],[2]Sheet1!$B:$B,[2]Sheet1!$A:$A)</f>
        <v>479</v>
      </c>
    </row>
    <row r="73" spans="1:11" x14ac:dyDescent="0.25">
      <c r="A73">
        <v>52</v>
      </c>
      <c r="B73" s="4" t="s">
        <v>249</v>
      </c>
      <c r="D73">
        <v>8</v>
      </c>
      <c r="E73">
        <v>14</v>
      </c>
      <c r="F73" s="4" t="s">
        <v>1451</v>
      </c>
      <c r="G73">
        <v>5</v>
      </c>
      <c r="H73">
        <v>10</v>
      </c>
      <c r="I73" s="4" t="s">
        <v>1450</v>
      </c>
      <c r="J73" s="4" t="s">
        <v>1541</v>
      </c>
      <c r="K73" s="4">
        <f>_xlfn.XLOOKUP(Table1_1[[#This Row],[Pokemon]],[2]Sheet1!$B:$B,[2]Sheet1!$A:$A)</f>
        <v>562</v>
      </c>
    </row>
    <row r="74" spans="1:11" x14ac:dyDescent="0.25">
      <c r="A74">
        <v>52</v>
      </c>
      <c r="B74" s="4" t="s">
        <v>249</v>
      </c>
      <c r="D74">
        <v>8</v>
      </c>
      <c r="E74">
        <v>14</v>
      </c>
      <c r="F74" s="4" t="s">
        <v>1451</v>
      </c>
      <c r="G74">
        <v>5</v>
      </c>
      <c r="H74">
        <v>10</v>
      </c>
      <c r="I74" s="4" t="s">
        <v>1450</v>
      </c>
      <c r="J74" s="4" t="s">
        <v>1542</v>
      </c>
      <c r="K74" s="4">
        <f>_xlfn.XLOOKUP(Table1_1[[#This Row],[Pokemon]],[2]Sheet1!$B:$B,[2]Sheet1!$A:$A)</f>
        <v>563</v>
      </c>
    </row>
    <row r="75" spans="1:11" x14ac:dyDescent="0.25">
      <c r="A75">
        <v>52</v>
      </c>
      <c r="B75" s="4" t="s">
        <v>249</v>
      </c>
      <c r="D75">
        <v>8</v>
      </c>
      <c r="E75">
        <v>14</v>
      </c>
      <c r="F75" s="4" t="s">
        <v>1451</v>
      </c>
      <c r="G75">
        <v>5</v>
      </c>
      <c r="H75">
        <v>10</v>
      </c>
      <c r="I75" s="4" t="s">
        <v>1450</v>
      </c>
      <c r="J75" s="4" t="s">
        <v>1543</v>
      </c>
      <c r="K75" s="4">
        <f>_xlfn.XLOOKUP(Table1_1[[#This Row],[Pokemon]],[2]Sheet1!$B:$B,[2]Sheet1!$A:$A)</f>
        <v>582</v>
      </c>
    </row>
    <row r="76" spans="1:11" x14ac:dyDescent="0.25">
      <c r="A76">
        <v>52</v>
      </c>
      <c r="B76" s="4" t="s">
        <v>249</v>
      </c>
      <c r="D76">
        <v>8</v>
      </c>
      <c r="E76">
        <v>14</v>
      </c>
      <c r="F76" s="4" t="s">
        <v>1451</v>
      </c>
      <c r="G76">
        <v>5</v>
      </c>
      <c r="H76">
        <v>10</v>
      </c>
      <c r="I76" s="4" t="s">
        <v>1450</v>
      </c>
      <c r="J76" s="4" t="s">
        <v>1544</v>
      </c>
      <c r="K76" s="4">
        <f>_xlfn.XLOOKUP(Table1_1[[#This Row],[Pokemon]],[2]Sheet1!$B:$B,[2]Sheet1!$A:$A)</f>
        <v>583</v>
      </c>
    </row>
    <row r="77" spans="1:11" x14ac:dyDescent="0.25">
      <c r="A77">
        <v>52</v>
      </c>
      <c r="B77" s="4" t="s">
        <v>249</v>
      </c>
      <c r="D77">
        <v>8</v>
      </c>
      <c r="E77">
        <v>14</v>
      </c>
      <c r="F77" s="4" t="s">
        <v>1451</v>
      </c>
      <c r="G77">
        <v>5</v>
      </c>
      <c r="H77">
        <v>10</v>
      </c>
      <c r="I77" s="4" t="s">
        <v>1450</v>
      </c>
      <c r="J77" s="4" t="s">
        <v>1545</v>
      </c>
      <c r="K77" s="4">
        <f>_xlfn.XLOOKUP(Table1_1[[#This Row],[Pokemon]],[2]Sheet1!$B:$B,[2]Sheet1!$A:$A)</f>
        <v>584</v>
      </c>
    </row>
    <row r="78" spans="1:11" x14ac:dyDescent="0.25">
      <c r="A78">
        <v>52</v>
      </c>
      <c r="B78" s="4" t="s">
        <v>249</v>
      </c>
      <c r="D78">
        <v>8</v>
      </c>
      <c r="E78">
        <v>14</v>
      </c>
      <c r="F78" s="4" t="s">
        <v>1451</v>
      </c>
      <c r="G78">
        <v>5</v>
      </c>
      <c r="H78">
        <v>10</v>
      </c>
      <c r="I78" s="4" t="s">
        <v>1450</v>
      </c>
      <c r="J78" s="4" t="s">
        <v>1546</v>
      </c>
      <c r="K78" s="4">
        <f>_xlfn.XLOOKUP(Table1_1[[#This Row],[Pokemon]],[2]Sheet1!$B:$B,[2]Sheet1!$A:$A)</f>
        <v>590</v>
      </c>
    </row>
    <row r="79" spans="1:11" x14ac:dyDescent="0.25">
      <c r="A79">
        <v>52</v>
      </c>
      <c r="B79" s="4" t="s">
        <v>249</v>
      </c>
      <c r="D79">
        <v>8</v>
      </c>
      <c r="E79">
        <v>14</v>
      </c>
      <c r="F79" s="4" t="s">
        <v>1451</v>
      </c>
      <c r="G79">
        <v>5</v>
      </c>
      <c r="H79">
        <v>10</v>
      </c>
      <c r="I79" s="4" t="s">
        <v>1450</v>
      </c>
      <c r="J79" s="4" t="s">
        <v>1547</v>
      </c>
      <c r="K79" s="4">
        <f>_xlfn.XLOOKUP(Table1_1[[#This Row],[Pokemon]],[2]Sheet1!$B:$B,[2]Sheet1!$A:$A)</f>
        <v>591</v>
      </c>
    </row>
    <row r="80" spans="1:11" x14ac:dyDescent="0.25">
      <c r="A80">
        <v>52</v>
      </c>
      <c r="B80" s="4" t="s">
        <v>249</v>
      </c>
      <c r="D80">
        <v>8</v>
      </c>
      <c r="E80">
        <v>14</v>
      </c>
      <c r="F80" s="4" t="s">
        <v>1451</v>
      </c>
      <c r="G80">
        <v>5</v>
      </c>
      <c r="H80">
        <v>10</v>
      </c>
      <c r="I80" s="4" t="s">
        <v>1450</v>
      </c>
      <c r="J80" s="4" t="s">
        <v>1548</v>
      </c>
      <c r="K80" s="4">
        <f>_xlfn.XLOOKUP(Table1_1[[#This Row],[Pokemon]],[2]Sheet1!$B:$B,[2]Sheet1!$A:$A)</f>
        <v>605</v>
      </c>
    </row>
    <row r="81" spans="1:11" x14ac:dyDescent="0.25">
      <c r="A81">
        <v>52</v>
      </c>
      <c r="B81" s="4" t="s">
        <v>249</v>
      </c>
      <c r="D81">
        <v>8</v>
      </c>
      <c r="E81">
        <v>14</v>
      </c>
      <c r="F81" s="4" t="s">
        <v>1451</v>
      </c>
      <c r="G81">
        <v>5</v>
      </c>
      <c r="H81">
        <v>10</v>
      </c>
      <c r="I81" s="4" t="s">
        <v>1450</v>
      </c>
      <c r="J81" s="4" t="s">
        <v>1549</v>
      </c>
      <c r="K81" s="4">
        <f>_xlfn.XLOOKUP(Table1_1[[#This Row],[Pokemon]],[2]Sheet1!$B:$B,[2]Sheet1!$A:$A)</f>
        <v>606</v>
      </c>
    </row>
    <row r="82" spans="1:11" x14ac:dyDescent="0.25">
      <c r="A82">
        <v>52</v>
      </c>
      <c r="B82" s="4" t="s">
        <v>249</v>
      </c>
      <c r="D82">
        <v>8</v>
      </c>
      <c r="E82">
        <v>14</v>
      </c>
      <c r="F82" s="4" t="s">
        <v>1451</v>
      </c>
      <c r="G82">
        <v>5</v>
      </c>
      <c r="H82">
        <v>10</v>
      </c>
      <c r="I82" s="4" t="s">
        <v>1450</v>
      </c>
      <c r="J82" s="4" t="s">
        <v>1550</v>
      </c>
      <c r="K82" s="4">
        <f>_xlfn.XLOOKUP(Table1_1[[#This Row],[Pokemon]],[2]Sheet1!$B:$B,[2]Sheet1!$A:$A)</f>
        <v>607</v>
      </c>
    </row>
    <row r="83" spans="1:11" x14ac:dyDescent="0.25">
      <c r="A83">
        <v>52</v>
      </c>
      <c r="B83" s="4" t="s">
        <v>249</v>
      </c>
      <c r="D83">
        <v>8</v>
      </c>
      <c r="E83">
        <v>14</v>
      </c>
      <c r="F83" s="4" t="s">
        <v>1451</v>
      </c>
      <c r="G83">
        <v>5</v>
      </c>
      <c r="H83">
        <v>10</v>
      </c>
      <c r="I83" s="4" t="s">
        <v>1450</v>
      </c>
      <c r="J83" s="4" t="s">
        <v>1551</v>
      </c>
      <c r="K83" s="4">
        <f>_xlfn.XLOOKUP(Table1_1[[#This Row],[Pokemon]],[2]Sheet1!$B:$B,[2]Sheet1!$A:$A)</f>
        <v>608</v>
      </c>
    </row>
    <row r="84" spans="1:11" x14ac:dyDescent="0.25">
      <c r="A84">
        <v>52</v>
      </c>
      <c r="B84" s="4" t="s">
        <v>249</v>
      </c>
      <c r="D84">
        <v>8</v>
      </c>
      <c r="E84">
        <v>14</v>
      </c>
      <c r="F84" s="4" t="s">
        <v>1451</v>
      </c>
      <c r="G84">
        <v>5</v>
      </c>
      <c r="H84">
        <v>10</v>
      </c>
      <c r="I84" s="4" t="s">
        <v>1450</v>
      </c>
      <c r="J84" s="4" t="s">
        <v>1552</v>
      </c>
      <c r="K84" s="4">
        <f>_xlfn.XLOOKUP(Table1_1[[#This Row],[Pokemon]],[2]Sheet1!$B:$B,[2]Sheet1!$A:$A)</f>
        <v>622</v>
      </c>
    </row>
    <row r="85" spans="1:11" x14ac:dyDescent="0.25">
      <c r="A85">
        <v>52</v>
      </c>
      <c r="B85" s="4" t="s">
        <v>249</v>
      </c>
      <c r="D85">
        <v>8</v>
      </c>
      <c r="E85">
        <v>14</v>
      </c>
      <c r="F85" s="4" t="s">
        <v>1451</v>
      </c>
      <c r="G85">
        <v>5</v>
      </c>
      <c r="H85">
        <v>10</v>
      </c>
      <c r="I85" s="4" t="s">
        <v>1450</v>
      </c>
      <c r="J85" s="4" t="s">
        <v>1553</v>
      </c>
      <c r="K85" s="4">
        <f>_xlfn.XLOOKUP(Table1_1[[#This Row],[Pokemon]],[2]Sheet1!$B:$B,[2]Sheet1!$A:$A)</f>
        <v>623</v>
      </c>
    </row>
    <row r="86" spans="1:11" x14ac:dyDescent="0.25">
      <c r="A86">
        <v>52</v>
      </c>
      <c r="B86" s="4" t="s">
        <v>249</v>
      </c>
      <c r="D86">
        <v>8</v>
      </c>
      <c r="E86">
        <v>14</v>
      </c>
      <c r="F86" s="4" t="s">
        <v>1451</v>
      </c>
      <c r="G86">
        <v>5</v>
      </c>
      <c r="H86">
        <v>10</v>
      </c>
      <c r="I86" s="4" t="s">
        <v>1450</v>
      </c>
      <c r="J86" s="4" t="s">
        <v>1554</v>
      </c>
      <c r="K86" s="4">
        <f>_xlfn.XLOOKUP(Table1_1[[#This Row],[Pokemon]],[2]Sheet1!$B:$B,[2]Sheet1!$A:$A)</f>
        <v>642</v>
      </c>
    </row>
    <row r="87" spans="1:11" x14ac:dyDescent="0.25">
      <c r="A87">
        <v>52</v>
      </c>
      <c r="B87" s="4" t="s">
        <v>249</v>
      </c>
      <c r="D87">
        <v>8</v>
      </c>
      <c r="E87">
        <v>14</v>
      </c>
      <c r="F87" s="4" t="s">
        <v>1451</v>
      </c>
      <c r="G87">
        <v>5</v>
      </c>
      <c r="H87">
        <v>10</v>
      </c>
      <c r="I87" s="4" t="s">
        <v>1450</v>
      </c>
      <c r="J87" s="4" t="s">
        <v>1555</v>
      </c>
      <c r="K87" s="4">
        <f>_xlfn.XLOOKUP(Table1_1[[#This Row],[Pokemon]],[2]Sheet1!$B:$B,[2]Sheet1!$A:$A)</f>
        <v>707</v>
      </c>
    </row>
    <row r="88" spans="1:11" x14ac:dyDescent="0.25">
      <c r="A88">
        <v>52</v>
      </c>
      <c r="B88" s="4" t="s">
        <v>249</v>
      </c>
      <c r="D88">
        <v>8</v>
      </c>
      <c r="E88">
        <v>14</v>
      </c>
      <c r="F88" s="4" t="s">
        <v>1451</v>
      </c>
      <c r="G88">
        <v>5</v>
      </c>
      <c r="H88">
        <v>10</v>
      </c>
      <c r="I88" s="4" t="s">
        <v>1450</v>
      </c>
      <c r="J88" s="4" t="s">
        <v>1556</v>
      </c>
      <c r="K88" s="4">
        <f>_xlfn.XLOOKUP(Table1_1[[#This Row],[Pokemon]],[2]Sheet1!$B:$B,[2]Sheet1!$A:$A)</f>
        <v>708</v>
      </c>
    </row>
    <row r="89" spans="1:11" x14ac:dyDescent="0.25">
      <c r="A89">
        <v>52</v>
      </c>
      <c r="B89" s="4" t="s">
        <v>249</v>
      </c>
      <c r="D89">
        <v>8</v>
      </c>
      <c r="E89">
        <v>14</v>
      </c>
      <c r="F89" s="4" t="s">
        <v>1451</v>
      </c>
      <c r="G89">
        <v>5</v>
      </c>
      <c r="H89">
        <v>10</v>
      </c>
      <c r="I89" s="4" t="s">
        <v>1450</v>
      </c>
      <c r="J89" s="4" t="s">
        <v>1557</v>
      </c>
      <c r="K89" s="4">
        <f>_xlfn.XLOOKUP(Table1_1[[#This Row],[Pokemon]],[2]Sheet1!$B:$B,[2]Sheet1!$A:$A)</f>
        <v>710</v>
      </c>
    </row>
    <row r="90" spans="1:11" x14ac:dyDescent="0.25">
      <c r="A90">
        <v>52</v>
      </c>
      <c r="B90" s="4" t="s">
        <v>249</v>
      </c>
      <c r="D90">
        <v>8</v>
      </c>
      <c r="E90">
        <v>14</v>
      </c>
      <c r="F90" s="4" t="s">
        <v>1451</v>
      </c>
      <c r="G90">
        <v>5</v>
      </c>
      <c r="H90">
        <v>10</v>
      </c>
      <c r="I90" s="4" t="s">
        <v>1450</v>
      </c>
      <c r="J90" s="4" t="s">
        <v>1558</v>
      </c>
      <c r="K90" s="4">
        <f>_xlfn.XLOOKUP(Table1_1[[#This Row],[Pokemon]],[2]Sheet1!$B:$B,[2]Sheet1!$A:$A)</f>
        <v>720</v>
      </c>
    </row>
    <row r="91" spans="1:11" x14ac:dyDescent="0.25">
      <c r="A91">
        <v>52</v>
      </c>
      <c r="B91" s="4" t="s">
        <v>249</v>
      </c>
      <c r="D91">
        <v>8</v>
      </c>
      <c r="E91">
        <v>14</v>
      </c>
      <c r="F91" s="4" t="s">
        <v>1451</v>
      </c>
      <c r="G91">
        <v>5</v>
      </c>
      <c r="H91">
        <v>10</v>
      </c>
      <c r="I91" s="4" t="s">
        <v>1450</v>
      </c>
      <c r="J91" s="4" t="s">
        <v>1559</v>
      </c>
      <c r="K91" s="4">
        <f>_xlfn.XLOOKUP(Table1_1[[#This Row],[Pokemon]],[2]Sheet1!$B:$B,[2]Sheet1!$A:$A)</f>
        <v>724</v>
      </c>
    </row>
    <row r="92" spans="1:11" x14ac:dyDescent="0.25">
      <c r="A92">
        <v>52</v>
      </c>
      <c r="B92" s="4" t="s">
        <v>249</v>
      </c>
      <c r="D92">
        <v>8</v>
      </c>
      <c r="E92">
        <v>14</v>
      </c>
      <c r="F92" s="4" t="s">
        <v>1451</v>
      </c>
      <c r="G92">
        <v>5</v>
      </c>
      <c r="H92">
        <v>10</v>
      </c>
      <c r="I92" s="4" t="s">
        <v>1450</v>
      </c>
      <c r="J92" s="4" t="s">
        <v>1560</v>
      </c>
      <c r="K92" s="4">
        <f>_xlfn.XLOOKUP(Table1_1[[#This Row],[Pokemon]],[2]Sheet1!$B:$B,[2]Sheet1!$A:$A)</f>
        <v>755</v>
      </c>
    </row>
    <row r="93" spans="1:11" x14ac:dyDescent="0.25">
      <c r="A93">
        <v>52</v>
      </c>
      <c r="B93" s="4" t="s">
        <v>249</v>
      </c>
      <c r="D93">
        <v>8</v>
      </c>
      <c r="E93">
        <v>14</v>
      </c>
      <c r="F93" s="4" t="s">
        <v>1451</v>
      </c>
      <c r="G93">
        <v>5</v>
      </c>
      <c r="H93">
        <v>10</v>
      </c>
      <c r="I93" s="4" t="s">
        <v>1450</v>
      </c>
      <c r="J93" s="4" t="s">
        <v>1561</v>
      </c>
      <c r="K93" s="4">
        <f>_xlfn.XLOOKUP(Table1_1[[#This Row],[Pokemon]],[2]Sheet1!$B:$B,[2]Sheet1!$A:$A)</f>
        <v>756</v>
      </c>
    </row>
    <row r="94" spans="1:11" x14ac:dyDescent="0.25">
      <c r="A94">
        <v>52</v>
      </c>
      <c r="B94" s="4" t="s">
        <v>249</v>
      </c>
      <c r="D94">
        <v>8</v>
      </c>
      <c r="E94">
        <v>14</v>
      </c>
      <c r="F94" s="4" t="s">
        <v>1451</v>
      </c>
      <c r="G94">
        <v>5</v>
      </c>
      <c r="H94">
        <v>10</v>
      </c>
      <c r="I94" s="4" t="s">
        <v>1450</v>
      </c>
      <c r="J94" s="4" t="s">
        <v>1562</v>
      </c>
      <c r="K94" s="4">
        <f>_xlfn.XLOOKUP(Table1_1[[#This Row],[Pokemon]],[2]Sheet1!$B:$B,[2]Sheet1!$A:$A)</f>
        <v>769</v>
      </c>
    </row>
    <row r="95" spans="1:11" x14ac:dyDescent="0.25">
      <c r="A95">
        <v>52</v>
      </c>
      <c r="B95" s="4" t="s">
        <v>249</v>
      </c>
      <c r="D95">
        <v>8</v>
      </c>
      <c r="E95">
        <v>14</v>
      </c>
      <c r="F95" s="4" t="s">
        <v>1451</v>
      </c>
      <c r="G95">
        <v>5</v>
      </c>
      <c r="H95">
        <v>10</v>
      </c>
      <c r="I95" s="4" t="s">
        <v>1450</v>
      </c>
      <c r="J95" s="4" t="s">
        <v>1563</v>
      </c>
      <c r="K95" s="4">
        <f>_xlfn.XLOOKUP(Table1_1[[#This Row],[Pokemon]],[2]Sheet1!$B:$B,[2]Sheet1!$A:$A)</f>
        <v>770</v>
      </c>
    </row>
    <row r="96" spans="1:11" x14ac:dyDescent="0.25">
      <c r="A96">
        <v>52</v>
      </c>
      <c r="B96" s="4" t="s">
        <v>249</v>
      </c>
      <c r="D96">
        <v>8</v>
      </c>
      <c r="E96">
        <v>14</v>
      </c>
      <c r="F96" s="4" t="s">
        <v>1451</v>
      </c>
      <c r="G96">
        <v>5</v>
      </c>
      <c r="H96">
        <v>10</v>
      </c>
      <c r="I96" s="4" t="s">
        <v>1450</v>
      </c>
      <c r="J96" s="4" t="s">
        <v>1564</v>
      </c>
      <c r="K96" s="4">
        <f>_xlfn.XLOOKUP(Table1_1[[#This Row],[Pokemon]],[2]Sheet1!$B:$B,[2]Sheet1!$A:$A)</f>
        <v>781</v>
      </c>
    </row>
    <row r="97" spans="1:11" x14ac:dyDescent="0.25">
      <c r="A97">
        <v>52</v>
      </c>
      <c r="B97" s="4" t="s">
        <v>249</v>
      </c>
      <c r="D97">
        <v>8</v>
      </c>
      <c r="E97">
        <v>14</v>
      </c>
      <c r="F97" s="4" t="s">
        <v>1451</v>
      </c>
      <c r="G97">
        <v>5</v>
      </c>
      <c r="H97">
        <v>10</v>
      </c>
      <c r="I97" s="4" t="s">
        <v>1450</v>
      </c>
      <c r="J97" s="4" t="s">
        <v>2261</v>
      </c>
      <c r="K97" s="4">
        <f>_xlfn.XLOOKUP(Table1_1[[#This Row],[Pokemon]],[2]Sheet1!$B:$B,[2]Sheet1!$A:$A)</f>
        <v>786</v>
      </c>
    </row>
    <row r="98" spans="1:11" x14ac:dyDescent="0.25">
      <c r="A98">
        <v>3</v>
      </c>
      <c r="B98" s="4" t="s">
        <v>45</v>
      </c>
      <c r="D98">
        <v>6</v>
      </c>
      <c r="E98">
        <v>4</v>
      </c>
      <c r="F98" s="4" t="s">
        <v>1452</v>
      </c>
      <c r="G98">
        <v>4</v>
      </c>
      <c r="H98">
        <v>2</v>
      </c>
      <c r="I98" s="4" t="s">
        <v>1453</v>
      </c>
      <c r="J98" s="4" t="s">
        <v>1565</v>
      </c>
      <c r="K98" s="4">
        <f>_xlfn.XLOOKUP(Table1_1[[#This Row],[Pokemon]],[2]Sheet1!$B:$B,[2]Sheet1!$A:$A)</f>
        <v>8</v>
      </c>
    </row>
    <row r="99" spans="1:11" x14ac:dyDescent="0.25">
      <c r="A99">
        <v>3</v>
      </c>
      <c r="B99" s="4" t="s">
        <v>45</v>
      </c>
      <c r="D99">
        <v>6</v>
      </c>
      <c r="E99">
        <v>4</v>
      </c>
      <c r="F99" s="4" t="s">
        <v>1452</v>
      </c>
      <c r="G99">
        <v>4</v>
      </c>
      <c r="H99">
        <v>2</v>
      </c>
      <c r="I99" s="4" t="s">
        <v>1453</v>
      </c>
      <c r="J99" s="4" t="s">
        <v>1566</v>
      </c>
      <c r="K99" s="4">
        <f>_xlfn.XLOOKUP(Table1_1[[#This Row],[Pokemon]],[2]Sheet1!$B:$B,[2]Sheet1!$A:$A)</f>
        <v>9</v>
      </c>
    </row>
    <row r="100" spans="1:11" x14ac:dyDescent="0.25">
      <c r="A100">
        <v>3</v>
      </c>
      <c r="B100" s="4" t="s">
        <v>45</v>
      </c>
      <c r="D100">
        <v>6</v>
      </c>
      <c r="E100">
        <v>4</v>
      </c>
      <c r="F100" s="4" t="s">
        <v>1452</v>
      </c>
      <c r="G100">
        <v>4</v>
      </c>
      <c r="H100">
        <v>2</v>
      </c>
      <c r="I100" s="4" t="s">
        <v>1453</v>
      </c>
      <c r="J100" s="4" t="s">
        <v>1567</v>
      </c>
      <c r="K100" s="4">
        <f>_xlfn.XLOOKUP(Table1_1[[#This Row],[Pokemon]],[2]Sheet1!$B:$B,[2]Sheet1!$A:$A)</f>
        <v>20</v>
      </c>
    </row>
    <row r="101" spans="1:11" x14ac:dyDescent="0.25">
      <c r="A101">
        <v>3</v>
      </c>
      <c r="B101" s="4" t="s">
        <v>45</v>
      </c>
      <c r="D101">
        <v>6</v>
      </c>
      <c r="E101">
        <v>4</v>
      </c>
      <c r="F101" s="4" t="s">
        <v>1452</v>
      </c>
      <c r="G101">
        <v>4</v>
      </c>
      <c r="H101">
        <v>2</v>
      </c>
      <c r="I101" s="4" t="s">
        <v>1453</v>
      </c>
      <c r="J101" s="4" t="s">
        <v>1476</v>
      </c>
      <c r="K101" s="4">
        <f>_xlfn.XLOOKUP(Table1_1[[#This Row],[Pokemon]],[2]Sheet1!$B:$B,[2]Sheet1!$A:$A)</f>
        <v>24</v>
      </c>
    </row>
    <row r="102" spans="1:11" x14ac:dyDescent="0.25">
      <c r="A102">
        <v>3</v>
      </c>
      <c r="B102" s="4" t="s">
        <v>45</v>
      </c>
      <c r="D102">
        <v>6</v>
      </c>
      <c r="E102">
        <v>4</v>
      </c>
      <c r="F102" s="4" t="s">
        <v>1452</v>
      </c>
      <c r="G102">
        <v>4</v>
      </c>
      <c r="H102">
        <v>2</v>
      </c>
      <c r="I102" s="4" t="s">
        <v>1453</v>
      </c>
      <c r="J102" s="4" t="s">
        <v>1568</v>
      </c>
      <c r="K102" s="4">
        <f>_xlfn.XLOOKUP(Table1_1[[#This Row],[Pokemon]],[2]Sheet1!$B:$B,[2]Sheet1!$A:$A)</f>
        <v>29</v>
      </c>
    </row>
    <row r="103" spans="1:11" x14ac:dyDescent="0.25">
      <c r="A103">
        <v>3</v>
      </c>
      <c r="B103" s="4" t="s">
        <v>45</v>
      </c>
      <c r="D103">
        <v>6</v>
      </c>
      <c r="E103">
        <v>4</v>
      </c>
      <c r="F103" s="4" t="s">
        <v>1452</v>
      </c>
      <c r="G103">
        <v>4</v>
      </c>
      <c r="H103">
        <v>2</v>
      </c>
      <c r="I103" s="4" t="s">
        <v>1453</v>
      </c>
      <c r="J103" s="4" t="s">
        <v>1569</v>
      </c>
      <c r="K103" s="4">
        <f>_xlfn.XLOOKUP(Table1_1[[#This Row],[Pokemon]],[2]Sheet1!$B:$B,[2]Sheet1!$A:$A)</f>
        <v>30</v>
      </c>
    </row>
    <row r="104" spans="1:11" x14ac:dyDescent="0.25">
      <c r="A104">
        <v>3</v>
      </c>
      <c r="B104" s="4" t="s">
        <v>45</v>
      </c>
      <c r="D104">
        <v>6</v>
      </c>
      <c r="E104">
        <v>4</v>
      </c>
      <c r="F104" s="4" t="s">
        <v>1452</v>
      </c>
      <c r="G104">
        <v>4</v>
      </c>
      <c r="H104">
        <v>2</v>
      </c>
      <c r="I104" s="4" t="s">
        <v>1453</v>
      </c>
      <c r="J104" s="4" t="s">
        <v>1570</v>
      </c>
      <c r="K104" s="4">
        <f>_xlfn.XLOOKUP(Table1_1[[#This Row],[Pokemon]],[2]Sheet1!$B:$B,[2]Sheet1!$A:$A)</f>
        <v>31</v>
      </c>
    </row>
    <row r="105" spans="1:11" x14ac:dyDescent="0.25">
      <c r="A105">
        <v>3</v>
      </c>
      <c r="B105" s="4" t="s">
        <v>45</v>
      </c>
      <c r="D105">
        <v>6</v>
      </c>
      <c r="E105">
        <v>4</v>
      </c>
      <c r="F105" s="4" t="s">
        <v>1452</v>
      </c>
      <c r="G105">
        <v>4</v>
      </c>
      <c r="H105">
        <v>2</v>
      </c>
      <c r="I105" s="4" t="s">
        <v>1453</v>
      </c>
      <c r="J105" s="4" t="s">
        <v>1571</v>
      </c>
      <c r="K105" s="4">
        <f>_xlfn.XLOOKUP(Table1_1[[#This Row],[Pokemon]],[2]Sheet1!$B:$B,[2]Sheet1!$A:$A)</f>
        <v>33</v>
      </c>
    </row>
    <row r="106" spans="1:11" x14ac:dyDescent="0.25">
      <c r="A106">
        <v>3</v>
      </c>
      <c r="B106" s="4" t="s">
        <v>45</v>
      </c>
      <c r="D106">
        <v>6</v>
      </c>
      <c r="E106">
        <v>4</v>
      </c>
      <c r="F106" s="4" t="s">
        <v>1452</v>
      </c>
      <c r="G106">
        <v>4</v>
      </c>
      <c r="H106">
        <v>2</v>
      </c>
      <c r="I106" s="4" t="s">
        <v>1453</v>
      </c>
      <c r="J106" s="4" t="s">
        <v>1572</v>
      </c>
      <c r="K106" s="4">
        <f>_xlfn.XLOOKUP(Table1_1[[#This Row],[Pokemon]],[2]Sheet1!$B:$B,[2]Sheet1!$A:$A)</f>
        <v>41</v>
      </c>
    </row>
    <row r="107" spans="1:11" x14ac:dyDescent="0.25">
      <c r="A107">
        <v>3</v>
      </c>
      <c r="B107" s="4" t="s">
        <v>45</v>
      </c>
      <c r="D107">
        <v>6</v>
      </c>
      <c r="E107">
        <v>4</v>
      </c>
      <c r="F107" s="4" t="s">
        <v>1452</v>
      </c>
      <c r="G107">
        <v>4</v>
      </c>
      <c r="H107">
        <v>2</v>
      </c>
      <c r="I107" s="4" t="s">
        <v>1453</v>
      </c>
      <c r="J107" s="4" t="s">
        <v>1573</v>
      </c>
      <c r="K107" s="4">
        <f>_xlfn.XLOOKUP(Table1_1[[#This Row],[Pokemon]],[2]Sheet1!$B:$B,[2]Sheet1!$A:$A)</f>
        <v>42</v>
      </c>
    </row>
    <row r="108" spans="1:11" x14ac:dyDescent="0.25">
      <c r="A108">
        <v>3</v>
      </c>
      <c r="B108" s="4" t="s">
        <v>45</v>
      </c>
      <c r="D108">
        <v>6</v>
      </c>
      <c r="E108">
        <v>4</v>
      </c>
      <c r="F108" s="4" t="s">
        <v>1452</v>
      </c>
      <c r="G108">
        <v>4</v>
      </c>
      <c r="H108">
        <v>2</v>
      </c>
      <c r="I108" s="4" t="s">
        <v>1453</v>
      </c>
      <c r="J108" s="4" t="s">
        <v>1574</v>
      </c>
      <c r="K108" s="4">
        <f>_xlfn.XLOOKUP(Table1_1[[#This Row],[Pokemon]],[2]Sheet1!$B:$B,[2]Sheet1!$A:$A)</f>
        <v>52</v>
      </c>
    </row>
    <row r="109" spans="1:11" x14ac:dyDescent="0.25">
      <c r="A109">
        <v>3</v>
      </c>
      <c r="B109" s="4" t="s">
        <v>45</v>
      </c>
      <c r="D109">
        <v>6</v>
      </c>
      <c r="E109">
        <v>4</v>
      </c>
      <c r="F109" s="4" t="s">
        <v>1452</v>
      </c>
      <c r="G109">
        <v>4</v>
      </c>
      <c r="H109">
        <v>2</v>
      </c>
      <c r="I109" s="4" t="s">
        <v>1453</v>
      </c>
      <c r="J109" s="4" t="s">
        <v>1575</v>
      </c>
      <c r="K109" s="4">
        <f>_xlfn.XLOOKUP(Table1_1[[#This Row],[Pokemon]],[2]Sheet1!$B:$B,[2]Sheet1!$A:$A)</f>
        <v>58</v>
      </c>
    </row>
    <row r="110" spans="1:11" x14ac:dyDescent="0.25">
      <c r="A110">
        <v>3</v>
      </c>
      <c r="B110" s="4" t="s">
        <v>45</v>
      </c>
      <c r="D110">
        <v>6</v>
      </c>
      <c r="E110">
        <v>4</v>
      </c>
      <c r="F110" s="4" t="s">
        <v>1452</v>
      </c>
      <c r="G110">
        <v>4</v>
      </c>
      <c r="H110">
        <v>2</v>
      </c>
      <c r="I110" s="4" t="s">
        <v>1453</v>
      </c>
      <c r="J110" s="4" t="s">
        <v>1576</v>
      </c>
      <c r="K110" s="4">
        <f>_xlfn.XLOOKUP(Table1_1[[#This Row],[Pokemon]],[2]Sheet1!$B:$B,[2]Sheet1!$A:$A)</f>
        <v>130</v>
      </c>
    </row>
    <row r="111" spans="1:11" x14ac:dyDescent="0.25">
      <c r="A111">
        <v>3</v>
      </c>
      <c r="B111" s="4" t="s">
        <v>45</v>
      </c>
      <c r="D111">
        <v>6</v>
      </c>
      <c r="E111">
        <v>4</v>
      </c>
      <c r="F111" s="4" t="s">
        <v>1452</v>
      </c>
      <c r="G111">
        <v>4</v>
      </c>
      <c r="H111">
        <v>2</v>
      </c>
      <c r="I111" s="4" t="s">
        <v>1453</v>
      </c>
      <c r="J111" s="4" t="s">
        <v>1577</v>
      </c>
      <c r="K111" s="4">
        <f>_xlfn.XLOOKUP(Table1_1[[#This Row],[Pokemon]],[2]Sheet1!$B:$B,[2]Sheet1!$A:$A)</f>
        <v>142</v>
      </c>
    </row>
    <row r="112" spans="1:11" x14ac:dyDescent="0.25">
      <c r="A112">
        <v>3</v>
      </c>
      <c r="B112" s="4" t="s">
        <v>45</v>
      </c>
      <c r="D112">
        <v>6</v>
      </c>
      <c r="E112">
        <v>4</v>
      </c>
      <c r="F112" s="4" t="s">
        <v>1452</v>
      </c>
      <c r="G112">
        <v>4</v>
      </c>
      <c r="H112">
        <v>2</v>
      </c>
      <c r="I112" s="4" t="s">
        <v>1453</v>
      </c>
      <c r="J112" s="4" t="s">
        <v>1578</v>
      </c>
      <c r="K112" s="4">
        <f>_xlfn.XLOOKUP(Table1_1[[#This Row],[Pokemon]],[2]Sheet1!$B:$B,[2]Sheet1!$A:$A)</f>
        <v>160</v>
      </c>
    </row>
    <row r="113" spans="1:11" x14ac:dyDescent="0.25">
      <c r="A113">
        <v>3</v>
      </c>
      <c r="B113" s="4" t="s">
        <v>45</v>
      </c>
      <c r="D113">
        <v>6</v>
      </c>
      <c r="E113">
        <v>4</v>
      </c>
      <c r="F113" s="4" t="s">
        <v>1452</v>
      </c>
      <c r="G113">
        <v>4</v>
      </c>
      <c r="H113">
        <v>2</v>
      </c>
      <c r="I113" s="4" t="s">
        <v>1453</v>
      </c>
      <c r="J113" s="4" t="s">
        <v>1499</v>
      </c>
      <c r="K113" s="4">
        <f>_xlfn.XLOOKUP(Table1_1[[#This Row],[Pokemon]],[2]Sheet1!$B:$B,[2]Sheet1!$A:$A)</f>
        <v>169</v>
      </c>
    </row>
    <row r="114" spans="1:11" x14ac:dyDescent="0.25">
      <c r="A114">
        <v>3</v>
      </c>
      <c r="B114" s="4" t="s">
        <v>45</v>
      </c>
      <c r="D114">
        <v>6</v>
      </c>
      <c r="E114">
        <v>4</v>
      </c>
      <c r="F114" s="4" t="s">
        <v>1452</v>
      </c>
      <c r="G114">
        <v>4</v>
      </c>
      <c r="H114">
        <v>2</v>
      </c>
      <c r="I114" s="4" t="s">
        <v>1453</v>
      </c>
      <c r="J114" s="4" t="s">
        <v>1527</v>
      </c>
      <c r="K114" s="4">
        <f>_xlfn.XLOOKUP(Table1_1[[#This Row],[Pokemon]],[2]Sheet1!$B:$B,[2]Sheet1!$A:$A)</f>
        <v>206</v>
      </c>
    </row>
    <row r="115" spans="1:11" x14ac:dyDescent="0.25">
      <c r="A115">
        <v>3</v>
      </c>
      <c r="B115" s="4" t="s">
        <v>45</v>
      </c>
      <c r="D115">
        <v>6</v>
      </c>
      <c r="E115">
        <v>4</v>
      </c>
      <c r="F115" s="4" t="s">
        <v>1452</v>
      </c>
      <c r="G115">
        <v>4</v>
      </c>
      <c r="H115">
        <v>2</v>
      </c>
      <c r="I115" s="4" t="s">
        <v>1453</v>
      </c>
      <c r="J115" s="4" t="s">
        <v>1579</v>
      </c>
      <c r="K115" s="4">
        <f>_xlfn.XLOOKUP(Table1_1[[#This Row],[Pokemon]],[2]Sheet1!$B:$B,[2]Sheet1!$A:$A)</f>
        <v>209</v>
      </c>
    </row>
    <row r="116" spans="1:11" x14ac:dyDescent="0.25">
      <c r="A116">
        <v>3</v>
      </c>
      <c r="B116" s="4" t="s">
        <v>45</v>
      </c>
      <c r="D116">
        <v>6</v>
      </c>
      <c r="E116">
        <v>4</v>
      </c>
      <c r="F116" s="4" t="s">
        <v>1452</v>
      </c>
      <c r="G116">
        <v>4</v>
      </c>
      <c r="H116">
        <v>2</v>
      </c>
      <c r="I116" s="4" t="s">
        <v>1453</v>
      </c>
      <c r="J116" s="4" t="s">
        <v>1580</v>
      </c>
      <c r="K116" s="4">
        <f>_xlfn.XLOOKUP(Table1_1[[#This Row],[Pokemon]],[2]Sheet1!$B:$B,[2]Sheet1!$A:$A)</f>
        <v>210</v>
      </c>
    </row>
    <row r="117" spans="1:11" x14ac:dyDescent="0.25">
      <c r="A117">
        <v>3</v>
      </c>
      <c r="B117" s="4" t="s">
        <v>45</v>
      </c>
      <c r="D117">
        <v>6</v>
      </c>
      <c r="E117">
        <v>4</v>
      </c>
      <c r="F117" s="4" t="s">
        <v>1452</v>
      </c>
      <c r="G117">
        <v>4</v>
      </c>
      <c r="H117">
        <v>2</v>
      </c>
      <c r="I117" s="4" t="s">
        <v>1453</v>
      </c>
      <c r="J117" s="4" t="s">
        <v>1473</v>
      </c>
      <c r="K117" s="4">
        <f>_xlfn.XLOOKUP(Table1_1[[#This Row],[Pokemon]],[2]Sheet1!$B:$B,[2]Sheet1!$A:$A)</f>
        <v>235</v>
      </c>
    </row>
    <row r="118" spans="1:11" x14ac:dyDescent="0.25">
      <c r="A118">
        <v>3</v>
      </c>
      <c r="B118" s="4" t="s">
        <v>45</v>
      </c>
      <c r="D118">
        <v>6</v>
      </c>
      <c r="E118">
        <v>4</v>
      </c>
      <c r="F118" s="4" t="s">
        <v>1452</v>
      </c>
      <c r="G118">
        <v>4</v>
      </c>
      <c r="H118">
        <v>2</v>
      </c>
      <c r="I118" s="4" t="s">
        <v>1453</v>
      </c>
      <c r="J118" s="4" t="s">
        <v>1581</v>
      </c>
      <c r="K118" s="4">
        <f>_xlfn.XLOOKUP(Table1_1[[#This Row],[Pokemon]],[2]Sheet1!$B:$B,[2]Sheet1!$A:$A)</f>
        <v>246</v>
      </c>
    </row>
    <row r="119" spans="1:11" x14ac:dyDescent="0.25">
      <c r="A119">
        <v>3</v>
      </c>
      <c r="B119" s="4" t="s">
        <v>45</v>
      </c>
      <c r="D119">
        <v>6</v>
      </c>
      <c r="E119">
        <v>4</v>
      </c>
      <c r="F119" s="4" t="s">
        <v>1452</v>
      </c>
      <c r="G119">
        <v>4</v>
      </c>
      <c r="H119">
        <v>2</v>
      </c>
      <c r="I119" s="4" t="s">
        <v>1453</v>
      </c>
      <c r="J119" s="4" t="s">
        <v>1582</v>
      </c>
      <c r="K119" s="4">
        <f>_xlfn.XLOOKUP(Table1_1[[#This Row],[Pokemon]],[2]Sheet1!$B:$B,[2]Sheet1!$A:$A)</f>
        <v>247</v>
      </c>
    </row>
    <row r="120" spans="1:11" x14ac:dyDescent="0.25">
      <c r="A120">
        <v>3</v>
      </c>
      <c r="B120" s="4" t="s">
        <v>45</v>
      </c>
      <c r="D120">
        <v>6</v>
      </c>
      <c r="E120">
        <v>4</v>
      </c>
      <c r="F120" s="4" t="s">
        <v>1452</v>
      </c>
      <c r="G120">
        <v>4</v>
      </c>
      <c r="H120">
        <v>2</v>
      </c>
      <c r="I120" s="4" t="s">
        <v>1453</v>
      </c>
      <c r="J120" s="4" t="s">
        <v>1583</v>
      </c>
      <c r="K120" s="4">
        <f>_xlfn.XLOOKUP(Table1_1[[#This Row],[Pokemon]],[2]Sheet1!$B:$B,[2]Sheet1!$A:$A)</f>
        <v>248</v>
      </c>
    </row>
    <row r="121" spans="1:11" x14ac:dyDescent="0.25">
      <c r="A121">
        <v>3</v>
      </c>
      <c r="B121" s="4" t="s">
        <v>45</v>
      </c>
      <c r="D121">
        <v>6</v>
      </c>
      <c r="E121">
        <v>4</v>
      </c>
      <c r="F121" s="4" t="s">
        <v>1452</v>
      </c>
      <c r="G121">
        <v>4</v>
      </c>
      <c r="H121">
        <v>2</v>
      </c>
      <c r="I121" s="4" t="s">
        <v>1453</v>
      </c>
      <c r="J121" s="4" t="s">
        <v>1584</v>
      </c>
      <c r="K121" s="4">
        <f>_xlfn.XLOOKUP(Table1_1[[#This Row],[Pokemon]],[2]Sheet1!$B:$B,[2]Sheet1!$A:$A)</f>
        <v>262</v>
      </c>
    </row>
    <row r="122" spans="1:11" x14ac:dyDescent="0.25">
      <c r="A122">
        <v>3</v>
      </c>
      <c r="B122" s="4" t="s">
        <v>45</v>
      </c>
      <c r="D122">
        <v>6</v>
      </c>
      <c r="E122">
        <v>4</v>
      </c>
      <c r="F122" s="4" t="s">
        <v>1452</v>
      </c>
      <c r="G122">
        <v>4</v>
      </c>
      <c r="H122">
        <v>2</v>
      </c>
      <c r="I122" s="4" t="s">
        <v>1453</v>
      </c>
      <c r="J122" s="4" t="s">
        <v>1585</v>
      </c>
      <c r="K122" s="4">
        <f>_xlfn.XLOOKUP(Table1_1[[#This Row],[Pokemon]],[2]Sheet1!$B:$B,[2]Sheet1!$A:$A)</f>
        <v>294</v>
      </c>
    </row>
    <row r="123" spans="1:11" x14ac:dyDescent="0.25">
      <c r="A123">
        <v>3</v>
      </c>
      <c r="B123" s="4" t="s">
        <v>45</v>
      </c>
      <c r="D123">
        <v>6</v>
      </c>
      <c r="E123">
        <v>4</v>
      </c>
      <c r="F123" s="4" t="s">
        <v>1452</v>
      </c>
      <c r="G123">
        <v>4</v>
      </c>
      <c r="H123">
        <v>2</v>
      </c>
      <c r="I123" s="4" t="s">
        <v>1453</v>
      </c>
      <c r="J123" s="4" t="s">
        <v>1529</v>
      </c>
      <c r="K123" s="4">
        <f>_xlfn.XLOOKUP(Table1_1[[#This Row],[Pokemon]],[2]Sheet1!$B:$B,[2]Sheet1!$A:$A)</f>
        <v>295</v>
      </c>
    </row>
    <row r="124" spans="1:11" x14ac:dyDescent="0.25">
      <c r="A124">
        <v>3</v>
      </c>
      <c r="B124" s="4" t="s">
        <v>45</v>
      </c>
      <c r="D124">
        <v>6</v>
      </c>
      <c r="E124">
        <v>4</v>
      </c>
      <c r="F124" s="4" t="s">
        <v>1452</v>
      </c>
      <c r="G124">
        <v>4</v>
      </c>
      <c r="H124">
        <v>2</v>
      </c>
      <c r="I124" s="4" t="s">
        <v>1453</v>
      </c>
      <c r="J124" s="4" t="s">
        <v>1530</v>
      </c>
      <c r="K124" s="4">
        <f>_xlfn.XLOOKUP(Table1_1[[#This Row],[Pokemon]],[2]Sheet1!$B:$B,[2]Sheet1!$A:$A)</f>
        <v>303</v>
      </c>
    </row>
    <row r="125" spans="1:11" x14ac:dyDescent="0.25">
      <c r="A125">
        <v>3</v>
      </c>
      <c r="B125" s="4" t="s">
        <v>45</v>
      </c>
      <c r="D125">
        <v>6</v>
      </c>
      <c r="E125">
        <v>4</v>
      </c>
      <c r="F125" s="4" t="s">
        <v>1452</v>
      </c>
      <c r="G125">
        <v>4</v>
      </c>
      <c r="H125">
        <v>2</v>
      </c>
      <c r="I125" s="4" t="s">
        <v>1453</v>
      </c>
      <c r="J125" s="4" t="s">
        <v>1586</v>
      </c>
      <c r="K125" s="4">
        <f>_xlfn.XLOOKUP(Table1_1[[#This Row],[Pokemon]],[2]Sheet1!$B:$B,[2]Sheet1!$A:$A)</f>
        <v>318</v>
      </c>
    </row>
    <row r="126" spans="1:11" x14ac:dyDescent="0.25">
      <c r="A126">
        <v>3</v>
      </c>
      <c r="B126" s="4" t="s">
        <v>45</v>
      </c>
      <c r="D126">
        <v>6</v>
      </c>
      <c r="E126">
        <v>4</v>
      </c>
      <c r="F126" s="4" t="s">
        <v>1452</v>
      </c>
      <c r="G126">
        <v>4</v>
      </c>
      <c r="H126">
        <v>2</v>
      </c>
      <c r="I126" s="4" t="s">
        <v>1453</v>
      </c>
      <c r="J126" s="4" t="s">
        <v>1587</v>
      </c>
      <c r="K126" s="4">
        <f>_xlfn.XLOOKUP(Table1_1[[#This Row],[Pokemon]],[2]Sheet1!$B:$B,[2]Sheet1!$A:$A)</f>
        <v>319</v>
      </c>
    </row>
    <row r="127" spans="1:11" x14ac:dyDescent="0.25">
      <c r="A127">
        <v>3</v>
      </c>
      <c r="B127" s="4" t="s">
        <v>45</v>
      </c>
      <c r="D127">
        <v>6</v>
      </c>
      <c r="E127">
        <v>4</v>
      </c>
      <c r="F127" s="4" t="s">
        <v>1452</v>
      </c>
      <c r="G127">
        <v>4</v>
      </c>
      <c r="H127">
        <v>2</v>
      </c>
      <c r="I127" s="4" t="s">
        <v>1453</v>
      </c>
      <c r="J127" s="4" t="s">
        <v>1588</v>
      </c>
      <c r="K127" s="4">
        <f>_xlfn.XLOOKUP(Table1_1[[#This Row],[Pokemon]],[2]Sheet1!$B:$B,[2]Sheet1!$A:$A)</f>
        <v>367</v>
      </c>
    </row>
    <row r="128" spans="1:11" x14ac:dyDescent="0.25">
      <c r="A128">
        <v>3</v>
      </c>
      <c r="B128" s="4" t="s">
        <v>45</v>
      </c>
      <c r="D128">
        <v>6</v>
      </c>
      <c r="E128">
        <v>4</v>
      </c>
      <c r="F128" s="4" t="s">
        <v>1452</v>
      </c>
      <c r="G128">
        <v>4</v>
      </c>
      <c r="H128">
        <v>2</v>
      </c>
      <c r="I128" s="4" t="s">
        <v>1453</v>
      </c>
      <c r="J128" s="4" t="s">
        <v>1589</v>
      </c>
      <c r="K128" s="4">
        <f>_xlfn.XLOOKUP(Table1_1[[#This Row],[Pokemon]],[2]Sheet1!$B:$B,[2]Sheet1!$A:$A)</f>
        <v>371</v>
      </c>
    </row>
    <row r="129" spans="1:11" x14ac:dyDescent="0.25">
      <c r="A129">
        <v>3</v>
      </c>
      <c r="B129" s="4" t="s">
        <v>45</v>
      </c>
      <c r="D129">
        <v>6</v>
      </c>
      <c r="E129">
        <v>4</v>
      </c>
      <c r="F129" s="4" t="s">
        <v>1452</v>
      </c>
      <c r="G129">
        <v>4</v>
      </c>
      <c r="H129">
        <v>2</v>
      </c>
      <c r="I129" s="4" t="s">
        <v>1453</v>
      </c>
      <c r="J129" s="4" t="s">
        <v>1590</v>
      </c>
      <c r="K129" s="4">
        <f>_xlfn.XLOOKUP(Table1_1[[#This Row],[Pokemon]],[2]Sheet1!$B:$B,[2]Sheet1!$A:$A)</f>
        <v>373</v>
      </c>
    </row>
    <row r="130" spans="1:11" x14ac:dyDescent="0.25">
      <c r="A130">
        <v>3</v>
      </c>
      <c r="B130" s="4" t="s">
        <v>45</v>
      </c>
      <c r="D130">
        <v>6</v>
      </c>
      <c r="E130">
        <v>4</v>
      </c>
      <c r="F130" s="4" t="s">
        <v>1452</v>
      </c>
      <c r="G130">
        <v>4</v>
      </c>
      <c r="H130">
        <v>2</v>
      </c>
      <c r="I130" s="4" t="s">
        <v>1453</v>
      </c>
      <c r="J130" s="4" t="s">
        <v>1591</v>
      </c>
      <c r="K130" s="4">
        <f>_xlfn.XLOOKUP(Table1_1[[#This Row],[Pokemon]],[2]Sheet1!$B:$B,[2]Sheet1!$A:$A)</f>
        <v>388</v>
      </c>
    </row>
    <row r="131" spans="1:11" x14ac:dyDescent="0.25">
      <c r="A131">
        <v>3</v>
      </c>
      <c r="B131" s="4" t="s">
        <v>45</v>
      </c>
      <c r="D131">
        <v>6</v>
      </c>
      <c r="E131">
        <v>4</v>
      </c>
      <c r="F131" s="4" t="s">
        <v>1452</v>
      </c>
      <c r="G131">
        <v>4</v>
      </c>
      <c r="H131">
        <v>2</v>
      </c>
      <c r="I131" s="4" t="s">
        <v>1453</v>
      </c>
      <c r="J131" s="4" t="s">
        <v>1592</v>
      </c>
      <c r="K131" s="4">
        <f>_xlfn.XLOOKUP(Table1_1[[#This Row],[Pokemon]],[2]Sheet1!$B:$B,[2]Sheet1!$A:$A)</f>
        <v>389</v>
      </c>
    </row>
    <row r="132" spans="1:11" x14ac:dyDescent="0.25">
      <c r="A132">
        <v>3</v>
      </c>
      <c r="B132" s="4" t="s">
        <v>45</v>
      </c>
      <c r="D132">
        <v>6</v>
      </c>
      <c r="E132">
        <v>4</v>
      </c>
      <c r="F132" s="4" t="s">
        <v>1452</v>
      </c>
      <c r="G132">
        <v>4</v>
      </c>
      <c r="H132">
        <v>2</v>
      </c>
      <c r="I132" s="4" t="s">
        <v>1453</v>
      </c>
      <c r="J132" s="4" t="s">
        <v>1593</v>
      </c>
      <c r="K132" s="4">
        <f>_xlfn.XLOOKUP(Table1_1[[#This Row],[Pokemon]],[2]Sheet1!$B:$B,[2]Sheet1!$A:$A)</f>
        <v>404</v>
      </c>
    </row>
    <row r="133" spans="1:11" x14ac:dyDescent="0.25">
      <c r="A133">
        <v>3</v>
      </c>
      <c r="B133" s="4" t="s">
        <v>45</v>
      </c>
      <c r="D133">
        <v>6</v>
      </c>
      <c r="E133">
        <v>4</v>
      </c>
      <c r="F133" s="4" t="s">
        <v>1452</v>
      </c>
      <c r="G133">
        <v>4</v>
      </c>
      <c r="H133">
        <v>2</v>
      </c>
      <c r="I133" s="4" t="s">
        <v>1453</v>
      </c>
      <c r="J133" s="4" t="s">
        <v>1594</v>
      </c>
      <c r="K133" s="4">
        <f>_xlfn.XLOOKUP(Table1_1[[#This Row],[Pokemon]],[2]Sheet1!$B:$B,[2]Sheet1!$A:$A)</f>
        <v>434</v>
      </c>
    </row>
    <row r="134" spans="1:11" x14ac:dyDescent="0.25">
      <c r="A134">
        <v>3</v>
      </c>
      <c r="B134" s="4" t="s">
        <v>45</v>
      </c>
      <c r="D134">
        <v>6</v>
      </c>
      <c r="E134">
        <v>4</v>
      </c>
      <c r="F134" s="4" t="s">
        <v>1452</v>
      </c>
      <c r="G134">
        <v>4</v>
      </c>
      <c r="H134">
        <v>2</v>
      </c>
      <c r="I134" s="4" t="s">
        <v>1453</v>
      </c>
      <c r="J134" s="4" t="s">
        <v>1595</v>
      </c>
      <c r="K134" s="4">
        <f>_xlfn.XLOOKUP(Table1_1[[#This Row],[Pokemon]],[2]Sheet1!$B:$B,[2]Sheet1!$A:$A)</f>
        <v>435</v>
      </c>
    </row>
    <row r="135" spans="1:11" x14ac:dyDescent="0.25">
      <c r="A135">
        <v>3</v>
      </c>
      <c r="B135" s="4" t="s">
        <v>45</v>
      </c>
      <c r="D135">
        <v>6</v>
      </c>
      <c r="E135">
        <v>4</v>
      </c>
      <c r="F135" s="4" t="s">
        <v>1452</v>
      </c>
      <c r="G135">
        <v>4</v>
      </c>
      <c r="H135">
        <v>2</v>
      </c>
      <c r="I135" s="4" t="s">
        <v>1453</v>
      </c>
      <c r="J135" s="4" t="s">
        <v>1596</v>
      </c>
      <c r="K135" s="4">
        <f>_xlfn.XLOOKUP(Table1_1[[#This Row],[Pokemon]],[2]Sheet1!$B:$B,[2]Sheet1!$A:$A)</f>
        <v>449</v>
      </c>
    </row>
    <row r="136" spans="1:11" x14ac:dyDescent="0.25">
      <c r="A136">
        <v>3</v>
      </c>
      <c r="B136" s="4" t="s">
        <v>45</v>
      </c>
      <c r="D136">
        <v>6</v>
      </c>
      <c r="E136">
        <v>4</v>
      </c>
      <c r="F136" s="4" t="s">
        <v>1452</v>
      </c>
      <c r="G136">
        <v>4</v>
      </c>
      <c r="H136">
        <v>2</v>
      </c>
      <c r="I136" s="4" t="s">
        <v>1453</v>
      </c>
      <c r="J136" s="4" t="s">
        <v>1597</v>
      </c>
      <c r="K136" s="4">
        <f>_xlfn.XLOOKUP(Table1_1[[#This Row],[Pokemon]],[2]Sheet1!$B:$B,[2]Sheet1!$A:$A)</f>
        <v>450</v>
      </c>
    </row>
    <row r="137" spans="1:11" x14ac:dyDescent="0.25">
      <c r="A137">
        <v>3</v>
      </c>
      <c r="B137" s="4" t="s">
        <v>45</v>
      </c>
      <c r="D137">
        <v>6</v>
      </c>
      <c r="E137">
        <v>4</v>
      </c>
      <c r="F137" s="4" t="s">
        <v>1452</v>
      </c>
      <c r="G137">
        <v>4</v>
      </c>
      <c r="H137">
        <v>2</v>
      </c>
      <c r="I137" s="4" t="s">
        <v>1453</v>
      </c>
      <c r="J137" s="4" t="s">
        <v>1598</v>
      </c>
      <c r="K137" s="4">
        <f>_xlfn.XLOOKUP(Table1_1[[#This Row],[Pokemon]],[2]Sheet1!$B:$B,[2]Sheet1!$A:$A)</f>
        <v>455</v>
      </c>
    </row>
    <row r="138" spans="1:11" x14ac:dyDescent="0.25">
      <c r="A138">
        <v>3</v>
      </c>
      <c r="B138" s="4" t="s">
        <v>45</v>
      </c>
      <c r="D138">
        <v>6</v>
      </c>
      <c r="E138">
        <v>4</v>
      </c>
      <c r="F138" s="4" t="s">
        <v>1452</v>
      </c>
      <c r="G138">
        <v>4</v>
      </c>
      <c r="H138">
        <v>2</v>
      </c>
      <c r="I138" s="4" t="s">
        <v>1453</v>
      </c>
      <c r="J138" s="4" t="s">
        <v>1599</v>
      </c>
      <c r="K138" s="4">
        <f>_xlfn.XLOOKUP(Table1_1[[#This Row],[Pokemon]],[2]Sheet1!$B:$B,[2]Sheet1!$A:$A)</f>
        <v>504</v>
      </c>
    </row>
    <row r="139" spans="1:11" x14ac:dyDescent="0.25">
      <c r="A139">
        <v>3</v>
      </c>
      <c r="B139" s="4" t="s">
        <v>45</v>
      </c>
      <c r="D139">
        <v>6</v>
      </c>
      <c r="E139">
        <v>4</v>
      </c>
      <c r="F139" s="4" t="s">
        <v>1452</v>
      </c>
      <c r="G139">
        <v>4</v>
      </c>
      <c r="H139">
        <v>2</v>
      </c>
      <c r="I139" s="4" t="s">
        <v>1453</v>
      </c>
      <c r="J139" s="4" t="s">
        <v>1600</v>
      </c>
      <c r="K139" s="4">
        <f>_xlfn.XLOOKUP(Table1_1[[#This Row],[Pokemon]],[2]Sheet1!$B:$B,[2]Sheet1!$A:$A)</f>
        <v>505</v>
      </c>
    </row>
    <row r="140" spans="1:11" x14ac:dyDescent="0.25">
      <c r="A140">
        <v>3</v>
      </c>
      <c r="B140" s="4" t="s">
        <v>45</v>
      </c>
      <c r="D140">
        <v>6</v>
      </c>
      <c r="E140">
        <v>4</v>
      </c>
      <c r="F140" s="4" t="s">
        <v>1452</v>
      </c>
      <c r="G140">
        <v>4</v>
      </c>
      <c r="H140">
        <v>2</v>
      </c>
      <c r="I140" s="4" t="s">
        <v>1453</v>
      </c>
      <c r="J140" s="4" t="s">
        <v>1601</v>
      </c>
      <c r="K140" s="4">
        <f>_xlfn.XLOOKUP(Table1_1[[#This Row],[Pokemon]],[2]Sheet1!$B:$B,[2]Sheet1!$A:$A)</f>
        <v>512</v>
      </c>
    </row>
    <row r="141" spans="1:11" x14ac:dyDescent="0.25">
      <c r="A141">
        <v>3</v>
      </c>
      <c r="B141" s="4" t="s">
        <v>45</v>
      </c>
      <c r="D141">
        <v>6</v>
      </c>
      <c r="E141">
        <v>4</v>
      </c>
      <c r="F141" s="4" t="s">
        <v>1452</v>
      </c>
      <c r="G141">
        <v>4</v>
      </c>
      <c r="H141">
        <v>2</v>
      </c>
      <c r="I141" s="4" t="s">
        <v>1453</v>
      </c>
      <c r="J141" s="4" t="s">
        <v>1602</v>
      </c>
      <c r="K141" s="4">
        <f>_xlfn.XLOOKUP(Table1_1[[#This Row],[Pokemon]],[2]Sheet1!$B:$B,[2]Sheet1!$A:$A)</f>
        <v>514</v>
      </c>
    </row>
    <row r="142" spans="1:11" x14ac:dyDescent="0.25">
      <c r="A142">
        <v>3</v>
      </c>
      <c r="B142" s="4" t="s">
        <v>45</v>
      </c>
      <c r="D142">
        <v>6</v>
      </c>
      <c r="E142">
        <v>4</v>
      </c>
      <c r="F142" s="4" t="s">
        <v>1452</v>
      </c>
      <c r="G142">
        <v>4</v>
      </c>
      <c r="H142">
        <v>2</v>
      </c>
      <c r="I142" s="4" t="s">
        <v>1453</v>
      </c>
      <c r="J142" s="4" t="s">
        <v>1603</v>
      </c>
      <c r="K142" s="4">
        <f>_xlfn.XLOOKUP(Table1_1[[#This Row],[Pokemon]],[2]Sheet1!$B:$B,[2]Sheet1!$A:$A)</f>
        <v>516</v>
      </c>
    </row>
    <row r="143" spans="1:11" x14ac:dyDescent="0.25">
      <c r="A143">
        <v>3</v>
      </c>
      <c r="B143" s="4" t="s">
        <v>45</v>
      </c>
      <c r="D143">
        <v>6</v>
      </c>
      <c r="E143">
        <v>4</v>
      </c>
      <c r="F143" s="4" t="s">
        <v>1452</v>
      </c>
      <c r="G143">
        <v>4</v>
      </c>
      <c r="H143">
        <v>2</v>
      </c>
      <c r="I143" s="4" t="s">
        <v>1453</v>
      </c>
      <c r="J143" s="4" t="s">
        <v>1604</v>
      </c>
      <c r="K143" s="4">
        <f>_xlfn.XLOOKUP(Table1_1[[#This Row],[Pokemon]],[2]Sheet1!$B:$B,[2]Sheet1!$A:$A)</f>
        <v>551</v>
      </c>
    </row>
    <row r="144" spans="1:11" x14ac:dyDescent="0.25">
      <c r="A144">
        <v>3</v>
      </c>
      <c r="B144" s="4" t="s">
        <v>45</v>
      </c>
      <c r="D144">
        <v>6</v>
      </c>
      <c r="E144">
        <v>4</v>
      </c>
      <c r="F144" s="4" t="s">
        <v>1452</v>
      </c>
      <c r="G144">
        <v>4</v>
      </c>
      <c r="H144">
        <v>2</v>
      </c>
      <c r="I144" s="4" t="s">
        <v>1453</v>
      </c>
      <c r="J144" s="4" t="s">
        <v>1605</v>
      </c>
      <c r="K144" s="4">
        <f>_xlfn.XLOOKUP(Table1_1[[#This Row],[Pokemon]],[2]Sheet1!$B:$B,[2]Sheet1!$A:$A)</f>
        <v>552</v>
      </c>
    </row>
    <row r="145" spans="1:11" x14ac:dyDescent="0.25">
      <c r="A145">
        <v>3</v>
      </c>
      <c r="B145" s="4" t="s">
        <v>45</v>
      </c>
      <c r="D145">
        <v>6</v>
      </c>
      <c r="E145">
        <v>4</v>
      </c>
      <c r="F145" s="4" t="s">
        <v>1452</v>
      </c>
      <c r="G145">
        <v>4</v>
      </c>
      <c r="H145">
        <v>2</v>
      </c>
      <c r="I145" s="4" t="s">
        <v>1453</v>
      </c>
      <c r="J145" s="4" t="s">
        <v>1606</v>
      </c>
      <c r="K145" s="4">
        <f>_xlfn.XLOOKUP(Table1_1[[#This Row],[Pokemon]],[2]Sheet1!$B:$B,[2]Sheet1!$A:$A)</f>
        <v>564</v>
      </c>
    </row>
    <row r="146" spans="1:11" x14ac:dyDescent="0.25">
      <c r="A146">
        <v>3</v>
      </c>
      <c r="B146" s="4" t="s">
        <v>45</v>
      </c>
      <c r="D146">
        <v>6</v>
      </c>
      <c r="E146">
        <v>4</v>
      </c>
      <c r="F146" s="4" t="s">
        <v>1452</v>
      </c>
      <c r="G146">
        <v>4</v>
      </c>
      <c r="H146">
        <v>2</v>
      </c>
      <c r="I146" s="4" t="s">
        <v>1453</v>
      </c>
      <c r="J146" s="4" t="s">
        <v>1607</v>
      </c>
      <c r="K146" s="4">
        <f>_xlfn.XLOOKUP(Table1_1[[#This Row],[Pokemon]],[2]Sheet1!$B:$B,[2]Sheet1!$A:$A)</f>
        <v>621</v>
      </c>
    </row>
    <row r="147" spans="1:11" x14ac:dyDescent="0.25">
      <c r="A147">
        <v>3</v>
      </c>
      <c r="B147" s="4" t="s">
        <v>45</v>
      </c>
      <c r="D147">
        <v>6</v>
      </c>
      <c r="E147">
        <v>4</v>
      </c>
      <c r="F147" s="4" t="s">
        <v>1452</v>
      </c>
      <c r="G147">
        <v>4</v>
      </c>
      <c r="H147">
        <v>2</v>
      </c>
      <c r="I147" s="4" t="s">
        <v>1453</v>
      </c>
      <c r="J147" s="4" t="s">
        <v>1608</v>
      </c>
      <c r="K147" s="4">
        <f>_xlfn.XLOOKUP(Table1_1[[#This Row],[Pokemon]],[2]Sheet1!$B:$B,[2]Sheet1!$A:$A)</f>
        <v>634</v>
      </c>
    </row>
    <row r="148" spans="1:11" x14ac:dyDescent="0.25">
      <c r="A148">
        <v>3</v>
      </c>
      <c r="B148" s="4" t="s">
        <v>45</v>
      </c>
      <c r="D148">
        <v>6</v>
      </c>
      <c r="E148">
        <v>4</v>
      </c>
      <c r="F148" s="4" t="s">
        <v>1452</v>
      </c>
      <c r="G148">
        <v>4</v>
      </c>
      <c r="H148">
        <v>2</v>
      </c>
      <c r="I148" s="4" t="s">
        <v>1453</v>
      </c>
      <c r="J148" s="4" t="s">
        <v>1609</v>
      </c>
      <c r="K148" s="4">
        <f>_xlfn.XLOOKUP(Table1_1[[#This Row],[Pokemon]],[2]Sheet1!$B:$B,[2]Sheet1!$A:$A)</f>
        <v>635</v>
      </c>
    </row>
    <row r="149" spans="1:11" x14ac:dyDescent="0.25">
      <c r="A149">
        <v>3</v>
      </c>
      <c r="B149" s="4" t="s">
        <v>45</v>
      </c>
      <c r="D149">
        <v>6</v>
      </c>
      <c r="E149">
        <v>4</v>
      </c>
      <c r="F149" s="4" t="s">
        <v>1452</v>
      </c>
      <c r="G149">
        <v>4</v>
      </c>
      <c r="H149">
        <v>2</v>
      </c>
      <c r="I149" s="4" t="s">
        <v>1453</v>
      </c>
      <c r="J149" s="4" t="s">
        <v>1517</v>
      </c>
      <c r="K149" s="4">
        <f>_xlfn.XLOOKUP(Table1_1[[#This Row],[Pokemon]],[2]Sheet1!$B:$B,[2]Sheet1!$A:$A)</f>
        <v>641</v>
      </c>
    </row>
    <row r="150" spans="1:11" x14ac:dyDescent="0.25">
      <c r="A150">
        <v>3</v>
      </c>
      <c r="B150" s="4" t="s">
        <v>45</v>
      </c>
      <c r="D150">
        <v>6</v>
      </c>
      <c r="E150">
        <v>4</v>
      </c>
      <c r="F150" s="4" t="s">
        <v>1452</v>
      </c>
      <c r="G150">
        <v>4</v>
      </c>
      <c r="H150">
        <v>2</v>
      </c>
      <c r="I150" s="4" t="s">
        <v>1453</v>
      </c>
      <c r="J150" s="4" t="s">
        <v>1610</v>
      </c>
      <c r="K150" s="4">
        <f>_xlfn.XLOOKUP(Table1_1[[#This Row],[Pokemon]],[2]Sheet1!$B:$B,[2]Sheet1!$A:$A)</f>
        <v>676</v>
      </c>
    </row>
    <row r="151" spans="1:11" x14ac:dyDescent="0.25">
      <c r="A151">
        <v>3</v>
      </c>
      <c r="B151" s="4" t="s">
        <v>45</v>
      </c>
      <c r="D151">
        <v>6</v>
      </c>
      <c r="E151">
        <v>4</v>
      </c>
      <c r="F151" s="4" t="s">
        <v>1452</v>
      </c>
      <c r="G151">
        <v>4</v>
      </c>
      <c r="H151">
        <v>2</v>
      </c>
      <c r="I151" s="4" t="s">
        <v>1453</v>
      </c>
      <c r="J151" s="4" t="s">
        <v>1612</v>
      </c>
      <c r="K151" s="4">
        <f>_xlfn.XLOOKUP(Table1_1[[#This Row],[Pokemon]],[2]Sheet1!$B:$B,[2]Sheet1!$A:$A)</f>
        <v>713</v>
      </c>
    </row>
    <row r="152" spans="1:11" x14ac:dyDescent="0.25">
      <c r="A152">
        <v>3</v>
      </c>
      <c r="B152" s="4" t="s">
        <v>45</v>
      </c>
      <c r="D152">
        <v>6</v>
      </c>
      <c r="E152">
        <v>4</v>
      </c>
      <c r="F152" s="4" t="s">
        <v>1452</v>
      </c>
      <c r="G152">
        <v>4</v>
      </c>
      <c r="H152">
        <v>2</v>
      </c>
      <c r="I152" s="4" t="s">
        <v>1453</v>
      </c>
      <c r="J152" s="4" t="s">
        <v>1613</v>
      </c>
      <c r="K152" s="4">
        <f>_xlfn.XLOOKUP(Table1_1[[#This Row],[Pokemon]],[2]Sheet1!$B:$B,[2]Sheet1!$A:$A)</f>
        <v>714</v>
      </c>
    </row>
    <row r="153" spans="1:11" x14ac:dyDescent="0.25">
      <c r="A153">
        <v>3</v>
      </c>
      <c r="B153" s="4" t="s">
        <v>45</v>
      </c>
      <c r="D153">
        <v>6</v>
      </c>
      <c r="E153">
        <v>4</v>
      </c>
      <c r="F153" s="4" t="s">
        <v>1452</v>
      </c>
      <c r="G153">
        <v>4</v>
      </c>
      <c r="H153">
        <v>2</v>
      </c>
      <c r="I153" s="4" t="s">
        <v>1453</v>
      </c>
      <c r="J153" s="4" t="s">
        <v>1518</v>
      </c>
      <c r="K153" s="4">
        <f>_xlfn.XLOOKUP(Table1_1[[#This Row],[Pokemon]],[2]Sheet1!$B:$B,[2]Sheet1!$A:$A)</f>
        <v>715</v>
      </c>
    </row>
    <row r="154" spans="1:11" x14ac:dyDescent="0.25">
      <c r="A154">
        <v>3</v>
      </c>
      <c r="B154" s="4" t="s">
        <v>45</v>
      </c>
      <c r="D154">
        <v>6</v>
      </c>
      <c r="E154">
        <v>4</v>
      </c>
      <c r="F154" s="4" t="s">
        <v>1452</v>
      </c>
      <c r="G154">
        <v>4</v>
      </c>
      <c r="H154">
        <v>2</v>
      </c>
      <c r="I154" s="4" t="s">
        <v>1453</v>
      </c>
      <c r="J154" s="4" t="s">
        <v>1614</v>
      </c>
      <c r="K154" s="4">
        <f>_xlfn.XLOOKUP(Table1_1[[#This Row],[Pokemon]],[2]Sheet1!$B:$B,[2]Sheet1!$A:$A)</f>
        <v>718</v>
      </c>
    </row>
    <row r="155" spans="1:11" x14ac:dyDescent="0.25">
      <c r="A155">
        <v>3</v>
      </c>
      <c r="B155" s="4" t="s">
        <v>45</v>
      </c>
      <c r="D155">
        <v>6</v>
      </c>
      <c r="E155">
        <v>4</v>
      </c>
      <c r="F155" s="4" t="s">
        <v>1452</v>
      </c>
      <c r="G155">
        <v>4</v>
      </c>
      <c r="H155">
        <v>2</v>
      </c>
      <c r="I155" s="4" t="s">
        <v>1453</v>
      </c>
      <c r="J155" s="4" t="s">
        <v>1615</v>
      </c>
      <c r="K155" s="4">
        <f>_xlfn.XLOOKUP(Table1_1[[#This Row],[Pokemon]],[2]Sheet1!$B:$B,[2]Sheet1!$A:$A)</f>
        <v>726</v>
      </c>
    </row>
    <row r="156" spans="1:11" x14ac:dyDescent="0.25">
      <c r="A156">
        <v>3</v>
      </c>
      <c r="B156" s="4" t="s">
        <v>45</v>
      </c>
      <c r="D156">
        <v>6</v>
      </c>
      <c r="E156">
        <v>4</v>
      </c>
      <c r="F156" s="4" t="s">
        <v>1452</v>
      </c>
      <c r="G156">
        <v>4</v>
      </c>
      <c r="H156">
        <v>2</v>
      </c>
      <c r="I156" s="4" t="s">
        <v>1453</v>
      </c>
      <c r="J156" s="4" t="s">
        <v>1616</v>
      </c>
      <c r="K156" s="4">
        <f>_xlfn.XLOOKUP(Table1_1[[#This Row],[Pokemon]],[2]Sheet1!$B:$B,[2]Sheet1!$A:$A)</f>
        <v>734</v>
      </c>
    </row>
    <row r="157" spans="1:11" x14ac:dyDescent="0.25">
      <c r="A157">
        <v>3</v>
      </c>
      <c r="B157" s="4" t="s">
        <v>45</v>
      </c>
      <c r="D157">
        <v>6</v>
      </c>
      <c r="E157">
        <v>4</v>
      </c>
      <c r="F157" s="4" t="s">
        <v>1452</v>
      </c>
      <c r="G157">
        <v>4</v>
      </c>
      <c r="H157">
        <v>2</v>
      </c>
      <c r="I157" s="4" t="s">
        <v>1453</v>
      </c>
      <c r="J157" s="4" t="s">
        <v>1617</v>
      </c>
      <c r="K157" s="4">
        <f>_xlfn.XLOOKUP(Table1_1[[#This Row],[Pokemon]],[2]Sheet1!$B:$B,[2]Sheet1!$A:$A)</f>
        <v>735</v>
      </c>
    </row>
    <row r="158" spans="1:11" x14ac:dyDescent="0.25">
      <c r="A158">
        <v>3</v>
      </c>
      <c r="B158" s="4" t="s">
        <v>45</v>
      </c>
      <c r="D158">
        <v>6</v>
      </c>
      <c r="E158">
        <v>4</v>
      </c>
      <c r="F158" s="4" t="s">
        <v>1452</v>
      </c>
      <c r="G158">
        <v>4</v>
      </c>
      <c r="H158">
        <v>2</v>
      </c>
      <c r="I158" s="4" t="s">
        <v>1453</v>
      </c>
      <c r="J158" s="4" t="s">
        <v>1618</v>
      </c>
      <c r="K158" s="4">
        <f>_xlfn.XLOOKUP(Table1_1[[#This Row],[Pokemon]],[2]Sheet1!$B:$B,[2]Sheet1!$A:$A)</f>
        <v>747</v>
      </c>
    </row>
    <row r="159" spans="1:11" x14ac:dyDescent="0.25">
      <c r="A159">
        <v>3</v>
      </c>
      <c r="B159" s="4" t="s">
        <v>45</v>
      </c>
      <c r="D159">
        <v>6</v>
      </c>
      <c r="E159">
        <v>4</v>
      </c>
      <c r="F159" s="4" t="s">
        <v>1452</v>
      </c>
      <c r="G159">
        <v>4</v>
      </c>
      <c r="H159">
        <v>2</v>
      </c>
      <c r="I159" s="4" t="s">
        <v>1453</v>
      </c>
      <c r="J159" s="4" t="s">
        <v>1619</v>
      </c>
      <c r="K159" s="4">
        <f>_xlfn.XLOOKUP(Table1_1[[#This Row],[Pokemon]],[2]Sheet1!$B:$B,[2]Sheet1!$A:$A)</f>
        <v>748</v>
      </c>
    </row>
    <row r="160" spans="1:11" x14ac:dyDescent="0.25">
      <c r="A160">
        <v>3</v>
      </c>
      <c r="B160" s="4" t="s">
        <v>45</v>
      </c>
      <c r="D160">
        <v>6</v>
      </c>
      <c r="E160">
        <v>4</v>
      </c>
      <c r="F160" s="4" t="s">
        <v>1452</v>
      </c>
      <c r="G160">
        <v>4</v>
      </c>
      <c r="H160">
        <v>2</v>
      </c>
      <c r="I160" s="4" t="s">
        <v>1453</v>
      </c>
      <c r="J160" s="4" t="s">
        <v>1620</v>
      </c>
      <c r="K160" s="4">
        <f>_xlfn.XLOOKUP(Table1_1[[#This Row],[Pokemon]],[2]Sheet1!$B:$B,[2]Sheet1!$A:$A)</f>
        <v>773</v>
      </c>
    </row>
    <row r="161" spans="1:11" x14ac:dyDescent="0.25">
      <c r="A161">
        <v>3</v>
      </c>
      <c r="B161" s="4" t="s">
        <v>45</v>
      </c>
      <c r="D161">
        <v>6</v>
      </c>
      <c r="E161">
        <v>4</v>
      </c>
      <c r="F161" s="4" t="s">
        <v>1452</v>
      </c>
      <c r="G161">
        <v>4</v>
      </c>
      <c r="H161">
        <v>2</v>
      </c>
      <c r="I161" s="4" t="s">
        <v>1453</v>
      </c>
      <c r="J161" s="4" t="s">
        <v>1621</v>
      </c>
      <c r="K161" s="4">
        <f>_xlfn.XLOOKUP(Table1_1[[#This Row],[Pokemon]],[2]Sheet1!$B:$B,[2]Sheet1!$A:$A)</f>
        <v>779</v>
      </c>
    </row>
    <row r="162" spans="1:11" x14ac:dyDescent="0.25">
      <c r="A162">
        <v>38</v>
      </c>
      <c r="B162" s="4" t="s">
        <v>41</v>
      </c>
      <c r="D162">
        <v>12</v>
      </c>
      <c r="E162">
        <v>14</v>
      </c>
      <c r="F162" s="4" t="s">
        <v>1449</v>
      </c>
      <c r="G162">
        <v>7</v>
      </c>
      <c r="H162">
        <v>11</v>
      </c>
      <c r="I162" s="4" t="s">
        <v>1450</v>
      </c>
      <c r="J162" s="4" t="s">
        <v>1622</v>
      </c>
      <c r="K162" s="4">
        <f>_xlfn.XLOOKUP(Table1_1[[#This Row],[Pokemon]],[2]Sheet1!$B:$B,[2]Sheet1!$A:$A)</f>
        <v>7</v>
      </c>
    </row>
    <row r="163" spans="1:11" x14ac:dyDescent="0.25">
      <c r="A163">
        <v>38</v>
      </c>
      <c r="B163" s="4" t="s">
        <v>41</v>
      </c>
      <c r="D163">
        <v>12</v>
      </c>
      <c r="E163">
        <v>14</v>
      </c>
      <c r="F163" s="4" t="s">
        <v>1449</v>
      </c>
      <c r="G163">
        <v>7</v>
      </c>
      <c r="H163">
        <v>11</v>
      </c>
      <c r="I163" s="4" t="s">
        <v>1450</v>
      </c>
      <c r="J163" s="4" t="s">
        <v>1623</v>
      </c>
      <c r="K163" s="4">
        <f>_xlfn.XLOOKUP(Table1_1[[#This Row],[Pokemon]],[2]Sheet1!$B:$B,[2]Sheet1!$A:$A)</f>
        <v>60</v>
      </c>
    </row>
    <row r="164" spans="1:11" x14ac:dyDescent="0.25">
      <c r="A164">
        <v>38</v>
      </c>
      <c r="B164" s="4" t="s">
        <v>41</v>
      </c>
      <c r="D164">
        <v>12</v>
      </c>
      <c r="E164">
        <v>14</v>
      </c>
      <c r="F164" s="4" t="s">
        <v>1449</v>
      </c>
      <c r="G164">
        <v>7</v>
      </c>
      <c r="H164">
        <v>11</v>
      </c>
      <c r="I164" s="4" t="s">
        <v>1450</v>
      </c>
      <c r="J164" s="4" t="s">
        <v>1624</v>
      </c>
      <c r="K164" s="4">
        <f>_xlfn.XLOOKUP(Table1_1[[#This Row],[Pokemon]],[2]Sheet1!$B:$B,[2]Sheet1!$A:$A)</f>
        <v>61</v>
      </c>
    </row>
    <row r="165" spans="1:11" x14ac:dyDescent="0.25">
      <c r="A165">
        <v>38</v>
      </c>
      <c r="B165" s="4" t="s">
        <v>41</v>
      </c>
      <c r="D165">
        <v>12</v>
      </c>
      <c r="E165">
        <v>14</v>
      </c>
      <c r="F165" s="4" t="s">
        <v>1449</v>
      </c>
      <c r="G165">
        <v>7</v>
      </c>
      <c r="H165">
        <v>11</v>
      </c>
      <c r="I165" s="4" t="s">
        <v>1450</v>
      </c>
      <c r="J165" s="4" t="s">
        <v>1625</v>
      </c>
      <c r="K165" s="4">
        <f>_xlfn.XLOOKUP(Table1_1[[#This Row],[Pokemon]],[2]Sheet1!$B:$B,[2]Sheet1!$A:$A)</f>
        <v>62</v>
      </c>
    </row>
    <row r="166" spans="1:11" x14ac:dyDescent="0.25">
      <c r="A166">
        <v>38</v>
      </c>
      <c r="B166" s="4" t="s">
        <v>41</v>
      </c>
      <c r="D166">
        <v>12</v>
      </c>
      <c r="E166">
        <v>14</v>
      </c>
      <c r="F166" s="4" t="s">
        <v>1449</v>
      </c>
      <c r="G166">
        <v>7</v>
      </c>
      <c r="H166">
        <v>11</v>
      </c>
      <c r="I166" s="4" t="s">
        <v>1450</v>
      </c>
      <c r="J166" s="4" t="s">
        <v>1626</v>
      </c>
      <c r="K166" s="4">
        <f>_xlfn.XLOOKUP(Table1_1[[#This Row],[Pokemon]],[2]Sheet1!$B:$B,[2]Sheet1!$A:$A)</f>
        <v>72</v>
      </c>
    </row>
    <row r="167" spans="1:11" x14ac:dyDescent="0.25">
      <c r="A167">
        <v>38</v>
      </c>
      <c r="B167" s="4" t="s">
        <v>41</v>
      </c>
      <c r="D167">
        <v>12</v>
      </c>
      <c r="E167">
        <v>14</v>
      </c>
      <c r="F167" s="4" t="s">
        <v>1449</v>
      </c>
      <c r="G167">
        <v>7</v>
      </c>
      <c r="H167">
        <v>11</v>
      </c>
      <c r="I167" s="4" t="s">
        <v>1450</v>
      </c>
      <c r="J167" s="4" t="s">
        <v>1627</v>
      </c>
      <c r="K167" s="4">
        <f>_xlfn.XLOOKUP(Table1_1[[#This Row],[Pokemon]],[2]Sheet1!$B:$B,[2]Sheet1!$A:$A)</f>
        <v>98</v>
      </c>
    </row>
    <row r="168" spans="1:11" x14ac:dyDescent="0.25">
      <c r="A168">
        <v>38</v>
      </c>
      <c r="B168" s="4" t="s">
        <v>41</v>
      </c>
      <c r="D168">
        <v>12</v>
      </c>
      <c r="E168">
        <v>14</v>
      </c>
      <c r="F168" s="4" t="s">
        <v>1449</v>
      </c>
      <c r="G168">
        <v>7</v>
      </c>
      <c r="H168">
        <v>11</v>
      </c>
      <c r="I168" s="4" t="s">
        <v>1450</v>
      </c>
      <c r="J168" s="4" t="s">
        <v>1628</v>
      </c>
      <c r="K168" s="4">
        <f>_xlfn.XLOOKUP(Table1_1[[#This Row],[Pokemon]],[2]Sheet1!$B:$B,[2]Sheet1!$A:$A)</f>
        <v>99</v>
      </c>
    </row>
    <row r="169" spans="1:11" x14ac:dyDescent="0.25">
      <c r="A169">
        <v>38</v>
      </c>
      <c r="B169" s="4" t="s">
        <v>41</v>
      </c>
      <c r="D169">
        <v>12</v>
      </c>
      <c r="E169">
        <v>14</v>
      </c>
      <c r="F169" s="4" t="s">
        <v>1449</v>
      </c>
      <c r="G169">
        <v>7</v>
      </c>
      <c r="H169">
        <v>11</v>
      </c>
      <c r="I169" s="4" t="s">
        <v>1450</v>
      </c>
      <c r="J169" s="4" t="s">
        <v>1629</v>
      </c>
      <c r="K169" s="4">
        <f>_xlfn.XLOOKUP(Table1_1[[#This Row],[Pokemon]],[2]Sheet1!$B:$B,[2]Sheet1!$A:$A)</f>
        <v>116</v>
      </c>
    </row>
    <row r="170" spans="1:11" x14ac:dyDescent="0.25">
      <c r="A170">
        <v>38</v>
      </c>
      <c r="B170" s="4" t="s">
        <v>41</v>
      </c>
      <c r="D170">
        <v>12</v>
      </c>
      <c r="E170">
        <v>14</v>
      </c>
      <c r="F170" s="4" t="s">
        <v>1449</v>
      </c>
      <c r="G170">
        <v>7</v>
      </c>
      <c r="H170">
        <v>11</v>
      </c>
      <c r="I170" s="4" t="s">
        <v>1450</v>
      </c>
      <c r="J170" s="4" t="s">
        <v>1630</v>
      </c>
      <c r="K170" s="4">
        <f>_xlfn.XLOOKUP(Table1_1[[#This Row],[Pokemon]],[2]Sheet1!$B:$B,[2]Sheet1!$A:$A)</f>
        <v>170</v>
      </c>
    </row>
    <row r="171" spans="1:11" x14ac:dyDescent="0.25">
      <c r="A171">
        <v>38</v>
      </c>
      <c r="B171" s="4" t="s">
        <v>41</v>
      </c>
      <c r="D171">
        <v>12</v>
      </c>
      <c r="E171">
        <v>14</v>
      </c>
      <c r="F171" s="4" t="s">
        <v>1449</v>
      </c>
      <c r="G171">
        <v>7</v>
      </c>
      <c r="H171">
        <v>11</v>
      </c>
      <c r="I171" s="4" t="s">
        <v>1450</v>
      </c>
      <c r="J171" s="4" t="s">
        <v>1631</v>
      </c>
      <c r="K171" s="4">
        <f>_xlfn.XLOOKUP(Table1_1[[#This Row],[Pokemon]],[2]Sheet1!$B:$B,[2]Sheet1!$A:$A)</f>
        <v>183</v>
      </c>
    </row>
    <row r="172" spans="1:11" x14ac:dyDescent="0.25">
      <c r="A172">
        <v>38</v>
      </c>
      <c r="B172" s="4" t="s">
        <v>41</v>
      </c>
      <c r="D172">
        <v>12</v>
      </c>
      <c r="E172">
        <v>14</v>
      </c>
      <c r="F172" s="4" t="s">
        <v>1449</v>
      </c>
      <c r="G172">
        <v>7</v>
      </c>
      <c r="H172">
        <v>11</v>
      </c>
      <c r="I172" s="4" t="s">
        <v>1450</v>
      </c>
      <c r="J172" s="4" t="s">
        <v>1632</v>
      </c>
      <c r="K172" s="4">
        <f>_xlfn.XLOOKUP(Table1_1[[#This Row],[Pokemon]],[2]Sheet1!$B:$B,[2]Sheet1!$A:$A)</f>
        <v>184</v>
      </c>
    </row>
    <row r="173" spans="1:11" x14ac:dyDescent="0.25">
      <c r="A173">
        <v>38</v>
      </c>
      <c r="B173" s="4" t="s">
        <v>41</v>
      </c>
      <c r="D173">
        <v>12</v>
      </c>
      <c r="E173">
        <v>14</v>
      </c>
      <c r="F173" s="4" t="s">
        <v>1449</v>
      </c>
      <c r="G173">
        <v>7</v>
      </c>
      <c r="H173">
        <v>11</v>
      </c>
      <c r="I173" s="4" t="s">
        <v>1450</v>
      </c>
      <c r="J173" s="4" t="s">
        <v>1633</v>
      </c>
      <c r="K173" s="4">
        <f>_xlfn.XLOOKUP(Table1_1[[#This Row],[Pokemon]],[2]Sheet1!$B:$B,[2]Sheet1!$A:$A)</f>
        <v>186</v>
      </c>
    </row>
    <row r="174" spans="1:11" x14ac:dyDescent="0.25">
      <c r="A174">
        <v>38</v>
      </c>
      <c r="B174" s="4" t="s">
        <v>41</v>
      </c>
      <c r="D174">
        <v>12</v>
      </c>
      <c r="E174">
        <v>14</v>
      </c>
      <c r="F174" s="4" t="s">
        <v>1449</v>
      </c>
      <c r="G174">
        <v>7</v>
      </c>
      <c r="H174">
        <v>11</v>
      </c>
      <c r="I174" s="4" t="s">
        <v>1450</v>
      </c>
      <c r="J174" s="4" t="s">
        <v>1634</v>
      </c>
      <c r="K174" s="4">
        <f>_xlfn.XLOOKUP(Table1_1[[#This Row],[Pokemon]],[2]Sheet1!$B:$B,[2]Sheet1!$A:$A)</f>
        <v>222</v>
      </c>
    </row>
    <row r="175" spans="1:11" x14ac:dyDescent="0.25">
      <c r="A175">
        <v>38</v>
      </c>
      <c r="B175" s="4" t="s">
        <v>41</v>
      </c>
      <c r="D175">
        <v>12</v>
      </c>
      <c r="E175">
        <v>14</v>
      </c>
      <c r="F175" s="4" t="s">
        <v>1449</v>
      </c>
      <c r="G175">
        <v>7</v>
      </c>
      <c r="H175">
        <v>11</v>
      </c>
      <c r="I175" s="4" t="s">
        <v>1450</v>
      </c>
      <c r="J175" s="4" t="s">
        <v>1635</v>
      </c>
      <c r="K175" s="4">
        <f>_xlfn.XLOOKUP(Table1_1[[#This Row],[Pokemon]],[2]Sheet1!$B:$B,[2]Sheet1!$A:$A)</f>
        <v>226</v>
      </c>
    </row>
    <row r="176" spans="1:11" x14ac:dyDescent="0.25">
      <c r="A176">
        <v>38</v>
      </c>
      <c r="B176" s="4" t="s">
        <v>41</v>
      </c>
      <c r="D176">
        <v>12</v>
      </c>
      <c r="E176">
        <v>14</v>
      </c>
      <c r="F176" s="4" t="s">
        <v>1449</v>
      </c>
      <c r="G176">
        <v>7</v>
      </c>
      <c r="H176">
        <v>11</v>
      </c>
      <c r="I176" s="4" t="s">
        <v>1450</v>
      </c>
      <c r="J176" s="4" t="s">
        <v>1473</v>
      </c>
      <c r="K176" s="4">
        <f>_xlfn.XLOOKUP(Table1_1[[#This Row],[Pokemon]],[2]Sheet1!$B:$B,[2]Sheet1!$A:$A)</f>
        <v>235</v>
      </c>
    </row>
    <row r="177" spans="1:11" x14ac:dyDescent="0.25">
      <c r="A177">
        <v>38</v>
      </c>
      <c r="B177" s="4" t="s">
        <v>41</v>
      </c>
      <c r="D177">
        <v>12</v>
      </c>
      <c r="E177">
        <v>14</v>
      </c>
      <c r="F177" s="4" t="s">
        <v>1449</v>
      </c>
      <c r="G177">
        <v>7</v>
      </c>
      <c r="H177">
        <v>11</v>
      </c>
      <c r="I177" s="4" t="s">
        <v>1450</v>
      </c>
      <c r="J177" s="4" t="s">
        <v>1636</v>
      </c>
      <c r="K177" s="4">
        <f>_xlfn.XLOOKUP(Table1_1[[#This Row],[Pokemon]],[2]Sheet1!$B:$B,[2]Sheet1!$A:$A)</f>
        <v>271</v>
      </c>
    </row>
    <row r="178" spans="1:11" x14ac:dyDescent="0.25">
      <c r="A178">
        <v>38</v>
      </c>
      <c r="B178" s="4" t="s">
        <v>41</v>
      </c>
      <c r="D178">
        <v>12</v>
      </c>
      <c r="E178">
        <v>14</v>
      </c>
      <c r="F178" s="4" t="s">
        <v>1449</v>
      </c>
      <c r="G178">
        <v>7</v>
      </c>
      <c r="H178">
        <v>11</v>
      </c>
      <c r="I178" s="4" t="s">
        <v>1450</v>
      </c>
      <c r="J178" s="4" t="s">
        <v>1637</v>
      </c>
      <c r="K178" s="4">
        <f>_xlfn.XLOOKUP(Table1_1[[#This Row],[Pokemon]],[2]Sheet1!$B:$B,[2]Sheet1!$A:$A)</f>
        <v>272</v>
      </c>
    </row>
    <row r="179" spans="1:11" x14ac:dyDescent="0.25">
      <c r="A179">
        <v>38</v>
      </c>
      <c r="B179" s="4" t="s">
        <v>41</v>
      </c>
      <c r="D179">
        <v>12</v>
      </c>
      <c r="E179">
        <v>14</v>
      </c>
      <c r="F179" s="4" t="s">
        <v>1449</v>
      </c>
      <c r="G179">
        <v>7</v>
      </c>
      <c r="H179">
        <v>11</v>
      </c>
      <c r="I179" s="4" t="s">
        <v>1450</v>
      </c>
      <c r="J179" s="4" t="s">
        <v>1638</v>
      </c>
      <c r="K179" s="4">
        <f>_xlfn.XLOOKUP(Table1_1[[#This Row],[Pokemon]],[2]Sheet1!$B:$B,[2]Sheet1!$A:$A)</f>
        <v>283</v>
      </c>
    </row>
    <row r="180" spans="1:11" x14ac:dyDescent="0.25">
      <c r="A180">
        <v>38</v>
      </c>
      <c r="B180" s="4" t="s">
        <v>41</v>
      </c>
      <c r="D180">
        <v>12</v>
      </c>
      <c r="E180">
        <v>14</v>
      </c>
      <c r="F180" s="4" t="s">
        <v>1449</v>
      </c>
      <c r="G180">
        <v>7</v>
      </c>
      <c r="H180">
        <v>11</v>
      </c>
      <c r="I180" s="4" t="s">
        <v>1450</v>
      </c>
      <c r="J180" s="4" t="s">
        <v>1639</v>
      </c>
      <c r="K180" s="4">
        <f>_xlfn.XLOOKUP(Table1_1[[#This Row],[Pokemon]],[2]Sheet1!$B:$B,[2]Sheet1!$A:$A)</f>
        <v>298</v>
      </c>
    </row>
    <row r="181" spans="1:11" x14ac:dyDescent="0.25">
      <c r="A181">
        <v>38</v>
      </c>
      <c r="B181" s="4" t="s">
        <v>41</v>
      </c>
      <c r="D181">
        <v>12</v>
      </c>
      <c r="E181">
        <v>14</v>
      </c>
      <c r="F181" s="4" t="s">
        <v>1449</v>
      </c>
      <c r="G181">
        <v>7</v>
      </c>
      <c r="H181">
        <v>11</v>
      </c>
      <c r="I181" s="4" t="s">
        <v>1450</v>
      </c>
      <c r="J181" s="4" t="s">
        <v>1640</v>
      </c>
      <c r="K181" s="4">
        <f>_xlfn.XLOOKUP(Table1_1[[#This Row],[Pokemon]],[2]Sheet1!$B:$B,[2]Sheet1!$A:$A)</f>
        <v>341</v>
      </c>
    </row>
    <row r="182" spans="1:11" x14ac:dyDescent="0.25">
      <c r="A182">
        <v>38</v>
      </c>
      <c r="B182" s="4" t="s">
        <v>41</v>
      </c>
      <c r="D182">
        <v>12</v>
      </c>
      <c r="E182">
        <v>14</v>
      </c>
      <c r="F182" s="4" t="s">
        <v>1449</v>
      </c>
      <c r="G182">
        <v>7</v>
      </c>
      <c r="H182">
        <v>11</v>
      </c>
      <c r="I182" s="4" t="s">
        <v>1450</v>
      </c>
      <c r="J182" s="4" t="s">
        <v>1641</v>
      </c>
      <c r="K182" s="4">
        <f>_xlfn.XLOOKUP(Table1_1[[#This Row],[Pokemon]],[2]Sheet1!$B:$B,[2]Sheet1!$A:$A)</f>
        <v>393</v>
      </c>
    </row>
    <row r="183" spans="1:11" x14ac:dyDescent="0.25">
      <c r="A183">
        <v>38</v>
      </c>
      <c r="B183" s="4" t="s">
        <v>41</v>
      </c>
      <c r="D183">
        <v>12</v>
      </c>
      <c r="E183">
        <v>14</v>
      </c>
      <c r="F183" s="4" t="s">
        <v>1449</v>
      </c>
      <c r="G183">
        <v>7</v>
      </c>
      <c r="H183">
        <v>11</v>
      </c>
      <c r="I183" s="4" t="s">
        <v>1450</v>
      </c>
      <c r="J183" s="4" t="s">
        <v>1642</v>
      </c>
      <c r="K183" s="4">
        <f>_xlfn.XLOOKUP(Table1_1[[#This Row],[Pokemon]],[2]Sheet1!$B:$B,[2]Sheet1!$A:$A)</f>
        <v>394</v>
      </c>
    </row>
    <row r="184" spans="1:11" x14ac:dyDescent="0.25">
      <c r="A184">
        <v>38</v>
      </c>
      <c r="B184" s="4" t="s">
        <v>41</v>
      </c>
      <c r="D184">
        <v>12</v>
      </c>
      <c r="E184">
        <v>14</v>
      </c>
      <c r="F184" s="4" t="s">
        <v>1449</v>
      </c>
      <c r="G184">
        <v>7</v>
      </c>
      <c r="H184">
        <v>11</v>
      </c>
      <c r="I184" s="4" t="s">
        <v>1450</v>
      </c>
      <c r="J184" s="4" t="s">
        <v>1643</v>
      </c>
      <c r="K184" s="4">
        <f>_xlfn.XLOOKUP(Table1_1[[#This Row],[Pokemon]],[2]Sheet1!$B:$B,[2]Sheet1!$A:$A)</f>
        <v>458</v>
      </c>
    </row>
    <row r="185" spans="1:11" x14ac:dyDescent="0.25">
      <c r="A185">
        <v>38</v>
      </c>
      <c r="B185" s="4" t="s">
        <v>41</v>
      </c>
      <c r="D185">
        <v>12</v>
      </c>
      <c r="E185">
        <v>14</v>
      </c>
      <c r="F185" s="4" t="s">
        <v>1449</v>
      </c>
      <c r="G185">
        <v>7</v>
      </c>
      <c r="H185">
        <v>11</v>
      </c>
      <c r="I185" s="4" t="s">
        <v>1450</v>
      </c>
      <c r="J185" s="4" t="s">
        <v>1644</v>
      </c>
      <c r="K185" s="4">
        <f>_xlfn.XLOOKUP(Table1_1[[#This Row],[Pokemon]],[2]Sheet1!$B:$B,[2]Sheet1!$A:$A)</f>
        <v>489</v>
      </c>
    </row>
    <row r="186" spans="1:11" x14ac:dyDescent="0.25">
      <c r="A186">
        <v>38</v>
      </c>
      <c r="B186" s="4" t="s">
        <v>41</v>
      </c>
      <c r="D186">
        <v>12</v>
      </c>
      <c r="E186">
        <v>14</v>
      </c>
      <c r="F186" s="4" t="s">
        <v>1449</v>
      </c>
      <c r="G186">
        <v>7</v>
      </c>
      <c r="H186">
        <v>11</v>
      </c>
      <c r="I186" s="4" t="s">
        <v>1450</v>
      </c>
      <c r="J186" s="4" t="s">
        <v>1645</v>
      </c>
      <c r="K186" s="4">
        <f>_xlfn.XLOOKUP(Table1_1[[#This Row],[Pokemon]],[2]Sheet1!$B:$B,[2]Sheet1!$A:$A)</f>
        <v>490</v>
      </c>
    </row>
    <row r="187" spans="1:11" x14ac:dyDescent="0.25">
      <c r="A187">
        <v>38</v>
      </c>
      <c r="B187" s="4" t="s">
        <v>41</v>
      </c>
      <c r="D187">
        <v>12</v>
      </c>
      <c r="E187">
        <v>14</v>
      </c>
      <c r="F187" s="4" t="s">
        <v>1449</v>
      </c>
      <c r="G187">
        <v>7</v>
      </c>
      <c r="H187">
        <v>11</v>
      </c>
      <c r="I187" s="4" t="s">
        <v>1450</v>
      </c>
      <c r="J187" s="4" t="s">
        <v>1646</v>
      </c>
      <c r="K187" s="4">
        <f>_xlfn.XLOOKUP(Table1_1[[#This Row],[Pokemon]],[2]Sheet1!$B:$B,[2]Sheet1!$A:$A)</f>
        <v>535</v>
      </c>
    </row>
    <row r="188" spans="1:11" x14ac:dyDescent="0.25">
      <c r="A188">
        <v>38</v>
      </c>
      <c r="B188" s="4" t="s">
        <v>41</v>
      </c>
      <c r="D188">
        <v>12</v>
      </c>
      <c r="E188">
        <v>14</v>
      </c>
      <c r="F188" s="4" t="s">
        <v>1449</v>
      </c>
      <c r="G188">
        <v>7</v>
      </c>
      <c r="H188">
        <v>11</v>
      </c>
      <c r="I188" s="4" t="s">
        <v>1450</v>
      </c>
      <c r="J188" s="4" t="s">
        <v>1647</v>
      </c>
      <c r="K188" s="4">
        <f>_xlfn.XLOOKUP(Table1_1[[#This Row],[Pokemon]],[2]Sheet1!$B:$B,[2]Sheet1!$A:$A)</f>
        <v>536</v>
      </c>
    </row>
    <row r="189" spans="1:11" x14ac:dyDescent="0.25">
      <c r="A189">
        <v>38</v>
      </c>
      <c r="B189" s="4" t="s">
        <v>41</v>
      </c>
      <c r="D189">
        <v>12</v>
      </c>
      <c r="E189">
        <v>14</v>
      </c>
      <c r="F189" s="4" t="s">
        <v>1449</v>
      </c>
      <c r="G189">
        <v>7</v>
      </c>
      <c r="H189">
        <v>11</v>
      </c>
      <c r="I189" s="4" t="s">
        <v>1450</v>
      </c>
      <c r="J189" s="4" t="s">
        <v>1648</v>
      </c>
      <c r="K189" s="4">
        <f>_xlfn.XLOOKUP(Table1_1[[#This Row],[Pokemon]],[2]Sheet1!$B:$B,[2]Sheet1!$A:$A)</f>
        <v>537</v>
      </c>
    </row>
    <row r="190" spans="1:11" x14ac:dyDescent="0.25">
      <c r="A190">
        <v>38</v>
      </c>
      <c r="B190" s="4" t="s">
        <v>41</v>
      </c>
      <c r="D190">
        <v>12</v>
      </c>
      <c r="E190">
        <v>14</v>
      </c>
      <c r="F190" s="4" t="s">
        <v>1449</v>
      </c>
      <c r="G190">
        <v>7</v>
      </c>
      <c r="H190">
        <v>11</v>
      </c>
      <c r="I190" s="4" t="s">
        <v>1450</v>
      </c>
      <c r="J190" s="4" t="s">
        <v>1649</v>
      </c>
      <c r="K190" s="4">
        <f>_xlfn.XLOOKUP(Table1_1[[#This Row],[Pokemon]],[2]Sheet1!$B:$B,[2]Sheet1!$A:$A)</f>
        <v>592</v>
      </c>
    </row>
    <row r="191" spans="1:11" x14ac:dyDescent="0.25">
      <c r="A191">
        <v>38</v>
      </c>
      <c r="B191" s="4" t="s">
        <v>41</v>
      </c>
      <c r="D191">
        <v>12</v>
      </c>
      <c r="E191">
        <v>14</v>
      </c>
      <c r="F191" s="4" t="s">
        <v>1449</v>
      </c>
      <c r="G191">
        <v>7</v>
      </c>
      <c r="H191">
        <v>11</v>
      </c>
      <c r="I191" s="4" t="s">
        <v>1450</v>
      </c>
      <c r="J191" s="4" t="s">
        <v>1650</v>
      </c>
      <c r="K191" s="4">
        <f>_xlfn.XLOOKUP(Table1_1[[#This Row],[Pokemon]],[2]Sheet1!$B:$B,[2]Sheet1!$A:$A)</f>
        <v>593</v>
      </c>
    </row>
    <row r="192" spans="1:11" x14ac:dyDescent="0.25">
      <c r="A192">
        <v>38</v>
      </c>
      <c r="B192" s="4" t="s">
        <v>41</v>
      </c>
      <c r="D192">
        <v>12</v>
      </c>
      <c r="E192">
        <v>14</v>
      </c>
      <c r="F192" s="4" t="s">
        <v>1449</v>
      </c>
      <c r="G192">
        <v>7</v>
      </c>
      <c r="H192">
        <v>11</v>
      </c>
      <c r="I192" s="4" t="s">
        <v>1450</v>
      </c>
      <c r="J192" s="4" t="s">
        <v>1651</v>
      </c>
      <c r="K192" s="4">
        <f>_xlfn.XLOOKUP(Table1_1[[#This Row],[Pokemon]],[2]Sheet1!$B:$B,[2]Sheet1!$A:$A)</f>
        <v>656</v>
      </c>
    </row>
    <row r="193" spans="1:11" x14ac:dyDescent="0.25">
      <c r="A193">
        <v>38</v>
      </c>
      <c r="B193" s="4" t="s">
        <v>41</v>
      </c>
      <c r="D193">
        <v>12</v>
      </c>
      <c r="E193">
        <v>14</v>
      </c>
      <c r="F193" s="4" t="s">
        <v>1449</v>
      </c>
      <c r="G193">
        <v>7</v>
      </c>
      <c r="H193">
        <v>11</v>
      </c>
      <c r="I193" s="4" t="s">
        <v>1450</v>
      </c>
      <c r="J193" s="4" t="s">
        <v>1652</v>
      </c>
      <c r="K193" s="4">
        <f>_xlfn.XLOOKUP(Table1_1[[#This Row],[Pokemon]],[2]Sheet1!$B:$B,[2]Sheet1!$A:$A)</f>
        <v>657</v>
      </c>
    </row>
    <row r="194" spans="1:11" x14ac:dyDescent="0.25">
      <c r="A194">
        <v>38</v>
      </c>
      <c r="B194" s="4" t="s">
        <v>41</v>
      </c>
      <c r="D194">
        <v>12</v>
      </c>
      <c r="E194">
        <v>14</v>
      </c>
      <c r="F194" s="4" t="s">
        <v>1449</v>
      </c>
      <c r="G194">
        <v>7</v>
      </c>
      <c r="H194">
        <v>11</v>
      </c>
      <c r="I194" s="4" t="s">
        <v>1450</v>
      </c>
      <c r="J194" s="4" t="s">
        <v>1653</v>
      </c>
      <c r="K194" s="4">
        <f>_xlfn.XLOOKUP(Table1_1[[#This Row],[Pokemon]],[2]Sheet1!$B:$B,[2]Sheet1!$A:$A)</f>
        <v>658</v>
      </c>
    </row>
    <row r="195" spans="1:11" x14ac:dyDescent="0.25">
      <c r="A195">
        <v>38</v>
      </c>
      <c r="B195" s="4" t="s">
        <v>41</v>
      </c>
      <c r="D195">
        <v>12</v>
      </c>
      <c r="E195">
        <v>14</v>
      </c>
      <c r="F195" s="4" t="s">
        <v>1449</v>
      </c>
      <c r="G195">
        <v>7</v>
      </c>
      <c r="H195">
        <v>11</v>
      </c>
      <c r="I195" s="4" t="s">
        <v>1450</v>
      </c>
      <c r="J195" s="4" t="s">
        <v>1654</v>
      </c>
      <c r="K195" s="4">
        <f>_xlfn.XLOOKUP(Table1_1[[#This Row],[Pokemon]],[2]Sheet1!$B:$B,[2]Sheet1!$A:$A)</f>
        <v>739</v>
      </c>
    </row>
    <row r="196" spans="1:11" x14ac:dyDescent="0.25">
      <c r="A196">
        <v>38</v>
      </c>
      <c r="B196" s="4" t="s">
        <v>41</v>
      </c>
      <c r="D196">
        <v>12</v>
      </c>
      <c r="E196">
        <v>14</v>
      </c>
      <c r="F196" s="4" t="s">
        <v>1449</v>
      </c>
      <c r="G196">
        <v>7</v>
      </c>
      <c r="H196">
        <v>11</v>
      </c>
      <c r="I196" s="4" t="s">
        <v>1450</v>
      </c>
      <c r="J196" s="4" t="s">
        <v>1655</v>
      </c>
      <c r="K196" s="4">
        <f>_xlfn.XLOOKUP(Table1_1[[#This Row],[Pokemon]],[2]Sheet1!$B:$B,[2]Sheet1!$A:$A)</f>
        <v>740</v>
      </c>
    </row>
    <row r="197" spans="1:11" x14ac:dyDescent="0.25">
      <c r="A197">
        <v>2</v>
      </c>
      <c r="B197" s="4" t="s">
        <v>53</v>
      </c>
      <c r="D197">
        <v>5</v>
      </c>
      <c r="E197">
        <v>6</v>
      </c>
      <c r="F197" s="4" t="s">
        <v>1452</v>
      </c>
      <c r="G197">
        <v>3</v>
      </c>
      <c r="H197">
        <v>3</v>
      </c>
      <c r="I197" s="4" t="s">
        <v>1453</v>
      </c>
      <c r="J197" s="4" t="s">
        <v>1656</v>
      </c>
      <c r="K197" s="4">
        <f>_xlfn.XLOOKUP(Table1_1[[#This Row],[Pokemon]],[2]Sheet1!$B:$B,[2]Sheet1!$A:$A)</f>
        <v>10</v>
      </c>
    </row>
    <row r="198" spans="1:11" x14ac:dyDescent="0.25">
      <c r="A198">
        <v>2</v>
      </c>
      <c r="B198" s="4" t="s">
        <v>53</v>
      </c>
      <c r="D198">
        <v>5</v>
      </c>
      <c r="E198">
        <v>6</v>
      </c>
      <c r="F198" s="4" t="s">
        <v>1452</v>
      </c>
      <c r="G198">
        <v>3</v>
      </c>
      <c r="H198">
        <v>3</v>
      </c>
      <c r="I198" s="4" t="s">
        <v>1453</v>
      </c>
      <c r="J198" s="4" t="s">
        <v>1657</v>
      </c>
      <c r="K198" s="4">
        <f>_xlfn.XLOOKUP(Table1_1[[#This Row],[Pokemon]],[2]Sheet1!$B:$B,[2]Sheet1!$A:$A)</f>
        <v>11</v>
      </c>
    </row>
    <row r="199" spans="1:11" x14ac:dyDescent="0.25">
      <c r="A199">
        <v>2</v>
      </c>
      <c r="B199" s="4" t="s">
        <v>53</v>
      </c>
      <c r="D199">
        <v>5</v>
      </c>
      <c r="E199">
        <v>6</v>
      </c>
      <c r="F199" s="4" t="s">
        <v>1452</v>
      </c>
      <c r="G199">
        <v>3</v>
      </c>
      <c r="H199">
        <v>3</v>
      </c>
      <c r="I199" s="4" t="s">
        <v>1453</v>
      </c>
      <c r="J199" s="4" t="s">
        <v>1658</v>
      </c>
      <c r="K199" s="4">
        <f>_xlfn.XLOOKUP(Table1_1[[#This Row],[Pokemon]],[2]Sheet1!$B:$B,[2]Sheet1!$A:$A)</f>
        <v>13</v>
      </c>
    </row>
    <row r="200" spans="1:11" x14ac:dyDescent="0.25">
      <c r="A200">
        <v>2</v>
      </c>
      <c r="B200" s="4" t="s">
        <v>53</v>
      </c>
      <c r="D200">
        <v>5</v>
      </c>
      <c r="E200">
        <v>6</v>
      </c>
      <c r="F200" s="4" t="s">
        <v>1452</v>
      </c>
      <c r="G200">
        <v>3</v>
      </c>
      <c r="H200">
        <v>3</v>
      </c>
      <c r="I200" s="4" t="s">
        <v>1453</v>
      </c>
      <c r="J200" s="4" t="s">
        <v>1659</v>
      </c>
      <c r="K200" s="4">
        <f>_xlfn.XLOOKUP(Table1_1[[#This Row],[Pokemon]],[2]Sheet1!$B:$B,[2]Sheet1!$A:$A)</f>
        <v>14</v>
      </c>
    </row>
    <row r="201" spans="1:11" x14ac:dyDescent="0.25">
      <c r="A201">
        <v>2</v>
      </c>
      <c r="B201" s="4" t="s">
        <v>53</v>
      </c>
      <c r="D201">
        <v>5</v>
      </c>
      <c r="E201">
        <v>6</v>
      </c>
      <c r="F201" s="4" t="s">
        <v>1452</v>
      </c>
      <c r="G201">
        <v>3</v>
      </c>
      <c r="H201">
        <v>3</v>
      </c>
      <c r="I201" s="4" t="s">
        <v>1453</v>
      </c>
      <c r="J201" s="4" t="s">
        <v>1660</v>
      </c>
      <c r="K201" s="4">
        <f>_xlfn.XLOOKUP(Table1_1[[#This Row],[Pokemon]],[2]Sheet1!$B:$B,[2]Sheet1!$A:$A)</f>
        <v>46</v>
      </c>
    </row>
    <row r="202" spans="1:11" x14ac:dyDescent="0.25">
      <c r="A202">
        <v>2</v>
      </c>
      <c r="B202" s="4" t="s">
        <v>53</v>
      </c>
      <c r="D202">
        <v>5</v>
      </c>
      <c r="E202">
        <v>6</v>
      </c>
      <c r="F202" s="4" t="s">
        <v>1452</v>
      </c>
      <c r="G202">
        <v>3</v>
      </c>
      <c r="H202">
        <v>3</v>
      </c>
      <c r="I202" s="4" t="s">
        <v>1453</v>
      </c>
      <c r="J202" s="4" t="s">
        <v>1661</v>
      </c>
      <c r="K202" s="4">
        <f>_xlfn.XLOOKUP(Table1_1[[#This Row],[Pokemon]],[2]Sheet1!$B:$B,[2]Sheet1!$A:$A)</f>
        <v>48</v>
      </c>
    </row>
    <row r="203" spans="1:11" x14ac:dyDescent="0.25">
      <c r="A203">
        <v>2</v>
      </c>
      <c r="B203" s="4" t="s">
        <v>53</v>
      </c>
      <c r="D203">
        <v>5</v>
      </c>
      <c r="E203">
        <v>6</v>
      </c>
      <c r="F203" s="4" t="s">
        <v>1452</v>
      </c>
      <c r="G203">
        <v>3</v>
      </c>
      <c r="H203">
        <v>3</v>
      </c>
      <c r="I203" s="4" t="s">
        <v>1453</v>
      </c>
      <c r="J203" s="4" t="s">
        <v>1662</v>
      </c>
      <c r="K203" s="4">
        <f>_xlfn.XLOOKUP(Table1_1[[#This Row],[Pokemon]],[2]Sheet1!$B:$B,[2]Sheet1!$A:$A)</f>
        <v>127</v>
      </c>
    </row>
    <row r="204" spans="1:11" x14ac:dyDescent="0.25">
      <c r="A204">
        <v>2</v>
      </c>
      <c r="B204" s="4" t="s">
        <v>53</v>
      </c>
      <c r="D204">
        <v>5</v>
      </c>
      <c r="E204">
        <v>6</v>
      </c>
      <c r="F204" s="4" t="s">
        <v>1452</v>
      </c>
      <c r="G204">
        <v>3</v>
      </c>
      <c r="H204">
        <v>3</v>
      </c>
      <c r="I204" s="4" t="s">
        <v>1453</v>
      </c>
      <c r="J204" s="4" t="s">
        <v>1663</v>
      </c>
      <c r="K204" s="4">
        <f>_xlfn.XLOOKUP(Table1_1[[#This Row],[Pokemon]],[2]Sheet1!$B:$B,[2]Sheet1!$A:$A)</f>
        <v>165</v>
      </c>
    </row>
    <row r="205" spans="1:11" x14ac:dyDescent="0.25">
      <c r="A205">
        <v>2</v>
      </c>
      <c r="B205" s="4" t="s">
        <v>53</v>
      </c>
      <c r="D205">
        <v>5</v>
      </c>
      <c r="E205">
        <v>6</v>
      </c>
      <c r="F205" s="4" t="s">
        <v>1452</v>
      </c>
      <c r="G205">
        <v>3</v>
      </c>
      <c r="H205">
        <v>3</v>
      </c>
      <c r="I205" s="4" t="s">
        <v>1453</v>
      </c>
      <c r="J205" s="4" t="s">
        <v>1664</v>
      </c>
      <c r="K205" s="4">
        <f>_xlfn.XLOOKUP(Table1_1[[#This Row],[Pokemon]],[2]Sheet1!$B:$B,[2]Sheet1!$A:$A)</f>
        <v>166</v>
      </c>
    </row>
    <row r="206" spans="1:11" x14ac:dyDescent="0.25">
      <c r="A206">
        <v>2</v>
      </c>
      <c r="B206" s="4" t="s">
        <v>53</v>
      </c>
      <c r="D206">
        <v>5</v>
      </c>
      <c r="E206">
        <v>6</v>
      </c>
      <c r="F206" s="4" t="s">
        <v>1452</v>
      </c>
      <c r="G206">
        <v>3</v>
      </c>
      <c r="H206">
        <v>3</v>
      </c>
      <c r="I206" s="4" t="s">
        <v>1453</v>
      </c>
      <c r="J206" s="4" t="s">
        <v>1665</v>
      </c>
      <c r="K206" s="4">
        <f>_xlfn.XLOOKUP(Table1_1[[#This Row],[Pokemon]],[2]Sheet1!$B:$B,[2]Sheet1!$A:$A)</f>
        <v>167</v>
      </c>
    </row>
    <row r="207" spans="1:11" x14ac:dyDescent="0.25">
      <c r="A207">
        <v>2</v>
      </c>
      <c r="B207" s="4" t="s">
        <v>53</v>
      </c>
      <c r="D207">
        <v>5</v>
      </c>
      <c r="E207">
        <v>6</v>
      </c>
      <c r="F207" s="4" t="s">
        <v>1452</v>
      </c>
      <c r="G207">
        <v>3</v>
      </c>
      <c r="H207">
        <v>3</v>
      </c>
      <c r="I207" s="4" t="s">
        <v>1453</v>
      </c>
      <c r="J207" s="4" t="s">
        <v>1666</v>
      </c>
      <c r="K207" s="4">
        <f>_xlfn.XLOOKUP(Table1_1[[#This Row],[Pokemon]],[2]Sheet1!$B:$B,[2]Sheet1!$A:$A)</f>
        <v>204</v>
      </c>
    </row>
    <row r="208" spans="1:11" x14ac:dyDescent="0.25">
      <c r="A208">
        <v>2</v>
      </c>
      <c r="B208" s="4" t="s">
        <v>53</v>
      </c>
      <c r="D208">
        <v>5</v>
      </c>
      <c r="E208">
        <v>6</v>
      </c>
      <c r="F208" s="4" t="s">
        <v>1452</v>
      </c>
      <c r="G208">
        <v>3</v>
      </c>
      <c r="H208">
        <v>3</v>
      </c>
      <c r="I208" s="4" t="s">
        <v>1453</v>
      </c>
      <c r="J208" s="4" t="s">
        <v>1667</v>
      </c>
      <c r="K208" s="4">
        <f>_xlfn.XLOOKUP(Table1_1[[#This Row],[Pokemon]],[2]Sheet1!$B:$B,[2]Sheet1!$A:$A)</f>
        <v>205</v>
      </c>
    </row>
    <row r="209" spans="1:11" x14ac:dyDescent="0.25">
      <c r="A209">
        <v>2</v>
      </c>
      <c r="B209" s="4" t="s">
        <v>53</v>
      </c>
      <c r="D209">
        <v>5</v>
      </c>
      <c r="E209">
        <v>6</v>
      </c>
      <c r="F209" s="4" t="s">
        <v>1452</v>
      </c>
      <c r="G209">
        <v>3</v>
      </c>
      <c r="H209">
        <v>3</v>
      </c>
      <c r="I209" s="4" t="s">
        <v>1453</v>
      </c>
      <c r="J209" s="4" t="s">
        <v>1473</v>
      </c>
      <c r="K209" s="4">
        <f>_xlfn.XLOOKUP(Table1_1[[#This Row],[Pokemon]],[2]Sheet1!$B:$B,[2]Sheet1!$A:$A)</f>
        <v>235</v>
      </c>
    </row>
    <row r="210" spans="1:11" x14ac:dyDescent="0.25">
      <c r="A210">
        <v>2</v>
      </c>
      <c r="B210" s="4" t="s">
        <v>53</v>
      </c>
      <c r="D210">
        <v>5</v>
      </c>
      <c r="E210">
        <v>6</v>
      </c>
      <c r="F210" s="4" t="s">
        <v>1452</v>
      </c>
      <c r="G210">
        <v>3</v>
      </c>
      <c r="H210">
        <v>3</v>
      </c>
      <c r="I210" s="4" t="s">
        <v>1453</v>
      </c>
      <c r="J210" s="4" t="s">
        <v>1668</v>
      </c>
      <c r="K210" s="4">
        <f>_xlfn.XLOOKUP(Table1_1[[#This Row],[Pokemon]],[2]Sheet1!$B:$B,[2]Sheet1!$A:$A)</f>
        <v>265</v>
      </c>
    </row>
    <row r="211" spans="1:11" x14ac:dyDescent="0.25">
      <c r="A211">
        <v>2</v>
      </c>
      <c r="B211" s="4" t="s">
        <v>53</v>
      </c>
      <c r="D211">
        <v>5</v>
      </c>
      <c r="E211">
        <v>6</v>
      </c>
      <c r="F211" s="4" t="s">
        <v>1452</v>
      </c>
      <c r="G211">
        <v>3</v>
      </c>
      <c r="H211">
        <v>3</v>
      </c>
      <c r="I211" s="4" t="s">
        <v>1453</v>
      </c>
      <c r="J211" s="4" t="s">
        <v>1669</v>
      </c>
      <c r="K211" s="4">
        <f>_xlfn.XLOOKUP(Table1_1[[#This Row],[Pokemon]],[2]Sheet1!$B:$B,[2]Sheet1!$A:$A)</f>
        <v>266</v>
      </c>
    </row>
    <row r="212" spans="1:11" x14ac:dyDescent="0.25">
      <c r="A212">
        <v>2</v>
      </c>
      <c r="B212" s="4" t="s">
        <v>53</v>
      </c>
      <c r="D212">
        <v>5</v>
      </c>
      <c r="E212">
        <v>6</v>
      </c>
      <c r="F212" s="4" t="s">
        <v>1452</v>
      </c>
      <c r="G212">
        <v>3</v>
      </c>
      <c r="H212">
        <v>3</v>
      </c>
      <c r="I212" s="4" t="s">
        <v>1453</v>
      </c>
      <c r="J212" s="4" t="s">
        <v>1670</v>
      </c>
      <c r="K212" s="4">
        <f>_xlfn.XLOOKUP(Table1_1[[#This Row],[Pokemon]],[2]Sheet1!$B:$B,[2]Sheet1!$A:$A)</f>
        <v>268</v>
      </c>
    </row>
    <row r="213" spans="1:11" x14ac:dyDescent="0.25">
      <c r="A213">
        <v>2</v>
      </c>
      <c r="B213" s="4" t="s">
        <v>53</v>
      </c>
      <c r="D213">
        <v>5</v>
      </c>
      <c r="E213">
        <v>6</v>
      </c>
      <c r="F213" s="4" t="s">
        <v>1452</v>
      </c>
      <c r="G213">
        <v>3</v>
      </c>
      <c r="H213">
        <v>3</v>
      </c>
      <c r="I213" s="4" t="s">
        <v>1453</v>
      </c>
      <c r="J213" s="4" t="s">
        <v>1638</v>
      </c>
      <c r="K213" s="4">
        <f>_xlfn.XLOOKUP(Table1_1[[#This Row],[Pokemon]],[2]Sheet1!$B:$B,[2]Sheet1!$A:$A)</f>
        <v>283</v>
      </c>
    </row>
    <row r="214" spans="1:11" x14ac:dyDescent="0.25">
      <c r="A214">
        <v>2</v>
      </c>
      <c r="B214" s="4" t="s">
        <v>53</v>
      </c>
      <c r="D214">
        <v>5</v>
      </c>
      <c r="E214">
        <v>6</v>
      </c>
      <c r="F214" s="4" t="s">
        <v>1452</v>
      </c>
      <c r="G214">
        <v>3</v>
      </c>
      <c r="H214">
        <v>3</v>
      </c>
      <c r="I214" s="4" t="s">
        <v>1453</v>
      </c>
      <c r="J214" s="4" t="s">
        <v>1671</v>
      </c>
      <c r="K214" s="4">
        <f>_xlfn.XLOOKUP(Table1_1[[#This Row],[Pokemon]],[2]Sheet1!$B:$B,[2]Sheet1!$A:$A)</f>
        <v>290</v>
      </c>
    </row>
    <row r="215" spans="1:11" x14ac:dyDescent="0.25">
      <c r="A215">
        <v>2</v>
      </c>
      <c r="B215" s="4" t="s">
        <v>53</v>
      </c>
      <c r="D215">
        <v>5</v>
      </c>
      <c r="E215">
        <v>6</v>
      </c>
      <c r="F215" s="4" t="s">
        <v>1452</v>
      </c>
      <c r="G215">
        <v>3</v>
      </c>
      <c r="H215">
        <v>3</v>
      </c>
      <c r="I215" s="4" t="s">
        <v>1453</v>
      </c>
      <c r="J215" s="4" t="s">
        <v>1672</v>
      </c>
      <c r="K215" s="4">
        <f>_xlfn.XLOOKUP(Table1_1[[#This Row],[Pokemon]],[2]Sheet1!$B:$B,[2]Sheet1!$A:$A)</f>
        <v>292</v>
      </c>
    </row>
    <row r="216" spans="1:11" x14ac:dyDescent="0.25">
      <c r="A216">
        <v>2</v>
      </c>
      <c r="B216" s="4" t="s">
        <v>53</v>
      </c>
      <c r="D216">
        <v>5</v>
      </c>
      <c r="E216">
        <v>6</v>
      </c>
      <c r="F216" s="4" t="s">
        <v>1452</v>
      </c>
      <c r="G216">
        <v>3</v>
      </c>
      <c r="H216">
        <v>3</v>
      </c>
      <c r="I216" s="4" t="s">
        <v>1453</v>
      </c>
      <c r="J216" s="4" t="s">
        <v>1673</v>
      </c>
      <c r="K216" s="4">
        <f>_xlfn.XLOOKUP(Table1_1[[#This Row],[Pokemon]],[2]Sheet1!$B:$B,[2]Sheet1!$A:$A)</f>
        <v>401</v>
      </c>
    </row>
    <row r="217" spans="1:11" x14ac:dyDescent="0.25">
      <c r="A217">
        <v>2</v>
      </c>
      <c r="B217" s="4" t="s">
        <v>53</v>
      </c>
      <c r="D217">
        <v>5</v>
      </c>
      <c r="E217">
        <v>6</v>
      </c>
      <c r="F217" s="4" t="s">
        <v>1452</v>
      </c>
      <c r="G217">
        <v>3</v>
      </c>
      <c r="H217">
        <v>3</v>
      </c>
      <c r="I217" s="4" t="s">
        <v>1453</v>
      </c>
      <c r="J217" s="4" t="s">
        <v>1674</v>
      </c>
      <c r="K217" s="4">
        <f>_xlfn.XLOOKUP(Table1_1[[#This Row],[Pokemon]],[2]Sheet1!$B:$B,[2]Sheet1!$A:$A)</f>
        <v>413</v>
      </c>
    </row>
    <row r="218" spans="1:11" x14ac:dyDescent="0.25">
      <c r="A218">
        <v>2</v>
      </c>
      <c r="B218" s="4" t="s">
        <v>53</v>
      </c>
      <c r="D218">
        <v>5</v>
      </c>
      <c r="E218">
        <v>6</v>
      </c>
      <c r="F218" s="4" t="s">
        <v>1452</v>
      </c>
      <c r="G218">
        <v>3</v>
      </c>
      <c r="H218">
        <v>3</v>
      </c>
      <c r="I218" s="4" t="s">
        <v>1453</v>
      </c>
      <c r="J218" s="4" t="s">
        <v>1505</v>
      </c>
      <c r="K218" s="4">
        <f>_xlfn.XLOOKUP(Table1_1[[#This Row],[Pokemon]],[2]Sheet1!$B:$B,[2]Sheet1!$A:$A)</f>
        <v>414</v>
      </c>
    </row>
    <row r="219" spans="1:11" x14ac:dyDescent="0.25">
      <c r="A219">
        <v>2</v>
      </c>
      <c r="B219" s="4" t="s">
        <v>53</v>
      </c>
      <c r="D219">
        <v>5</v>
      </c>
      <c r="E219">
        <v>6</v>
      </c>
      <c r="F219" s="4" t="s">
        <v>1452</v>
      </c>
      <c r="G219">
        <v>3</v>
      </c>
      <c r="H219">
        <v>3</v>
      </c>
      <c r="I219" s="4" t="s">
        <v>1453</v>
      </c>
      <c r="J219" s="4" t="s">
        <v>1675</v>
      </c>
      <c r="K219" s="4">
        <f>_xlfn.XLOOKUP(Table1_1[[#This Row],[Pokemon]],[2]Sheet1!$B:$B,[2]Sheet1!$A:$A)</f>
        <v>415</v>
      </c>
    </row>
    <row r="220" spans="1:11" x14ac:dyDescent="0.25">
      <c r="A220">
        <v>2</v>
      </c>
      <c r="B220" s="4" t="s">
        <v>53</v>
      </c>
      <c r="D220">
        <v>5</v>
      </c>
      <c r="E220">
        <v>6</v>
      </c>
      <c r="F220" s="4" t="s">
        <v>1452</v>
      </c>
      <c r="G220">
        <v>3</v>
      </c>
      <c r="H220">
        <v>3</v>
      </c>
      <c r="I220" s="4" t="s">
        <v>1453</v>
      </c>
      <c r="J220" s="4" t="s">
        <v>1676</v>
      </c>
      <c r="K220" s="4">
        <f>_xlfn.XLOOKUP(Table1_1[[#This Row],[Pokemon]],[2]Sheet1!$B:$B,[2]Sheet1!$A:$A)</f>
        <v>416</v>
      </c>
    </row>
    <row r="221" spans="1:11" x14ac:dyDescent="0.25">
      <c r="A221">
        <v>2</v>
      </c>
      <c r="B221" s="4" t="s">
        <v>53</v>
      </c>
      <c r="D221">
        <v>5</v>
      </c>
      <c r="E221">
        <v>6</v>
      </c>
      <c r="F221" s="4" t="s">
        <v>1452</v>
      </c>
      <c r="G221">
        <v>3</v>
      </c>
      <c r="H221">
        <v>3</v>
      </c>
      <c r="I221" s="4" t="s">
        <v>1453</v>
      </c>
      <c r="J221" s="4" t="s">
        <v>1677</v>
      </c>
      <c r="K221" s="4">
        <f>_xlfn.XLOOKUP(Table1_1[[#This Row],[Pokemon]],[2]Sheet1!$B:$B,[2]Sheet1!$A:$A)</f>
        <v>469</v>
      </c>
    </row>
    <row r="222" spans="1:11" x14ac:dyDescent="0.25">
      <c r="A222">
        <v>2</v>
      </c>
      <c r="B222" s="4" t="s">
        <v>53</v>
      </c>
      <c r="D222">
        <v>5</v>
      </c>
      <c r="E222">
        <v>6</v>
      </c>
      <c r="F222" s="4" t="s">
        <v>1452</v>
      </c>
      <c r="G222">
        <v>3</v>
      </c>
      <c r="H222">
        <v>3</v>
      </c>
      <c r="I222" s="4" t="s">
        <v>1453</v>
      </c>
      <c r="J222" s="4" t="s">
        <v>1678</v>
      </c>
      <c r="K222" s="4">
        <f>_xlfn.XLOOKUP(Table1_1[[#This Row],[Pokemon]],[2]Sheet1!$B:$B,[2]Sheet1!$A:$A)</f>
        <v>485</v>
      </c>
    </row>
    <row r="223" spans="1:11" x14ac:dyDescent="0.25">
      <c r="A223">
        <v>2</v>
      </c>
      <c r="B223" s="4" t="s">
        <v>53</v>
      </c>
      <c r="D223">
        <v>5</v>
      </c>
      <c r="E223">
        <v>6</v>
      </c>
      <c r="F223" s="4" t="s">
        <v>1452</v>
      </c>
      <c r="G223">
        <v>3</v>
      </c>
      <c r="H223">
        <v>3</v>
      </c>
      <c r="I223" s="4" t="s">
        <v>1453</v>
      </c>
      <c r="J223" s="4" t="s">
        <v>1679</v>
      </c>
      <c r="K223" s="4">
        <f>_xlfn.XLOOKUP(Table1_1[[#This Row],[Pokemon]],[2]Sheet1!$B:$B,[2]Sheet1!$A:$A)</f>
        <v>540</v>
      </c>
    </row>
    <row r="224" spans="1:11" x14ac:dyDescent="0.25">
      <c r="A224">
        <v>2</v>
      </c>
      <c r="B224" s="4" t="s">
        <v>53</v>
      </c>
      <c r="D224">
        <v>5</v>
      </c>
      <c r="E224">
        <v>6</v>
      </c>
      <c r="F224" s="4" t="s">
        <v>1452</v>
      </c>
      <c r="G224">
        <v>3</v>
      </c>
      <c r="H224">
        <v>3</v>
      </c>
      <c r="I224" s="4" t="s">
        <v>1453</v>
      </c>
      <c r="J224" s="4" t="s">
        <v>1680</v>
      </c>
      <c r="K224" s="4">
        <f>_xlfn.XLOOKUP(Table1_1[[#This Row],[Pokemon]],[2]Sheet1!$B:$B,[2]Sheet1!$A:$A)</f>
        <v>541</v>
      </c>
    </row>
    <row r="225" spans="1:11" x14ac:dyDescent="0.25">
      <c r="A225">
        <v>2</v>
      </c>
      <c r="B225" s="4" t="s">
        <v>53</v>
      </c>
      <c r="D225">
        <v>5</v>
      </c>
      <c r="E225">
        <v>6</v>
      </c>
      <c r="F225" s="4" t="s">
        <v>1452</v>
      </c>
      <c r="G225">
        <v>3</v>
      </c>
      <c r="H225">
        <v>3</v>
      </c>
      <c r="I225" s="4" t="s">
        <v>1453</v>
      </c>
      <c r="J225" s="4" t="s">
        <v>1681</v>
      </c>
      <c r="K225" s="4">
        <f>_xlfn.XLOOKUP(Table1_1[[#This Row],[Pokemon]],[2]Sheet1!$B:$B,[2]Sheet1!$A:$A)</f>
        <v>542</v>
      </c>
    </row>
    <row r="226" spans="1:11" x14ac:dyDescent="0.25">
      <c r="A226">
        <v>2</v>
      </c>
      <c r="B226" s="4" t="s">
        <v>53</v>
      </c>
      <c r="D226">
        <v>5</v>
      </c>
      <c r="E226">
        <v>6</v>
      </c>
      <c r="F226" s="4" t="s">
        <v>1452</v>
      </c>
      <c r="G226">
        <v>3</v>
      </c>
      <c r="H226">
        <v>3</v>
      </c>
      <c r="I226" s="4" t="s">
        <v>1453</v>
      </c>
      <c r="J226" s="4" t="s">
        <v>1682</v>
      </c>
      <c r="K226" s="4">
        <f>_xlfn.XLOOKUP(Table1_1[[#This Row],[Pokemon]],[2]Sheet1!$B:$B,[2]Sheet1!$A:$A)</f>
        <v>543</v>
      </c>
    </row>
    <row r="227" spans="1:11" x14ac:dyDescent="0.25">
      <c r="A227">
        <v>2</v>
      </c>
      <c r="B227" s="4" t="s">
        <v>53</v>
      </c>
      <c r="D227">
        <v>5</v>
      </c>
      <c r="E227">
        <v>6</v>
      </c>
      <c r="F227" s="4" t="s">
        <v>1452</v>
      </c>
      <c r="G227">
        <v>3</v>
      </c>
      <c r="H227">
        <v>3</v>
      </c>
      <c r="I227" s="4" t="s">
        <v>1453</v>
      </c>
      <c r="J227" s="4" t="s">
        <v>1683</v>
      </c>
      <c r="K227" s="4">
        <f>_xlfn.XLOOKUP(Table1_1[[#This Row],[Pokemon]],[2]Sheet1!$B:$B,[2]Sheet1!$A:$A)</f>
        <v>544</v>
      </c>
    </row>
    <row r="228" spans="1:11" x14ac:dyDescent="0.25">
      <c r="A228">
        <v>2</v>
      </c>
      <c r="B228" s="4" t="s">
        <v>53</v>
      </c>
      <c r="D228">
        <v>5</v>
      </c>
      <c r="E228">
        <v>6</v>
      </c>
      <c r="F228" s="4" t="s">
        <v>1452</v>
      </c>
      <c r="G228">
        <v>3</v>
      </c>
      <c r="H228">
        <v>3</v>
      </c>
      <c r="I228" s="4" t="s">
        <v>1453</v>
      </c>
      <c r="J228" s="4" t="s">
        <v>1684</v>
      </c>
      <c r="K228" s="4">
        <f>_xlfn.XLOOKUP(Table1_1[[#This Row],[Pokemon]],[2]Sheet1!$B:$B,[2]Sheet1!$A:$A)</f>
        <v>545</v>
      </c>
    </row>
    <row r="229" spans="1:11" x14ac:dyDescent="0.25">
      <c r="A229">
        <v>2</v>
      </c>
      <c r="B229" s="4" t="s">
        <v>53</v>
      </c>
      <c r="D229">
        <v>5</v>
      </c>
      <c r="E229">
        <v>6</v>
      </c>
      <c r="F229" s="4" t="s">
        <v>1452</v>
      </c>
      <c r="G229">
        <v>3</v>
      </c>
      <c r="H229">
        <v>3</v>
      </c>
      <c r="I229" s="4" t="s">
        <v>1453</v>
      </c>
      <c r="J229" s="4" t="s">
        <v>1685</v>
      </c>
      <c r="K229" s="4">
        <f>_xlfn.XLOOKUP(Table1_1[[#This Row],[Pokemon]],[2]Sheet1!$B:$B,[2]Sheet1!$A:$A)</f>
        <v>589</v>
      </c>
    </row>
    <row r="230" spans="1:11" x14ac:dyDescent="0.25">
      <c r="A230">
        <v>2</v>
      </c>
      <c r="B230" s="4" t="s">
        <v>53</v>
      </c>
      <c r="D230">
        <v>5</v>
      </c>
      <c r="E230">
        <v>6</v>
      </c>
      <c r="F230" s="4" t="s">
        <v>1452</v>
      </c>
      <c r="G230">
        <v>3</v>
      </c>
      <c r="H230">
        <v>3</v>
      </c>
      <c r="I230" s="4" t="s">
        <v>1453</v>
      </c>
      <c r="J230" s="4" t="s">
        <v>1686</v>
      </c>
      <c r="K230" s="4">
        <f>_xlfn.XLOOKUP(Table1_1[[#This Row],[Pokemon]],[2]Sheet1!$B:$B,[2]Sheet1!$A:$A)</f>
        <v>632</v>
      </c>
    </row>
    <row r="231" spans="1:11" x14ac:dyDescent="0.25">
      <c r="A231">
        <v>2</v>
      </c>
      <c r="B231" s="4" t="s">
        <v>53</v>
      </c>
      <c r="D231">
        <v>5</v>
      </c>
      <c r="E231">
        <v>6</v>
      </c>
      <c r="F231" s="4" t="s">
        <v>1452</v>
      </c>
      <c r="G231">
        <v>3</v>
      </c>
      <c r="H231">
        <v>3</v>
      </c>
      <c r="I231" s="4" t="s">
        <v>1453</v>
      </c>
      <c r="J231" s="4" t="s">
        <v>1687</v>
      </c>
      <c r="K231" s="4">
        <f>_xlfn.XLOOKUP(Table1_1[[#This Row],[Pokemon]],[2]Sheet1!$B:$B,[2]Sheet1!$A:$A)</f>
        <v>636</v>
      </c>
    </row>
    <row r="232" spans="1:11" x14ac:dyDescent="0.25">
      <c r="A232">
        <v>2</v>
      </c>
      <c r="B232" s="4" t="s">
        <v>53</v>
      </c>
      <c r="D232">
        <v>5</v>
      </c>
      <c r="E232">
        <v>6</v>
      </c>
      <c r="F232" s="4" t="s">
        <v>1452</v>
      </c>
      <c r="G232">
        <v>3</v>
      </c>
      <c r="H232">
        <v>3</v>
      </c>
      <c r="I232" s="4" t="s">
        <v>1453</v>
      </c>
      <c r="J232" s="4" t="s">
        <v>1688</v>
      </c>
      <c r="K232" s="4">
        <f>_xlfn.XLOOKUP(Table1_1[[#This Row],[Pokemon]],[2]Sheet1!$B:$B,[2]Sheet1!$A:$A)</f>
        <v>637</v>
      </c>
    </row>
    <row r="233" spans="1:11" x14ac:dyDescent="0.25">
      <c r="A233">
        <v>2</v>
      </c>
      <c r="B233" s="4" t="s">
        <v>53</v>
      </c>
      <c r="D233">
        <v>5</v>
      </c>
      <c r="E233">
        <v>6</v>
      </c>
      <c r="F233" s="4" t="s">
        <v>1452</v>
      </c>
      <c r="G233">
        <v>3</v>
      </c>
      <c r="H233">
        <v>3</v>
      </c>
      <c r="I233" s="4" t="s">
        <v>1453</v>
      </c>
      <c r="J233" s="4" t="s">
        <v>1689</v>
      </c>
      <c r="K233" s="4">
        <f>_xlfn.XLOOKUP(Table1_1[[#This Row],[Pokemon]],[2]Sheet1!$B:$B,[2]Sheet1!$A:$A)</f>
        <v>664</v>
      </c>
    </row>
    <row r="234" spans="1:11" x14ac:dyDescent="0.25">
      <c r="A234">
        <v>2</v>
      </c>
      <c r="B234" s="4" t="s">
        <v>53</v>
      </c>
      <c r="D234">
        <v>5</v>
      </c>
      <c r="E234">
        <v>6</v>
      </c>
      <c r="F234" s="4" t="s">
        <v>1452</v>
      </c>
      <c r="G234">
        <v>3</v>
      </c>
      <c r="H234">
        <v>3</v>
      </c>
      <c r="I234" s="4" t="s">
        <v>1453</v>
      </c>
      <c r="J234" s="4" t="s">
        <v>1690</v>
      </c>
      <c r="K234" s="4">
        <f>_xlfn.XLOOKUP(Table1_1[[#This Row],[Pokemon]],[2]Sheet1!$B:$B,[2]Sheet1!$A:$A)</f>
        <v>665</v>
      </c>
    </row>
    <row r="235" spans="1:11" x14ac:dyDescent="0.25">
      <c r="A235">
        <v>2</v>
      </c>
      <c r="B235" s="4" t="s">
        <v>53</v>
      </c>
      <c r="D235">
        <v>5</v>
      </c>
      <c r="E235">
        <v>6</v>
      </c>
      <c r="F235" s="4" t="s">
        <v>1452</v>
      </c>
      <c r="G235">
        <v>3</v>
      </c>
      <c r="H235">
        <v>3</v>
      </c>
      <c r="I235" s="4" t="s">
        <v>1453</v>
      </c>
      <c r="J235" s="4" t="s">
        <v>1691</v>
      </c>
      <c r="K235" s="4">
        <f>_xlfn.XLOOKUP(Table1_1[[#This Row],[Pokemon]],[2]Sheet1!$B:$B,[2]Sheet1!$A:$A)</f>
        <v>666</v>
      </c>
    </row>
    <row r="236" spans="1:11" x14ac:dyDescent="0.25">
      <c r="A236">
        <v>2</v>
      </c>
      <c r="B236" s="4" t="s">
        <v>53</v>
      </c>
      <c r="D236">
        <v>5</v>
      </c>
      <c r="E236">
        <v>6</v>
      </c>
      <c r="F236" s="4" t="s">
        <v>1452</v>
      </c>
      <c r="G236">
        <v>3</v>
      </c>
      <c r="H236">
        <v>3</v>
      </c>
      <c r="I236" s="4" t="s">
        <v>1453</v>
      </c>
      <c r="J236" s="4" t="s">
        <v>1692</v>
      </c>
      <c r="K236" s="4">
        <f>_xlfn.XLOOKUP(Table1_1[[#This Row],[Pokemon]],[2]Sheet1!$B:$B,[2]Sheet1!$A:$A)</f>
        <v>736</v>
      </c>
    </row>
    <row r="237" spans="1:11" x14ac:dyDescent="0.25">
      <c r="A237">
        <v>2</v>
      </c>
      <c r="B237" s="4" t="s">
        <v>53</v>
      </c>
      <c r="D237">
        <v>5</v>
      </c>
      <c r="E237">
        <v>6</v>
      </c>
      <c r="F237" s="4" t="s">
        <v>1452</v>
      </c>
      <c r="G237">
        <v>3</v>
      </c>
      <c r="H237">
        <v>3</v>
      </c>
      <c r="I237" s="4" t="s">
        <v>1453</v>
      </c>
      <c r="J237" s="4" t="s">
        <v>1693</v>
      </c>
      <c r="K237" s="4">
        <f>_xlfn.XLOOKUP(Table1_1[[#This Row],[Pokemon]],[2]Sheet1!$B:$B,[2]Sheet1!$A:$A)</f>
        <v>737</v>
      </c>
    </row>
    <row r="238" spans="1:11" x14ac:dyDescent="0.25">
      <c r="A238">
        <v>2</v>
      </c>
      <c r="B238" s="4" t="s">
        <v>53</v>
      </c>
      <c r="D238">
        <v>5</v>
      </c>
      <c r="E238">
        <v>6</v>
      </c>
      <c r="F238" s="4" t="s">
        <v>1452</v>
      </c>
      <c r="G238">
        <v>3</v>
      </c>
      <c r="H238">
        <v>3</v>
      </c>
      <c r="I238" s="4" t="s">
        <v>1453</v>
      </c>
      <c r="J238" s="4" t="s">
        <v>1694</v>
      </c>
      <c r="K238" s="4">
        <f>_xlfn.XLOOKUP(Table1_1[[#This Row],[Pokemon]],[2]Sheet1!$B:$B,[2]Sheet1!$A:$A)</f>
        <v>738</v>
      </c>
    </row>
    <row r="239" spans="1:11" x14ac:dyDescent="0.25">
      <c r="A239">
        <v>2</v>
      </c>
      <c r="B239" s="4" t="s">
        <v>53</v>
      </c>
      <c r="D239">
        <v>5</v>
      </c>
      <c r="E239">
        <v>6</v>
      </c>
      <c r="F239" s="4" t="s">
        <v>1452</v>
      </c>
      <c r="G239">
        <v>3</v>
      </c>
      <c r="H239">
        <v>3</v>
      </c>
      <c r="I239" s="4" t="s">
        <v>1453</v>
      </c>
      <c r="J239" s="4" t="s">
        <v>1695</v>
      </c>
      <c r="K239" s="4">
        <f>_xlfn.XLOOKUP(Table1_1[[#This Row],[Pokemon]],[2]Sheet1!$B:$B,[2]Sheet1!$A:$A)</f>
        <v>751</v>
      </c>
    </row>
    <row r="240" spans="1:11" x14ac:dyDescent="0.25">
      <c r="A240">
        <v>2</v>
      </c>
      <c r="B240" s="4" t="s">
        <v>53</v>
      </c>
      <c r="D240">
        <v>5</v>
      </c>
      <c r="E240">
        <v>6</v>
      </c>
      <c r="F240" s="4" t="s">
        <v>1452</v>
      </c>
      <c r="G240">
        <v>3</v>
      </c>
      <c r="H240">
        <v>3</v>
      </c>
      <c r="I240" s="4" t="s">
        <v>1453</v>
      </c>
      <c r="J240" s="4" t="s">
        <v>1696</v>
      </c>
      <c r="K240" s="4">
        <f>_xlfn.XLOOKUP(Table1_1[[#This Row],[Pokemon]],[2]Sheet1!$B:$B,[2]Sheet1!$A:$A)</f>
        <v>752</v>
      </c>
    </row>
    <row r="241" spans="1:11" x14ac:dyDescent="0.25">
      <c r="A241">
        <v>2</v>
      </c>
      <c r="B241" s="4" t="s">
        <v>53</v>
      </c>
      <c r="D241">
        <v>5</v>
      </c>
      <c r="E241">
        <v>6</v>
      </c>
      <c r="F241" s="4" t="s">
        <v>1452</v>
      </c>
      <c r="G241">
        <v>3</v>
      </c>
      <c r="H241">
        <v>3</v>
      </c>
      <c r="I241" s="4" t="s">
        <v>1453</v>
      </c>
      <c r="J241" s="4" t="s">
        <v>1697</v>
      </c>
      <c r="K241" s="4">
        <f>_xlfn.XLOOKUP(Table1_1[[#This Row],[Pokemon]],[2]Sheet1!$B:$B,[2]Sheet1!$A:$A)</f>
        <v>795</v>
      </c>
    </row>
    <row r="242" spans="1:11" x14ac:dyDescent="0.25">
      <c r="A242">
        <v>30</v>
      </c>
      <c r="B242" s="4" t="s">
        <v>213</v>
      </c>
      <c r="D242">
        <v>8</v>
      </c>
      <c r="E242">
        <v>10</v>
      </c>
      <c r="F242" s="4" t="s">
        <v>1454</v>
      </c>
      <c r="G242">
        <v>6</v>
      </c>
      <c r="H242">
        <v>7</v>
      </c>
      <c r="I242" s="4" t="s">
        <v>1438</v>
      </c>
      <c r="J242" s="4" t="s">
        <v>1698</v>
      </c>
      <c r="K242" s="4">
        <f>_xlfn.XLOOKUP(Table1_1[[#This Row],[Pokemon]],[2]Sheet1!$B:$B,[2]Sheet1!$A:$A)</f>
        <v>68</v>
      </c>
    </row>
    <row r="243" spans="1:11" x14ac:dyDescent="0.25">
      <c r="A243">
        <v>30</v>
      </c>
      <c r="B243" s="4" t="s">
        <v>213</v>
      </c>
      <c r="D243">
        <v>8</v>
      </c>
      <c r="E243">
        <v>10</v>
      </c>
      <c r="F243" s="4" t="s">
        <v>1454</v>
      </c>
      <c r="G243">
        <v>6</v>
      </c>
      <c r="H243">
        <v>7</v>
      </c>
      <c r="I243" s="4" t="s">
        <v>1438</v>
      </c>
      <c r="J243" s="4" t="s">
        <v>1699</v>
      </c>
      <c r="K243" s="4">
        <f>_xlfn.XLOOKUP(Table1_1[[#This Row],[Pokemon]],[2]Sheet1!$B:$B,[2]Sheet1!$A:$A)</f>
        <v>107</v>
      </c>
    </row>
    <row r="244" spans="1:11" x14ac:dyDescent="0.25">
      <c r="A244">
        <v>30</v>
      </c>
      <c r="B244" s="4" t="s">
        <v>213</v>
      </c>
      <c r="D244">
        <v>8</v>
      </c>
      <c r="E244">
        <v>10</v>
      </c>
      <c r="F244" s="4" t="s">
        <v>1454</v>
      </c>
      <c r="G244">
        <v>6</v>
      </c>
      <c r="H244">
        <v>7</v>
      </c>
      <c r="I244" s="4" t="s">
        <v>1438</v>
      </c>
      <c r="J244" s="4" t="s">
        <v>1700</v>
      </c>
      <c r="K244" s="4">
        <f>_xlfn.XLOOKUP(Table1_1[[#This Row],[Pokemon]],[2]Sheet1!$B:$B,[2]Sheet1!$A:$A)</f>
        <v>212</v>
      </c>
    </row>
    <row r="245" spans="1:11" x14ac:dyDescent="0.25">
      <c r="A245">
        <v>30</v>
      </c>
      <c r="B245" s="4" t="s">
        <v>213</v>
      </c>
      <c r="D245">
        <v>8</v>
      </c>
      <c r="E245">
        <v>10</v>
      </c>
      <c r="F245" s="4" t="s">
        <v>1454</v>
      </c>
      <c r="G245">
        <v>6</v>
      </c>
      <c r="H245">
        <v>7</v>
      </c>
      <c r="I245" s="4" t="s">
        <v>1438</v>
      </c>
      <c r="J245" s="4" t="s">
        <v>1473</v>
      </c>
      <c r="K245" s="4">
        <f>_xlfn.XLOOKUP(Table1_1[[#This Row],[Pokemon]],[2]Sheet1!$B:$B,[2]Sheet1!$A:$A)</f>
        <v>235</v>
      </c>
    </row>
    <row r="246" spans="1:11" x14ac:dyDescent="0.25">
      <c r="A246">
        <v>30</v>
      </c>
      <c r="B246" s="4" t="s">
        <v>213</v>
      </c>
      <c r="D246">
        <v>8</v>
      </c>
      <c r="E246">
        <v>10</v>
      </c>
      <c r="F246" s="4" t="s">
        <v>1454</v>
      </c>
      <c r="G246">
        <v>6</v>
      </c>
      <c r="H246">
        <v>7</v>
      </c>
      <c r="I246" s="4" t="s">
        <v>1438</v>
      </c>
      <c r="J246" s="4" t="s">
        <v>1701</v>
      </c>
      <c r="K246" s="4">
        <f>_xlfn.XLOOKUP(Table1_1[[#This Row],[Pokemon]],[2]Sheet1!$B:$B,[2]Sheet1!$A:$A)</f>
        <v>297</v>
      </c>
    </row>
    <row r="247" spans="1:11" x14ac:dyDescent="0.25">
      <c r="A247">
        <v>30</v>
      </c>
      <c r="B247" s="4" t="s">
        <v>213</v>
      </c>
      <c r="D247">
        <v>8</v>
      </c>
      <c r="E247">
        <v>10</v>
      </c>
      <c r="F247" s="4" t="s">
        <v>1454</v>
      </c>
      <c r="G247">
        <v>6</v>
      </c>
      <c r="H247">
        <v>7</v>
      </c>
      <c r="I247" s="4" t="s">
        <v>1438</v>
      </c>
      <c r="J247" s="4" t="s">
        <v>1702</v>
      </c>
      <c r="K247" s="4">
        <f>_xlfn.XLOOKUP(Table1_1[[#This Row],[Pokemon]],[2]Sheet1!$B:$B,[2]Sheet1!$A:$A)</f>
        <v>376</v>
      </c>
    </row>
    <row r="248" spans="1:11" x14ac:dyDescent="0.25">
      <c r="A248">
        <v>30</v>
      </c>
      <c r="B248" s="4" t="s">
        <v>213</v>
      </c>
      <c r="D248">
        <v>8</v>
      </c>
      <c r="E248">
        <v>10</v>
      </c>
      <c r="F248" s="4" t="s">
        <v>1454</v>
      </c>
      <c r="G248">
        <v>6</v>
      </c>
      <c r="H248">
        <v>7</v>
      </c>
      <c r="I248" s="4" t="s">
        <v>1438</v>
      </c>
      <c r="J248" s="4" t="s">
        <v>1703</v>
      </c>
      <c r="K248" s="4">
        <f>_xlfn.XLOOKUP(Table1_1[[#This Row],[Pokemon]],[2]Sheet1!$B:$B,[2]Sheet1!$A:$A)</f>
        <v>448</v>
      </c>
    </row>
    <row r="249" spans="1:11" x14ac:dyDescent="0.25">
      <c r="A249">
        <v>30</v>
      </c>
      <c r="B249" s="4" t="s">
        <v>213</v>
      </c>
      <c r="D249">
        <v>8</v>
      </c>
      <c r="E249">
        <v>10</v>
      </c>
      <c r="F249" s="4" t="s">
        <v>1454</v>
      </c>
      <c r="G249">
        <v>6</v>
      </c>
      <c r="H249">
        <v>7</v>
      </c>
      <c r="I249" s="4" t="s">
        <v>1438</v>
      </c>
      <c r="J249" s="4" t="s">
        <v>1704</v>
      </c>
      <c r="K249" s="4">
        <f>_xlfn.XLOOKUP(Table1_1[[#This Row],[Pokemon]],[2]Sheet1!$B:$B,[2]Sheet1!$A:$A)</f>
        <v>675</v>
      </c>
    </row>
    <row r="250" spans="1:11" x14ac:dyDescent="0.25">
      <c r="A250">
        <v>56</v>
      </c>
      <c r="B250" s="4" t="s">
        <v>217</v>
      </c>
      <c r="D250">
        <v>14</v>
      </c>
      <c r="E250">
        <v>12</v>
      </c>
      <c r="F250" s="4" t="s">
        <v>1451</v>
      </c>
      <c r="G250">
        <v>5</v>
      </c>
      <c r="H250">
        <v>13</v>
      </c>
      <c r="I250" s="4" t="s">
        <v>1450</v>
      </c>
      <c r="J250" s="4" t="s">
        <v>1481</v>
      </c>
      <c r="K250" s="4">
        <f>_xlfn.XLOOKUP(Table1_1[[#This Row],[Pokemon]],[2]Sheet1!$B:$B,[2]Sheet1!$A:$A)</f>
        <v>70</v>
      </c>
    </row>
    <row r="251" spans="1:11" x14ac:dyDescent="0.25">
      <c r="A251">
        <v>56</v>
      </c>
      <c r="B251" s="4" t="s">
        <v>217</v>
      </c>
      <c r="D251">
        <v>14</v>
      </c>
      <c r="E251">
        <v>12</v>
      </c>
      <c r="F251" s="4" t="s">
        <v>1451</v>
      </c>
      <c r="G251">
        <v>5</v>
      </c>
      <c r="H251">
        <v>13</v>
      </c>
      <c r="I251" s="4" t="s">
        <v>1450</v>
      </c>
      <c r="J251" s="4" t="s">
        <v>1705</v>
      </c>
      <c r="K251" s="4">
        <f>_xlfn.XLOOKUP(Table1_1[[#This Row],[Pokemon]],[2]Sheet1!$B:$B,[2]Sheet1!$A:$A)</f>
        <v>102</v>
      </c>
    </row>
    <row r="252" spans="1:11" x14ac:dyDescent="0.25">
      <c r="A252">
        <v>56</v>
      </c>
      <c r="B252" s="4" t="s">
        <v>217</v>
      </c>
      <c r="D252">
        <v>14</v>
      </c>
      <c r="E252">
        <v>12</v>
      </c>
      <c r="F252" s="4" t="s">
        <v>1451</v>
      </c>
      <c r="G252">
        <v>5</v>
      </c>
      <c r="H252">
        <v>13</v>
      </c>
      <c r="I252" s="4" t="s">
        <v>1450</v>
      </c>
      <c r="J252" s="4" t="s">
        <v>1706</v>
      </c>
      <c r="K252" s="4">
        <f>_xlfn.XLOOKUP(Table1_1[[#This Row],[Pokemon]],[2]Sheet1!$B:$B,[2]Sheet1!$A:$A)</f>
        <v>103</v>
      </c>
    </row>
    <row r="253" spans="1:11" x14ac:dyDescent="0.25">
      <c r="A253">
        <v>56</v>
      </c>
      <c r="B253" s="4" t="s">
        <v>217</v>
      </c>
      <c r="D253">
        <v>14</v>
      </c>
      <c r="E253">
        <v>12</v>
      </c>
      <c r="F253" s="4" t="s">
        <v>1451</v>
      </c>
      <c r="G253">
        <v>5</v>
      </c>
      <c r="H253">
        <v>13</v>
      </c>
      <c r="I253" s="4" t="s">
        <v>1450</v>
      </c>
      <c r="J253" s="4" t="s">
        <v>1484</v>
      </c>
      <c r="K253" s="4">
        <f>_xlfn.XLOOKUP(Table1_1[[#This Row],[Pokemon]],[2]Sheet1!$B:$B,[2]Sheet1!$A:$A)</f>
        <v>182</v>
      </c>
    </row>
    <row r="254" spans="1:11" x14ac:dyDescent="0.25">
      <c r="A254">
        <v>56</v>
      </c>
      <c r="B254" s="4" t="s">
        <v>217</v>
      </c>
      <c r="D254">
        <v>14</v>
      </c>
      <c r="E254">
        <v>12</v>
      </c>
      <c r="F254" s="4" t="s">
        <v>1451</v>
      </c>
      <c r="G254">
        <v>5</v>
      </c>
      <c r="H254">
        <v>13</v>
      </c>
      <c r="I254" s="4" t="s">
        <v>1450</v>
      </c>
      <c r="J254" s="4" t="s">
        <v>1707</v>
      </c>
      <c r="K254" s="4">
        <f>_xlfn.XLOOKUP(Table1_1[[#This Row],[Pokemon]],[2]Sheet1!$B:$B,[2]Sheet1!$A:$A)</f>
        <v>187</v>
      </c>
    </row>
    <row r="255" spans="1:11" x14ac:dyDescent="0.25">
      <c r="A255">
        <v>56</v>
      </c>
      <c r="B255" s="4" t="s">
        <v>217</v>
      </c>
      <c r="D255">
        <v>14</v>
      </c>
      <c r="E255">
        <v>12</v>
      </c>
      <c r="F255" s="4" t="s">
        <v>1451</v>
      </c>
      <c r="G255">
        <v>5</v>
      </c>
      <c r="H255">
        <v>13</v>
      </c>
      <c r="I255" s="4" t="s">
        <v>1450</v>
      </c>
      <c r="J255" s="4" t="s">
        <v>1708</v>
      </c>
      <c r="K255" s="4">
        <f>_xlfn.XLOOKUP(Table1_1[[#This Row],[Pokemon]],[2]Sheet1!$B:$B,[2]Sheet1!$A:$A)</f>
        <v>188</v>
      </c>
    </row>
    <row r="256" spans="1:11" x14ac:dyDescent="0.25">
      <c r="A256">
        <v>56</v>
      </c>
      <c r="B256" s="4" t="s">
        <v>217</v>
      </c>
      <c r="D256">
        <v>14</v>
      </c>
      <c r="E256">
        <v>12</v>
      </c>
      <c r="F256" s="4" t="s">
        <v>1451</v>
      </c>
      <c r="G256">
        <v>5</v>
      </c>
      <c r="H256">
        <v>13</v>
      </c>
      <c r="I256" s="4" t="s">
        <v>1450</v>
      </c>
      <c r="J256" s="4" t="s">
        <v>1709</v>
      </c>
      <c r="K256" s="4">
        <f>_xlfn.XLOOKUP(Table1_1[[#This Row],[Pokemon]],[2]Sheet1!$B:$B,[2]Sheet1!$A:$A)</f>
        <v>189</v>
      </c>
    </row>
    <row r="257" spans="1:11" x14ac:dyDescent="0.25">
      <c r="A257">
        <v>56</v>
      </c>
      <c r="B257" s="4" t="s">
        <v>217</v>
      </c>
      <c r="D257">
        <v>14</v>
      </c>
      <c r="E257">
        <v>12</v>
      </c>
      <c r="F257" s="4" t="s">
        <v>1451</v>
      </c>
      <c r="G257">
        <v>5</v>
      </c>
      <c r="H257">
        <v>13</v>
      </c>
      <c r="I257" s="4" t="s">
        <v>1450</v>
      </c>
      <c r="J257" s="4" t="s">
        <v>1710</v>
      </c>
      <c r="K257" s="4">
        <f>_xlfn.XLOOKUP(Table1_1[[#This Row],[Pokemon]],[2]Sheet1!$B:$B,[2]Sheet1!$A:$A)</f>
        <v>192</v>
      </c>
    </row>
    <row r="258" spans="1:11" x14ac:dyDescent="0.25">
      <c r="A258">
        <v>56</v>
      </c>
      <c r="B258" s="4" t="s">
        <v>217</v>
      </c>
      <c r="D258">
        <v>14</v>
      </c>
      <c r="E258">
        <v>12</v>
      </c>
      <c r="F258" s="4" t="s">
        <v>1451</v>
      </c>
      <c r="G258">
        <v>5</v>
      </c>
      <c r="H258">
        <v>13</v>
      </c>
      <c r="I258" s="4" t="s">
        <v>1450</v>
      </c>
      <c r="J258" s="4" t="s">
        <v>1635</v>
      </c>
      <c r="K258" s="4">
        <f>_xlfn.XLOOKUP(Table1_1[[#This Row],[Pokemon]],[2]Sheet1!$B:$B,[2]Sheet1!$A:$A)</f>
        <v>226</v>
      </c>
    </row>
    <row r="259" spans="1:11" x14ac:dyDescent="0.25">
      <c r="A259">
        <v>56</v>
      </c>
      <c r="B259" s="4" t="s">
        <v>217</v>
      </c>
      <c r="D259">
        <v>14</v>
      </c>
      <c r="E259">
        <v>12</v>
      </c>
      <c r="F259" s="4" t="s">
        <v>1451</v>
      </c>
      <c r="G259">
        <v>5</v>
      </c>
      <c r="H259">
        <v>13</v>
      </c>
      <c r="I259" s="4" t="s">
        <v>1450</v>
      </c>
      <c r="J259" s="4" t="s">
        <v>1473</v>
      </c>
      <c r="K259" s="4">
        <f>_xlfn.XLOOKUP(Table1_1[[#This Row],[Pokemon]],[2]Sheet1!$B:$B,[2]Sheet1!$A:$A)</f>
        <v>235</v>
      </c>
    </row>
    <row r="260" spans="1:11" x14ac:dyDescent="0.25">
      <c r="A260">
        <v>56</v>
      </c>
      <c r="B260" s="4" t="s">
        <v>217</v>
      </c>
      <c r="D260">
        <v>14</v>
      </c>
      <c r="E260">
        <v>12</v>
      </c>
      <c r="F260" s="4" t="s">
        <v>1451</v>
      </c>
      <c r="G260">
        <v>5</v>
      </c>
      <c r="H260">
        <v>13</v>
      </c>
      <c r="I260" s="4" t="s">
        <v>1450</v>
      </c>
      <c r="J260" s="4" t="s">
        <v>1711</v>
      </c>
      <c r="K260" s="4">
        <f>_xlfn.XLOOKUP(Table1_1[[#This Row],[Pokemon]],[2]Sheet1!$B:$B,[2]Sheet1!$A:$A)</f>
        <v>252</v>
      </c>
    </row>
    <row r="261" spans="1:11" x14ac:dyDescent="0.25">
      <c r="A261">
        <v>56</v>
      </c>
      <c r="B261" s="4" t="s">
        <v>217</v>
      </c>
      <c r="D261">
        <v>14</v>
      </c>
      <c r="E261">
        <v>12</v>
      </c>
      <c r="F261" s="4" t="s">
        <v>1451</v>
      </c>
      <c r="G261">
        <v>5</v>
      </c>
      <c r="H261">
        <v>13</v>
      </c>
      <c r="I261" s="4" t="s">
        <v>1450</v>
      </c>
      <c r="J261" s="4" t="s">
        <v>1712</v>
      </c>
      <c r="K261" s="4">
        <f>_xlfn.XLOOKUP(Table1_1[[#This Row],[Pokemon]],[2]Sheet1!$B:$B,[2]Sheet1!$A:$A)</f>
        <v>253</v>
      </c>
    </row>
    <row r="262" spans="1:11" x14ac:dyDescent="0.25">
      <c r="A262">
        <v>56</v>
      </c>
      <c r="B262" s="4" t="s">
        <v>217</v>
      </c>
      <c r="D262">
        <v>14</v>
      </c>
      <c r="E262">
        <v>12</v>
      </c>
      <c r="F262" s="4" t="s">
        <v>1451</v>
      </c>
      <c r="G262">
        <v>5</v>
      </c>
      <c r="H262">
        <v>13</v>
      </c>
      <c r="I262" s="4" t="s">
        <v>1450</v>
      </c>
      <c r="J262" s="4" t="s">
        <v>1713</v>
      </c>
      <c r="K262" s="4">
        <f>_xlfn.XLOOKUP(Table1_1[[#This Row],[Pokemon]],[2]Sheet1!$B:$B,[2]Sheet1!$A:$A)</f>
        <v>254</v>
      </c>
    </row>
    <row r="263" spans="1:11" x14ac:dyDescent="0.25">
      <c r="A263">
        <v>56</v>
      </c>
      <c r="B263" s="4" t="s">
        <v>217</v>
      </c>
      <c r="D263">
        <v>14</v>
      </c>
      <c r="E263">
        <v>12</v>
      </c>
      <c r="F263" s="4" t="s">
        <v>1451</v>
      </c>
      <c r="G263">
        <v>5</v>
      </c>
      <c r="H263">
        <v>13</v>
      </c>
      <c r="I263" s="4" t="s">
        <v>1450</v>
      </c>
      <c r="J263" s="4" t="s">
        <v>1714</v>
      </c>
      <c r="K263" s="4">
        <f>_xlfn.XLOOKUP(Table1_1[[#This Row],[Pokemon]],[2]Sheet1!$B:$B,[2]Sheet1!$A:$A)</f>
        <v>273</v>
      </c>
    </row>
    <row r="264" spans="1:11" x14ac:dyDescent="0.25">
      <c r="A264">
        <v>56</v>
      </c>
      <c r="B264" s="4" t="s">
        <v>217</v>
      </c>
      <c r="D264">
        <v>14</v>
      </c>
      <c r="E264">
        <v>12</v>
      </c>
      <c r="F264" s="4" t="s">
        <v>1451</v>
      </c>
      <c r="G264">
        <v>5</v>
      </c>
      <c r="H264">
        <v>13</v>
      </c>
      <c r="I264" s="4" t="s">
        <v>1450</v>
      </c>
      <c r="J264" s="4" t="s">
        <v>1715</v>
      </c>
      <c r="K264" s="4">
        <f>_xlfn.XLOOKUP(Table1_1[[#This Row],[Pokemon]],[2]Sheet1!$B:$B,[2]Sheet1!$A:$A)</f>
        <v>285</v>
      </c>
    </row>
    <row r="265" spans="1:11" x14ac:dyDescent="0.25">
      <c r="A265">
        <v>56</v>
      </c>
      <c r="B265" s="4" t="s">
        <v>217</v>
      </c>
      <c r="D265">
        <v>14</v>
      </c>
      <c r="E265">
        <v>12</v>
      </c>
      <c r="F265" s="4" t="s">
        <v>1451</v>
      </c>
      <c r="G265">
        <v>5</v>
      </c>
      <c r="H265">
        <v>13</v>
      </c>
      <c r="I265" s="4" t="s">
        <v>1450</v>
      </c>
      <c r="J265" s="4" t="s">
        <v>1716</v>
      </c>
      <c r="K265" s="4">
        <f>_xlfn.XLOOKUP(Table1_1[[#This Row],[Pokemon]],[2]Sheet1!$B:$B,[2]Sheet1!$A:$A)</f>
        <v>286</v>
      </c>
    </row>
    <row r="266" spans="1:11" x14ac:dyDescent="0.25">
      <c r="A266">
        <v>56</v>
      </c>
      <c r="B266" s="4" t="s">
        <v>217</v>
      </c>
      <c r="D266">
        <v>14</v>
      </c>
      <c r="E266">
        <v>12</v>
      </c>
      <c r="F266" s="4" t="s">
        <v>1451</v>
      </c>
      <c r="G266">
        <v>5</v>
      </c>
      <c r="H266">
        <v>13</v>
      </c>
      <c r="I266" s="4" t="s">
        <v>1450</v>
      </c>
      <c r="J266" s="4" t="s">
        <v>1487</v>
      </c>
      <c r="K266" s="4">
        <f>_xlfn.XLOOKUP(Table1_1[[#This Row],[Pokemon]],[2]Sheet1!$B:$B,[2]Sheet1!$A:$A)</f>
        <v>346</v>
      </c>
    </row>
    <row r="267" spans="1:11" x14ac:dyDescent="0.25">
      <c r="A267">
        <v>56</v>
      </c>
      <c r="B267" s="4" t="s">
        <v>217</v>
      </c>
      <c r="D267">
        <v>14</v>
      </c>
      <c r="E267">
        <v>12</v>
      </c>
      <c r="F267" s="4" t="s">
        <v>1451</v>
      </c>
      <c r="G267">
        <v>5</v>
      </c>
      <c r="H267">
        <v>13</v>
      </c>
      <c r="I267" s="4" t="s">
        <v>1450</v>
      </c>
      <c r="J267" s="4" t="s">
        <v>1717</v>
      </c>
      <c r="K267" s="4">
        <f>_xlfn.XLOOKUP(Table1_1[[#This Row],[Pokemon]],[2]Sheet1!$B:$B,[2]Sheet1!$A:$A)</f>
        <v>420</v>
      </c>
    </row>
    <row r="268" spans="1:11" x14ac:dyDescent="0.25">
      <c r="A268">
        <v>56</v>
      </c>
      <c r="B268" s="4" t="s">
        <v>217</v>
      </c>
      <c r="D268">
        <v>14</v>
      </c>
      <c r="E268">
        <v>12</v>
      </c>
      <c r="F268" s="4" t="s">
        <v>1451</v>
      </c>
      <c r="G268">
        <v>5</v>
      </c>
      <c r="H268">
        <v>13</v>
      </c>
      <c r="I268" s="4" t="s">
        <v>1450</v>
      </c>
      <c r="J268" s="4" t="s">
        <v>1718</v>
      </c>
      <c r="K268" s="4">
        <f>_xlfn.XLOOKUP(Table1_1[[#This Row],[Pokemon]],[2]Sheet1!$B:$B,[2]Sheet1!$A:$A)</f>
        <v>421</v>
      </c>
    </row>
    <row r="269" spans="1:11" x14ac:dyDescent="0.25">
      <c r="A269">
        <v>56</v>
      </c>
      <c r="B269" s="4" t="s">
        <v>217</v>
      </c>
      <c r="D269">
        <v>14</v>
      </c>
      <c r="E269">
        <v>12</v>
      </c>
      <c r="F269" s="4" t="s">
        <v>1451</v>
      </c>
      <c r="G269">
        <v>5</v>
      </c>
      <c r="H269">
        <v>13</v>
      </c>
      <c r="I269" s="4" t="s">
        <v>1450</v>
      </c>
      <c r="J269" s="4" t="s">
        <v>1719</v>
      </c>
      <c r="K269" s="4">
        <f>_xlfn.XLOOKUP(Table1_1[[#This Row],[Pokemon]],[2]Sheet1!$B:$B,[2]Sheet1!$A:$A)</f>
        <v>556</v>
      </c>
    </row>
    <row r="270" spans="1:11" x14ac:dyDescent="0.25">
      <c r="A270">
        <v>56</v>
      </c>
      <c r="B270" s="4" t="s">
        <v>217</v>
      </c>
      <c r="D270">
        <v>14</v>
      </c>
      <c r="E270">
        <v>12</v>
      </c>
      <c r="F270" s="4" t="s">
        <v>1451</v>
      </c>
      <c r="G270">
        <v>5</v>
      </c>
      <c r="H270">
        <v>13</v>
      </c>
      <c r="I270" s="4" t="s">
        <v>1450</v>
      </c>
      <c r="J270" s="4" t="s">
        <v>1720</v>
      </c>
      <c r="K270" s="4">
        <f>_xlfn.XLOOKUP(Table1_1[[#This Row],[Pokemon]],[2]Sheet1!$B:$B,[2]Sheet1!$A:$A)</f>
        <v>598</v>
      </c>
    </row>
    <row r="271" spans="1:11" x14ac:dyDescent="0.25">
      <c r="A271">
        <v>56</v>
      </c>
      <c r="B271" s="4" t="s">
        <v>217</v>
      </c>
      <c r="D271">
        <v>14</v>
      </c>
      <c r="E271">
        <v>12</v>
      </c>
      <c r="F271" s="4" t="s">
        <v>1451</v>
      </c>
      <c r="G271">
        <v>5</v>
      </c>
      <c r="H271">
        <v>13</v>
      </c>
      <c r="I271" s="4" t="s">
        <v>1450</v>
      </c>
      <c r="J271" s="4" t="s">
        <v>1721</v>
      </c>
      <c r="K271" s="4">
        <f>_xlfn.XLOOKUP(Table1_1[[#This Row],[Pokemon]],[2]Sheet1!$B:$B,[2]Sheet1!$A:$A)</f>
        <v>733</v>
      </c>
    </row>
    <row r="272" spans="1:11" x14ac:dyDescent="0.25">
      <c r="A272">
        <v>56</v>
      </c>
      <c r="B272" s="4" t="s">
        <v>217</v>
      </c>
      <c r="D272">
        <v>14</v>
      </c>
      <c r="E272">
        <v>12</v>
      </c>
      <c r="F272" s="4" t="s">
        <v>1451</v>
      </c>
      <c r="G272">
        <v>5</v>
      </c>
      <c r="H272">
        <v>13</v>
      </c>
      <c r="I272" s="4" t="s">
        <v>1450</v>
      </c>
      <c r="J272" s="4" t="s">
        <v>2262</v>
      </c>
      <c r="K272" s="4">
        <f>_xlfn.XLOOKUP(Table1_1[[#This Row],[Pokemon]],[2]Sheet1!$B:$B,[2]Sheet1!$A:$A)</f>
        <v>787</v>
      </c>
    </row>
    <row r="273" spans="1:11" x14ac:dyDescent="0.25">
      <c r="A273">
        <v>46</v>
      </c>
      <c r="B273" s="4" t="s">
        <v>152</v>
      </c>
      <c r="D273">
        <v>8</v>
      </c>
      <c r="E273">
        <v>15</v>
      </c>
      <c r="F273" s="4" t="s">
        <v>1451</v>
      </c>
      <c r="G273">
        <v>5</v>
      </c>
      <c r="H273">
        <v>11</v>
      </c>
      <c r="I273" s="4" t="s">
        <v>1450</v>
      </c>
      <c r="J273" s="4" t="s">
        <v>1722</v>
      </c>
      <c r="K273" s="4">
        <f>_xlfn.XLOOKUP(Table1_1[[#This Row],[Pokemon]],[2]Sheet1!$B:$B,[2]Sheet1!$A:$A)</f>
        <v>36</v>
      </c>
    </row>
    <row r="274" spans="1:11" x14ac:dyDescent="0.25">
      <c r="A274">
        <v>46</v>
      </c>
      <c r="B274" s="4" t="s">
        <v>152</v>
      </c>
      <c r="D274">
        <v>8</v>
      </c>
      <c r="E274">
        <v>15</v>
      </c>
      <c r="F274" s="4" t="s">
        <v>1451</v>
      </c>
      <c r="G274">
        <v>5</v>
      </c>
      <c r="H274">
        <v>11</v>
      </c>
      <c r="I274" s="4" t="s">
        <v>1450</v>
      </c>
      <c r="J274" s="4" t="s">
        <v>1723</v>
      </c>
      <c r="K274" s="4">
        <f>_xlfn.XLOOKUP(Table1_1[[#This Row],[Pokemon]],[2]Sheet1!$B:$B,[2]Sheet1!$A:$A)</f>
        <v>63</v>
      </c>
    </row>
    <row r="275" spans="1:11" x14ac:dyDescent="0.25">
      <c r="A275">
        <v>46</v>
      </c>
      <c r="B275" s="4" t="s">
        <v>152</v>
      </c>
      <c r="D275">
        <v>8</v>
      </c>
      <c r="E275">
        <v>15</v>
      </c>
      <c r="F275" s="4" t="s">
        <v>1451</v>
      </c>
      <c r="G275">
        <v>5</v>
      </c>
      <c r="H275">
        <v>11</v>
      </c>
      <c r="I275" s="4" t="s">
        <v>1450</v>
      </c>
      <c r="J275" s="4" t="s">
        <v>1724</v>
      </c>
      <c r="K275" s="4">
        <f>_xlfn.XLOOKUP(Table1_1[[#This Row],[Pokemon]],[2]Sheet1!$B:$B,[2]Sheet1!$A:$A)</f>
        <v>82</v>
      </c>
    </row>
    <row r="276" spans="1:11" x14ac:dyDescent="0.25">
      <c r="A276">
        <v>46</v>
      </c>
      <c r="B276" s="4" t="s">
        <v>152</v>
      </c>
      <c r="D276">
        <v>8</v>
      </c>
      <c r="E276">
        <v>15</v>
      </c>
      <c r="F276" s="4" t="s">
        <v>1451</v>
      </c>
      <c r="G276">
        <v>5</v>
      </c>
      <c r="H276">
        <v>11</v>
      </c>
      <c r="I276" s="4" t="s">
        <v>1450</v>
      </c>
      <c r="J276" s="4" t="s">
        <v>1725</v>
      </c>
      <c r="K276" s="4">
        <f>_xlfn.XLOOKUP(Table1_1[[#This Row],[Pokemon]],[2]Sheet1!$B:$B,[2]Sheet1!$A:$A)</f>
        <v>137</v>
      </c>
    </row>
    <row r="277" spans="1:11" x14ac:dyDescent="0.25">
      <c r="A277">
        <v>46</v>
      </c>
      <c r="B277" s="4" t="s">
        <v>152</v>
      </c>
      <c r="D277">
        <v>8</v>
      </c>
      <c r="E277">
        <v>15</v>
      </c>
      <c r="F277" s="4" t="s">
        <v>1451</v>
      </c>
      <c r="G277">
        <v>5</v>
      </c>
      <c r="H277">
        <v>11</v>
      </c>
      <c r="I277" s="4" t="s">
        <v>1450</v>
      </c>
      <c r="J277" s="4" t="s">
        <v>1726</v>
      </c>
      <c r="K277" s="4">
        <f>_xlfn.XLOOKUP(Table1_1[[#This Row],[Pokemon]],[2]Sheet1!$B:$B,[2]Sheet1!$A:$A)</f>
        <v>145</v>
      </c>
    </row>
    <row r="278" spans="1:11" x14ac:dyDescent="0.25">
      <c r="A278">
        <v>46</v>
      </c>
      <c r="B278" s="4" t="s">
        <v>152</v>
      </c>
      <c r="D278">
        <v>8</v>
      </c>
      <c r="E278">
        <v>15</v>
      </c>
      <c r="F278" s="4" t="s">
        <v>1451</v>
      </c>
      <c r="G278">
        <v>5</v>
      </c>
      <c r="H278">
        <v>11</v>
      </c>
      <c r="I278" s="4" t="s">
        <v>1450</v>
      </c>
      <c r="J278" s="4" t="s">
        <v>1727</v>
      </c>
      <c r="K278" s="4">
        <f>_xlfn.XLOOKUP(Table1_1[[#This Row],[Pokemon]],[2]Sheet1!$B:$B,[2]Sheet1!$A:$A)</f>
        <v>151</v>
      </c>
    </row>
    <row r="279" spans="1:11" x14ac:dyDescent="0.25">
      <c r="A279">
        <v>46</v>
      </c>
      <c r="B279" s="4" t="s">
        <v>152</v>
      </c>
      <c r="D279">
        <v>8</v>
      </c>
      <c r="E279">
        <v>15</v>
      </c>
      <c r="F279" s="4" t="s">
        <v>1451</v>
      </c>
      <c r="G279">
        <v>5</v>
      </c>
      <c r="H279">
        <v>11</v>
      </c>
      <c r="I279" s="4" t="s">
        <v>1450</v>
      </c>
      <c r="J279" s="4" t="s">
        <v>1728</v>
      </c>
      <c r="K279" s="4">
        <f>_xlfn.XLOOKUP(Table1_1[[#This Row],[Pokemon]],[2]Sheet1!$B:$B,[2]Sheet1!$A:$A)</f>
        <v>171</v>
      </c>
    </row>
    <row r="280" spans="1:11" x14ac:dyDescent="0.25">
      <c r="A280">
        <v>46</v>
      </c>
      <c r="B280" s="4" t="s">
        <v>152</v>
      </c>
      <c r="D280">
        <v>8</v>
      </c>
      <c r="E280">
        <v>15</v>
      </c>
      <c r="F280" s="4" t="s">
        <v>1451</v>
      </c>
      <c r="G280">
        <v>5</v>
      </c>
      <c r="H280">
        <v>11</v>
      </c>
      <c r="I280" s="4" t="s">
        <v>1450</v>
      </c>
      <c r="J280" s="4" t="s">
        <v>1729</v>
      </c>
      <c r="K280" s="4">
        <f>_xlfn.XLOOKUP(Table1_1[[#This Row],[Pokemon]],[2]Sheet1!$B:$B,[2]Sheet1!$A:$A)</f>
        <v>180</v>
      </c>
    </row>
    <row r="281" spans="1:11" x14ac:dyDescent="0.25">
      <c r="A281">
        <v>46</v>
      </c>
      <c r="B281" s="4" t="s">
        <v>152</v>
      </c>
      <c r="D281">
        <v>8</v>
      </c>
      <c r="E281">
        <v>15</v>
      </c>
      <c r="F281" s="4" t="s">
        <v>1451</v>
      </c>
      <c r="G281">
        <v>5</v>
      </c>
      <c r="H281">
        <v>11</v>
      </c>
      <c r="I281" s="4" t="s">
        <v>1450</v>
      </c>
      <c r="J281" s="4" t="s">
        <v>1730</v>
      </c>
      <c r="K281" s="4">
        <f>_xlfn.XLOOKUP(Table1_1[[#This Row],[Pokemon]],[2]Sheet1!$B:$B,[2]Sheet1!$A:$A)</f>
        <v>181</v>
      </c>
    </row>
    <row r="282" spans="1:11" x14ac:dyDescent="0.25">
      <c r="A282">
        <v>46</v>
      </c>
      <c r="B282" s="4" t="s">
        <v>152</v>
      </c>
      <c r="D282">
        <v>8</v>
      </c>
      <c r="E282">
        <v>15</v>
      </c>
      <c r="F282" s="4" t="s">
        <v>1451</v>
      </c>
      <c r="G282">
        <v>5</v>
      </c>
      <c r="H282">
        <v>11</v>
      </c>
      <c r="I282" s="4" t="s">
        <v>1450</v>
      </c>
      <c r="J282" s="4" t="s">
        <v>1731</v>
      </c>
      <c r="K282" s="4">
        <f>_xlfn.XLOOKUP(Table1_1[[#This Row],[Pokemon]],[2]Sheet1!$B:$B,[2]Sheet1!$A:$A)</f>
        <v>233</v>
      </c>
    </row>
    <row r="283" spans="1:11" x14ac:dyDescent="0.25">
      <c r="A283">
        <v>46</v>
      </c>
      <c r="B283" s="4" t="s">
        <v>152</v>
      </c>
      <c r="D283">
        <v>8</v>
      </c>
      <c r="E283">
        <v>15</v>
      </c>
      <c r="F283" s="4" t="s">
        <v>1451</v>
      </c>
      <c r="G283">
        <v>5</v>
      </c>
      <c r="H283">
        <v>11</v>
      </c>
      <c r="I283" s="4" t="s">
        <v>1450</v>
      </c>
      <c r="J283" s="4" t="s">
        <v>1473</v>
      </c>
      <c r="K283" s="4">
        <f>_xlfn.XLOOKUP(Table1_1[[#This Row],[Pokemon]],[2]Sheet1!$B:$B,[2]Sheet1!$A:$A)</f>
        <v>235</v>
      </c>
    </row>
    <row r="284" spans="1:11" x14ac:dyDescent="0.25">
      <c r="A284">
        <v>46</v>
      </c>
      <c r="B284" s="4" t="s">
        <v>152</v>
      </c>
      <c r="D284">
        <v>8</v>
      </c>
      <c r="E284">
        <v>15</v>
      </c>
      <c r="F284" s="4" t="s">
        <v>1451</v>
      </c>
      <c r="G284">
        <v>5</v>
      </c>
      <c r="H284">
        <v>11</v>
      </c>
      <c r="I284" s="4" t="s">
        <v>1450</v>
      </c>
      <c r="J284" s="4" t="s">
        <v>1732</v>
      </c>
      <c r="K284" s="4">
        <f>_xlfn.XLOOKUP(Table1_1[[#This Row],[Pokemon]],[2]Sheet1!$B:$B,[2]Sheet1!$A:$A)</f>
        <v>251</v>
      </c>
    </row>
    <row r="285" spans="1:11" x14ac:dyDescent="0.25">
      <c r="A285">
        <v>46</v>
      </c>
      <c r="B285" s="4" t="s">
        <v>152</v>
      </c>
      <c r="D285">
        <v>8</v>
      </c>
      <c r="E285">
        <v>15</v>
      </c>
      <c r="F285" s="4" t="s">
        <v>1451</v>
      </c>
      <c r="G285">
        <v>5</v>
      </c>
      <c r="H285">
        <v>11</v>
      </c>
      <c r="I285" s="4" t="s">
        <v>1450</v>
      </c>
      <c r="J285" s="4" t="s">
        <v>1733</v>
      </c>
      <c r="K285" s="4">
        <f>_xlfn.XLOOKUP(Table1_1[[#This Row],[Pokemon]],[2]Sheet1!$B:$B,[2]Sheet1!$A:$A)</f>
        <v>280</v>
      </c>
    </row>
    <row r="286" spans="1:11" x14ac:dyDescent="0.25">
      <c r="A286">
        <v>46</v>
      </c>
      <c r="B286" s="4" t="s">
        <v>152</v>
      </c>
      <c r="D286">
        <v>8</v>
      </c>
      <c r="E286">
        <v>15</v>
      </c>
      <c r="F286" s="4" t="s">
        <v>1451</v>
      </c>
      <c r="G286">
        <v>5</v>
      </c>
      <c r="H286">
        <v>11</v>
      </c>
      <c r="I286" s="4" t="s">
        <v>1450</v>
      </c>
      <c r="J286" s="4" t="s">
        <v>1734</v>
      </c>
      <c r="K286" s="4">
        <f>_xlfn.XLOOKUP(Table1_1[[#This Row],[Pokemon]],[2]Sheet1!$B:$B,[2]Sheet1!$A:$A)</f>
        <v>281</v>
      </c>
    </row>
    <row r="287" spans="1:11" x14ac:dyDescent="0.25">
      <c r="A287">
        <v>46</v>
      </c>
      <c r="B287" s="4" t="s">
        <v>152</v>
      </c>
      <c r="D287">
        <v>8</v>
      </c>
      <c r="E287">
        <v>15</v>
      </c>
      <c r="F287" s="4" t="s">
        <v>1451</v>
      </c>
      <c r="G287">
        <v>5</v>
      </c>
      <c r="H287">
        <v>11</v>
      </c>
      <c r="I287" s="4" t="s">
        <v>1450</v>
      </c>
      <c r="J287" s="4" t="s">
        <v>1735</v>
      </c>
      <c r="K287" s="4">
        <f>_xlfn.XLOOKUP(Table1_1[[#This Row],[Pokemon]],[2]Sheet1!$B:$B,[2]Sheet1!$A:$A)</f>
        <v>282</v>
      </c>
    </row>
    <row r="288" spans="1:11" x14ac:dyDescent="0.25">
      <c r="A288">
        <v>46</v>
      </c>
      <c r="B288" s="4" t="s">
        <v>152</v>
      </c>
      <c r="D288">
        <v>8</v>
      </c>
      <c r="E288">
        <v>15</v>
      </c>
      <c r="F288" s="4" t="s">
        <v>1451</v>
      </c>
      <c r="G288">
        <v>5</v>
      </c>
      <c r="H288">
        <v>11</v>
      </c>
      <c r="I288" s="4" t="s">
        <v>1450</v>
      </c>
      <c r="J288" s="4" t="s">
        <v>1736</v>
      </c>
      <c r="K288" s="4">
        <f>_xlfn.XLOOKUP(Table1_1[[#This Row],[Pokemon]],[2]Sheet1!$B:$B,[2]Sheet1!$A:$A)</f>
        <v>310</v>
      </c>
    </row>
    <row r="289" spans="1:11" x14ac:dyDescent="0.25">
      <c r="A289">
        <v>46</v>
      </c>
      <c r="B289" s="4" t="s">
        <v>152</v>
      </c>
      <c r="D289">
        <v>8</v>
      </c>
      <c r="E289">
        <v>15</v>
      </c>
      <c r="F289" s="4" t="s">
        <v>1451</v>
      </c>
      <c r="G289">
        <v>5</v>
      </c>
      <c r="H289">
        <v>11</v>
      </c>
      <c r="I289" s="4" t="s">
        <v>1450</v>
      </c>
      <c r="J289" s="4" t="s">
        <v>1737</v>
      </c>
      <c r="K289" s="4">
        <f>_xlfn.XLOOKUP(Table1_1[[#This Row],[Pokemon]],[2]Sheet1!$B:$B,[2]Sheet1!$A:$A)</f>
        <v>326</v>
      </c>
    </row>
    <row r="290" spans="1:11" x14ac:dyDescent="0.25">
      <c r="A290">
        <v>46</v>
      </c>
      <c r="B290" s="4" t="s">
        <v>152</v>
      </c>
      <c r="D290">
        <v>8</v>
      </c>
      <c r="E290">
        <v>15</v>
      </c>
      <c r="F290" s="4" t="s">
        <v>1451</v>
      </c>
      <c r="G290">
        <v>5</v>
      </c>
      <c r="H290">
        <v>11</v>
      </c>
      <c r="I290" s="4" t="s">
        <v>1450</v>
      </c>
      <c r="J290" s="4" t="s">
        <v>1738</v>
      </c>
      <c r="K290" s="4">
        <f>_xlfn.XLOOKUP(Table1_1[[#This Row],[Pokemon]],[2]Sheet1!$B:$B,[2]Sheet1!$A:$A)</f>
        <v>385</v>
      </c>
    </row>
    <row r="291" spans="1:11" x14ac:dyDescent="0.25">
      <c r="A291">
        <v>46</v>
      </c>
      <c r="B291" s="4" t="s">
        <v>152</v>
      </c>
      <c r="D291">
        <v>8</v>
      </c>
      <c r="E291">
        <v>15</v>
      </c>
      <c r="F291" s="4" t="s">
        <v>1451</v>
      </c>
      <c r="G291">
        <v>5</v>
      </c>
      <c r="H291">
        <v>11</v>
      </c>
      <c r="I291" s="4" t="s">
        <v>1450</v>
      </c>
      <c r="J291" s="4" t="s">
        <v>1739</v>
      </c>
      <c r="K291" s="4">
        <f>_xlfn.XLOOKUP(Table1_1[[#This Row],[Pokemon]],[2]Sheet1!$B:$B,[2]Sheet1!$A:$A)</f>
        <v>386</v>
      </c>
    </row>
    <row r="292" spans="1:11" x14ac:dyDescent="0.25">
      <c r="A292">
        <v>46</v>
      </c>
      <c r="B292" s="4" t="s">
        <v>152</v>
      </c>
      <c r="D292">
        <v>8</v>
      </c>
      <c r="E292">
        <v>15</v>
      </c>
      <c r="F292" s="4" t="s">
        <v>1451</v>
      </c>
      <c r="G292">
        <v>5</v>
      </c>
      <c r="H292">
        <v>11</v>
      </c>
      <c r="I292" s="4" t="s">
        <v>1450</v>
      </c>
      <c r="J292" s="4" t="s">
        <v>1740</v>
      </c>
      <c r="K292" s="4">
        <f>_xlfn.XLOOKUP(Table1_1[[#This Row],[Pokemon]],[2]Sheet1!$B:$B,[2]Sheet1!$A:$A)</f>
        <v>462</v>
      </c>
    </row>
    <row r="293" spans="1:11" x14ac:dyDescent="0.25">
      <c r="A293">
        <v>46</v>
      </c>
      <c r="B293" s="4" t="s">
        <v>152</v>
      </c>
      <c r="D293">
        <v>8</v>
      </c>
      <c r="E293">
        <v>15</v>
      </c>
      <c r="F293" s="4" t="s">
        <v>1451</v>
      </c>
      <c r="G293">
        <v>5</v>
      </c>
      <c r="H293">
        <v>11</v>
      </c>
      <c r="I293" s="4" t="s">
        <v>1450</v>
      </c>
      <c r="J293" s="4" t="s">
        <v>1741</v>
      </c>
      <c r="K293" s="4">
        <f>_xlfn.XLOOKUP(Table1_1[[#This Row],[Pokemon]],[2]Sheet1!$B:$B,[2]Sheet1!$A:$A)</f>
        <v>474</v>
      </c>
    </row>
    <row r="294" spans="1:11" x14ac:dyDescent="0.25">
      <c r="A294">
        <v>46</v>
      </c>
      <c r="B294" s="4" t="s">
        <v>152</v>
      </c>
      <c r="D294">
        <v>8</v>
      </c>
      <c r="E294">
        <v>15</v>
      </c>
      <c r="F294" s="4" t="s">
        <v>1451</v>
      </c>
      <c r="G294">
        <v>5</v>
      </c>
      <c r="H294">
        <v>11</v>
      </c>
      <c r="I294" s="4" t="s">
        <v>1450</v>
      </c>
      <c r="J294" s="4" t="s">
        <v>1742</v>
      </c>
      <c r="K294" s="4">
        <f>_xlfn.XLOOKUP(Table1_1[[#This Row],[Pokemon]],[2]Sheet1!$B:$B,[2]Sheet1!$A:$A)</f>
        <v>517</v>
      </c>
    </row>
    <row r="295" spans="1:11" x14ac:dyDescent="0.25">
      <c r="A295">
        <v>46</v>
      </c>
      <c r="B295" s="4" t="s">
        <v>152</v>
      </c>
      <c r="D295">
        <v>8</v>
      </c>
      <c r="E295">
        <v>15</v>
      </c>
      <c r="F295" s="4" t="s">
        <v>1451</v>
      </c>
      <c r="G295">
        <v>5</v>
      </c>
      <c r="H295">
        <v>11</v>
      </c>
      <c r="I295" s="4" t="s">
        <v>1450</v>
      </c>
      <c r="J295" s="4" t="s">
        <v>1743</v>
      </c>
      <c r="K295" s="4">
        <f>_xlfn.XLOOKUP(Table1_1[[#This Row],[Pokemon]],[2]Sheet1!$B:$B,[2]Sheet1!$A:$A)</f>
        <v>518</v>
      </c>
    </row>
    <row r="296" spans="1:11" x14ac:dyDescent="0.25">
      <c r="A296">
        <v>46</v>
      </c>
      <c r="B296" s="4" t="s">
        <v>152</v>
      </c>
      <c r="D296">
        <v>8</v>
      </c>
      <c r="E296">
        <v>15</v>
      </c>
      <c r="F296" s="4" t="s">
        <v>1451</v>
      </c>
      <c r="G296">
        <v>5</v>
      </c>
      <c r="H296">
        <v>11</v>
      </c>
      <c r="I296" s="4" t="s">
        <v>1450</v>
      </c>
      <c r="J296" s="4" t="s">
        <v>1744</v>
      </c>
      <c r="K296" s="4">
        <f>_xlfn.XLOOKUP(Table1_1[[#This Row],[Pokemon]],[2]Sheet1!$B:$B,[2]Sheet1!$A:$A)</f>
        <v>595</v>
      </c>
    </row>
    <row r="297" spans="1:11" x14ac:dyDescent="0.25">
      <c r="A297">
        <v>46</v>
      </c>
      <c r="B297" s="4" t="s">
        <v>152</v>
      </c>
      <c r="D297">
        <v>8</v>
      </c>
      <c r="E297">
        <v>15</v>
      </c>
      <c r="F297" s="4" t="s">
        <v>1451</v>
      </c>
      <c r="G297">
        <v>5</v>
      </c>
      <c r="H297">
        <v>11</v>
      </c>
      <c r="I297" s="4" t="s">
        <v>1450</v>
      </c>
      <c r="J297" s="4" t="s">
        <v>1745</v>
      </c>
      <c r="K297" s="4">
        <f>_xlfn.XLOOKUP(Table1_1[[#This Row],[Pokemon]],[2]Sheet1!$B:$B,[2]Sheet1!$A:$A)</f>
        <v>599</v>
      </c>
    </row>
    <row r="298" spans="1:11" x14ac:dyDescent="0.25">
      <c r="A298">
        <v>46</v>
      </c>
      <c r="B298" s="4" t="s">
        <v>152</v>
      </c>
      <c r="D298">
        <v>8</v>
      </c>
      <c r="E298">
        <v>15</v>
      </c>
      <c r="F298" s="4" t="s">
        <v>1451</v>
      </c>
      <c r="G298">
        <v>5</v>
      </c>
      <c r="H298">
        <v>11</v>
      </c>
      <c r="I298" s="4" t="s">
        <v>1450</v>
      </c>
      <c r="J298" s="4" t="s">
        <v>1746</v>
      </c>
      <c r="K298" s="4">
        <f>_xlfn.XLOOKUP(Table1_1[[#This Row],[Pokemon]],[2]Sheet1!$B:$B,[2]Sheet1!$A:$A)</f>
        <v>600</v>
      </c>
    </row>
    <row r="299" spans="1:11" x14ac:dyDescent="0.25">
      <c r="A299">
        <v>46</v>
      </c>
      <c r="B299" s="4" t="s">
        <v>152</v>
      </c>
      <c r="D299">
        <v>8</v>
      </c>
      <c r="E299">
        <v>15</v>
      </c>
      <c r="F299" s="4" t="s">
        <v>1451</v>
      </c>
      <c r="G299">
        <v>5</v>
      </c>
      <c r="H299">
        <v>11</v>
      </c>
      <c r="I299" s="4" t="s">
        <v>1450</v>
      </c>
      <c r="J299" s="4" t="s">
        <v>1747</v>
      </c>
      <c r="K299" s="4">
        <f>_xlfn.XLOOKUP(Table1_1[[#This Row],[Pokemon]],[2]Sheet1!$B:$B,[2]Sheet1!$A:$A)</f>
        <v>601</v>
      </c>
    </row>
    <row r="300" spans="1:11" x14ac:dyDescent="0.25">
      <c r="A300">
        <v>46</v>
      </c>
      <c r="B300" s="4" t="s">
        <v>152</v>
      </c>
      <c r="D300">
        <v>8</v>
      </c>
      <c r="E300">
        <v>15</v>
      </c>
      <c r="F300" s="4" t="s">
        <v>1451</v>
      </c>
      <c r="G300">
        <v>5</v>
      </c>
      <c r="H300">
        <v>11</v>
      </c>
      <c r="I300" s="4" t="s">
        <v>1450</v>
      </c>
      <c r="J300" s="4" t="s">
        <v>1748</v>
      </c>
      <c r="K300" s="4">
        <f>_xlfn.XLOOKUP(Table1_1[[#This Row],[Pokemon]],[2]Sheet1!$B:$B,[2]Sheet1!$A:$A)</f>
        <v>644</v>
      </c>
    </row>
    <row r="301" spans="1:11" x14ac:dyDescent="0.25">
      <c r="A301">
        <v>46</v>
      </c>
      <c r="B301" s="4" t="s">
        <v>152</v>
      </c>
      <c r="D301">
        <v>8</v>
      </c>
      <c r="E301">
        <v>15</v>
      </c>
      <c r="F301" s="4" t="s">
        <v>1451</v>
      </c>
      <c r="G301">
        <v>5</v>
      </c>
      <c r="H301">
        <v>11</v>
      </c>
      <c r="I301" s="4" t="s">
        <v>1450</v>
      </c>
      <c r="J301" s="4" t="s">
        <v>1749</v>
      </c>
      <c r="K301" s="4">
        <f>_xlfn.XLOOKUP(Table1_1[[#This Row],[Pokemon]],[2]Sheet1!$B:$B,[2]Sheet1!$A:$A)</f>
        <v>682</v>
      </c>
    </row>
    <row r="302" spans="1:11" x14ac:dyDescent="0.25">
      <c r="A302">
        <v>46</v>
      </c>
      <c r="B302" s="4" t="s">
        <v>152</v>
      </c>
      <c r="D302">
        <v>8</v>
      </c>
      <c r="E302">
        <v>15</v>
      </c>
      <c r="F302" s="4" t="s">
        <v>1451</v>
      </c>
      <c r="G302">
        <v>5</v>
      </c>
      <c r="H302">
        <v>11</v>
      </c>
      <c r="I302" s="4" t="s">
        <v>1450</v>
      </c>
      <c r="J302" s="4" t="s">
        <v>1750</v>
      </c>
      <c r="K302" s="4">
        <f>_xlfn.XLOOKUP(Table1_1[[#This Row],[Pokemon]],[2]Sheet1!$B:$B,[2]Sheet1!$A:$A)</f>
        <v>683</v>
      </c>
    </row>
    <row r="303" spans="1:11" x14ac:dyDescent="0.25">
      <c r="A303">
        <v>65</v>
      </c>
      <c r="B303" s="4" t="s">
        <v>108</v>
      </c>
      <c r="D303">
        <v>20</v>
      </c>
      <c r="E303">
        <v>11</v>
      </c>
      <c r="F303" s="4" t="s">
        <v>1455</v>
      </c>
      <c r="G303">
        <v>15</v>
      </c>
      <c r="H303">
        <v>6</v>
      </c>
      <c r="I303" s="4" t="s">
        <v>1438</v>
      </c>
      <c r="J303" s="4" t="s">
        <v>1751</v>
      </c>
      <c r="K303" s="4">
        <f>_xlfn.XLOOKUP(Table1_1[[#This Row],[Pokemon]],[2]Sheet1!$B:$B,[2]Sheet1!$A:$A)</f>
        <v>26</v>
      </c>
    </row>
    <row r="304" spans="1:11" x14ac:dyDescent="0.25">
      <c r="A304">
        <v>65</v>
      </c>
      <c r="B304" s="4" t="s">
        <v>108</v>
      </c>
      <c r="D304">
        <v>20</v>
      </c>
      <c r="E304">
        <v>11</v>
      </c>
      <c r="F304" s="4" t="s">
        <v>1455</v>
      </c>
      <c r="G304">
        <v>15</v>
      </c>
      <c r="H304">
        <v>6</v>
      </c>
      <c r="I304" s="4" t="s">
        <v>1438</v>
      </c>
      <c r="J304" s="4" t="s">
        <v>1722</v>
      </c>
      <c r="K304" s="4">
        <f>_xlfn.XLOOKUP(Table1_1[[#This Row],[Pokemon]],[2]Sheet1!$B:$B,[2]Sheet1!$A:$A)</f>
        <v>36</v>
      </c>
    </row>
    <row r="305" spans="1:11" x14ac:dyDescent="0.25">
      <c r="A305">
        <v>65</v>
      </c>
      <c r="B305" s="4" t="s">
        <v>108</v>
      </c>
      <c r="D305">
        <v>20</v>
      </c>
      <c r="E305">
        <v>11</v>
      </c>
      <c r="F305" s="4" t="s">
        <v>1455</v>
      </c>
      <c r="G305">
        <v>15</v>
      </c>
      <c r="H305">
        <v>6</v>
      </c>
      <c r="I305" s="4" t="s">
        <v>1438</v>
      </c>
      <c r="J305" s="4" t="s">
        <v>1752</v>
      </c>
      <c r="K305" s="4">
        <f>_xlfn.XLOOKUP(Table1_1[[#This Row],[Pokemon]],[2]Sheet1!$B:$B,[2]Sheet1!$A:$A)</f>
        <v>40</v>
      </c>
    </row>
    <row r="306" spans="1:11" x14ac:dyDescent="0.25">
      <c r="A306">
        <v>65</v>
      </c>
      <c r="B306" s="4" t="s">
        <v>108</v>
      </c>
      <c r="D306">
        <v>20</v>
      </c>
      <c r="E306">
        <v>11</v>
      </c>
      <c r="F306" s="4" t="s">
        <v>1455</v>
      </c>
      <c r="G306">
        <v>15</v>
      </c>
      <c r="H306">
        <v>6</v>
      </c>
      <c r="I306" s="4" t="s">
        <v>1438</v>
      </c>
      <c r="J306" s="4" t="s">
        <v>1753</v>
      </c>
      <c r="K306" s="4">
        <f>_xlfn.XLOOKUP(Table1_1[[#This Row],[Pokemon]],[2]Sheet1!$B:$B,[2]Sheet1!$A:$A)</f>
        <v>202</v>
      </c>
    </row>
    <row r="307" spans="1:11" x14ac:dyDescent="0.25">
      <c r="A307">
        <v>65</v>
      </c>
      <c r="B307" s="4" t="s">
        <v>108</v>
      </c>
      <c r="D307">
        <v>20</v>
      </c>
      <c r="E307">
        <v>11</v>
      </c>
      <c r="F307" s="4" t="s">
        <v>1455</v>
      </c>
      <c r="G307">
        <v>15</v>
      </c>
      <c r="H307">
        <v>6</v>
      </c>
      <c r="I307" s="4" t="s">
        <v>1438</v>
      </c>
      <c r="J307" s="4" t="s">
        <v>1580</v>
      </c>
      <c r="K307" s="4">
        <f>_xlfn.XLOOKUP(Table1_1[[#This Row],[Pokemon]],[2]Sheet1!$B:$B,[2]Sheet1!$A:$A)</f>
        <v>210</v>
      </c>
    </row>
    <row r="308" spans="1:11" x14ac:dyDescent="0.25">
      <c r="A308">
        <v>65</v>
      </c>
      <c r="B308" s="4" t="s">
        <v>108</v>
      </c>
      <c r="D308">
        <v>20</v>
      </c>
      <c r="E308">
        <v>11</v>
      </c>
      <c r="F308" s="4" t="s">
        <v>1455</v>
      </c>
      <c r="G308">
        <v>15</v>
      </c>
      <c r="H308">
        <v>6</v>
      </c>
      <c r="I308" s="4" t="s">
        <v>1438</v>
      </c>
      <c r="J308" s="4" t="s">
        <v>1754</v>
      </c>
      <c r="K308" s="4">
        <f>_xlfn.XLOOKUP(Table1_1[[#This Row],[Pokemon]],[2]Sheet1!$B:$B,[2]Sheet1!$A:$A)</f>
        <v>232</v>
      </c>
    </row>
    <row r="309" spans="1:11" x14ac:dyDescent="0.25">
      <c r="A309">
        <v>65</v>
      </c>
      <c r="B309" s="4" t="s">
        <v>108</v>
      </c>
      <c r="D309">
        <v>20</v>
      </c>
      <c r="E309">
        <v>11</v>
      </c>
      <c r="F309" s="4" t="s">
        <v>1455</v>
      </c>
      <c r="G309">
        <v>15</v>
      </c>
      <c r="H309">
        <v>6</v>
      </c>
      <c r="I309" s="4" t="s">
        <v>1438</v>
      </c>
      <c r="J309" s="4" t="s">
        <v>1473</v>
      </c>
      <c r="K309" s="4">
        <f>_xlfn.XLOOKUP(Table1_1[[#This Row],[Pokemon]],[2]Sheet1!$B:$B,[2]Sheet1!$A:$A)</f>
        <v>235</v>
      </c>
    </row>
    <row r="310" spans="1:11" x14ac:dyDescent="0.25">
      <c r="A310">
        <v>65</v>
      </c>
      <c r="B310" s="4" t="s">
        <v>108</v>
      </c>
      <c r="D310">
        <v>20</v>
      </c>
      <c r="E310">
        <v>11</v>
      </c>
      <c r="F310" s="4" t="s">
        <v>1455</v>
      </c>
      <c r="G310">
        <v>15</v>
      </c>
      <c r="H310">
        <v>6</v>
      </c>
      <c r="I310" s="4" t="s">
        <v>1438</v>
      </c>
      <c r="J310" s="4" t="s">
        <v>1735</v>
      </c>
      <c r="K310" s="4">
        <f>_xlfn.XLOOKUP(Table1_1[[#This Row],[Pokemon]],[2]Sheet1!$B:$B,[2]Sheet1!$A:$A)</f>
        <v>282</v>
      </c>
    </row>
    <row r="311" spans="1:11" x14ac:dyDescent="0.25">
      <c r="A311">
        <v>65</v>
      </c>
      <c r="B311" s="4" t="s">
        <v>108</v>
      </c>
      <c r="D311">
        <v>20</v>
      </c>
      <c r="E311">
        <v>11</v>
      </c>
      <c r="F311" s="4" t="s">
        <v>1455</v>
      </c>
      <c r="G311">
        <v>15</v>
      </c>
      <c r="H311">
        <v>6</v>
      </c>
      <c r="I311" s="4" t="s">
        <v>1438</v>
      </c>
      <c r="J311" s="4" t="s">
        <v>1755</v>
      </c>
      <c r="K311" s="4">
        <f>_xlfn.XLOOKUP(Table1_1[[#This Row],[Pokemon]],[2]Sheet1!$B:$B,[2]Sheet1!$A:$A)</f>
        <v>301</v>
      </c>
    </row>
    <row r="312" spans="1:11" x14ac:dyDescent="0.25">
      <c r="A312">
        <v>65</v>
      </c>
      <c r="B312" s="4" t="s">
        <v>108</v>
      </c>
      <c r="D312">
        <v>20</v>
      </c>
      <c r="E312">
        <v>11</v>
      </c>
      <c r="F312" s="4" t="s">
        <v>1455</v>
      </c>
      <c r="G312">
        <v>15</v>
      </c>
      <c r="H312">
        <v>6</v>
      </c>
      <c r="I312" s="4" t="s">
        <v>1438</v>
      </c>
      <c r="J312" s="4" t="s">
        <v>1756</v>
      </c>
      <c r="K312" s="4">
        <f>_xlfn.XLOOKUP(Table1_1[[#This Row],[Pokemon]],[2]Sheet1!$B:$B,[2]Sheet1!$A:$A)</f>
        <v>380</v>
      </c>
    </row>
    <row r="313" spans="1:11" x14ac:dyDescent="0.25">
      <c r="A313">
        <v>65</v>
      </c>
      <c r="B313" s="4" t="s">
        <v>108</v>
      </c>
      <c r="D313">
        <v>20</v>
      </c>
      <c r="E313">
        <v>11</v>
      </c>
      <c r="F313" s="4" t="s">
        <v>1455</v>
      </c>
      <c r="G313">
        <v>15</v>
      </c>
      <c r="H313">
        <v>6</v>
      </c>
      <c r="I313" s="4" t="s">
        <v>1438</v>
      </c>
      <c r="J313" s="4" t="s">
        <v>1506</v>
      </c>
      <c r="K313" s="4">
        <f>_xlfn.XLOOKUP(Table1_1[[#This Row],[Pokemon]],[2]Sheet1!$B:$B,[2]Sheet1!$A:$A)</f>
        <v>468</v>
      </c>
    </row>
    <row r="314" spans="1:11" x14ac:dyDescent="0.25">
      <c r="A314">
        <v>65</v>
      </c>
      <c r="B314" s="4" t="s">
        <v>108</v>
      </c>
      <c r="D314">
        <v>20</v>
      </c>
      <c r="E314">
        <v>11</v>
      </c>
      <c r="F314" s="4" t="s">
        <v>1455</v>
      </c>
      <c r="G314">
        <v>15</v>
      </c>
      <c r="H314">
        <v>6</v>
      </c>
      <c r="I314" s="4" t="s">
        <v>1438</v>
      </c>
      <c r="J314" s="4" t="s">
        <v>1757</v>
      </c>
      <c r="K314" s="4">
        <f>_xlfn.XLOOKUP(Table1_1[[#This Row],[Pokemon]],[2]Sheet1!$B:$B,[2]Sheet1!$A:$A)</f>
        <v>475</v>
      </c>
    </row>
    <row r="315" spans="1:11" x14ac:dyDescent="0.25">
      <c r="A315">
        <v>65</v>
      </c>
      <c r="B315" s="4" t="s">
        <v>108</v>
      </c>
      <c r="D315">
        <v>20</v>
      </c>
      <c r="E315">
        <v>11</v>
      </c>
      <c r="F315" s="4" t="s">
        <v>1455</v>
      </c>
      <c r="G315">
        <v>15</v>
      </c>
      <c r="H315">
        <v>6</v>
      </c>
      <c r="I315" s="4" t="s">
        <v>1438</v>
      </c>
      <c r="J315" s="4" t="s">
        <v>1758</v>
      </c>
      <c r="K315" s="4">
        <f>_xlfn.XLOOKUP(Table1_1[[#This Row],[Pokemon]],[2]Sheet1!$B:$B,[2]Sheet1!$A:$A)</f>
        <v>510</v>
      </c>
    </row>
    <row r="316" spans="1:11" x14ac:dyDescent="0.25">
      <c r="A316">
        <v>65</v>
      </c>
      <c r="B316" s="4" t="s">
        <v>108</v>
      </c>
      <c r="D316">
        <v>20</v>
      </c>
      <c r="E316">
        <v>11</v>
      </c>
      <c r="F316" s="4" t="s">
        <v>1455</v>
      </c>
      <c r="G316">
        <v>15</v>
      </c>
      <c r="H316">
        <v>6</v>
      </c>
      <c r="I316" s="4" t="s">
        <v>1438</v>
      </c>
      <c r="J316" s="4" t="s">
        <v>1759</v>
      </c>
      <c r="K316" s="4">
        <f>_xlfn.XLOOKUP(Table1_1[[#This Row],[Pokemon]],[2]Sheet1!$B:$B,[2]Sheet1!$A:$A)</f>
        <v>546</v>
      </c>
    </row>
    <row r="317" spans="1:11" x14ac:dyDescent="0.25">
      <c r="A317">
        <v>65</v>
      </c>
      <c r="B317" s="4" t="s">
        <v>108</v>
      </c>
      <c r="D317">
        <v>20</v>
      </c>
      <c r="E317">
        <v>11</v>
      </c>
      <c r="F317" s="4" t="s">
        <v>1455</v>
      </c>
      <c r="G317">
        <v>15</v>
      </c>
      <c r="H317">
        <v>6</v>
      </c>
      <c r="I317" s="4" t="s">
        <v>1438</v>
      </c>
      <c r="J317" s="4" t="s">
        <v>1760</v>
      </c>
      <c r="K317" s="4">
        <f>_xlfn.XLOOKUP(Table1_1[[#This Row],[Pokemon]],[2]Sheet1!$B:$B,[2]Sheet1!$A:$A)</f>
        <v>547</v>
      </c>
    </row>
    <row r="318" spans="1:11" x14ac:dyDescent="0.25">
      <c r="A318">
        <v>65</v>
      </c>
      <c r="B318" s="4" t="s">
        <v>108</v>
      </c>
      <c r="D318">
        <v>20</v>
      </c>
      <c r="E318">
        <v>11</v>
      </c>
      <c r="F318" s="4" t="s">
        <v>1455</v>
      </c>
      <c r="G318">
        <v>15</v>
      </c>
      <c r="H318">
        <v>6</v>
      </c>
      <c r="I318" s="4" t="s">
        <v>1438</v>
      </c>
      <c r="J318" s="4" t="s">
        <v>1761</v>
      </c>
      <c r="K318" s="4">
        <f>_xlfn.XLOOKUP(Table1_1[[#This Row],[Pokemon]],[2]Sheet1!$B:$B,[2]Sheet1!$A:$A)</f>
        <v>548</v>
      </c>
    </row>
    <row r="319" spans="1:11" x14ac:dyDescent="0.25">
      <c r="A319">
        <v>65</v>
      </c>
      <c r="B319" s="4" t="s">
        <v>108</v>
      </c>
      <c r="D319">
        <v>20</v>
      </c>
      <c r="E319">
        <v>11</v>
      </c>
      <c r="F319" s="4" t="s">
        <v>1455</v>
      </c>
      <c r="G319">
        <v>15</v>
      </c>
      <c r="H319">
        <v>6</v>
      </c>
      <c r="I319" s="4" t="s">
        <v>1438</v>
      </c>
      <c r="J319" s="4" t="s">
        <v>1762</v>
      </c>
      <c r="K319" s="4">
        <f>_xlfn.XLOOKUP(Table1_1[[#This Row],[Pokemon]],[2]Sheet1!$B:$B,[2]Sheet1!$A:$A)</f>
        <v>549</v>
      </c>
    </row>
    <row r="320" spans="1:11" x14ac:dyDescent="0.25">
      <c r="A320">
        <v>65</v>
      </c>
      <c r="B320" s="4" t="s">
        <v>108</v>
      </c>
      <c r="D320">
        <v>20</v>
      </c>
      <c r="E320">
        <v>11</v>
      </c>
      <c r="F320" s="4" t="s">
        <v>1455</v>
      </c>
      <c r="G320">
        <v>15</v>
      </c>
      <c r="H320">
        <v>6</v>
      </c>
      <c r="I320" s="4" t="s">
        <v>1438</v>
      </c>
      <c r="J320" s="4" t="s">
        <v>1763</v>
      </c>
      <c r="K320" s="4">
        <f>_xlfn.XLOOKUP(Table1_1[[#This Row],[Pokemon]],[2]Sheet1!$B:$B,[2]Sheet1!$A:$A)</f>
        <v>572</v>
      </c>
    </row>
    <row r="321" spans="1:11" x14ac:dyDescent="0.25">
      <c r="A321">
        <v>65</v>
      </c>
      <c r="B321" s="4" t="s">
        <v>108</v>
      </c>
      <c r="D321">
        <v>20</v>
      </c>
      <c r="E321">
        <v>11</v>
      </c>
      <c r="F321" s="4" t="s">
        <v>1455</v>
      </c>
      <c r="G321">
        <v>15</v>
      </c>
      <c r="H321">
        <v>6</v>
      </c>
      <c r="I321" s="4" t="s">
        <v>1438</v>
      </c>
      <c r="J321" s="4" t="s">
        <v>1764</v>
      </c>
      <c r="K321" s="4">
        <f>_xlfn.XLOOKUP(Table1_1[[#This Row],[Pokemon]],[2]Sheet1!$B:$B,[2]Sheet1!$A:$A)</f>
        <v>573</v>
      </c>
    </row>
    <row r="322" spans="1:11" x14ac:dyDescent="0.25">
      <c r="A322">
        <v>65</v>
      </c>
      <c r="B322" s="4" t="s">
        <v>108</v>
      </c>
      <c r="D322">
        <v>20</v>
      </c>
      <c r="E322">
        <v>11</v>
      </c>
      <c r="F322" s="4" t="s">
        <v>1455</v>
      </c>
      <c r="G322">
        <v>15</v>
      </c>
      <c r="H322">
        <v>6</v>
      </c>
      <c r="I322" s="4" t="s">
        <v>1438</v>
      </c>
      <c r="J322" s="4" t="s">
        <v>1765</v>
      </c>
      <c r="K322" s="4">
        <f>_xlfn.XLOOKUP(Table1_1[[#This Row],[Pokemon]],[2]Sheet1!$B:$B,[2]Sheet1!$A:$A)</f>
        <v>576</v>
      </c>
    </row>
    <row r="323" spans="1:11" x14ac:dyDescent="0.25">
      <c r="A323">
        <v>65</v>
      </c>
      <c r="B323" s="4" t="s">
        <v>108</v>
      </c>
      <c r="D323">
        <v>20</v>
      </c>
      <c r="E323">
        <v>11</v>
      </c>
      <c r="F323" s="4" t="s">
        <v>1455</v>
      </c>
      <c r="G323">
        <v>15</v>
      </c>
      <c r="H323">
        <v>6</v>
      </c>
      <c r="I323" s="4" t="s">
        <v>1438</v>
      </c>
      <c r="J323" s="4" t="s">
        <v>1766</v>
      </c>
      <c r="K323" s="4">
        <f>_xlfn.XLOOKUP(Table1_1[[#This Row],[Pokemon]],[2]Sheet1!$B:$B,[2]Sheet1!$A:$A)</f>
        <v>613</v>
      </c>
    </row>
    <row r="324" spans="1:11" x14ac:dyDescent="0.25">
      <c r="A324">
        <v>65</v>
      </c>
      <c r="B324" s="4" t="s">
        <v>108</v>
      </c>
      <c r="D324">
        <v>20</v>
      </c>
      <c r="E324">
        <v>11</v>
      </c>
      <c r="F324" s="4" t="s">
        <v>1455</v>
      </c>
      <c r="G324">
        <v>15</v>
      </c>
      <c r="H324">
        <v>6</v>
      </c>
      <c r="I324" s="4" t="s">
        <v>1438</v>
      </c>
      <c r="J324" s="4" t="s">
        <v>1767</v>
      </c>
      <c r="K324" s="4">
        <f>_xlfn.XLOOKUP(Table1_1[[#This Row],[Pokemon]],[2]Sheet1!$B:$B,[2]Sheet1!$A:$A)</f>
        <v>614</v>
      </c>
    </row>
    <row r="325" spans="1:11" x14ac:dyDescent="0.25">
      <c r="A325">
        <v>65</v>
      </c>
      <c r="B325" s="4" t="s">
        <v>108</v>
      </c>
      <c r="D325">
        <v>20</v>
      </c>
      <c r="E325">
        <v>11</v>
      </c>
      <c r="F325" s="4" t="s">
        <v>1455</v>
      </c>
      <c r="G325">
        <v>15</v>
      </c>
      <c r="H325">
        <v>6</v>
      </c>
      <c r="I325" s="4" t="s">
        <v>1438</v>
      </c>
      <c r="J325" s="4" t="s">
        <v>1749</v>
      </c>
      <c r="K325" s="4">
        <f>_xlfn.XLOOKUP(Table1_1[[#This Row],[Pokemon]],[2]Sheet1!$B:$B,[2]Sheet1!$A:$A)</f>
        <v>682</v>
      </c>
    </row>
    <row r="326" spans="1:11" x14ac:dyDescent="0.25">
      <c r="A326">
        <v>65</v>
      </c>
      <c r="B326" s="4" t="s">
        <v>108</v>
      </c>
      <c r="D326">
        <v>20</v>
      </c>
      <c r="E326">
        <v>11</v>
      </c>
      <c r="F326" s="4" t="s">
        <v>1455</v>
      </c>
      <c r="G326">
        <v>15</v>
      </c>
      <c r="H326">
        <v>6</v>
      </c>
      <c r="I326" s="4" t="s">
        <v>1438</v>
      </c>
      <c r="J326" s="4" t="s">
        <v>1750</v>
      </c>
      <c r="K326" s="4">
        <f>_xlfn.XLOOKUP(Table1_1[[#This Row],[Pokemon]],[2]Sheet1!$B:$B,[2]Sheet1!$A:$A)</f>
        <v>683</v>
      </c>
    </row>
    <row r="327" spans="1:11" x14ac:dyDescent="0.25">
      <c r="A327">
        <v>65</v>
      </c>
      <c r="B327" s="4" t="s">
        <v>108</v>
      </c>
      <c r="D327">
        <v>20</v>
      </c>
      <c r="E327">
        <v>11</v>
      </c>
      <c r="F327" s="4" t="s">
        <v>1455</v>
      </c>
      <c r="G327">
        <v>15</v>
      </c>
      <c r="H327">
        <v>6</v>
      </c>
      <c r="I327" s="4" t="s">
        <v>1438</v>
      </c>
      <c r="J327" s="4" t="s">
        <v>1768</v>
      </c>
      <c r="K327" s="4">
        <f>_xlfn.XLOOKUP(Table1_1[[#This Row],[Pokemon]],[2]Sheet1!$B:$B,[2]Sheet1!$A:$A)</f>
        <v>685</v>
      </c>
    </row>
    <row r="328" spans="1:11" x14ac:dyDescent="0.25">
      <c r="A328">
        <v>65</v>
      </c>
      <c r="B328" s="4" t="s">
        <v>108</v>
      </c>
      <c r="D328">
        <v>20</v>
      </c>
      <c r="E328">
        <v>11</v>
      </c>
      <c r="F328" s="4" t="s">
        <v>1455</v>
      </c>
      <c r="G328">
        <v>15</v>
      </c>
      <c r="H328">
        <v>6</v>
      </c>
      <c r="I328" s="4" t="s">
        <v>1438</v>
      </c>
      <c r="J328" s="4" t="s">
        <v>1769</v>
      </c>
      <c r="K328" s="4">
        <f>_xlfn.XLOOKUP(Table1_1[[#This Row],[Pokemon]],[2]Sheet1!$B:$B,[2]Sheet1!$A:$A)</f>
        <v>697</v>
      </c>
    </row>
    <row r="329" spans="1:11" x14ac:dyDescent="0.25">
      <c r="A329">
        <v>65</v>
      </c>
      <c r="B329" s="4" t="s">
        <v>108</v>
      </c>
      <c r="D329">
        <v>20</v>
      </c>
      <c r="E329">
        <v>11</v>
      </c>
      <c r="F329" s="4" t="s">
        <v>1455</v>
      </c>
      <c r="G329">
        <v>15</v>
      </c>
      <c r="H329">
        <v>6</v>
      </c>
      <c r="I329" s="4" t="s">
        <v>1438</v>
      </c>
      <c r="J329" s="4" t="s">
        <v>1770</v>
      </c>
      <c r="K329" s="4">
        <f>_xlfn.XLOOKUP(Table1_1[[#This Row],[Pokemon]],[2]Sheet1!$B:$B,[2]Sheet1!$A:$A)</f>
        <v>700</v>
      </c>
    </row>
    <row r="330" spans="1:11" x14ac:dyDescent="0.25">
      <c r="A330">
        <v>65</v>
      </c>
      <c r="B330" s="4" t="s">
        <v>108</v>
      </c>
      <c r="D330">
        <v>20</v>
      </c>
      <c r="E330">
        <v>11</v>
      </c>
      <c r="F330" s="4" t="s">
        <v>1455</v>
      </c>
      <c r="G330">
        <v>15</v>
      </c>
      <c r="H330">
        <v>6</v>
      </c>
      <c r="I330" s="4" t="s">
        <v>1438</v>
      </c>
      <c r="J330" s="4" t="s">
        <v>1771</v>
      </c>
      <c r="K330" s="4">
        <f>_xlfn.XLOOKUP(Table1_1[[#This Row],[Pokemon]],[2]Sheet1!$B:$B,[2]Sheet1!$A:$A)</f>
        <v>729</v>
      </c>
    </row>
    <row r="331" spans="1:11" x14ac:dyDescent="0.25">
      <c r="A331">
        <v>65</v>
      </c>
      <c r="B331" s="4" t="s">
        <v>108</v>
      </c>
      <c r="D331">
        <v>20</v>
      </c>
      <c r="E331">
        <v>11</v>
      </c>
      <c r="F331" s="4" t="s">
        <v>1455</v>
      </c>
      <c r="G331">
        <v>15</v>
      </c>
      <c r="H331">
        <v>6</v>
      </c>
      <c r="I331" s="4" t="s">
        <v>1438</v>
      </c>
      <c r="J331" s="4" t="s">
        <v>1772</v>
      </c>
      <c r="K331" s="4">
        <f>_xlfn.XLOOKUP(Table1_1[[#This Row],[Pokemon]],[2]Sheet1!$B:$B,[2]Sheet1!$A:$A)</f>
        <v>730</v>
      </c>
    </row>
    <row r="332" spans="1:11" x14ac:dyDescent="0.25">
      <c r="A332">
        <v>65</v>
      </c>
      <c r="B332" s="4" t="s">
        <v>108</v>
      </c>
      <c r="D332">
        <v>20</v>
      </c>
      <c r="E332">
        <v>11</v>
      </c>
      <c r="F332" s="4" t="s">
        <v>1455</v>
      </c>
      <c r="G332">
        <v>15</v>
      </c>
      <c r="H332">
        <v>6</v>
      </c>
      <c r="I332" s="4" t="s">
        <v>1438</v>
      </c>
      <c r="J332" s="4" t="s">
        <v>1773</v>
      </c>
      <c r="K332" s="4">
        <f>_xlfn.XLOOKUP(Table1_1[[#This Row],[Pokemon]],[2]Sheet1!$B:$B,[2]Sheet1!$A:$A)</f>
        <v>761</v>
      </c>
    </row>
    <row r="333" spans="1:11" x14ac:dyDescent="0.25">
      <c r="A333">
        <v>65</v>
      </c>
      <c r="B333" s="4" t="s">
        <v>108</v>
      </c>
      <c r="D333">
        <v>20</v>
      </c>
      <c r="E333">
        <v>11</v>
      </c>
      <c r="F333" s="4" t="s">
        <v>1455</v>
      </c>
      <c r="G333">
        <v>15</v>
      </c>
      <c r="H333">
        <v>6</v>
      </c>
      <c r="I333" s="4" t="s">
        <v>1438</v>
      </c>
      <c r="J333" s="4" t="s">
        <v>1774</v>
      </c>
      <c r="K333" s="4">
        <f>_xlfn.XLOOKUP(Table1_1[[#This Row],[Pokemon]],[2]Sheet1!$B:$B,[2]Sheet1!$A:$A)</f>
        <v>762</v>
      </c>
    </row>
    <row r="334" spans="1:11" x14ac:dyDescent="0.25">
      <c r="A334">
        <v>65</v>
      </c>
      <c r="B334" s="4" t="s">
        <v>108</v>
      </c>
      <c r="D334">
        <v>20</v>
      </c>
      <c r="E334">
        <v>11</v>
      </c>
      <c r="F334" s="4" t="s">
        <v>1455</v>
      </c>
      <c r="G334">
        <v>15</v>
      </c>
      <c r="H334">
        <v>6</v>
      </c>
      <c r="I334" s="4" t="s">
        <v>1438</v>
      </c>
      <c r="J334" s="4" t="s">
        <v>1775</v>
      </c>
      <c r="K334" s="4">
        <f>_xlfn.XLOOKUP(Table1_1[[#This Row],[Pokemon]],[2]Sheet1!$B:$B,[2]Sheet1!$A:$A)</f>
        <v>763</v>
      </c>
    </row>
    <row r="335" spans="1:11" x14ac:dyDescent="0.25">
      <c r="A335">
        <v>65</v>
      </c>
      <c r="B335" s="4" t="s">
        <v>108</v>
      </c>
      <c r="D335">
        <v>20</v>
      </c>
      <c r="E335">
        <v>11</v>
      </c>
      <c r="F335" s="4" t="s">
        <v>1455</v>
      </c>
      <c r="G335">
        <v>15</v>
      </c>
      <c r="H335">
        <v>6</v>
      </c>
      <c r="I335" s="4" t="s">
        <v>1438</v>
      </c>
      <c r="J335" s="4" t="s">
        <v>1776</v>
      </c>
      <c r="K335" s="4">
        <f>_xlfn.XLOOKUP(Table1_1[[#This Row],[Pokemon]],[2]Sheet1!$B:$B,[2]Sheet1!$A:$A)</f>
        <v>778</v>
      </c>
    </row>
    <row r="336" spans="1:11" x14ac:dyDescent="0.25">
      <c r="A336">
        <v>36</v>
      </c>
      <c r="B336" s="4" t="s">
        <v>55</v>
      </c>
      <c r="D336">
        <v>20</v>
      </c>
      <c r="E336">
        <v>15</v>
      </c>
      <c r="F336" s="4" t="s">
        <v>1456</v>
      </c>
      <c r="G336">
        <v>16</v>
      </c>
      <c r="H336">
        <v>12</v>
      </c>
      <c r="I336" s="4" t="s">
        <v>1457</v>
      </c>
      <c r="J336" s="4" t="s">
        <v>1777</v>
      </c>
      <c r="K336" s="4">
        <f>_xlfn.XLOOKUP(Table1_1[[#This Row],[Pokemon]],[2]Sheet1!$B:$B,[2]Sheet1!$A:$A)</f>
        <v>12</v>
      </c>
    </row>
    <row r="337" spans="1:11" x14ac:dyDescent="0.25">
      <c r="A337">
        <v>36</v>
      </c>
      <c r="B337" s="4" t="s">
        <v>55</v>
      </c>
      <c r="D337">
        <v>20</v>
      </c>
      <c r="E337">
        <v>15</v>
      </c>
      <c r="F337" s="4" t="s">
        <v>1456</v>
      </c>
      <c r="G337">
        <v>16</v>
      </c>
      <c r="H337">
        <v>12</v>
      </c>
      <c r="I337" s="4" t="s">
        <v>1457</v>
      </c>
      <c r="J337" s="4" t="s">
        <v>1661</v>
      </c>
      <c r="K337" s="4">
        <f>_xlfn.XLOOKUP(Table1_1[[#This Row],[Pokemon]],[2]Sheet1!$B:$B,[2]Sheet1!$A:$A)</f>
        <v>48</v>
      </c>
    </row>
    <row r="338" spans="1:11" x14ac:dyDescent="0.25">
      <c r="A338">
        <v>36</v>
      </c>
      <c r="B338" s="4" t="s">
        <v>55</v>
      </c>
      <c r="D338">
        <v>20</v>
      </c>
      <c r="E338">
        <v>15</v>
      </c>
      <c r="F338" s="4" t="s">
        <v>1456</v>
      </c>
      <c r="G338">
        <v>16</v>
      </c>
      <c r="H338">
        <v>12</v>
      </c>
      <c r="I338" s="4" t="s">
        <v>1457</v>
      </c>
      <c r="J338" s="4" t="s">
        <v>1778</v>
      </c>
      <c r="K338" s="4">
        <f>_xlfn.XLOOKUP(Table1_1[[#This Row],[Pokemon]],[2]Sheet1!$B:$B,[2]Sheet1!$A:$A)</f>
        <v>49</v>
      </c>
    </row>
    <row r="339" spans="1:11" x14ac:dyDescent="0.25">
      <c r="A339">
        <v>36</v>
      </c>
      <c r="B339" s="4" t="s">
        <v>55</v>
      </c>
      <c r="D339">
        <v>20</v>
      </c>
      <c r="E339">
        <v>15</v>
      </c>
      <c r="F339" s="4" t="s">
        <v>1456</v>
      </c>
      <c r="G339">
        <v>16</v>
      </c>
      <c r="H339">
        <v>12</v>
      </c>
      <c r="I339" s="4" t="s">
        <v>1457</v>
      </c>
      <c r="J339" s="4" t="s">
        <v>1779</v>
      </c>
      <c r="K339" s="4">
        <f>_xlfn.XLOOKUP(Table1_1[[#This Row],[Pokemon]],[2]Sheet1!$B:$B,[2]Sheet1!$A:$A)</f>
        <v>55</v>
      </c>
    </row>
    <row r="340" spans="1:11" x14ac:dyDescent="0.25">
      <c r="A340">
        <v>36</v>
      </c>
      <c r="B340" s="4" t="s">
        <v>55</v>
      </c>
      <c r="D340">
        <v>20</v>
      </c>
      <c r="E340">
        <v>15</v>
      </c>
      <c r="F340" s="4" t="s">
        <v>1456</v>
      </c>
      <c r="G340">
        <v>16</v>
      </c>
      <c r="H340">
        <v>12</v>
      </c>
      <c r="I340" s="4" t="s">
        <v>1457</v>
      </c>
      <c r="J340" s="4" t="s">
        <v>1780</v>
      </c>
      <c r="K340" s="4">
        <f>_xlfn.XLOOKUP(Table1_1[[#This Row],[Pokemon]],[2]Sheet1!$B:$B,[2]Sheet1!$A:$A)</f>
        <v>64</v>
      </c>
    </row>
    <row r="341" spans="1:11" x14ac:dyDescent="0.25">
      <c r="A341">
        <v>36</v>
      </c>
      <c r="B341" s="4" t="s">
        <v>55</v>
      </c>
      <c r="D341">
        <v>20</v>
      </c>
      <c r="E341">
        <v>15</v>
      </c>
      <c r="F341" s="4" t="s">
        <v>1456</v>
      </c>
      <c r="G341">
        <v>16</v>
      </c>
      <c r="H341">
        <v>12</v>
      </c>
      <c r="I341" s="4" t="s">
        <v>1457</v>
      </c>
      <c r="J341" s="4" t="s">
        <v>1781</v>
      </c>
      <c r="K341" s="4">
        <f>_xlfn.XLOOKUP(Table1_1[[#This Row],[Pokemon]],[2]Sheet1!$B:$B,[2]Sheet1!$A:$A)</f>
        <v>65</v>
      </c>
    </row>
    <row r="342" spans="1:11" x14ac:dyDescent="0.25">
      <c r="A342">
        <v>36</v>
      </c>
      <c r="B342" s="4" t="s">
        <v>55</v>
      </c>
      <c r="D342">
        <v>20</v>
      </c>
      <c r="E342">
        <v>15</v>
      </c>
      <c r="F342" s="4" t="s">
        <v>1456</v>
      </c>
      <c r="G342">
        <v>16</v>
      </c>
      <c r="H342">
        <v>12</v>
      </c>
      <c r="I342" s="4" t="s">
        <v>1457</v>
      </c>
      <c r="J342" s="4" t="s">
        <v>1782</v>
      </c>
      <c r="K342" s="4">
        <f>_xlfn.XLOOKUP(Table1_1[[#This Row],[Pokemon]],[2]Sheet1!$B:$B,[2]Sheet1!$A:$A)</f>
        <v>79</v>
      </c>
    </row>
    <row r="343" spans="1:11" x14ac:dyDescent="0.25">
      <c r="A343">
        <v>36</v>
      </c>
      <c r="B343" s="4" t="s">
        <v>55</v>
      </c>
      <c r="D343">
        <v>20</v>
      </c>
      <c r="E343">
        <v>15</v>
      </c>
      <c r="F343" s="4" t="s">
        <v>1456</v>
      </c>
      <c r="G343">
        <v>16</v>
      </c>
      <c r="H343">
        <v>12</v>
      </c>
      <c r="I343" s="4" t="s">
        <v>1457</v>
      </c>
      <c r="J343" s="4" t="s">
        <v>1783</v>
      </c>
      <c r="K343" s="4">
        <f>_xlfn.XLOOKUP(Table1_1[[#This Row],[Pokemon]],[2]Sheet1!$B:$B,[2]Sheet1!$A:$A)</f>
        <v>80</v>
      </c>
    </row>
    <row r="344" spans="1:11" x14ac:dyDescent="0.25">
      <c r="A344">
        <v>36</v>
      </c>
      <c r="B344" s="4" t="s">
        <v>55</v>
      </c>
      <c r="D344">
        <v>20</v>
      </c>
      <c r="E344">
        <v>15</v>
      </c>
      <c r="F344" s="4" t="s">
        <v>1456</v>
      </c>
      <c r="G344">
        <v>16</v>
      </c>
      <c r="H344">
        <v>12</v>
      </c>
      <c r="I344" s="4" t="s">
        <v>1457</v>
      </c>
      <c r="J344" s="4" t="s">
        <v>1784</v>
      </c>
      <c r="K344" s="4">
        <f>_xlfn.XLOOKUP(Table1_1[[#This Row],[Pokemon]],[2]Sheet1!$B:$B,[2]Sheet1!$A:$A)</f>
        <v>96</v>
      </c>
    </row>
    <row r="345" spans="1:11" x14ac:dyDescent="0.25">
      <c r="A345">
        <v>36</v>
      </c>
      <c r="B345" s="4" t="s">
        <v>55</v>
      </c>
      <c r="D345">
        <v>20</v>
      </c>
      <c r="E345">
        <v>15</v>
      </c>
      <c r="F345" s="4" t="s">
        <v>1456</v>
      </c>
      <c r="G345">
        <v>16</v>
      </c>
      <c r="H345">
        <v>12</v>
      </c>
      <c r="I345" s="4" t="s">
        <v>1457</v>
      </c>
      <c r="J345" s="4" t="s">
        <v>1785</v>
      </c>
      <c r="K345" s="4">
        <f>_xlfn.XLOOKUP(Table1_1[[#This Row],[Pokemon]],[2]Sheet1!$B:$B,[2]Sheet1!$A:$A)</f>
        <v>97</v>
      </c>
    </row>
    <row r="346" spans="1:11" x14ac:dyDescent="0.25">
      <c r="A346">
        <v>36</v>
      </c>
      <c r="B346" s="4" t="s">
        <v>55</v>
      </c>
      <c r="D346">
        <v>20</v>
      </c>
      <c r="E346">
        <v>15</v>
      </c>
      <c r="F346" s="4" t="s">
        <v>1456</v>
      </c>
      <c r="G346">
        <v>16</v>
      </c>
      <c r="H346">
        <v>12</v>
      </c>
      <c r="I346" s="4" t="s">
        <v>1457</v>
      </c>
      <c r="J346" s="4" t="s">
        <v>1705</v>
      </c>
      <c r="K346" s="4">
        <f>_xlfn.XLOOKUP(Table1_1[[#This Row],[Pokemon]],[2]Sheet1!$B:$B,[2]Sheet1!$A:$A)</f>
        <v>102</v>
      </c>
    </row>
    <row r="347" spans="1:11" x14ac:dyDescent="0.25">
      <c r="A347">
        <v>36</v>
      </c>
      <c r="B347" s="4" t="s">
        <v>55</v>
      </c>
      <c r="D347">
        <v>20</v>
      </c>
      <c r="E347">
        <v>15</v>
      </c>
      <c r="F347" s="4" t="s">
        <v>1456</v>
      </c>
      <c r="G347">
        <v>16</v>
      </c>
      <c r="H347">
        <v>12</v>
      </c>
      <c r="I347" s="4" t="s">
        <v>1457</v>
      </c>
      <c r="J347" s="4" t="s">
        <v>1706</v>
      </c>
      <c r="K347" s="4">
        <f>_xlfn.XLOOKUP(Table1_1[[#This Row],[Pokemon]],[2]Sheet1!$B:$B,[2]Sheet1!$A:$A)</f>
        <v>103</v>
      </c>
    </row>
    <row r="348" spans="1:11" x14ac:dyDescent="0.25">
      <c r="A348">
        <v>36</v>
      </c>
      <c r="B348" s="4" t="s">
        <v>55</v>
      </c>
      <c r="D348">
        <v>20</v>
      </c>
      <c r="E348">
        <v>15</v>
      </c>
      <c r="F348" s="4" t="s">
        <v>1456</v>
      </c>
      <c r="G348">
        <v>16</v>
      </c>
      <c r="H348">
        <v>12</v>
      </c>
      <c r="I348" s="4" t="s">
        <v>1457</v>
      </c>
      <c r="J348" s="4" t="s">
        <v>2263</v>
      </c>
      <c r="K348" s="4">
        <f>_xlfn.XLOOKUP(Table1_1[[#This Row],[Pokemon]],[2]Sheet1!$B:$B,[2]Sheet1!$A:$A)</f>
        <v>122</v>
      </c>
    </row>
    <row r="349" spans="1:11" x14ac:dyDescent="0.25">
      <c r="A349">
        <v>36</v>
      </c>
      <c r="B349" s="4" t="s">
        <v>55</v>
      </c>
      <c r="D349">
        <v>20</v>
      </c>
      <c r="E349">
        <v>15</v>
      </c>
      <c r="F349" s="4" t="s">
        <v>1456</v>
      </c>
      <c r="G349">
        <v>16</v>
      </c>
      <c r="H349">
        <v>12</v>
      </c>
      <c r="I349" s="4" t="s">
        <v>1457</v>
      </c>
      <c r="J349" s="4" t="s">
        <v>1786</v>
      </c>
      <c r="K349" s="4">
        <f>_xlfn.XLOOKUP(Table1_1[[#This Row],[Pokemon]],[2]Sheet1!$B:$B,[2]Sheet1!$A:$A)</f>
        <v>124</v>
      </c>
    </row>
    <row r="350" spans="1:11" x14ac:dyDescent="0.25">
      <c r="A350">
        <v>36</v>
      </c>
      <c r="B350" s="4" t="s">
        <v>55</v>
      </c>
      <c r="D350">
        <v>20</v>
      </c>
      <c r="E350">
        <v>15</v>
      </c>
      <c r="F350" s="4" t="s">
        <v>1456</v>
      </c>
      <c r="G350">
        <v>16</v>
      </c>
      <c r="H350">
        <v>12</v>
      </c>
      <c r="I350" s="4" t="s">
        <v>1457</v>
      </c>
      <c r="J350" s="4" t="s">
        <v>1787</v>
      </c>
      <c r="K350" s="4">
        <f>_xlfn.XLOOKUP(Table1_1[[#This Row],[Pokemon]],[2]Sheet1!$B:$B,[2]Sheet1!$A:$A)</f>
        <v>150</v>
      </c>
    </row>
    <row r="351" spans="1:11" x14ac:dyDescent="0.25">
      <c r="A351">
        <v>36</v>
      </c>
      <c r="B351" s="4" t="s">
        <v>55</v>
      </c>
      <c r="D351">
        <v>20</v>
      </c>
      <c r="E351">
        <v>15</v>
      </c>
      <c r="F351" s="4" t="s">
        <v>1456</v>
      </c>
      <c r="G351">
        <v>16</v>
      </c>
      <c r="H351">
        <v>12</v>
      </c>
      <c r="I351" s="4" t="s">
        <v>1457</v>
      </c>
      <c r="J351" s="4" t="s">
        <v>1788</v>
      </c>
      <c r="K351" s="4">
        <f>_xlfn.XLOOKUP(Table1_1[[#This Row],[Pokemon]],[2]Sheet1!$B:$B,[2]Sheet1!$A:$A)</f>
        <v>196</v>
      </c>
    </row>
    <row r="352" spans="1:11" x14ac:dyDescent="0.25">
      <c r="A352">
        <v>36</v>
      </c>
      <c r="B352" s="4" t="s">
        <v>55</v>
      </c>
      <c r="D352">
        <v>20</v>
      </c>
      <c r="E352">
        <v>15</v>
      </c>
      <c r="F352" s="4" t="s">
        <v>1456</v>
      </c>
      <c r="G352">
        <v>16</v>
      </c>
      <c r="H352">
        <v>12</v>
      </c>
      <c r="I352" s="4" t="s">
        <v>1457</v>
      </c>
      <c r="J352" s="4" t="s">
        <v>1485</v>
      </c>
      <c r="K352" s="4">
        <f>_xlfn.XLOOKUP(Table1_1[[#This Row],[Pokemon]],[2]Sheet1!$B:$B,[2]Sheet1!$A:$A)</f>
        <v>199</v>
      </c>
    </row>
    <row r="353" spans="1:11" x14ac:dyDescent="0.25">
      <c r="A353">
        <v>36</v>
      </c>
      <c r="B353" s="4" t="s">
        <v>55</v>
      </c>
      <c r="D353">
        <v>20</v>
      </c>
      <c r="E353">
        <v>15</v>
      </c>
      <c r="F353" s="4" t="s">
        <v>1456</v>
      </c>
      <c r="G353">
        <v>16</v>
      </c>
      <c r="H353">
        <v>12</v>
      </c>
      <c r="I353" s="4" t="s">
        <v>1457</v>
      </c>
      <c r="J353" s="4" t="s">
        <v>1789</v>
      </c>
      <c r="K353" s="4">
        <f>_xlfn.XLOOKUP(Table1_1[[#This Row],[Pokemon]],[2]Sheet1!$B:$B,[2]Sheet1!$A:$A)</f>
        <v>203</v>
      </c>
    </row>
    <row r="354" spans="1:11" x14ac:dyDescent="0.25">
      <c r="A354">
        <v>36</v>
      </c>
      <c r="B354" s="4" t="s">
        <v>55</v>
      </c>
      <c r="D354">
        <v>20</v>
      </c>
      <c r="E354">
        <v>15</v>
      </c>
      <c r="F354" s="4" t="s">
        <v>1456</v>
      </c>
      <c r="G354">
        <v>16</v>
      </c>
      <c r="H354">
        <v>12</v>
      </c>
      <c r="I354" s="4" t="s">
        <v>1457</v>
      </c>
      <c r="J354" s="4" t="s">
        <v>1473</v>
      </c>
      <c r="K354" s="4">
        <f>_xlfn.XLOOKUP(Table1_1[[#This Row],[Pokemon]],[2]Sheet1!$B:$B,[2]Sheet1!$A:$A)</f>
        <v>235</v>
      </c>
    </row>
    <row r="355" spans="1:11" x14ac:dyDescent="0.25">
      <c r="A355">
        <v>36</v>
      </c>
      <c r="B355" s="4" t="s">
        <v>55</v>
      </c>
      <c r="D355">
        <v>20</v>
      </c>
      <c r="E355">
        <v>15</v>
      </c>
      <c r="F355" s="4" t="s">
        <v>1456</v>
      </c>
      <c r="G355">
        <v>16</v>
      </c>
      <c r="H355">
        <v>12</v>
      </c>
      <c r="I355" s="4" t="s">
        <v>1457</v>
      </c>
      <c r="J355" s="4" t="s">
        <v>1732</v>
      </c>
      <c r="K355" s="4">
        <f>_xlfn.XLOOKUP(Table1_1[[#This Row],[Pokemon]],[2]Sheet1!$B:$B,[2]Sheet1!$A:$A)</f>
        <v>251</v>
      </c>
    </row>
    <row r="356" spans="1:11" x14ac:dyDescent="0.25">
      <c r="A356">
        <v>36</v>
      </c>
      <c r="B356" s="4" t="s">
        <v>55</v>
      </c>
      <c r="D356">
        <v>20</v>
      </c>
      <c r="E356">
        <v>15</v>
      </c>
      <c r="F356" s="4" t="s">
        <v>1456</v>
      </c>
      <c r="G356">
        <v>16</v>
      </c>
      <c r="H356">
        <v>12</v>
      </c>
      <c r="I356" s="4" t="s">
        <v>1457</v>
      </c>
      <c r="J356" s="4" t="s">
        <v>1790</v>
      </c>
      <c r="K356" s="4">
        <f>_xlfn.XLOOKUP(Table1_1[[#This Row],[Pokemon]],[2]Sheet1!$B:$B,[2]Sheet1!$A:$A)</f>
        <v>269</v>
      </c>
    </row>
    <row r="357" spans="1:11" x14ac:dyDescent="0.25">
      <c r="A357">
        <v>36</v>
      </c>
      <c r="B357" s="4" t="s">
        <v>55</v>
      </c>
      <c r="D357">
        <v>20</v>
      </c>
      <c r="E357">
        <v>15</v>
      </c>
      <c r="F357" s="4" t="s">
        <v>1456</v>
      </c>
      <c r="G357">
        <v>16</v>
      </c>
      <c r="H357">
        <v>12</v>
      </c>
      <c r="I357" s="4" t="s">
        <v>1457</v>
      </c>
      <c r="J357" s="4" t="s">
        <v>1733</v>
      </c>
      <c r="K357" s="4">
        <f>_xlfn.XLOOKUP(Table1_1[[#This Row],[Pokemon]],[2]Sheet1!$B:$B,[2]Sheet1!$A:$A)</f>
        <v>280</v>
      </c>
    </row>
    <row r="358" spans="1:11" x14ac:dyDescent="0.25">
      <c r="A358">
        <v>36</v>
      </c>
      <c r="B358" s="4" t="s">
        <v>55</v>
      </c>
      <c r="D358">
        <v>20</v>
      </c>
      <c r="E358">
        <v>15</v>
      </c>
      <c r="F358" s="4" t="s">
        <v>1456</v>
      </c>
      <c r="G358">
        <v>16</v>
      </c>
      <c r="H358">
        <v>12</v>
      </c>
      <c r="I358" s="4" t="s">
        <v>1457</v>
      </c>
      <c r="J358" s="4" t="s">
        <v>1734</v>
      </c>
      <c r="K358" s="4">
        <f>_xlfn.XLOOKUP(Table1_1[[#This Row],[Pokemon]],[2]Sheet1!$B:$B,[2]Sheet1!$A:$A)</f>
        <v>281</v>
      </c>
    </row>
    <row r="359" spans="1:11" x14ac:dyDescent="0.25">
      <c r="A359">
        <v>36</v>
      </c>
      <c r="B359" s="4" t="s">
        <v>55</v>
      </c>
      <c r="D359">
        <v>20</v>
      </c>
      <c r="E359">
        <v>15</v>
      </c>
      <c r="F359" s="4" t="s">
        <v>1456</v>
      </c>
      <c r="G359">
        <v>16</v>
      </c>
      <c r="H359">
        <v>12</v>
      </c>
      <c r="I359" s="4" t="s">
        <v>1457</v>
      </c>
      <c r="J359" s="4" t="s">
        <v>1735</v>
      </c>
      <c r="K359" s="4">
        <f>_xlfn.XLOOKUP(Table1_1[[#This Row],[Pokemon]],[2]Sheet1!$B:$B,[2]Sheet1!$A:$A)</f>
        <v>282</v>
      </c>
    </row>
    <row r="360" spans="1:11" x14ac:dyDescent="0.25">
      <c r="A360">
        <v>36</v>
      </c>
      <c r="B360" s="4" t="s">
        <v>55</v>
      </c>
      <c r="D360">
        <v>20</v>
      </c>
      <c r="E360">
        <v>15</v>
      </c>
      <c r="F360" s="4" t="s">
        <v>1456</v>
      </c>
      <c r="G360">
        <v>16</v>
      </c>
      <c r="H360">
        <v>12</v>
      </c>
      <c r="I360" s="4" t="s">
        <v>1457</v>
      </c>
      <c r="J360" s="4" t="s">
        <v>1791</v>
      </c>
      <c r="K360" s="4">
        <f>_xlfn.XLOOKUP(Table1_1[[#This Row],[Pokemon]],[2]Sheet1!$B:$B,[2]Sheet1!$A:$A)</f>
        <v>307</v>
      </c>
    </row>
    <row r="361" spans="1:11" x14ac:dyDescent="0.25">
      <c r="A361">
        <v>36</v>
      </c>
      <c r="B361" s="4" t="s">
        <v>55</v>
      </c>
      <c r="D361">
        <v>20</v>
      </c>
      <c r="E361">
        <v>15</v>
      </c>
      <c r="F361" s="4" t="s">
        <v>1456</v>
      </c>
      <c r="G361">
        <v>16</v>
      </c>
      <c r="H361">
        <v>12</v>
      </c>
      <c r="I361" s="4" t="s">
        <v>1457</v>
      </c>
      <c r="J361" s="4" t="s">
        <v>1792</v>
      </c>
      <c r="K361" s="4">
        <f>_xlfn.XLOOKUP(Table1_1[[#This Row],[Pokemon]],[2]Sheet1!$B:$B,[2]Sheet1!$A:$A)</f>
        <v>337</v>
      </c>
    </row>
    <row r="362" spans="1:11" x14ac:dyDescent="0.25">
      <c r="A362">
        <v>36</v>
      </c>
      <c r="B362" s="4" t="s">
        <v>55</v>
      </c>
      <c r="D362">
        <v>20</v>
      </c>
      <c r="E362">
        <v>15</v>
      </c>
      <c r="F362" s="4" t="s">
        <v>1456</v>
      </c>
      <c r="G362">
        <v>16</v>
      </c>
      <c r="H362">
        <v>12</v>
      </c>
      <c r="I362" s="4" t="s">
        <v>1457</v>
      </c>
      <c r="J362" s="4" t="s">
        <v>1793</v>
      </c>
      <c r="K362" s="4">
        <f>_xlfn.XLOOKUP(Table1_1[[#This Row],[Pokemon]],[2]Sheet1!$B:$B,[2]Sheet1!$A:$A)</f>
        <v>338</v>
      </c>
    </row>
    <row r="363" spans="1:11" x14ac:dyDescent="0.25">
      <c r="A363">
        <v>36</v>
      </c>
      <c r="B363" s="4" t="s">
        <v>55</v>
      </c>
      <c r="D363">
        <v>20</v>
      </c>
      <c r="E363">
        <v>15</v>
      </c>
      <c r="F363" s="4" t="s">
        <v>1456</v>
      </c>
      <c r="G363">
        <v>16</v>
      </c>
      <c r="H363">
        <v>12</v>
      </c>
      <c r="I363" s="4" t="s">
        <v>1457</v>
      </c>
      <c r="J363" s="4" t="s">
        <v>1794</v>
      </c>
      <c r="K363" s="4">
        <f>_xlfn.XLOOKUP(Table1_1[[#This Row],[Pokemon]],[2]Sheet1!$B:$B,[2]Sheet1!$A:$A)</f>
        <v>343</v>
      </c>
    </row>
    <row r="364" spans="1:11" x14ac:dyDescent="0.25">
      <c r="A364">
        <v>36</v>
      </c>
      <c r="B364" s="4" t="s">
        <v>55</v>
      </c>
      <c r="D364">
        <v>20</v>
      </c>
      <c r="E364">
        <v>15</v>
      </c>
      <c r="F364" s="4" t="s">
        <v>1456</v>
      </c>
      <c r="G364">
        <v>16</v>
      </c>
      <c r="H364">
        <v>12</v>
      </c>
      <c r="I364" s="4" t="s">
        <v>1457</v>
      </c>
      <c r="J364" s="4" t="s">
        <v>1795</v>
      </c>
      <c r="K364" s="4">
        <f>_xlfn.XLOOKUP(Table1_1[[#This Row],[Pokemon]],[2]Sheet1!$B:$B,[2]Sheet1!$A:$A)</f>
        <v>344</v>
      </c>
    </row>
    <row r="365" spans="1:11" x14ac:dyDescent="0.25">
      <c r="A365">
        <v>36</v>
      </c>
      <c r="B365" s="4" t="s">
        <v>55</v>
      </c>
      <c r="D365">
        <v>20</v>
      </c>
      <c r="E365">
        <v>15</v>
      </c>
      <c r="F365" s="4" t="s">
        <v>1456</v>
      </c>
      <c r="G365">
        <v>16</v>
      </c>
      <c r="H365">
        <v>12</v>
      </c>
      <c r="I365" s="4" t="s">
        <v>1457</v>
      </c>
      <c r="J365" s="4" t="s">
        <v>1796</v>
      </c>
      <c r="K365" s="4">
        <f>_xlfn.XLOOKUP(Table1_1[[#This Row],[Pokemon]],[2]Sheet1!$B:$B,[2]Sheet1!$A:$A)</f>
        <v>368</v>
      </c>
    </row>
    <row r="366" spans="1:11" x14ac:dyDescent="0.25">
      <c r="A366">
        <v>36</v>
      </c>
      <c r="B366" s="4" t="s">
        <v>55</v>
      </c>
      <c r="D366">
        <v>20</v>
      </c>
      <c r="E366">
        <v>15</v>
      </c>
      <c r="F366" s="4" t="s">
        <v>1456</v>
      </c>
      <c r="G366">
        <v>16</v>
      </c>
      <c r="H366">
        <v>12</v>
      </c>
      <c r="I366" s="4" t="s">
        <v>1457</v>
      </c>
      <c r="J366" s="4" t="s">
        <v>1738</v>
      </c>
      <c r="K366" s="4">
        <f>_xlfn.XLOOKUP(Table1_1[[#This Row],[Pokemon]],[2]Sheet1!$B:$B,[2]Sheet1!$A:$A)</f>
        <v>385</v>
      </c>
    </row>
    <row r="367" spans="1:11" x14ac:dyDescent="0.25">
      <c r="A367">
        <v>36</v>
      </c>
      <c r="B367" s="4" t="s">
        <v>55</v>
      </c>
      <c r="D367">
        <v>20</v>
      </c>
      <c r="E367">
        <v>15</v>
      </c>
      <c r="F367" s="4" t="s">
        <v>1456</v>
      </c>
      <c r="G367">
        <v>16</v>
      </c>
      <c r="H367">
        <v>12</v>
      </c>
      <c r="I367" s="4" t="s">
        <v>1457</v>
      </c>
      <c r="J367" s="4" t="s">
        <v>1674</v>
      </c>
      <c r="K367" s="4">
        <f>_xlfn.XLOOKUP(Table1_1[[#This Row],[Pokemon]],[2]Sheet1!$B:$B,[2]Sheet1!$A:$A)</f>
        <v>413</v>
      </c>
    </row>
    <row r="368" spans="1:11" x14ac:dyDescent="0.25">
      <c r="A368">
        <v>36</v>
      </c>
      <c r="B368" s="4" t="s">
        <v>55</v>
      </c>
      <c r="D368">
        <v>20</v>
      </c>
      <c r="E368">
        <v>15</v>
      </c>
      <c r="F368" s="4" t="s">
        <v>1456</v>
      </c>
      <c r="G368">
        <v>16</v>
      </c>
      <c r="H368">
        <v>12</v>
      </c>
      <c r="I368" s="4" t="s">
        <v>1457</v>
      </c>
      <c r="J368" s="4" t="s">
        <v>1797</v>
      </c>
      <c r="K368" s="4">
        <f>_xlfn.XLOOKUP(Table1_1[[#This Row],[Pokemon]],[2]Sheet1!$B:$B,[2]Sheet1!$A:$A)</f>
        <v>436</v>
      </c>
    </row>
    <row r="369" spans="1:11" x14ac:dyDescent="0.25">
      <c r="A369">
        <v>36</v>
      </c>
      <c r="B369" s="4" t="s">
        <v>55</v>
      </c>
      <c r="D369">
        <v>20</v>
      </c>
      <c r="E369">
        <v>15</v>
      </c>
      <c r="F369" s="4" t="s">
        <v>1456</v>
      </c>
      <c r="G369">
        <v>16</v>
      </c>
      <c r="H369">
        <v>12</v>
      </c>
      <c r="I369" s="4" t="s">
        <v>1457</v>
      </c>
      <c r="J369" s="4" t="s">
        <v>1798</v>
      </c>
      <c r="K369" s="4">
        <f>_xlfn.XLOOKUP(Table1_1[[#This Row],[Pokemon]],[2]Sheet1!$B:$B,[2]Sheet1!$A:$A)</f>
        <v>437</v>
      </c>
    </row>
    <row r="370" spans="1:11" x14ac:dyDescent="0.25">
      <c r="A370">
        <v>36</v>
      </c>
      <c r="B370" s="4" t="s">
        <v>55</v>
      </c>
      <c r="D370">
        <v>20</v>
      </c>
      <c r="E370">
        <v>15</v>
      </c>
      <c r="F370" s="4" t="s">
        <v>1456</v>
      </c>
      <c r="G370">
        <v>16</v>
      </c>
      <c r="H370">
        <v>12</v>
      </c>
      <c r="I370" s="4" t="s">
        <v>1457</v>
      </c>
      <c r="J370" s="4" t="s">
        <v>2264</v>
      </c>
      <c r="K370" s="4">
        <f>_xlfn.XLOOKUP(Table1_1[[#This Row],[Pokemon]],[2]Sheet1!$B:$B,[2]Sheet1!$A:$A)</f>
        <v>439</v>
      </c>
    </row>
    <row r="371" spans="1:11" x14ac:dyDescent="0.25">
      <c r="A371">
        <v>36</v>
      </c>
      <c r="B371" s="4" t="s">
        <v>55</v>
      </c>
      <c r="D371">
        <v>20</v>
      </c>
      <c r="E371">
        <v>15</v>
      </c>
      <c r="F371" s="4" t="s">
        <v>1456</v>
      </c>
      <c r="G371">
        <v>16</v>
      </c>
      <c r="H371">
        <v>12</v>
      </c>
      <c r="I371" s="4" t="s">
        <v>1457</v>
      </c>
      <c r="J371" s="4" t="s">
        <v>1757</v>
      </c>
      <c r="K371" s="4">
        <f>_xlfn.XLOOKUP(Table1_1[[#This Row],[Pokemon]],[2]Sheet1!$B:$B,[2]Sheet1!$A:$A)</f>
        <v>475</v>
      </c>
    </row>
    <row r="372" spans="1:11" x14ac:dyDescent="0.25">
      <c r="A372">
        <v>36</v>
      </c>
      <c r="B372" s="4" t="s">
        <v>55</v>
      </c>
      <c r="D372">
        <v>20</v>
      </c>
      <c r="E372">
        <v>15</v>
      </c>
      <c r="F372" s="4" t="s">
        <v>1456</v>
      </c>
      <c r="G372">
        <v>16</v>
      </c>
      <c r="H372">
        <v>12</v>
      </c>
      <c r="I372" s="4" t="s">
        <v>1457</v>
      </c>
      <c r="J372" s="4" t="s">
        <v>1799</v>
      </c>
      <c r="K372" s="4">
        <f>_xlfn.XLOOKUP(Table1_1[[#This Row],[Pokemon]],[2]Sheet1!$B:$B,[2]Sheet1!$A:$A)</f>
        <v>480</v>
      </c>
    </row>
    <row r="373" spans="1:11" x14ac:dyDescent="0.25">
      <c r="A373">
        <v>36</v>
      </c>
      <c r="B373" s="4" t="s">
        <v>55</v>
      </c>
      <c r="D373">
        <v>20</v>
      </c>
      <c r="E373">
        <v>15</v>
      </c>
      <c r="F373" s="4" t="s">
        <v>1456</v>
      </c>
      <c r="G373">
        <v>16</v>
      </c>
      <c r="H373">
        <v>12</v>
      </c>
      <c r="I373" s="4" t="s">
        <v>1457</v>
      </c>
      <c r="J373" s="4" t="s">
        <v>1800</v>
      </c>
      <c r="K373" s="4">
        <f>_xlfn.XLOOKUP(Table1_1[[#This Row],[Pokemon]],[2]Sheet1!$B:$B,[2]Sheet1!$A:$A)</f>
        <v>481</v>
      </c>
    </row>
    <row r="374" spans="1:11" x14ac:dyDescent="0.25">
      <c r="A374">
        <v>36</v>
      </c>
      <c r="B374" s="4" t="s">
        <v>55</v>
      </c>
      <c r="D374">
        <v>20</v>
      </c>
      <c r="E374">
        <v>15</v>
      </c>
      <c r="F374" s="4" t="s">
        <v>1456</v>
      </c>
      <c r="G374">
        <v>16</v>
      </c>
      <c r="H374">
        <v>12</v>
      </c>
      <c r="I374" s="4" t="s">
        <v>1457</v>
      </c>
      <c r="J374" s="4" t="s">
        <v>1801</v>
      </c>
      <c r="K374" s="4">
        <f>_xlfn.XLOOKUP(Table1_1[[#This Row],[Pokemon]],[2]Sheet1!$B:$B,[2]Sheet1!$A:$A)</f>
        <v>482</v>
      </c>
    </row>
    <row r="375" spans="1:11" x14ac:dyDescent="0.25">
      <c r="A375">
        <v>36</v>
      </c>
      <c r="B375" s="4" t="s">
        <v>55</v>
      </c>
      <c r="D375">
        <v>20</v>
      </c>
      <c r="E375">
        <v>15</v>
      </c>
      <c r="F375" s="4" t="s">
        <v>1456</v>
      </c>
      <c r="G375">
        <v>16</v>
      </c>
      <c r="H375">
        <v>12</v>
      </c>
      <c r="I375" s="4" t="s">
        <v>1457</v>
      </c>
      <c r="J375" s="4" t="s">
        <v>1802</v>
      </c>
      <c r="K375" s="4">
        <f>_xlfn.XLOOKUP(Table1_1[[#This Row],[Pokemon]],[2]Sheet1!$B:$B,[2]Sheet1!$A:$A)</f>
        <v>488</v>
      </c>
    </row>
    <row r="376" spans="1:11" x14ac:dyDescent="0.25">
      <c r="A376">
        <v>36</v>
      </c>
      <c r="B376" s="4" t="s">
        <v>55</v>
      </c>
      <c r="D376">
        <v>20</v>
      </c>
      <c r="E376">
        <v>15</v>
      </c>
      <c r="F376" s="4" t="s">
        <v>1456</v>
      </c>
      <c r="G376">
        <v>16</v>
      </c>
      <c r="H376">
        <v>12</v>
      </c>
      <c r="I376" s="4" t="s">
        <v>1457</v>
      </c>
      <c r="J376" s="4" t="s">
        <v>1803</v>
      </c>
      <c r="K376" s="4">
        <f>_xlfn.XLOOKUP(Table1_1[[#This Row],[Pokemon]],[2]Sheet1!$B:$B,[2]Sheet1!$A:$A)</f>
        <v>494</v>
      </c>
    </row>
    <row r="377" spans="1:11" x14ac:dyDescent="0.25">
      <c r="A377">
        <v>36</v>
      </c>
      <c r="B377" s="4" t="s">
        <v>55</v>
      </c>
      <c r="D377">
        <v>20</v>
      </c>
      <c r="E377">
        <v>15</v>
      </c>
      <c r="F377" s="4" t="s">
        <v>1456</v>
      </c>
      <c r="G377">
        <v>16</v>
      </c>
      <c r="H377">
        <v>12</v>
      </c>
      <c r="I377" s="4" t="s">
        <v>1457</v>
      </c>
      <c r="J377" s="4" t="s">
        <v>1510</v>
      </c>
      <c r="K377" s="4">
        <f>_xlfn.XLOOKUP(Table1_1[[#This Row],[Pokemon]],[2]Sheet1!$B:$B,[2]Sheet1!$A:$A)</f>
        <v>527</v>
      </c>
    </row>
    <row r="378" spans="1:11" x14ac:dyDescent="0.25">
      <c r="A378">
        <v>36</v>
      </c>
      <c r="B378" s="4" t="s">
        <v>55</v>
      </c>
      <c r="D378">
        <v>20</v>
      </c>
      <c r="E378">
        <v>15</v>
      </c>
      <c r="F378" s="4" t="s">
        <v>1456</v>
      </c>
      <c r="G378">
        <v>16</v>
      </c>
      <c r="H378">
        <v>12</v>
      </c>
      <c r="I378" s="4" t="s">
        <v>1457</v>
      </c>
      <c r="J378" s="4" t="s">
        <v>1511</v>
      </c>
      <c r="K378" s="4">
        <f>_xlfn.XLOOKUP(Table1_1[[#This Row],[Pokemon]],[2]Sheet1!$B:$B,[2]Sheet1!$A:$A)</f>
        <v>528</v>
      </c>
    </row>
    <row r="379" spans="1:11" x14ac:dyDescent="0.25">
      <c r="A379">
        <v>36</v>
      </c>
      <c r="B379" s="4" t="s">
        <v>55</v>
      </c>
      <c r="D379">
        <v>20</v>
      </c>
      <c r="E379">
        <v>15</v>
      </c>
      <c r="F379" s="4" t="s">
        <v>1456</v>
      </c>
      <c r="G379">
        <v>16</v>
      </c>
      <c r="H379">
        <v>12</v>
      </c>
      <c r="I379" s="4" t="s">
        <v>1457</v>
      </c>
      <c r="J379" s="4" t="s">
        <v>1804</v>
      </c>
      <c r="K379" s="4">
        <f>_xlfn.XLOOKUP(Table1_1[[#This Row],[Pokemon]],[2]Sheet1!$B:$B,[2]Sheet1!$A:$A)</f>
        <v>574</v>
      </c>
    </row>
    <row r="380" spans="1:11" x14ac:dyDescent="0.25">
      <c r="A380">
        <v>36</v>
      </c>
      <c r="B380" s="4" t="s">
        <v>55</v>
      </c>
      <c r="D380">
        <v>20</v>
      </c>
      <c r="E380">
        <v>15</v>
      </c>
      <c r="F380" s="4" t="s">
        <v>1456</v>
      </c>
      <c r="G380">
        <v>16</v>
      </c>
      <c r="H380">
        <v>12</v>
      </c>
      <c r="I380" s="4" t="s">
        <v>1457</v>
      </c>
      <c r="J380" s="4" t="s">
        <v>1805</v>
      </c>
      <c r="K380" s="4">
        <f>_xlfn.XLOOKUP(Table1_1[[#This Row],[Pokemon]],[2]Sheet1!$B:$B,[2]Sheet1!$A:$A)</f>
        <v>575</v>
      </c>
    </row>
    <row r="381" spans="1:11" x14ac:dyDescent="0.25">
      <c r="A381">
        <v>36</v>
      </c>
      <c r="B381" s="4" t="s">
        <v>55</v>
      </c>
      <c r="D381">
        <v>20</v>
      </c>
      <c r="E381">
        <v>15</v>
      </c>
      <c r="F381" s="4" t="s">
        <v>1456</v>
      </c>
      <c r="G381">
        <v>16</v>
      </c>
      <c r="H381">
        <v>12</v>
      </c>
      <c r="I381" s="4" t="s">
        <v>1457</v>
      </c>
      <c r="J381" s="4" t="s">
        <v>1765</v>
      </c>
      <c r="K381" s="4">
        <f>_xlfn.XLOOKUP(Table1_1[[#This Row],[Pokemon]],[2]Sheet1!$B:$B,[2]Sheet1!$A:$A)</f>
        <v>576</v>
      </c>
    </row>
    <row r="382" spans="1:11" x14ac:dyDescent="0.25">
      <c r="A382">
        <v>36</v>
      </c>
      <c r="B382" s="4" t="s">
        <v>55</v>
      </c>
      <c r="D382">
        <v>20</v>
      </c>
      <c r="E382">
        <v>15</v>
      </c>
      <c r="F382" s="4" t="s">
        <v>1456</v>
      </c>
      <c r="G382">
        <v>16</v>
      </c>
      <c r="H382">
        <v>12</v>
      </c>
      <c r="I382" s="4" t="s">
        <v>1457</v>
      </c>
      <c r="J382" s="4" t="s">
        <v>1548</v>
      </c>
      <c r="K382" s="4">
        <f>_xlfn.XLOOKUP(Table1_1[[#This Row],[Pokemon]],[2]Sheet1!$B:$B,[2]Sheet1!$A:$A)</f>
        <v>605</v>
      </c>
    </row>
    <row r="383" spans="1:11" x14ac:dyDescent="0.25">
      <c r="A383">
        <v>36</v>
      </c>
      <c r="B383" s="4" t="s">
        <v>55</v>
      </c>
      <c r="D383">
        <v>20</v>
      </c>
      <c r="E383">
        <v>15</v>
      </c>
      <c r="F383" s="4" t="s">
        <v>1456</v>
      </c>
      <c r="G383">
        <v>16</v>
      </c>
      <c r="H383">
        <v>12</v>
      </c>
      <c r="I383" s="4" t="s">
        <v>1457</v>
      </c>
      <c r="J383" s="4" t="s">
        <v>1549</v>
      </c>
      <c r="K383" s="4">
        <f>_xlfn.XLOOKUP(Table1_1[[#This Row],[Pokemon]],[2]Sheet1!$B:$B,[2]Sheet1!$A:$A)</f>
        <v>606</v>
      </c>
    </row>
    <row r="384" spans="1:11" x14ac:dyDescent="0.25">
      <c r="A384">
        <v>36</v>
      </c>
      <c r="B384" s="4" t="s">
        <v>55</v>
      </c>
      <c r="D384">
        <v>20</v>
      </c>
      <c r="E384">
        <v>15</v>
      </c>
      <c r="F384" s="4" t="s">
        <v>1456</v>
      </c>
      <c r="G384">
        <v>16</v>
      </c>
      <c r="H384">
        <v>12</v>
      </c>
      <c r="I384" s="4" t="s">
        <v>1457</v>
      </c>
      <c r="J384" s="4" t="s">
        <v>1806</v>
      </c>
      <c r="K384" s="4">
        <f>_xlfn.XLOOKUP(Table1_1[[#This Row],[Pokemon]],[2]Sheet1!$B:$B,[2]Sheet1!$A:$A)</f>
        <v>648</v>
      </c>
    </row>
    <row r="385" spans="1:11" x14ac:dyDescent="0.25">
      <c r="A385">
        <v>36</v>
      </c>
      <c r="B385" s="4" t="s">
        <v>55</v>
      </c>
      <c r="D385">
        <v>20</v>
      </c>
      <c r="E385">
        <v>15</v>
      </c>
      <c r="F385" s="4" t="s">
        <v>1456</v>
      </c>
      <c r="G385">
        <v>16</v>
      </c>
      <c r="H385">
        <v>12</v>
      </c>
      <c r="I385" s="4" t="s">
        <v>1457</v>
      </c>
      <c r="J385" s="4" t="s">
        <v>1807</v>
      </c>
      <c r="K385" s="4">
        <f>_xlfn.XLOOKUP(Table1_1[[#This Row],[Pokemon]],[2]Sheet1!$B:$B,[2]Sheet1!$A:$A)</f>
        <v>677</v>
      </c>
    </row>
    <row r="386" spans="1:11" x14ac:dyDescent="0.25">
      <c r="A386">
        <v>36</v>
      </c>
      <c r="B386" s="4" t="s">
        <v>55</v>
      </c>
      <c r="D386">
        <v>20</v>
      </c>
      <c r="E386">
        <v>15</v>
      </c>
      <c r="F386" s="4" t="s">
        <v>1456</v>
      </c>
      <c r="G386">
        <v>16</v>
      </c>
      <c r="H386">
        <v>12</v>
      </c>
      <c r="I386" s="4" t="s">
        <v>1457</v>
      </c>
      <c r="J386" s="4" t="s">
        <v>1808</v>
      </c>
      <c r="K386" s="4">
        <f>_xlfn.XLOOKUP(Table1_1[[#This Row],[Pokemon]],[2]Sheet1!$B:$B,[2]Sheet1!$A:$A)</f>
        <v>678</v>
      </c>
    </row>
    <row r="387" spans="1:11" x14ac:dyDescent="0.25">
      <c r="A387">
        <v>36</v>
      </c>
      <c r="B387" s="4" t="s">
        <v>55</v>
      </c>
      <c r="D387">
        <v>20</v>
      </c>
      <c r="E387">
        <v>15</v>
      </c>
      <c r="F387" s="4" t="s">
        <v>1456</v>
      </c>
      <c r="G387">
        <v>16</v>
      </c>
      <c r="H387">
        <v>12</v>
      </c>
      <c r="I387" s="4" t="s">
        <v>1457</v>
      </c>
      <c r="J387" s="4" t="s">
        <v>1558</v>
      </c>
      <c r="K387" s="4">
        <f>_xlfn.XLOOKUP(Table1_1[[#This Row],[Pokemon]],[2]Sheet1!$B:$B,[2]Sheet1!$A:$A)</f>
        <v>720</v>
      </c>
    </row>
    <row r="388" spans="1:11" x14ac:dyDescent="0.25">
      <c r="A388">
        <v>36</v>
      </c>
      <c r="B388" s="4" t="s">
        <v>55</v>
      </c>
      <c r="D388">
        <v>20</v>
      </c>
      <c r="E388">
        <v>15</v>
      </c>
      <c r="F388" s="4" t="s">
        <v>1456</v>
      </c>
      <c r="G388">
        <v>16</v>
      </c>
      <c r="H388">
        <v>12</v>
      </c>
      <c r="I388" s="4" t="s">
        <v>1457</v>
      </c>
      <c r="J388" s="4" t="s">
        <v>1809</v>
      </c>
      <c r="K388" s="4">
        <f>_xlfn.XLOOKUP(Table1_1[[#This Row],[Pokemon]],[2]Sheet1!$B:$B,[2]Sheet1!$A:$A)</f>
        <v>765</v>
      </c>
    </row>
    <row r="389" spans="1:11" x14ac:dyDescent="0.25">
      <c r="A389">
        <v>36</v>
      </c>
      <c r="B389" s="4" t="s">
        <v>55</v>
      </c>
      <c r="D389">
        <v>20</v>
      </c>
      <c r="E389">
        <v>15</v>
      </c>
      <c r="F389" s="4" t="s">
        <v>1456</v>
      </c>
      <c r="G389">
        <v>16</v>
      </c>
      <c r="H389">
        <v>12</v>
      </c>
      <c r="I389" s="4" t="s">
        <v>1457</v>
      </c>
      <c r="J389" s="4" t="s">
        <v>2261</v>
      </c>
      <c r="K389" s="4">
        <f>_xlfn.XLOOKUP(Table1_1[[#This Row],[Pokemon]],[2]Sheet1!$B:$B,[2]Sheet1!$A:$A)</f>
        <v>786</v>
      </c>
    </row>
    <row r="390" spans="1:11" x14ac:dyDescent="0.25">
      <c r="A390">
        <v>36</v>
      </c>
      <c r="B390" s="4" t="s">
        <v>55</v>
      </c>
      <c r="D390">
        <v>20</v>
      </c>
      <c r="E390">
        <v>15</v>
      </c>
      <c r="F390" s="4" t="s">
        <v>1456</v>
      </c>
      <c r="G390">
        <v>16</v>
      </c>
      <c r="H390">
        <v>12</v>
      </c>
      <c r="I390" s="4" t="s">
        <v>1457</v>
      </c>
      <c r="J390" s="4" t="s">
        <v>1520</v>
      </c>
      <c r="K390" s="4">
        <f>_xlfn.XLOOKUP(Table1_1[[#This Row],[Pokemon]],[2]Sheet1!$B:$B,[2]Sheet1!$A:$A)</f>
        <v>792</v>
      </c>
    </row>
    <row r="391" spans="1:11" x14ac:dyDescent="0.25">
      <c r="A391">
        <v>44</v>
      </c>
      <c r="B391" s="4" t="s">
        <v>187</v>
      </c>
      <c r="D391">
        <v>12</v>
      </c>
      <c r="E391">
        <v>8</v>
      </c>
      <c r="F391" s="4" t="s">
        <v>1454</v>
      </c>
      <c r="G391">
        <v>8</v>
      </c>
      <c r="H391">
        <v>7</v>
      </c>
      <c r="I391" s="4" t="s">
        <v>1438</v>
      </c>
      <c r="J391" s="4" t="s">
        <v>1810</v>
      </c>
      <c r="K391" s="4">
        <f>_xlfn.XLOOKUP(Table1_1[[#This Row],[Pokemon]],[2]Sheet1!$B:$B,[2]Sheet1!$A:$A)</f>
        <v>57</v>
      </c>
    </row>
    <row r="392" spans="1:11" x14ac:dyDescent="0.25">
      <c r="A392">
        <v>44</v>
      </c>
      <c r="B392" s="4" t="s">
        <v>187</v>
      </c>
      <c r="D392">
        <v>12</v>
      </c>
      <c r="E392">
        <v>8</v>
      </c>
      <c r="F392" s="4" t="s">
        <v>1454</v>
      </c>
      <c r="G392">
        <v>8</v>
      </c>
      <c r="H392">
        <v>7</v>
      </c>
      <c r="I392" s="4" t="s">
        <v>1438</v>
      </c>
      <c r="J392" s="4" t="s">
        <v>1698</v>
      </c>
      <c r="K392" s="4">
        <f>_xlfn.XLOOKUP(Table1_1[[#This Row],[Pokemon]],[2]Sheet1!$B:$B,[2]Sheet1!$A:$A)</f>
        <v>68</v>
      </c>
    </row>
    <row r="393" spans="1:11" x14ac:dyDescent="0.25">
      <c r="A393">
        <v>44</v>
      </c>
      <c r="B393" s="4" t="s">
        <v>187</v>
      </c>
      <c r="D393">
        <v>12</v>
      </c>
      <c r="E393">
        <v>8</v>
      </c>
      <c r="F393" s="4" t="s">
        <v>1454</v>
      </c>
      <c r="G393">
        <v>8</v>
      </c>
      <c r="H393">
        <v>7</v>
      </c>
      <c r="I393" s="4" t="s">
        <v>1438</v>
      </c>
      <c r="J393" s="4" t="s">
        <v>1699</v>
      </c>
      <c r="K393" s="4">
        <f>_xlfn.XLOOKUP(Table1_1[[#This Row],[Pokemon]],[2]Sheet1!$B:$B,[2]Sheet1!$A:$A)</f>
        <v>107</v>
      </c>
    </row>
    <row r="394" spans="1:11" x14ac:dyDescent="0.25">
      <c r="A394">
        <v>44</v>
      </c>
      <c r="B394" s="4" t="s">
        <v>187</v>
      </c>
      <c r="D394">
        <v>12</v>
      </c>
      <c r="E394">
        <v>8</v>
      </c>
      <c r="F394" s="4" t="s">
        <v>1454</v>
      </c>
      <c r="G394">
        <v>8</v>
      </c>
      <c r="H394">
        <v>7</v>
      </c>
      <c r="I394" s="4" t="s">
        <v>1438</v>
      </c>
      <c r="J394" s="4" t="s">
        <v>1811</v>
      </c>
      <c r="K394" s="4">
        <f>_xlfn.XLOOKUP(Table1_1[[#This Row],[Pokemon]],[2]Sheet1!$B:$B,[2]Sheet1!$A:$A)</f>
        <v>185</v>
      </c>
    </row>
    <row r="395" spans="1:11" x14ac:dyDescent="0.25">
      <c r="A395">
        <v>44</v>
      </c>
      <c r="B395" s="4" t="s">
        <v>187</v>
      </c>
      <c r="D395">
        <v>12</v>
      </c>
      <c r="E395">
        <v>8</v>
      </c>
      <c r="F395" s="4" t="s">
        <v>1454</v>
      </c>
      <c r="G395">
        <v>8</v>
      </c>
      <c r="H395">
        <v>7</v>
      </c>
      <c r="I395" s="4" t="s">
        <v>1438</v>
      </c>
      <c r="J395" s="4" t="s">
        <v>1753</v>
      </c>
      <c r="K395" s="4">
        <f>_xlfn.XLOOKUP(Table1_1[[#This Row],[Pokemon]],[2]Sheet1!$B:$B,[2]Sheet1!$A:$A)</f>
        <v>202</v>
      </c>
    </row>
    <row r="396" spans="1:11" x14ac:dyDescent="0.25">
      <c r="A396">
        <v>44</v>
      </c>
      <c r="B396" s="4" t="s">
        <v>187</v>
      </c>
      <c r="D396">
        <v>12</v>
      </c>
      <c r="E396">
        <v>8</v>
      </c>
      <c r="F396" s="4" t="s">
        <v>1454</v>
      </c>
      <c r="G396">
        <v>8</v>
      </c>
      <c r="H396">
        <v>7</v>
      </c>
      <c r="I396" s="4" t="s">
        <v>1438</v>
      </c>
      <c r="J396" s="4" t="s">
        <v>1812</v>
      </c>
      <c r="K396" s="4">
        <f>_xlfn.XLOOKUP(Table1_1[[#This Row],[Pokemon]],[2]Sheet1!$B:$B,[2]Sheet1!$A:$A)</f>
        <v>214</v>
      </c>
    </row>
    <row r="397" spans="1:11" x14ac:dyDescent="0.25">
      <c r="A397">
        <v>44</v>
      </c>
      <c r="B397" s="4" t="s">
        <v>187</v>
      </c>
      <c r="D397">
        <v>12</v>
      </c>
      <c r="E397">
        <v>8</v>
      </c>
      <c r="F397" s="4" t="s">
        <v>1454</v>
      </c>
      <c r="G397">
        <v>8</v>
      </c>
      <c r="H397">
        <v>7</v>
      </c>
      <c r="I397" s="4" t="s">
        <v>1438</v>
      </c>
      <c r="J397" s="4" t="s">
        <v>1813</v>
      </c>
      <c r="K397" s="4">
        <f>_xlfn.XLOOKUP(Table1_1[[#This Row],[Pokemon]],[2]Sheet1!$B:$B,[2]Sheet1!$A:$A)</f>
        <v>217</v>
      </c>
    </row>
    <row r="398" spans="1:11" x14ac:dyDescent="0.25">
      <c r="A398">
        <v>44</v>
      </c>
      <c r="B398" s="4" t="s">
        <v>187</v>
      </c>
      <c r="D398">
        <v>12</v>
      </c>
      <c r="E398">
        <v>8</v>
      </c>
      <c r="F398" s="4" t="s">
        <v>1454</v>
      </c>
      <c r="G398">
        <v>8</v>
      </c>
      <c r="H398">
        <v>7</v>
      </c>
      <c r="I398" s="4" t="s">
        <v>1438</v>
      </c>
      <c r="J398" s="4" t="s">
        <v>1754</v>
      </c>
      <c r="K398" s="4">
        <f>_xlfn.XLOOKUP(Table1_1[[#This Row],[Pokemon]],[2]Sheet1!$B:$B,[2]Sheet1!$A:$A)</f>
        <v>232</v>
      </c>
    </row>
    <row r="399" spans="1:11" x14ac:dyDescent="0.25">
      <c r="A399">
        <v>44</v>
      </c>
      <c r="B399" s="4" t="s">
        <v>187</v>
      </c>
      <c r="D399">
        <v>12</v>
      </c>
      <c r="E399">
        <v>8</v>
      </c>
      <c r="F399" s="4" t="s">
        <v>1454</v>
      </c>
      <c r="G399">
        <v>8</v>
      </c>
      <c r="H399">
        <v>7</v>
      </c>
      <c r="I399" s="4" t="s">
        <v>1438</v>
      </c>
      <c r="J399" s="4" t="s">
        <v>1473</v>
      </c>
      <c r="K399" s="4">
        <f>_xlfn.XLOOKUP(Table1_1[[#This Row],[Pokemon]],[2]Sheet1!$B:$B,[2]Sheet1!$A:$A)</f>
        <v>235</v>
      </c>
    </row>
    <row r="400" spans="1:11" x14ac:dyDescent="0.25">
      <c r="A400">
        <v>44</v>
      </c>
      <c r="B400" s="4" t="s">
        <v>187</v>
      </c>
      <c r="D400">
        <v>12</v>
      </c>
      <c r="E400">
        <v>8</v>
      </c>
      <c r="F400" s="4" t="s">
        <v>1454</v>
      </c>
      <c r="G400">
        <v>8</v>
      </c>
      <c r="H400">
        <v>7</v>
      </c>
      <c r="I400" s="4" t="s">
        <v>1438</v>
      </c>
      <c r="J400" s="4" t="s">
        <v>1814</v>
      </c>
      <c r="K400" s="4">
        <f>_xlfn.XLOOKUP(Table1_1[[#This Row],[Pokemon]],[2]Sheet1!$B:$B,[2]Sheet1!$A:$A)</f>
        <v>237</v>
      </c>
    </row>
    <row r="401" spans="1:11" x14ac:dyDescent="0.25">
      <c r="A401">
        <v>44</v>
      </c>
      <c r="B401" s="4" t="s">
        <v>187</v>
      </c>
      <c r="D401">
        <v>12</v>
      </c>
      <c r="E401">
        <v>8</v>
      </c>
      <c r="F401" s="4" t="s">
        <v>1454</v>
      </c>
      <c r="G401">
        <v>8</v>
      </c>
      <c r="H401">
        <v>7</v>
      </c>
      <c r="I401" s="4" t="s">
        <v>1438</v>
      </c>
      <c r="J401" s="4" t="s">
        <v>1815</v>
      </c>
      <c r="K401" s="4">
        <f>_xlfn.XLOOKUP(Table1_1[[#This Row],[Pokemon]],[2]Sheet1!$B:$B,[2]Sheet1!$A:$A)</f>
        <v>257</v>
      </c>
    </row>
    <row r="402" spans="1:11" x14ac:dyDescent="0.25">
      <c r="A402">
        <v>44</v>
      </c>
      <c r="B402" s="4" t="s">
        <v>187</v>
      </c>
      <c r="D402">
        <v>12</v>
      </c>
      <c r="E402">
        <v>8</v>
      </c>
      <c r="F402" s="4" t="s">
        <v>1454</v>
      </c>
      <c r="G402">
        <v>8</v>
      </c>
      <c r="H402">
        <v>7</v>
      </c>
      <c r="I402" s="4" t="s">
        <v>1438</v>
      </c>
      <c r="J402" s="4" t="s">
        <v>1716</v>
      </c>
      <c r="K402" s="4">
        <f>_xlfn.XLOOKUP(Table1_1[[#This Row],[Pokemon]],[2]Sheet1!$B:$B,[2]Sheet1!$A:$A)</f>
        <v>286</v>
      </c>
    </row>
    <row r="403" spans="1:11" x14ac:dyDescent="0.25">
      <c r="A403">
        <v>44</v>
      </c>
      <c r="B403" s="4" t="s">
        <v>187</v>
      </c>
      <c r="D403">
        <v>12</v>
      </c>
      <c r="E403">
        <v>8</v>
      </c>
      <c r="F403" s="4" t="s">
        <v>1454</v>
      </c>
      <c r="G403">
        <v>8</v>
      </c>
      <c r="H403">
        <v>7</v>
      </c>
      <c r="I403" s="4" t="s">
        <v>1438</v>
      </c>
      <c r="J403" s="4" t="s">
        <v>1816</v>
      </c>
      <c r="K403" s="4">
        <f>_xlfn.XLOOKUP(Table1_1[[#This Row],[Pokemon]],[2]Sheet1!$B:$B,[2]Sheet1!$A:$A)</f>
        <v>288</v>
      </c>
    </row>
    <row r="404" spans="1:11" x14ac:dyDescent="0.25">
      <c r="A404">
        <v>44</v>
      </c>
      <c r="B404" s="4" t="s">
        <v>187</v>
      </c>
      <c r="D404">
        <v>12</v>
      </c>
      <c r="E404">
        <v>8</v>
      </c>
      <c r="F404" s="4" t="s">
        <v>1454</v>
      </c>
      <c r="G404">
        <v>8</v>
      </c>
      <c r="H404">
        <v>7</v>
      </c>
      <c r="I404" s="4" t="s">
        <v>1438</v>
      </c>
      <c r="J404" s="4" t="s">
        <v>1701</v>
      </c>
      <c r="K404" s="4">
        <f>_xlfn.XLOOKUP(Table1_1[[#This Row],[Pokemon]],[2]Sheet1!$B:$B,[2]Sheet1!$A:$A)</f>
        <v>297</v>
      </c>
    </row>
    <row r="405" spans="1:11" x14ac:dyDescent="0.25">
      <c r="A405">
        <v>44</v>
      </c>
      <c r="B405" s="4" t="s">
        <v>187</v>
      </c>
      <c r="D405">
        <v>12</v>
      </c>
      <c r="E405">
        <v>8</v>
      </c>
      <c r="F405" s="4" t="s">
        <v>1454</v>
      </c>
      <c r="G405">
        <v>8</v>
      </c>
      <c r="H405">
        <v>7</v>
      </c>
      <c r="I405" s="4" t="s">
        <v>1438</v>
      </c>
      <c r="J405" s="4" t="s">
        <v>1817</v>
      </c>
      <c r="K405" s="4">
        <f>_xlfn.XLOOKUP(Table1_1[[#This Row],[Pokemon]],[2]Sheet1!$B:$B,[2]Sheet1!$A:$A)</f>
        <v>308</v>
      </c>
    </row>
    <row r="406" spans="1:11" x14ac:dyDescent="0.25">
      <c r="A406">
        <v>44</v>
      </c>
      <c r="B406" s="4" t="s">
        <v>187</v>
      </c>
      <c r="D406">
        <v>12</v>
      </c>
      <c r="E406">
        <v>8</v>
      </c>
      <c r="F406" s="4" t="s">
        <v>1454</v>
      </c>
      <c r="G406">
        <v>8</v>
      </c>
      <c r="H406">
        <v>7</v>
      </c>
      <c r="I406" s="4" t="s">
        <v>1438</v>
      </c>
      <c r="J406" s="4" t="s">
        <v>1818</v>
      </c>
      <c r="K406" s="4">
        <f>_xlfn.XLOOKUP(Table1_1[[#This Row],[Pokemon]],[2]Sheet1!$B:$B,[2]Sheet1!$A:$A)</f>
        <v>360</v>
      </c>
    </row>
    <row r="407" spans="1:11" x14ac:dyDescent="0.25">
      <c r="A407">
        <v>44</v>
      </c>
      <c r="B407" s="4" t="s">
        <v>187</v>
      </c>
      <c r="D407">
        <v>12</v>
      </c>
      <c r="E407">
        <v>8</v>
      </c>
      <c r="F407" s="4" t="s">
        <v>1454</v>
      </c>
      <c r="G407">
        <v>8</v>
      </c>
      <c r="H407">
        <v>7</v>
      </c>
      <c r="I407" s="4" t="s">
        <v>1438</v>
      </c>
      <c r="J407" s="4" t="s">
        <v>1819</v>
      </c>
      <c r="K407" s="4">
        <f>_xlfn.XLOOKUP(Table1_1[[#This Row],[Pokemon]],[2]Sheet1!$B:$B,[2]Sheet1!$A:$A)</f>
        <v>438</v>
      </c>
    </row>
    <row r="408" spans="1:11" x14ac:dyDescent="0.25">
      <c r="A408">
        <v>44</v>
      </c>
      <c r="B408" s="4" t="s">
        <v>187</v>
      </c>
      <c r="D408">
        <v>12</v>
      </c>
      <c r="E408">
        <v>8</v>
      </c>
      <c r="F408" s="4" t="s">
        <v>1454</v>
      </c>
      <c r="G408">
        <v>8</v>
      </c>
      <c r="H408">
        <v>7</v>
      </c>
      <c r="I408" s="4" t="s">
        <v>1438</v>
      </c>
      <c r="J408" s="4" t="s">
        <v>1820</v>
      </c>
      <c r="K408" s="4">
        <f>_xlfn.XLOOKUP(Table1_1[[#This Row],[Pokemon]],[2]Sheet1!$B:$B,[2]Sheet1!$A:$A)</f>
        <v>447</v>
      </c>
    </row>
    <row r="409" spans="1:11" x14ac:dyDescent="0.25">
      <c r="A409">
        <v>44</v>
      </c>
      <c r="B409" s="4" t="s">
        <v>187</v>
      </c>
      <c r="D409">
        <v>12</v>
      </c>
      <c r="E409">
        <v>8</v>
      </c>
      <c r="F409" s="4" t="s">
        <v>1454</v>
      </c>
      <c r="G409">
        <v>8</v>
      </c>
      <c r="H409">
        <v>7</v>
      </c>
      <c r="I409" s="4" t="s">
        <v>1438</v>
      </c>
      <c r="J409" s="4" t="s">
        <v>1703</v>
      </c>
      <c r="K409" s="4">
        <f>_xlfn.XLOOKUP(Table1_1[[#This Row],[Pokemon]],[2]Sheet1!$B:$B,[2]Sheet1!$A:$A)</f>
        <v>448</v>
      </c>
    </row>
    <row r="410" spans="1:11" x14ac:dyDescent="0.25">
      <c r="A410">
        <v>44</v>
      </c>
      <c r="B410" s="4" t="s">
        <v>187</v>
      </c>
      <c r="D410">
        <v>12</v>
      </c>
      <c r="E410">
        <v>8</v>
      </c>
      <c r="F410" s="4" t="s">
        <v>1454</v>
      </c>
      <c r="G410">
        <v>8</v>
      </c>
      <c r="H410">
        <v>7</v>
      </c>
      <c r="I410" s="4" t="s">
        <v>1438</v>
      </c>
      <c r="J410" s="4" t="s">
        <v>1821</v>
      </c>
      <c r="K410" s="4">
        <f>_xlfn.XLOOKUP(Table1_1[[#This Row],[Pokemon]],[2]Sheet1!$B:$B,[2]Sheet1!$A:$A)</f>
        <v>454</v>
      </c>
    </row>
    <row r="411" spans="1:11" x14ac:dyDescent="0.25">
      <c r="A411">
        <v>44</v>
      </c>
      <c r="B411" s="4" t="s">
        <v>187</v>
      </c>
      <c r="D411">
        <v>12</v>
      </c>
      <c r="E411">
        <v>8</v>
      </c>
      <c r="F411" s="4" t="s">
        <v>1454</v>
      </c>
      <c r="G411">
        <v>8</v>
      </c>
      <c r="H411">
        <v>7</v>
      </c>
      <c r="I411" s="4" t="s">
        <v>1438</v>
      </c>
      <c r="J411" s="4" t="s">
        <v>1822</v>
      </c>
      <c r="K411" s="4">
        <f>_xlfn.XLOOKUP(Table1_1[[#This Row],[Pokemon]],[2]Sheet1!$B:$B,[2]Sheet1!$A:$A)</f>
        <v>534</v>
      </c>
    </row>
    <row r="412" spans="1:11" x14ac:dyDescent="0.25">
      <c r="A412">
        <v>44</v>
      </c>
      <c r="B412" s="4" t="s">
        <v>187</v>
      </c>
      <c r="D412">
        <v>12</v>
      </c>
      <c r="E412">
        <v>8</v>
      </c>
      <c r="F412" s="4" t="s">
        <v>1454</v>
      </c>
      <c r="G412">
        <v>8</v>
      </c>
      <c r="H412">
        <v>7</v>
      </c>
      <c r="I412" s="4" t="s">
        <v>1438</v>
      </c>
      <c r="J412" s="4" t="s">
        <v>1823</v>
      </c>
      <c r="K412" s="4">
        <f>_xlfn.XLOOKUP(Table1_1[[#This Row],[Pokemon]],[2]Sheet1!$B:$B,[2]Sheet1!$A:$A)</f>
        <v>560</v>
      </c>
    </row>
    <row r="413" spans="1:11" x14ac:dyDescent="0.25">
      <c r="A413">
        <v>44</v>
      </c>
      <c r="B413" s="4" t="s">
        <v>187</v>
      </c>
      <c r="D413">
        <v>12</v>
      </c>
      <c r="E413">
        <v>8</v>
      </c>
      <c r="F413" s="4" t="s">
        <v>1454</v>
      </c>
      <c r="G413">
        <v>8</v>
      </c>
      <c r="H413">
        <v>7</v>
      </c>
      <c r="I413" s="4" t="s">
        <v>1438</v>
      </c>
      <c r="J413" s="4" t="s">
        <v>1685</v>
      </c>
      <c r="K413" s="4">
        <f>_xlfn.XLOOKUP(Table1_1[[#This Row],[Pokemon]],[2]Sheet1!$B:$B,[2]Sheet1!$A:$A)</f>
        <v>589</v>
      </c>
    </row>
    <row r="414" spans="1:11" x14ac:dyDescent="0.25">
      <c r="A414">
        <v>44</v>
      </c>
      <c r="B414" s="4" t="s">
        <v>187</v>
      </c>
      <c r="D414">
        <v>12</v>
      </c>
      <c r="E414">
        <v>8</v>
      </c>
      <c r="F414" s="4" t="s">
        <v>1454</v>
      </c>
      <c r="G414">
        <v>8</v>
      </c>
      <c r="H414">
        <v>7</v>
      </c>
      <c r="I414" s="4" t="s">
        <v>1438</v>
      </c>
      <c r="J414" s="4" t="s">
        <v>1824</v>
      </c>
      <c r="K414" s="4">
        <f>_xlfn.XLOOKUP(Table1_1[[#This Row],[Pokemon]],[2]Sheet1!$B:$B,[2]Sheet1!$A:$A)</f>
        <v>612</v>
      </c>
    </row>
    <row r="415" spans="1:11" x14ac:dyDescent="0.25">
      <c r="A415">
        <v>44</v>
      </c>
      <c r="B415" s="4" t="s">
        <v>187</v>
      </c>
      <c r="D415">
        <v>12</v>
      </c>
      <c r="E415">
        <v>8</v>
      </c>
      <c r="F415" s="4" t="s">
        <v>1454</v>
      </c>
      <c r="G415">
        <v>8</v>
      </c>
      <c r="H415">
        <v>7</v>
      </c>
      <c r="I415" s="4" t="s">
        <v>1438</v>
      </c>
      <c r="J415" s="4" t="s">
        <v>1825</v>
      </c>
      <c r="K415" s="4">
        <f>_xlfn.XLOOKUP(Table1_1[[#This Row],[Pokemon]],[2]Sheet1!$B:$B,[2]Sheet1!$A:$A)</f>
        <v>766</v>
      </c>
    </row>
    <row r="416" spans="1:11" x14ac:dyDescent="0.25">
      <c r="A416">
        <v>44</v>
      </c>
      <c r="B416" s="4" t="s">
        <v>187</v>
      </c>
      <c r="D416">
        <v>12</v>
      </c>
      <c r="E416">
        <v>8</v>
      </c>
      <c r="F416" s="4" t="s">
        <v>1454</v>
      </c>
      <c r="G416">
        <v>8</v>
      </c>
      <c r="H416">
        <v>7</v>
      </c>
      <c r="I416" s="4" t="s">
        <v>1438</v>
      </c>
      <c r="J416" s="4" t="s">
        <v>1826</v>
      </c>
      <c r="K416" s="4">
        <f>_xlfn.XLOOKUP(Table1_1[[#This Row],[Pokemon]],[2]Sheet1!$B:$B,[2]Sheet1!$A:$A)</f>
        <v>771</v>
      </c>
    </row>
    <row r="417" spans="1:11" x14ac:dyDescent="0.25">
      <c r="A417">
        <v>44</v>
      </c>
      <c r="B417" s="4" t="s">
        <v>187</v>
      </c>
      <c r="D417">
        <v>12</v>
      </c>
      <c r="E417">
        <v>8</v>
      </c>
      <c r="F417" s="4" t="s">
        <v>1454</v>
      </c>
      <c r="G417">
        <v>8</v>
      </c>
      <c r="H417">
        <v>7</v>
      </c>
      <c r="I417" s="4" t="s">
        <v>1438</v>
      </c>
      <c r="J417" s="4" t="s">
        <v>1827</v>
      </c>
      <c r="K417" s="4">
        <f>_xlfn.XLOOKUP(Table1_1[[#This Row],[Pokemon]],[2]Sheet1!$B:$B,[2]Sheet1!$A:$A)</f>
        <v>794</v>
      </c>
    </row>
    <row r="418" spans="1:11" x14ac:dyDescent="0.25">
      <c r="A418">
        <v>24</v>
      </c>
      <c r="B418" s="4" t="s">
        <v>316</v>
      </c>
      <c r="D418">
        <v>5</v>
      </c>
      <c r="E418">
        <v>5</v>
      </c>
      <c r="F418" s="4" t="s">
        <v>1452</v>
      </c>
      <c r="G418">
        <v>3</v>
      </c>
      <c r="H418">
        <v>2</v>
      </c>
      <c r="I418" s="4" t="s">
        <v>1453</v>
      </c>
      <c r="J418" s="4" t="s">
        <v>1727</v>
      </c>
      <c r="K418" s="4">
        <f>_xlfn.XLOOKUP(Table1_1[[#This Row],[Pokemon]],[2]Sheet1!$B:$B,[2]Sheet1!$A:$A)</f>
        <v>151</v>
      </c>
    </row>
    <row r="419" spans="1:11" x14ac:dyDescent="0.25">
      <c r="A419">
        <v>24</v>
      </c>
      <c r="B419" s="4" t="s">
        <v>316</v>
      </c>
      <c r="D419">
        <v>5</v>
      </c>
      <c r="E419">
        <v>5</v>
      </c>
      <c r="F419" s="4" t="s">
        <v>1452</v>
      </c>
      <c r="G419">
        <v>3</v>
      </c>
      <c r="H419">
        <v>2</v>
      </c>
      <c r="I419" s="4" t="s">
        <v>1453</v>
      </c>
      <c r="J419" s="4" t="s">
        <v>1828</v>
      </c>
      <c r="K419" s="4">
        <f>_xlfn.XLOOKUP(Table1_1[[#This Row],[Pokemon]],[2]Sheet1!$B:$B,[2]Sheet1!$A:$A)</f>
        <v>191</v>
      </c>
    </row>
    <row r="420" spans="1:11" x14ac:dyDescent="0.25">
      <c r="A420">
        <v>24</v>
      </c>
      <c r="B420" s="4" t="s">
        <v>316</v>
      </c>
      <c r="D420">
        <v>5</v>
      </c>
      <c r="E420">
        <v>5</v>
      </c>
      <c r="F420" s="4" t="s">
        <v>1452</v>
      </c>
      <c r="G420">
        <v>3</v>
      </c>
      <c r="H420">
        <v>2</v>
      </c>
      <c r="I420" s="4" t="s">
        <v>1453</v>
      </c>
      <c r="J420" s="4" t="s">
        <v>1473</v>
      </c>
      <c r="K420" s="4">
        <f>_xlfn.XLOOKUP(Table1_1[[#This Row],[Pokemon]],[2]Sheet1!$B:$B,[2]Sheet1!$A:$A)</f>
        <v>235</v>
      </c>
    </row>
    <row r="421" spans="1:11" x14ac:dyDescent="0.25">
      <c r="A421">
        <v>24</v>
      </c>
      <c r="B421" s="4" t="s">
        <v>316</v>
      </c>
      <c r="D421">
        <v>5</v>
      </c>
      <c r="E421">
        <v>5</v>
      </c>
      <c r="F421" s="4" t="s">
        <v>1452</v>
      </c>
      <c r="G421">
        <v>3</v>
      </c>
      <c r="H421">
        <v>2</v>
      </c>
      <c r="I421" s="4" t="s">
        <v>1453</v>
      </c>
      <c r="J421" s="4" t="s">
        <v>1829</v>
      </c>
      <c r="K421" s="4">
        <f>_xlfn.XLOOKUP(Table1_1[[#This Row],[Pokemon]],[2]Sheet1!$B:$B,[2]Sheet1!$A:$A)</f>
        <v>557</v>
      </c>
    </row>
    <row r="422" spans="1:11" x14ac:dyDescent="0.25">
      <c r="A422">
        <v>72</v>
      </c>
      <c r="B422" s="4" t="s">
        <v>143</v>
      </c>
      <c r="D422">
        <v>10</v>
      </c>
      <c r="E422">
        <v>13</v>
      </c>
      <c r="F422" s="4" t="s">
        <v>1458</v>
      </c>
      <c r="G422">
        <v>12</v>
      </c>
      <c r="H422">
        <v>8</v>
      </c>
      <c r="I422" s="4" t="s">
        <v>1438</v>
      </c>
      <c r="J422" s="4" t="s">
        <v>1830</v>
      </c>
      <c r="K422" s="4">
        <f>_xlfn.XLOOKUP(Table1_1[[#This Row],[Pokemon]],[2]Sheet1!$B:$B,[2]Sheet1!$A:$A)</f>
        <v>34</v>
      </c>
    </row>
    <row r="423" spans="1:11" x14ac:dyDescent="0.25">
      <c r="A423">
        <v>72</v>
      </c>
      <c r="B423" s="4" t="s">
        <v>143</v>
      </c>
      <c r="D423">
        <v>10</v>
      </c>
      <c r="E423">
        <v>13</v>
      </c>
      <c r="F423" s="4" t="s">
        <v>1458</v>
      </c>
      <c r="G423">
        <v>12</v>
      </c>
      <c r="H423">
        <v>8</v>
      </c>
      <c r="I423" s="4" t="s">
        <v>1438</v>
      </c>
      <c r="J423" s="4" t="s">
        <v>1831</v>
      </c>
      <c r="K423" s="4">
        <f>_xlfn.XLOOKUP(Table1_1[[#This Row],[Pokemon]],[2]Sheet1!$B:$B,[2]Sheet1!$A:$A)</f>
        <v>106</v>
      </c>
    </row>
    <row r="424" spans="1:11" x14ac:dyDescent="0.25">
      <c r="A424">
        <v>72</v>
      </c>
      <c r="B424" s="4" t="s">
        <v>143</v>
      </c>
      <c r="D424">
        <v>10</v>
      </c>
      <c r="E424">
        <v>13</v>
      </c>
      <c r="F424" s="4" t="s">
        <v>1458</v>
      </c>
      <c r="G424">
        <v>12</v>
      </c>
      <c r="H424">
        <v>8</v>
      </c>
      <c r="I424" s="4" t="s">
        <v>1438</v>
      </c>
      <c r="J424" s="4" t="s">
        <v>1789</v>
      </c>
      <c r="K424" s="4">
        <f>_xlfn.XLOOKUP(Table1_1[[#This Row],[Pokemon]],[2]Sheet1!$B:$B,[2]Sheet1!$A:$A)</f>
        <v>203</v>
      </c>
    </row>
    <row r="425" spans="1:11" x14ac:dyDescent="0.25">
      <c r="A425">
        <v>72</v>
      </c>
      <c r="B425" s="4" t="s">
        <v>143</v>
      </c>
      <c r="D425">
        <v>10</v>
      </c>
      <c r="E425">
        <v>13</v>
      </c>
      <c r="F425" s="4" t="s">
        <v>1458</v>
      </c>
      <c r="G425">
        <v>12</v>
      </c>
      <c r="H425">
        <v>8</v>
      </c>
      <c r="I425" s="4" t="s">
        <v>1438</v>
      </c>
      <c r="J425" s="4" t="s">
        <v>1832</v>
      </c>
      <c r="K425" s="4">
        <f>_xlfn.XLOOKUP(Table1_1[[#This Row],[Pokemon]],[2]Sheet1!$B:$B,[2]Sheet1!$A:$A)</f>
        <v>428</v>
      </c>
    </row>
    <row r="426" spans="1:11" x14ac:dyDescent="0.25">
      <c r="A426">
        <v>72</v>
      </c>
      <c r="B426" s="4" t="s">
        <v>143</v>
      </c>
      <c r="D426">
        <v>10</v>
      </c>
      <c r="E426">
        <v>13</v>
      </c>
      <c r="F426" s="4" t="s">
        <v>1458</v>
      </c>
      <c r="G426">
        <v>12</v>
      </c>
      <c r="H426">
        <v>8</v>
      </c>
      <c r="I426" s="4" t="s">
        <v>1438</v>
      </c>
      <c r="J426" s="4" t="s">
        <v>1833</v>
      </c>
      <c r="K426" s="4">
        <f>_xlfn.XLOOKUP(Table1_1[[#This Row],[Pokemon]],[2]Sheet1!$B:$B,[2]Sheet1!$A:$A)</f>
        <v>727</v>
      </c>
    </row>
    <row r="427" spans="1:11" x14ac:dyDescent="0.25">
      <c r="A427">
        <v>5</v>
      </c>
      <c r="B427" s="4" t="s">
        <v>281</v>
      </c>
      <c r="D427">
        <v>6</v>
      </c>
      <c r="E427">
        <v>4</v>
      </c>
      <c r="F427" s="4" t="s">
        <v>1452</v>
      </c>
      <c r="G427">
        <v>4</v>
      </c>
      <c r="H427">
        <v>3</v>
      </c>
      <c r="I427" s="4" t="s">
        <v>1453</v>
      </c>
      <c r="J427" s="4" t="s">
        <v>1834</v>
      </c>
      <c r="K427" s="4">
        <f>_xlfn.XLOOKUP(Table1_1[[#This Row],[Pokemon]],[2]Sheet1!$B:$B,[2]Sheet1!$A:$A)</f>
        <v>117</v>
      </c>
    </row>
    <row r="428" spans="1:11" x14ac:dyDescent="0.25">
      <c r="A428">
        <v>5</v>
      </c>
      <c r="B428" s="4" t="s">
        <v>281</v>
      </c>
      <c r="D428">
        <v>6</v>
      </c>
      <c r="E428">
        <v>4</v>
      </c>
      <c r="F428" s="4" t="s">
        <v>1452</v>
      </c>
      <c r="G428">
        <v>4</v>
      </c>
      <c r="H428">
        <v>3</v>
      </c>
      <c r="I428" s="4" t="s">
        <v>1453</v>
      </c>
      <c r="J428" s="4" t="s">
        <v>1576</v>
      </c>
      <c r="K428" s="4">
        <f>_xlfn.XLOOKUP(Table1_1[[#This Row],[Pokemon]],[2]Sheet1!$B:$B,[2]Sheet1!$A:$A)</f>
        <v>130</v>
      </c>
    </row>
    <row r="429" spans="1:11" x14ac:dyDescent="0.25">
      <c r="A429">
        <v>5</v>
      </c>
      <c r="B429" s="4" t="s">
        <v>281</v>
      </c>
      <c r="D429">
        <v>6</v>
      </c>
      <c r="E429">
        <v>4</v>
      </c>
      <c r="F429" s="4" t="s">
        <v>1452</v>
      </c>
      <c r="G429">
        <v>4</v>
      </c>
      <c r="H429">
        <v>3</v>
      </c>
      <c r="I429" s="4" t="s">
        <v>1453</v>
      </c>
      <c r="J429" s="4" t="s">
        <v>1835</v>
      </c>
      <c r="K429" s="4">
        <f>_xlfn.XLOOKUP(Table1_1[[#This Row],[Pokemon]],[2]Sheet1!$B:$B,[2]Sheet1!$A:$A)</f>
        <v>147</v>
      </c>
    </row>
    <row r="430" spans="1:11" x14ac:dyDescent="0.25">
      <c r="A430">
        <v>5</v>
      </c>
      <c r="B430" s="4" t="s">
        <v>281</v>
      </c>
      <c r="D430">
        <v>6</v>
      </c>
      <c r="E430">
        <v>4</v>
      </c>
      <c r="F430" s="4" t="s">
        <v>1452</v>
      </c>
      <c r="G430">
        <v>4</v>
      </c>
      <c r="H430">
        <v>3</v>
      </c>
      <c r="I430" s="4" t="s">
        <v>1453</v>
      </c>
      <c r="J430" s="4" t="s">
        <v>1836</v>
      </c>
      <c r="K430" s="4">
        <f>_xlfn.XLOOKUP(Table1_1[[#This Row],[Pokemon]],[2]Sheet1!$B:$B,[2]Sheet1!$A:$A)</f>
        <v>148</v>
      </c>
    </row>
    <row r="431" spans="1:11" x14ac:dyDescent="0.25">
      <c r="A431">
        <v>5</v>
      </c>
      <c r="B431" s="4" t="s">
        <v>281</v>
      </c>
      <c r="D431">
        <v>6</v>
      </c>
      <c r="E431">
        <v>4</v>
      </c>
      <c r="F431" s="4" t="s">
        <v>1452</v>
      </c>
      <c r="G431">
        <v>4</v>
      </c>
      <c r="H431">
        <v>3</v>
      </c>
      <c r="I431" s="4" t="s">
        <v>1453</v>
      </c>
      <c r="J431" s="4" t="s">
        <v>1837</v>
      </c>
      <c r="K431" s="4">
        <f>_xlfn.XLOOKUP(Table1_1[[#This Row],[Pokemon]],[2]Sheet1!$B:$B,[2]Sheet1!$A:$A)</f>
        <v>149</v>
      </c>
    </row>
    <row r="432" spans="1:11" x14ac:dyDescent="0.25">
      <c r="A432">
        <v>5</v>
      </c>
      <c r="B432" s="4" t="s">
        <v>281</v>
      </c>
      <c r="D432">
        <v>6</v>
      </c>
      <c r="E432">
        <v>4</v>
      </c>
      <c r="F432" s="4" t="s">
        <v>1452</v>
      </c>
      <c r="G432">
        <v>4</v>
      </c>
      <c r="H432">
        <v>3</v>
      </c>
      <c r="I432" s="4" t="s">
        <v>1453</v>
      </c>
      <c r="J432" s="4" t="s">
        <v>1838</v>
      </c>
      <c r="K432" s="4">
        <f>_xlfn.XLOOKUP(Table1_1[[#This Row],[Pokemon]],[2]Sheet1!$B:$B,[2]Sheet1!$A:$A)</f>
        <v>230</v>
      </c>
    </row>
    <row r="433" spans="1:11" x14ac:dyDescent="0.25">
      <c r="A433">
        <v>5</v>
      </c>
      <c r="B433" s="4" t="s">
        <v>281</v>
      </c>
      <c r="D433">
        <v>6</v>
      </c>
      <c r="E433">
        <v>4</v>
      </c>
      <c r="F433" s="4" t="s">
        <v>1452</v>
      </c>
      <c r="G433">
        <v>4</v>
      </c>
      <c r="H433">
        <v>3</v>
      </c>
      <c r="I433" s="4" t="s">
        <v>1453</v>
      </c>
      <c r="J433" s="4" t="s">
        <v>1473</v>
      </c>
      <c r="K433" s="4">
        <f>_xlfn.XLOOKUP(Table1_1[[#This Row],[Pokemon]],[2]Sheet1!$B:$B,[2]Sheet1!$A:$A)</f>
        <v>235</v>
      </c>
    </row>
    <row r="434" spans="1:11" x14ac:dyDescent="0.25">
      <c r="A434">
        <v>5</v>
      </c>
      <c r="B434" s="4" t="s">
        <v>281</v>
      </c>
      <c r="D434">
        <v>6</v>
      </c>
      <c r="E434">
        <v>4</v>
      </c>
      <c r="F434" s="4" t="s">
        <v>1452</v>
      </c>
      <c r="G434">
        <v>4</v>
      </c>
      <c r="H434">
        <v>3</v>
      </c>
      <c r="I434" s="4" t="s">
        <v>1453</v>
      </c>
      <c r="J434" s="4" t="s">
        <v>1839</v>
      </c>
      <c r="K434" s="4">
        <f>_xlfn.XLOOKUP(Table1_1[[#This Row],[Pokemon]],[2]Sheet1!$B:$B,[2]Sheet1!$A:$A)</f>
        <v>329</v>
      </c>
    </row>
    <row r="435" spans="1:11" x14ac:dyDescent="0.25">
      <c r="A435">
        <v>5</v>
      </c>
      <c r="B435" s="4" t="s">
        <v>281</v>
      </c>
      <c r="D435">
        <v>6</v>
      </c>
      <c r="E435">
        <v>4</v>
      </c>
      <c r="F435" s="4" t="s">
        <v>1452</v>
      </c>
      <c r="G435">
        <v>4</v>
      </c>
      <c r="H435">
        <v>3</v>
      </c>
      <c r="I435" s="4" t="s">
        <v>1453</v>
      </c>
      <c r="J435" s="4" t="s">
        <v>1840</v>
      </c>
      <c r="K435" s="4">
        <f>_xlfn.XLOOKUP(Table1_1[[#This Row],[Pokemon]],[2]Sheet1!$B:$B,[2]Sheet1!$A:$A)</f>
        <v>334</v>
      </c>
    </row>
    <row r="436" spans="1:11" x14ac:dyDescent="0.25">
      <c r="A436">
        <v>5</v>
      </c>
      <c r="B436" s="4" t="s">
        <v>281</v>
      </c>
      <c r="D436">
        <v>6</v>
      </c>
      <c r="E436">
        <v>4</v>
      </c>
      <c r="F436" s="4" t="s">
        <v>1452</v>
      </c>
      <c r="G436">
        <v>4</v>
      </c>
      <c r="H436">
        <v>3</v>
      </c>
      <c r="I436" s="4" t="s">
        <v>1453</v>
      </c>
      <c r="J436" s="4" t="s">
        <v>1841</v>
      </c>
      <c r="K436" s="4">
        <f>_xlfn.XLOOKUP(Table1_1[[#This Row],[Pokemon]],[2]Sheet1!$B:$B,[2]Sheet1!$A:$A)</f>
        <v>372</v>
      </c>
    </row>
    <row r="437" spans="1:11" x14ac:dyDescent="0.25">
      <c r="A437">
        <v>5</v>
      </c>
      <c r="B437" s="4" t="s">
        <v>281</v>
      </c>
      <c r="D437">
        <v>6</v>
      </c>
      <c r="E437">
        <v>4</v>
      </c>
      <c r="F437" s="4" t="s">
        <v>1452</v>
      </c>
      <c r="G437">
        <v>4</v>
      </c>
      <c r="H437">
        <v>3</v>
      </c>
      <c r="I437" s="4" t="s">
        <v>1453</v>
      </c>
      <c r="J437" s="4" t="s">
        <v>1756</v>
      </c>
      <c r="K437" s="4">
        <f>_xlfn.XLOOKUP(Table1_1[[#This Row],[Pokemon]],[2]Sheet1!$B:$B,[2]Sheet1!$A:$A)</f>
        <v>380</v>
      </c>
    </row>
    <row r="438" spans="1:11" x14ac:dyDescent="0.25">
      <c r="A438">
        <v>5</v>
      </c>
      <c r="B438" s="4" t="s">
        <v>281</v>
      </c>
      <c r="D438">
        <v>6</v>
      </c>
      <c r="E438">
        <v>4</v>
      </c>
      <c r="F438" s="4" t="s">
        <v>1452</v>
      </c>
      <c r="G438">
        <v>4</v>
      </c>
      <c r="H438">
        <v>3</v>
      </c>
      <c r="I438" s="4" t="s">
        <v>1453</v>
      </c>
      <c r="J438" s="4" t="s">
        <v>1842</v>
      </c>
      <c r="K438" s="4">
        <f>_xlfn.XLOOKUP(Table1_1[[#This Row],[Pokemon]],[2]Sheet1!$B:$B,[2]Sheet1!$A:$A)</f>
        <v>381</v>
      </c>
    </row>
    <row r="439" spans="1:11" x14ac:dyDescent="0.25">
      <c r="A439">
        <v>5</v>
      </c>
      <c r="B439" s="4" t="s">
        <v>281</v>
      </c>
      <c r="D439">
        <v>6</v>
      </c>
      <c r="E439">
        <v>4</v>
      </c>
      <c r="F439" s="4" t="s">
        <v>1452</v>
      </c>
      <c r="G439">
        <v>4</v>
      </c>
      <c r="H439">
        <v>3</v>
      </c>
      <c r="I439" s="4" t="s">
        <v>1453</v>
      </c>
      <c r="J439" s="4" t="s">
        <v>1843</v>
      </c>
      <c r="K439" s="4">
        <f>_xlfn.XLOOKUP(Table1_1[[#This Row],[Pokemon]],[2]Sheet1!$B:$B,[2]Sheet1!$A:$A)</f>
        <v>483</v>
      </c>
    </row>
    <row r="440" spans="1:11" x14ac:dyDescent="0.25">
      <c r="A440">
        <v>5</v>
      </c>
      <c r="B440" s="4" t="s">
        <v>281</v>
      </c>
      <c r="D440">
        <v>6</v>
      </c>
      <c r="E440">
        <v>4</v>
      </c>
      <c r="F440" s="4" t="s">
        <v>1452</v>
      </c>
      <c r="G440">
        <v>4</v>
      </c>
      <c r="H440">
        <v>3</v>
      </c>
      <c r="I440" s="4" t="s">
        <v>1453</v>
      </c>
      <c r="J440" s="4" t="s">
        <v>1844</v>
      </c>
      <c r="K440" s="4">
        <f>_xlfn.XLOOKUP(Table1_1[[#This Row],[Pokemon]],[2]Sheet1!$B:$B,[2]Sheet1!$A:$A)</f>
        <v>484</v>
      </c>
    </row>
    <row r="441" spans="1:11" x14ac:dyDescent="0.25">
      <c r="A441">
        <v>5</v>
      </c>
      <c r="B441" s="4" t="s">
        <v>281</v>
      </c>
      <c r="D441">
        <v>6</v>
      </c>
      <c r="E441">
        <v>4</v>
      </c>
      <c r="F441" s="4" t="s">
        <v>1452</v>
      </c>
      <c r="G441">
        <v>4</v>
      </c>
      <c r="H441">
        <v>3</v>
      </c>
      <c r="I441" s="4" t="s">
        <v>1453</v>
      </c>
      <c r="J441" s="4" t="s">
        <v>1845</v>
      </c>
      <c r="K441" s="4">
        <f>_xlfn.XLOOKUP(Table1_1[[#This Row],[Pokemon]],[2]Sheet1!$B:$B,[2]Sheet1!$A:$A)</f>
        <v>487</v>
      </c>
    </row>
    <row r="442" spans="1:11" x14ac:dyDescent="0.25">
      <c r="A442">
        <v>5</v>
      </c>
      <c r="B442" s="4" t="s">
        <v>281</v>
      </c>
      <c r="D442">
        <v>6</v>
      </c>
      <c r="E442">
        <v>4</v>
      </c>
      <c r="F442" s="4" t="s">
        <v>1452</v>
      </c>
      <c r="G442">
        <v>4</v>
      </c>
      <c r="H442">
        <v>3</v>
      </c>
      <c r="I442" s="4" t="s">
        <v>1453</v>
      </c>
      <c r="J442" s="4" t="s">
        <v>1846</v>
      </c>
      <c r="K442" s="4">
        <f>_xlfn.XLOOKUP(Table1_1[[#This Row],[Pokemon]],[2]Sheet1!$B:$B,[2]Sheet1!$A:$A)</f>
        <v>633</v>
      </c>
    </row>
    <row r="443" spans="1:11" x14ac:dyDescent="0.25">
      <c r="A443">
        <v>5</v>
      </c>
      <c r="B443" s="4" t="s">
        <v>281</v>
      </c>
      <c r="D443">
        <v>6</v>
      </c>
      <c r="E443">
        <v>4</v>
      </c>
      <c r="F443" s="4" t="s">
        <v>1452</v>
      </c>
      <c r="G443">
        <v>4</v>
      </c>
      <c r="H443">
        <v>3</v>
      </c>
      <c r="I443" s="4" t="s">
        <v>1453</v>
      </c>
      <c r="J443" s="4" t="s">
        <v>1608</v>
      </c>
      <c r="K443" s="4">
        <f>_xlfn.XLOOKUP(Table1_1[[#This Row],[Pokemon]],[2]Sheet1!$B:$B,[2]Sheet1!$A:$A)</f>
        <v>634</v>
      </c>
    </row>
    <row r="444" spans="1:11" x14ac:dyDescent="0.25">
      <c r="A444">
        <v>5</v>
      </c>
      <c r="B444" s="4" t="s">
        <v>281</v>
      </c>
      <c r="D444">
        <v>6</v>
      </c>
      <c r="E444">
        <v>4</v>
      </c>
      <c r="F444" s="4" t="s">
        <v>1452</v>
      </c>
      <c r="G444">
        <v>4</v>
      </c>
      <c r="H444">
        <v>3</v>
      </c>
      <c r="I444" s="4" t="s">
        <v>1453</v>
      </c>
      <c r="J444" s="4" t="s">
        <v>1609</v>
      </c>
      <c r="K444" s="4">
        <f>_xlfn.XLOOKUP(Table1_1[[#This Row],[Pokemon]],[2]Sheet1!$B:$B,[2]Sheet1!$A:$A)</f>
        <v>635</v>
      </c>
    </row>
    <row r="445" spans="1:11" x14ac:dyDescent="0.25">
      <c r="A445">
        <v>5</v>
      </c>
      <c r="B445" s="4" t="s">
        <v>281</v>
      </c>
      <c r="D445">
        <v>6</v>
      </c>
      <c r="E445">
        <v>4</v>
      </c>
      <c r="F445" s="4" t="s">
        <v>1452</v>
      </c>
      <c r="G445">
        <v>4</v>
      </c>
      <c r="H445">
        <v>3</v>
      </c>
      <c r="I445" s="4" t="s">
        <v>1453</v>
      </c>
      <c r="J445" s="4" t="s">
        <v>1847</v>
      </c>
      <c r="K445" s="4">
        <f>_xlfn.XLOOKUP(Table1_1[[#This Row],[Pokemon]],[2]Sheet1!$B:$B,[2]Sheet1!$A:$A)</f>
        <v>643</v>
      </c>
    </row>
    <row r="446" spans="1:11" x14ac:dyDescent="0.25">
      <c r="A446">
        <v>5</v>
      </c>
      <c r="B446" s="4" t="s">
        <v>281</v>
      </c>
      <c r="D446">
        <v>6</v>
      </c>
      <c r="E446">
        <v>4</v>
      </c>
      <c r="F446" s="4" t="s">
        <v>1452</v>
      </c>
      <c r="G446">
        <v>4</v>
      </c>
      <c r="H446">
        <v>3</v>
      </c>
      <c r="I446" s="4" t="s">
        <v>1453</v>
      </c>
      <c r="J446" s="4" t="s">
        <v>1748</v>
      </c>
      <c r="K446" s="4">
        <f>_xlfn.XLOOKUP(Table1_1[[#This Row],[Pokemon]],[2]Sheet1!$B:$B,[2]Sheet1!$A:$A)</f>
        <v>644</v>
      </c>
    </row>
    <row r="447" spans="1:11" x14ac:dyDescent="0.25">
      <c r="A447">
        <v>5</v>
      </c>
      <c r="B447" s="4" t="s">
        <v>281</v>
      </c>
      <c r="D447">
        <v>6</v>
      </c>
      <c r="E447">
        <v>4</v>
      </c>
      <c r="F447" s="4" t="s">
        <v>1452</v>
      </c>
      <c r="G447">
        <v>4</v>
      </c>
      <c r="H447">
        <v>3</v>
      </c>
      <c r="I447" s="4" t="s">
        <v>1453</v>
      </c>
      <c r="J447" s="4" t="s">
        <v>1848</v>
      </c>
      <c r="K447" s="4">
        <f>_xlfn.XLOOKUP(Table1_1[[#This Row],[Pokemon]],[2]Sheet1!$B:$B,[2]Sheet1!$A:$A)</f>
        <v>646</v>
      </c>
    </row>
    <row r="448" spans="1:11" x14ac:dyDescent="0.25">
      <c r="A448">
        <v>5</v>
      </c>
      <c r="B448" s="4" t="s">
        <v>281</v>
      </c>
      <c r="D448">
        <v>6</v>
      </c>
      <c r="E448">
        <v>4</v>
      </c>
      <c r="F448" s="4" t="s">
        <v>1452</v>
      </c>
      <c r="G448">
        <v>4</v>
      </c>
      <c r="H448">
        <v>3</v>
      </c>
      <c r="I448" s="4" t="s">
        <v>1453</v>
      </c>
      <c r="J448" s="4" t="s">
        <v>1849</v>
      </c>
      <c r="K448" s="4">
        <f>_xlfn.XLOOKUP(Table1_1[[#This Row],[Pokemon]],[2]Sheet1!$B:$B,[2]Sheet1!$A:$A)</f>
        <v>706</v>
      </c>
    </row>
    <row r="449" spans="1:11" x14ac:dyDescent="0.25">
      <c r="A449">
        <v>5</v>
      </c>
      <c r="B449" s="4" t="s">
        <v>281</v>
      </c>
      <c r="D449">
        <v>6</v>
      </c>
      <c r="E449">
        <v>4</v>
      </c>
      <c r="F449" s="4" t="s">
        <v>1452</v>
      </c>
      <c r="G449">
        <v>4</v>
      </c>
      <c r="H449">
        <v>3</v>
      </c>
      <c r="I449" s="4" t="s">
        <v>1453</v>
      </c>
      <c r="J449" s="4" t="s">
        <v>1850</v>
      </c>
      <c r="K449" s="4">
        <f>_xlfn.XLOOKUP(Table1_1[[#This Row],[Pokemon]],[2]Sheet1!$B:$B,[2]Sheet1!$A:$A)</f>
        <v>780</v>
      </c>
    </row>
    <row r="450" spans="1:11" x14ac:dyDescent="0.25">
      <c r="A450">
        <v>48</v>
      </c>
      <c r="B450" s="4" t="s">
        <v>95</v>
      </c>
      <c r="D450">
        <v>15</v>
      </c>
      <c r="E450">
        <v>9</v>
      </c>
      <c r="F450" s="4" t="s">
        <v>1451</v>
      </c>
      <c r="G450">
        <v>13</v>
      </c>
      <c r="H450">
        <v>9</v>
      </c>
      <c r="I450" s="4" t="s">
        <v>1450</v>
      </c>
      <c r="J450" s="4" t="s">
        <v>1476</v>
      </c>
      <c r="K450" s="4">
        <f>_xlfn.XLOOKUP(Table1_1[[#This Row],[Pokemon]],[2]Sheet1!$B:$B,[2]Sheet1!$A:$A)</f>
        <v>24</v>
      </c>
    </row>
    <row r="451" spans="1:11" x14ac:dyDescent="0.25">
      <c r="A451">
        <v>48</v>
      </c>
      <c r="B451" s="4" t="s">
        <v>95</v>
      </c>
      <c r="D451">
        <v>15</v>
      </c>
      <c r="E451">
        <v>9</v>
      </c>
      <c r="F451" s="4" t="s">
        <v>1451</v>
      </c>
      <c r="G451">
        <v>13</v>
      </c>
      <c r="H451">
        <v>9</v>
      </c>
      <c r="I451" s="4" t="s">
        <v>1450</v>
      </c>
      <c r="J451" s="4" t="s">
        <v>1837</v>
      </c>
      <c r="K451" s="4">
        <f>_xlfn.XLOOKUP(Table1_1[[#This Row],[Pokemon]],[2]Sheet1!$B:$B,[2]Sheet1!$A:$A)</f>
        <v>149</v>
      </c>
    </row>
    <row r="452" spans="1:11" x14ac:dyDescent="0.25">
      <c r="A452">
        <v>48</v>
      </c>
      <c r="B452" s="4" t="s">
        <v>95</v>
      </c>
      <c r="D452">
        <v>15</v>
      </c>
      <c r="E452">
        <v>9</v>
      </c>
      <c r="F452" s="4" t="s">
        <v>1451</v>
      </c>
      <c r="G452">
        <v>13</v>
      </c>
      <c r="H452">
        <v>9</v>
      </c>
      <c r="I452" s="4" t="s">
        <v>1450</v>
      </c>
      <c r="J452" s="4" t="s">
        <v>1727</v>
      </c>
      <c r="K452" s="4">
        <f>_xlfn.XLOOKUP(Table1_1[[#This Row],[Pokemon]],[2]Sheet1!$B:$B,[2]Sheet1!$A:$A)</f>
        <v>151</v>
      </c>
    </row>
    <row r="453" spans="1:11" x14ac:dyDescent="0.25">
      <c r="A453">
        <v>48</v>
      </c>
      <c r="B453" s="4" t="s">
        <v>95</v>
      </c>
      <c r="D453">
        <v>15</v>
      </c>
      <c r="E453">
        <v>9</v>
      </c>
      <c r="F453" s="4" t="s">
        <v>1451</v>
      </c>
      <c r="G453">
        <v>13</v>
      </c>
      <c r="H453">
        <v>9</v>
      </c>
      <c r="I453" s="4" t="s">
        <v>1450</v>
      </c>
      <c r="J453" s="4" t="s">
        <v>1851</v>
      </c>
      <c r="K453" s="4">
        <f>_xlfn.XLOOKUP(Table1_1[[#This Row],[Pokemon]],[2]Sheet1!$B:$B,[2]Sheet1!$A:$A)</f>
        <v>208</v>
      </c>
    </row>
    <row r="454" spans="1:11" x14ac:dyDescent="0.25">
      <c r="A454">
        <v>48</v>
      </c>
      <c r="B454" s="4" t="s">
        <v>95</v>
      </c>
      <c r="D454">
        <v>15</v>
      </c>
      <c r="E454">
        <v>9</v>
      </c>
      <c r="F454" s="4" t="s">
        <v>1451</v>
      </c>
      <c r="G454">
        <v>13</v>
      </c>
      <c r="H454">
        <v>9</v>
      </c>
      <c r="I454" s="4" t="s">
        <v>1450</v>
      </c>
      <c r="J454" s="4" t="s">
        <v>1473</v>
      </c>
      <c r="K454" s="4">
        <f>_xlfn.XLOOKUP(Table1_1[[#This Row],[Pokemon]],[2]Sheet1!$B:$B,[2]Sheet1!$A:$A)</f>
        <v>235</v>
      </c>
    </row>
    <row r="455" spans="1:11" x14ac:dyDescent="0.25">
      <c r="A455">
        <v>48</v>
      </c>
      <c r="B455" s="4" t="s">
        <v>95</v>
      </c>
      <c r="D455">
        <v>15</v>
      </c>
      <c r="E455">
        <v>9</v>
      </c>
      <c r="F455" s="4" t="s">
        <v>1451</v>
      </c>
      <c r="G455">
        <v>13</v>
      </c>
      <c r="H455">
        <v>9</v>
      </c>
      <c r="I455" s="4" t="s">
        <v>1450</v>
      </c>
      <c r="J455" s="4" t="s">
        <v>1852</v>
      </c>
      <c r="K455" s="4">
        <f>_xlfn.XLOOKUP(Table1_1[[#This Row],[Pokemon]],[2]Sheet1!$B:$B,[2]Sheet1!$A:$A)</f>
        <v>249</v>
      </c>
    </row>
    <row r="456" spans="1:11" x14ac:dyDescent="0.25">
      <c r="A456">
        <v>48</v>
      </c>
      <c r="B456" s="4" t="s">
        <v>95</v>
      </c>
      <c r="D456">
        <v>15</v>
      </c>
      <c r="E456">
        <v>9</v>
      </c>
      <c r="F456" s="4" t="s">
        <v>1451</v>
      </c>
      <c r="G456">
        <v>13</v>
      </c>
      <c r="H456">
        <v>9</v>
      </c>
      <c r="I456" s="4" t="s">
        <v>1450</v>
      </c>
      <c r="J456" s="4" t="s">
        <v>1853</v>
      </c>
      <c r="K456" s="4">
        <f>_xlfn.XLOOKUP(Table1_1[[#This Row],[Pokemon]],[2]Sheet1!$B:$B,[2]Sheet1!$A:$A)</f>
        <v>306</v>
      </c>
    </row>
    <row r="457" spans="1:11" x14ac:dyDescent="0.25">
      <c r="A457">
        <v>48</v>
      </c>
      <c r="B457" s="4" t="s">
        <v>95</v>
      </c>
      <c r="D457">
        <v>15</v>
      </c>
      <c r="E457">
        <v>9</v>
      </c>
      <c r="F457" s="4" t="s">
        <v>1451</v>
      </c>
      <c r="G457">
        <v>13</v>
      </c>
      <c r="H457">
        <v>9</v>
      </c>
      <c r="I457" s="4" t="s">
        <v>1450</v>
      </c>
      <c r="J457" s="4" t="s">
        <v>1854</v>
      </c>
      <c r="K457" s="4">
        <f>_xlfn.XLOOKUP(Table1_1[[#This Row],[Pokemon]],[2]Sheet1!$B:$B,[2]Sheet1!$A:$A)</f>
        <v>330</v>
      </c>
    </row>
    <row r="458" spans="1:11" x14ac:dyDescent="0.25">
      <c r="A458">
        <v>48</v>
      </c>
      <c r="B458" s="4" t="s">
        <v>95</v>
      </c>
      <c r="D458">
        <v>15</v>
      </c>
      <c r="E458">
        <v>9</v>
      </c>
      <c r="F458" s="4" t="s">
        <v>1451</v>
      </c>
      <c r="G458">
        <v>13</v>
      </c>
      <c r="H458">
        <v>9</v>
      </c>
      <c r="I458" s="4" t="s">
        <v>1450</v>
      </c>
      <c r="J458" s="4" t="s">
        <v>1855</v>
      </c>
      <c r="K458" s="4">
        <f>_xlfn.XLOOKUP(Table1_1[[#This Row],[Pokemon]],[2]Sheet1!$B:$B,[2]Sheet1!$A:$A)</f>
        <v>350</v>
      </c>
    </row>
    <row r="459" spans="1:11" x14ac:dyDescent="0.25">
      <c r="A459">
        <v>48</v>
      </c>
      <c r="B459" s="4" t="s">
        <v>95</v>
      </c>
      <c r="D459">
        <v>15</v>
      </c>
      <c r="E459">
        <v>9</v>
      </c>
      <c r="F459" s="4" t="s">
        <v>1451</v>
      </c>
      <c r="G459">
        <v>13</v>
      </c>
      <c r="H459">
        <v>9</v>
      </c>
      <c r="I459" s="4" t="s">
        <v>1450</v>
      </c>
      <c r="J459" s="4" t="s">
        <v>1590</v>
      </c>
      <c r="K459" s="4">
        <f>_xlfn.XLOOKUP(Table1_1[[#This Row],[Pokemon]],[2]Sheet1!$B:$B,[2]Sheet1!$A:$A)</f>
        <v>373</v>
      </c>
    </row>
    <row r="460" spans="1:11" x14ac:dyDescent="0.25">
      <c r="A460">
        <v>48</v>
      </c>
      <c r="B460" s="4" t="s">
        <v>95</v>
      </c>
      <c r="D460">
        <v>15</v>
      </c>
      <c r="E460">
        <v>9</v>
      </c>
      <c r="F460" s="4" t="s">
        <v>1451</v>
      </c>
      <c r="G460">
        <v>13</v>
      </c>
      <c r="H460">
        <v>9</v>
      </c>
      <c r="I460" s="4" t="s">
        <v>1450</v>
      </c>
      <c r="J460" s="4" t="s">
        <v>1856</v>
      </c>
      <c r="K460" s="4">
        <f>_xlfn.XLOOKUP(Table1_1[[#This Row],[Pokemon]],[2]Sheet1!$B:$B,[2]Sheet1!$A:$A)</f>
        <v>383</v>
      </c>
    </row>
    <row r="461" spans="1:11" x14ac:dyDescent="0.25">
      <c r="A461">
        <v>48</v>
      </c>
      <c r="B461" s="4" t="s">
        <v>95</v>
      </c>
      <c r="D461">
        <v>15</v>
      </c>
      <c r="E461">
        <v>9</v>
      </c>
      <c r="F461" s="4" t="s">
        <v>1451</v>
      </c>
      <c r="G461">
        <v>13</v>
      </c>
      <c r="H461">
        <v>9</v>
      </c>
      <c r="I461" s="4" t="s">
        <v>1450</v>
      </c>
      <c r="J461" s="4" t="s">
        <v>1504</v>
      </c>
      <c r="K461" s="4">
        <f>_xlfn.XLOOKUP(Table1_1[[#This Row],[Pokemon]],[2]Sheet1!$B:$B,[2]Sheet1!$A:$A)</f>
        <v>384</v>
      </c>
    </row>
    <row r="462" spans="1:11" x14ac:dyDescent="0.25">
      <c r="A462">
        <v>48</v>
      </c>
      <c r="B462" s="4" t="s">
        <v>95</v>
      </c>
      <c r="D462">
        <v>15</v>
      </c>
      <c r="E462">
        <v>9</v>
      </c>
      <c r="F462" s="4" t="s">
        <v>1451</v>
      </c>
      <c r="G462">
        <v>13</v>
      </c>
      <c r="H462">
        <v>9</v>
      </c>
      <c r="I462" s="4" t="s">
        <v>1450</v>
      </c>
      <c r="J462" s="4" t="s">
        <v>1857</v>
      </c>
      <c r="K462" s="4">
        <f>_xlfn.XLOOKUP(Table1_1[[#This Row],[Pokemon]],[2]Sheet1!$B:$B,[2]Sheet1!$A:$A)</f>
        <v>445</v>
      </c>
    </row>
    <row r="463" spans="1:11" x14ac:dyDescent="0.25">
      <c r="A463">
        <v>48</v>
      </c>
      <c r="B463" s="4" t="s">
        <v>95</v>
      </c>
      <c r="D463">
        <v>15</v>
      </c>
      <c r="E463">
        <v>9</v>
      </c>
      <c r="F463" s="4" t="s">
        <v>1451</v>
      </c>
      <c r="G463">
        <v>13</v>
      </c>
      <c r="H463">
        <v>9</v>
      </c>
      <c r="I463" s="4" t="s">
        <v>1450</v>
      </c>
      <c r="J463" s="4" t="s">
        <v>1844</v>
      </c>
      <c r="K463" s="4">
        <f>_xlfn.XLOOKUP(Table1_1[[#This Row],[Pokemon]],[2]Sheet1!$B:$B,[2]Sheet1!$A:$A)</f>
        <v>484</v>
      </c>
    </row>
    <row r="464" spans="1:11" x14ac:dyDescent="0.25">
      <c r="A464">
        <v>48</v>
      </c>
      <c r="B464" s="4" t="s">
        <v>95</v>
      </c>
      <c r="D464">
        <v>15</v>
      </c>
      <c r="E464">
        <v>9</v>
      </c>
      <c r="F464" s="4" t="s">
        <v>1451</v>
      </c>
      <c r="G464">
        <v>13</v>
      </c>
      <c r="H464">
        <v>9</v>
      </c>
      <c r="I464" s="4" t="s">
        <v>1450</v>
      </c>
      <c r="J464" s="4" t="s">
        <v>1858</v>
      </c>
      <c r="K464" s="4">
        <f>_xlfn.XLOOKUP(Table1_1[[#This Row],[Pokemon]],[2]Sheet1!$B:$B,[2]Sheet1!$A:$A)</f>
        <v>611</v>
      </c>
    </row>
    <row r="465" spans="1:11" x14ac:dyDescent="0.25">
      <c r="A465">
        <v>48</v>
      </c>
      <c r="B465" s="4" t="s">
        <v>95</v>
      </c>
      <c r="D465">
        <v>15</v>
      </c>
      <c r="E465">
        <v>9</v>
      </c>
      <c r="F465" s="4" t="s">
        <v>1451</v>
      </c>
      <c r="G465">
        <v>13</v>
      </c>
      <c r="H465">
        <v>9</v>
      </c>
      <c r="I465" s="4" t="s">
        <v>1450</v>
      </c>
      <c r="J465" s="4" t="s">
        <v>1824</v>
      </c>
      <c r="K465" s="4">
        <f>_xlfn.XLOOKUP(Table1_1[[#This Row],[Pokemon]],[2]Sheet1!$B:$B,[2]Sheet1!$A:$A)</f>
        <v>612</v>
      </c>
    </row>
    <row r="466" spans="1:11" x14ac:dyDescent="0.25">
      <c r="A466">
        <v>48</v>
      </c>
      <c r="B466" s="4" t="s">
        <v>95</v>
      </c>
      <c r="D466">
        <v>15</v>
      </c>
      <c r="E466">
        <v>9</v>
      </c>
      <c r="F466" s="4" t="s">
        <v>1451</v>
      </c>
      <c r="G466">
        <v>13</v>
      </c>
      <c r="H466">
        <v>9</v>
      </c>
      <c r="I466" s="4" t="s">
        <v>1450</v>
      </c>
      <c r="J466" s="4" t="s">
        <v>1607</v>
      </c>
      <c r="K466" s="4">
        <f>_xlfn.XLOOKUP(Table1_1[[#This Row],[Pokemon]],[2]Sheet1!$B:$B,[2]Sheet1!$A:$A)</f>
        <v>621</v>
      </c>
    </row>
    <row r="467" spans="1:11" x14ac:dyDescent="0.25">
      <c r="A467">
        <v>48</v>
      </c>
      <c r="B467" s="4" t="s">
        <v>95</v>
      </c>
      <c r="D467">
        <v>15</v>
      </c>
      <c r="E467">
        <v>9</v>
      </c>
      <c r="F467" s="4" t="s">
        <v>1451</v>
      </c>
      <c r="G467">
        <v>13</v>
      </c>
      <c r="H467">
        <v>9</v>
      </c>
      <c r="I467" s="4" t="s">
        <v>1450</v>
      </c>
      <c r="J467" s="4" t="s">
        <v>1495</v>
      </c>
      <c r="K467" s="4">
        <f>_xlfn.XLOOKUP(Table1_1[[#This Row],[Pokemon]],[2]Sheet1!$B:$B,[2]Sheet1!$A:$A)</f>
        <v>691</v>
      </c>
    </row>
    <row r="468" spans="1:11" x14ac:dyDescent="0.25">
      <c r="A468">
        <v>48</v>
      </c>
      <c r="B468" s="4" t="s">
        <v>95</v>
      </c>
      <c r="D468">
        <v>15</v>
      </c>
      <c r="E468">
        <v>9</v>
      </c>
      <c r="F468" s="4" t="s">
        <v>1451</v>
      </c>
      <c r="G468">
        <v>13</v>
      </c>
      <c r="H468">
        <v>9</v>
      </c>
      <c r="I468" s="4" t="s">
        <v>1450</v>
      </c>
      <c r="J468" s="4" t="s">
        <v>1859</v>
      </c>
      <c r="K468" s="4">
        <f>_xlfn.XLOOKUP(Table1_1[[#This Row],[Pokemon]],[2]Sheet1!$B:$B,[2]Sheet1!$A:$A)</f>
        <v>696</v>
      </c>
    </row>
    <row r="469" spans="1:11" x14ac:dyDescent="0.25">
      <c r="A469">
        <v>48</v>
      </c>
      <c r="B469" s="4" t="s">
        <v>95</v>
      </c>
      <c r="D469">
        <v>15</v>
      </c>
      <c r="E469">
        <v>9</v>
      </c>
      <c r="F469" s="4" t="s">
        <v>1451</v>
      </c>
      <c r="G469">
        <v>13</v>
      </c>
      <c r="H469">
        <v>9</v>
      </c>
      <c r="I469" s="4" t="s">
        <v>1450</v>
      </c>
      <c r="J469" s="4" t="s">
        <v>1769</v>
      </c>
      <c r="K469" s="4">
        <f>_xlfn.XLOOKUP(Table1_1[[#This Row],[Pokemon]],[2]Sheet1!$B:$B,[2]Sheet1!$A:$A)</f>
        <v>697</v>
      </c>
    </row>
    <row r="470" spans="1:11" x14ac:dyDescent="0.25">
      <c r="A470">
        <v>48</v>
      </c>
      <c r="B470" s="4" t="s">
        <v>95</v>
      </c>
      <c r="D470">
        <v>15</v>
      </c>
      <c r="E470">
        <v>9</v>
      </c>
      <c r="F470" s="4" t="s">
        <v>1451</v>
      </c>
      <c r="G470">
        <v>13</v>
      </c>
      <c r="H470">
        <v>9</v>
      </c>
      <c r="I470" s="4" t="s">
        <v>1450</v>
      </c>
      <c r="J470" s="4" t="s">
        <v>1614</v>
      </c>
      <c r="K470" s="4">
        <f>_xlfn.XLOOKUP(Table1_1[[#This Row],[Pokemon]],[2]Sheet1!$B:$B,[2]Sheet1!$A:$A)</f>
        <v>718</v>
      </c>
    </row>
    <row r="471" spans="1:11" x14ac:dyDescent="0.25">
      <c r="A471">
        <v>48</v>
      </c>
      <c r="B471" s="4" t="s">
        <v>95</v>
      </c>
      <c r="D471">
        <v>15</v>
      </c>
      <c r="E471">
        <v>9</v>
      </c>
      <c r="F471" s="4" t="s">
        <v>1451</v>
      </c>
      <c r="G471">
        <v>13</v>
      </c>
      <c r="H471">
        <v>9</v>
      </c>
      <c r="I471" s="4" t="s">
        <v>1450</v>
      </c>
      <c r="J471" s="4" t="s">
        <v>1860</v>
      </c>
      <c r="K471" s="4">
        <f>_xlfn.XLOOKUP(Table1_1[[#This Row],[Pokemon]],[2]Sheet1!$B:$B,[2]Sheet1!$A:$A)</f>
        <v>782</v>
      </c>
    </row>
    <row r="472" spans="1:11" x14ac:dyDescent="0.25">
      <c r="A472">
        <v>48</v>
      </c>
      <c r="B472" s="4" t="s">
        <v>95</v>
      </c>
      <c r="D472">
        <v>15</v>
      </c>
      <c r="E472">
        <v>9</v>
      </c>
      <c r="F472" s="4" t="s">
        <v>1451</v>
      </c>
      <c r="G472">
        <v>13</v>
      </c>
      <c r="H472">
        <v>9</v>
      </c>
      <c r="I472" s="4" t="s">
        <v>1450</v>
      </c>
      <c r="J472" s="4" t="s">
        <v>1861</v>
      </c>
      <c r="K472" s="4">
        <f>_xlfn.XLOOKUP(Table1_1[[#This Row],[Pokemon]],[2]Sheet1!$B:$B,[2]Sheet1!$A:$A)</f>
        <v>783</v>
      </c>
    </row>
    <row r="473" spans="1:11" x14ac:dyDescent="0.25">
      <c r="A473">
        <v>48</v>
      </c>
      <c r="B473" s="4" t="s">
        <v>95</v>
      </c>
      <c r="D473">
        <v>15</v>
      </c>
      <c r="E473">
        <v>9</v>
      </c>
      <c r="F473" s="4" t="s">
        <v>1451</v>
      </c>
      <c r="G473">
        <v>13</v>
      </c>
      <c r="H473">
        <v>9</v>
      </c>
      <c r="I473" s="4" t="s">
        <v>1450</v>
      </c>
      <c r="J473" s="4" t="s">
        <v>1862</v>
      </c>
      <c r="K473" s="4">
        <f>_xlfn.XLOOKUP(Table1_1[[#This Row],[Pokemon]],[2]Sheet1!$B:$B,[2]Sheet1!$A:$A)</f>
        <v>784</v>
      </c>
    </row>
    <row r="474" spans="1:11" x14ac:dyDescent="0.25">
      <c r="A474">
        <v>48</v>
      </c>
      <c r="B474" s="4" t="s">
        <v>95</v>
      </c>
      <c r="D474">
        <v>15</v>
      </c>
      <c r="E474">
        <v>9</v>
      </c>
      <c r="F474" s="4" t="s">
        <v>1451</v>
      </c>
      <c r="G474">
        <v>13</v>
      </c>
      <c r="H474">
        <v>9</v>
      </c>
      <c r="I474" s="4" t="s">
        <v>1450</v>
      </c>
      <c r="J474" s="4" t="s">
        <v>1863</v>
      </c>
      <c r="K474" s="4">
        <f>_xlfn.XLOOKUP(Table1_1[[#This Row],[Pokemon]],[2]Sheet1!$B:$B,[2]Sheet1!$A:$A)</f>
        <v>799</v>
      </c>
    </row>
    <row r="475" spans="1:11" x14ac:dyDescent="0.25">
      <c r="A475">
        <v>10</v>
      </c>
      <c r="B475" s="4" t="s">
        <v>18</v>
      </c>
      <c r="D475">
        <v>10</v>
      </c>
      <c r="E475">
        <v>10</v>
      </c>
      <c r="F475" s="4" t="s">
        <v>1458</v>
      </c>
      <c r="G475">
        <v>7</v>
      </c>
      <c r="H475">
        <v>6</v>
      </c>
      <c r="I475" s="4" t="s">
        <v>1438</v>
      </c>
      <c r="J475" s="4" t="s">
        <v>16</v>
      </c>
      <c r="K475" s="4">
        <f>_xlfn.XLOOKUP(Table1_1[[#This Row],[Pokemon]],[2]Sheet1!$B:$B,[2]Sheet1!$A:$A)</f>
        <v>4</v>
      </c>
    </row>
    <row r="476" spans="1:11" x14ac:dyDescent="0.25">
      <c r="A476">
        <v>10</v>
      </c>
      <c r="B476" s="4" t="s">
        <v>18</v>
      </c>
      <c r="D476">
        <v>10</v>
      </c>
      <c r="E476">
        <v>10</v>
      </c>
      <c r="F476" s="4" t="s">
        <v>1458</v>
      </c>
      <c r="G476">
        <v>7</v>
      </c>
      <c r="H476">
        <v>6</v>
      </c>
      <c r="I476" s="4" t="s">
        <v>1438</v>
      </c>
      <c r="J476" s="4" t="s">
        <v>23</v>
      </c>
      <c r="K476" s="4">
        <f>_xlfn.XLOOKUP(Table1_1[[#This Row],[Pokemon]],[2]Sheet1!$B:$B,[2]Sheet1!$A:$A)</f>
        <v>5</v>
      </c>
    </row>
    <row r="477" spans="1:11" x14ac:dyDescent="0.25">
      <c r="A477">
        <v>10</v>
      </c>
      <c r="B477" s="4" t="s">
        <v>18</v>
      </c>
      <c r="D477">
        <v>10</v>
      </c>
      <c r="E477">
        <v>10</v>
      </c>
      <c r="F477" s="4" t="s">
        <v>1458</v>
      </c>
      <c r="G477">
        <v>7</v>
      </c>
      <c r="H477">
        <v>6</v>
      </c>
      <c r="I477" s="4" t="s">
        <v>1438</v>
      </c>
      <c r="J477" s="4" t="s">
        <v>1864</v>
      </c>
      <c r="K477" s="4">
        <f>_xlfn.XLOOKUP(Table1_1[[#This Row],[Pokemon]],[2]Sheet1!$B:$B,[2]Sheet1!$A:$A)</f>
        <v>37</v>
      </c>
    </row>
    <row r="478" spans="1:11" x14ac:dyDescent="0.25">
      <c r="A478">
        <v>10</v>
      </c>
      <c r="B478" s="4" t="s">
        <v>18</v>
      </c>
      <c r="D478">
        <v>10</v>
      </c>
      <c r="E478">
        <v>10</v>
      </c>
      <c r="F478" s="4" t="s">
        <v>1458</v>
      </c>
      <c r="G478">
        <v>7</v>
      </c>
      <c r="H478">
        <v>6</v>
      </c>
      <c r="I478" s="4" t="s">
        <v>1438</v>
      </c>
      <c r="J478" s="4" t="s">
        <v>1575</v>
      </c>
      <c r="K478" s="4">
        <f>_xlfn.XLOOKUP(Table1_1[[#This Row],[Pokemon]],[2]Sheet1!$B:$B,[2]Sheet1!$A:$A)</f>
        <v>58</v>
      </c>
    </row>
    <row r="479" spans="1:11" x14ac:dyDescent="0.25">
      <c r="A479">
        <v>10</v>
      </c>
      <c r="B479" s="4" t="s">
        <v>18</v>
      </c>
      <c r="D479">
        <v>10</v>
      </c>
      <c r="E479">
        <v>10</v>
      </c>
      <c r="F479" s="4" t="s">
        <v>1458</v>
      </c>
      <c r="G479">
        <v>7</v>
      </c>
      <c r="H479">
        <v>6</v>
      </c>
      <c r="I479" s="4" t="s">
        <v>1438</v>
      </c>
      <c r="J479" s="4" t="s">
        <v>1865</v>
      </c>
      <c r="K479" s="4">
        <f>_xlfn.XLOOKUP(Table1_1[[#This Row],[Pokemon]],[2]Sheet1!$B:$B,[2]Sheet1!$A:$A)</f>
        <v>77</v>
      </c>
    </row>
    <row r="480" spans="1:11" x14ac:dyDescent="0.25">
      <c r="A480">
        <v>10</v>
      </c>
      <c r="B480" s="4" t="s">
        <v>18</v>
      </c>
      <c r="D480">
        <v>10</v>
      </c>
      <c r="E480">
        <v>10</v>
      </c>
      <c r="F480" s="4" t="s">
        <v>1458</v>
      </c>
      <c r="G480">
        <v>7</v>
      </c>
      <c r="H480">
        <v>6</v>
      </c>
      <c r="I480" s="4" t="s">
        <v>1438</v>
      </c>
      <c r="J480" s="4" t="s">
        <v>1866</v>
      </c>
      <c r="K480" s="4">
        <f>_xlfn.XLOOKUP(Table1_1[[#This Row],[Pokemon]],[2]Sheet1!$B:$B,[2]Sheet1!$A:$A)</f>
        <v>126</v>
      </c>
    </row>
    <row r="481" spans="1:11" x14ac:dyDescent="0.25">
      <c r="A481">
        <v>10</v>
      </c>
      <c r="B481" s="4" t="s">
        <v>18</v>
      </c>
      <c r="D481">
        <v>10</v>
      </c>
      <c r="E481">
        <v>10</v>
      </c>
      <c r="F481" s="4" t="s">
        <v>1458</v>
      </c>
      <c r="G481">
        <v>7</v>
      </c>
      <c r="H481">
        <v>6</v>
      </c>
      <c r="I481" s="4" t="s">
        <v>1438</v>
      </c>
      <c r="J481" s="4" t="s">
        <v>1867</v>
      </c>
      <c r="K481" s="4">
        <f>_xlfn.XLOOKUP(Table1_1[[#This Row],[Pokemon]],[2]Sheet1!$B:$B,[2]Sheet1!$A:$A)</f>
        <v>136</v>
      </c>
    </row>
    <row r="482" spans="1:11" x14ac:dyDescent="0.25">
      <c r="A482">
        <v>10</v>
      </c>
      <c r="B482" s="4" t="s">
        <v>18</v>
      </c>
      <c r="D482">
        <v>10</v>
      </c>
      <c r="E482">
        <v>10</v>
      </c>
      <c r="F482" s="4" t="s">
        <v>1458</v>
      </c>
      <c r="G482">
        <v>7</v>
      </c>
      <c r="H482">
        <v>6</v>
      </c>
      <c r="I482" s="4" t="s">
        <v>1438</v>
      </c>
      <c r="J482" s="4" t="s">
        <v>1868</v>
      </c>
      <c r="K482" s="4">
        <f>_xlfn.XLOOKUP(Table1_1[[#This Row],[Pokemon]],[2]Sheet1!$B:$B,[2]Sheet1!$A:$A)</f>
        <v>155</v>
      </c>
    </row>
    <row r="483" spans="1:11" x14ac:dyDescent="0.25">
      <c r="A483">
        <v>10</v>
      </c>
      <c r="B483" s="4" t="s">
        <v>18</v>
      </c>
      <c r="D483">
        <v>10</v>
      </c>
      <c r="E483">
        <v>10</v>
      </c>
      <c r="F483" s="4" t="s">
        <v>1458</v>
      </c>
      <c r="G483">
        <v>7</v>
      </c>
      <c r="H483">
        <v>6</v>
      </c>
      <c r="I483" s="4" t="s">
        <v>1438</v>
      </c>
      <c r="J483" s="4" t="s">
        <v>1869</v>
      </c>
      <c r="K483" s="4">
        <f>_xlfn.XLOOKUP(Table1_1[[#This Row],[Pokemon]],[2]Sheet1!$B:$B,[2]Sheet1!$A:$A)</f>
        <v>156</v>
      </c>
    </row>
    <row r="484" spans="1:11" x14ac:dyDescent="0.25">
      <c r="A484">
        <v>10</v>
      </c>
      <c r="B484" s="4" t="s">
        <v>18</v>
      </c>
      <c r="D484">
        <v>10</v>
      </c>
      <c r="E484">
        <v>10</v>
      </c>
      <c r="F484" s="4" t="s">
        <v>1458</v>
      </c>
      <c r="G484">
        <v>7</v>
      </c>
      <c r="H484">
        <v>6</v>
      </c>
      <c r="I484" s="4" t="s">
        <v>1438</v>
      </c>
      <c r="J484" s="4" t="s">
        <v>1870</v>
      </c>
      <c r="K484" s="4">
        <f>_xlfn.XLOOKUP(Table1_1[[#This Row],[Pokemon]],[2]Sheet1!$B:$B,[2]Sheet1!$A:$A)</f>
        <v>157</v>
      </c>
    </row>
    <row r="485" spans="1:11" x14ac:dyDescent="0.25">
      <c r="A485">
        <v>10</v>
      </c>
      <c r="B485" s="4" t="s">
        <v>18</v>
      </c>
      <c r="D485">
        <v>10</v>
      </c>
      <c r="E485">
        <v>10</v>
      </c>
      <c r="F485" s="4" t="s">
        <v>1458</v>
      </c>
      <c r="G485">
        <v>7</v>
      </c>
      <c r="H485">
        <v>6</v>
      </c>
      <c r="I485" s="4" t="s">
        <v>1438</v>
      </c>
      <c r="J485" s="4" t="s">
        <v>1871</v>
      </c>
      <c r="K485" s="4">
        <f>_xlfn.XLOOKUP(Table1_1[[#This Row],[Pokemon]],[2]Sheet1!$B:$B,[2]Sheet1!$A:$A)</f>
        <v>218</v>
      </c>
    </row>
    <row r="486" spans="1:11" x14ac:dyDescent="0.25">
      <c r="A486">
        <v>10</v>
      </c>
      <c r="B486" s="4" t="s">
        <v>18</v>
      </c>
      <c r="D486">
        <v>10</v>
      </c>
      <c r="E486">
        <v>10</v>
      </c>
      <c r="F486" s="4" t="s">
        <v>1458</v>
      </c>
      <c r="G486">
        <v>7</v>
      </c>
      <c r="H486">
        <v>6</v>
      </c>
      <c r="I486" s="4" t="s">
        <v>1438</v>
      </c>
      <c r="J486" s="4" t="s">
        <v>1872</v>
      </c>
      <c r="K486" s="4">
        <f>_xlfn.XLOOKUP(Table1_1[[#This Row],[Pokemon]],[2]Sheet1!$B:$B,[2]Sheet1!$A:$A)</f>
        <v>219</v>
      </c>
    </row>
    <row r="487" spans="1:11" x14ac:dyDescent="0.25">
      <c r="A487">
        <v>10</v>
      </c>
      <c r="B487" s="4" t="s">
        <v>18</v>
      </c>
      <c r="D487">
        <v>10</v>
      </c>
      <c r="E487">
        <v>10</v>
      </c>
      <c r="F487" s="4" t="s">
        <v>1458</v>
      </c>
      <c r="G487">
        <v>7</v>
      </c>
      <c r="H487">
        <v>6</v>
      </c>
      <c r="I487" s="4" t="s">
        <v>1438</v>
      </c>
      <c r="J487" s="4" t="s">
        <v>1873</v>
      </c>
      <c r="K487" s="4">
        <f>_xlfn.XLOOKUP(Table1_1[[#This Row],[Pokemon]],[2]Sheet1!$B:$B,[2]Sheet1!$A:$A)</f>
        <v>228</v>
      </c>
    </row>
    <row r="488" spans="1:11" x14ac:dyDescent="0.25">
      <c r="A488">
        <v>10</v>
      </c>
      <c r="B488" s="4" t="s">
        <v>18</v>
      </c>
      <c r="D488">
        <v>10</v>
      </c>
      <c r="E488">
        <v>10</v>
      </c>
      <c r="F488" s="4" t="s">
        <v>1458</v>
      </c>
      <c r="G488">
        <v>7</v>
      </c>
      <c r="H488">
        <v>6</v>
      </c>
      <c r="I488" s="4" t="s">
        <v>1438</v>
      </c>
      <c r="J488" s="4" t="s">
        <v>1473</v>
      </c>
      <c r="K488" s="4">
        <f>_xlfn.XLOOKUP(Table1_1[[#This Row],[Pokemon]],[2]Sheet1!$B:$B,[2]Sheet1!$A:$A)</f>
        <v>235</v>
      </c>
    </row>
    <row r="489" spans="1:11" x14ac:dyDescent="0.25">
      <c r="A489">
        <v>10</v>
      </c>
      <c r="B489" s="4" t="s">
        <v>18</v>
      </c>
      <c r="D489">
        <v>10</v>
      </c>
      <c r="E489">
        <v>10</v>
      </c>
      <c r="F489" s="4" t="s">
        <v>1458</v>
      </c>
      <c r="G489">
        <v>7</v>
      </c>
      <c r="H489">
        <v>6</v>
      </c>
      <c r="I489" s="4" t="s">
        <v>1438</v>
      </c>
      <c r="J489" s="4" t="s">
        <v>1874</v>
      </c>
      <c r="K489" s="4">
        <f>_xlfn.XLOOKUP(Table1_1[[#This Row],[Pokemon]],[2]Sheet1!$B:$B,[2]Sheet1!$A:$A)</f>
        <v>240</v>
      </c>
    </row>
    <row r="490" spans="1:11" x14ac:dyDescent="0.25">
      <c r="A490">
        <v>10</v>
      </c>
      <c r="B490" s="4" t="s">
        <v>18</v>
      </c>
      <c r="D490">
        <v>10</v>
      </c>
      <c r="E490">
        <v>10</v>
      </c>
      <c r="F490" s="4" t="s">
        <v>1458</v>
      </c>
      <c r="G490">
        <v>7</v>
      </c>
      <c r="H490">
        <v>6</v>
      </c>
      <c r="I490" s="4" t="s">
        <v>1438</v>
      </c>
      <c r="J490" s="4" t="s">
        <v>1875</v>
      </c>
      <c r="K490" s="4">
        <f>_xlfn.XLOOKUP(Table1_1[[#This Row],[Pokemon]],[2]Sheet1!$B:$B,[2]Sheet1!$A:$A)</f>
        <v>255</v>
      </c>
    </row>
    <row r="491" spans="1:11" x14ac:dyDescent="0.25">
      <c r="A491">
        <v>10</v>
      </c>
      <c r="B491" s="4" t="s">
        <v>18</v>
      </c>
      <c r="D491">
        <v>10</v>
      </c>
      <c r="E491">
        <v>10</v>
      </c>
      <c r="F491" s="4" t="s">
        <v>1458</v>
      </c>
      <c r="G491">
        <v>7</v>
      </c>
      <c r="H491">
        <v>6</v>
      </c>
      <c r="I491" s="4" t="s">
        <v>1438</v>
      </c>
      <c r="J491" s="4" t="s">
        <v>1876</v>
      </c>
      <c r="K491" s="4">
        <f>_xlfn.XLOOKUP(Table1_1[[#This Row],[Pokemon]],[2]Sheet1!$B:$B,[2]Sheet1!$A:$A)</f>
        <v>256</v>
      </c>
    </row>
    <row r="492" spans="1:11" x14ac:dyDescent="0.25">
      <c r="A492">
        <v>10</v>
      </c>
      <c r="B492" s="4" t="s">
        <v>18</v>
      </c>
      <c r="D492">
        <v>10</v>
      </c>
      <c r="E492">
        <v>10</v>
      </c>
      <c r="F492" s="4" t="s">
        <v>1458</v>
      </c>
      <c r="G492">
        <v>7</v>
      </c>
      <c r="H492">
        <v>6</v>
      </c>
      <c r="I492" s="4" t="s">
        <v>1438</v>
      </c>
      <c r="J492" s="4" t="s">
        <v>1877</v>
      </c>
      <c r="K492" s="4">
        <f>_xlfn.XLOOKUP(Table1_1[[#This Row],[Pokemon]],[2]Sheet1!$B:$B,[2]Sheet1!$A:$A)</f>
        <v>322</v>
      </c>
    </row>
    <row r="493" spans="1:11" x14ac:dyDescent="0.25">
      <c r="A493">
        <v>10</v>
      </c>
      <c r="B493" s="4" t="s">
        <v>18</v>
      </c>
      <c r="D493">
        <v>10</v>
      </c>
      <c r="E493">
        <v>10</v>
      </c>
      <c r="F493" s="4" t="s">
        <v>1458</v>
      </c>
      <c r="G493">
        <v>7</v>
      </c>
      <c r="H493">
        <v>6</v>
      </c>
      <c r="I493" s="4" t="s">
        <v>1438</v>
      </c>
      <c r="J493" s="4" t="s">
        <v>1878</v>
      </c>
      <c r="K493" s="4">
        <f>_xlfn.XLOOKUP(Table1_1[[#This Row],[Pokemon]],[2]Sheet1!$B:$B,[2]Sheet1!$A:$A)</f>
        <v>323</v>
      </c>
    </row>
    <row r="494" spans="1:11" x14ac:dyDescent="0.25">
      <c r="A494">
        <v>10</v>
      </c>
      <c r="B494" s="4" t="s">
        <v>18</v>
      </c>
      <c r="D494">
        <v>10</v>
      </c>
      <c r="E494">
        <v>10</v>
      </c>
      <c r="F494" s="4" t="s">
        <v>1458</v>
      </c>
      <c r="G494">
        <v>7</v>
      </c>
      <c r="H494">
        <v>6</v>
      </c>
      <c r="I494" s="4" t="s">
        <v>1438</v>
      </c>
      <c r="J494" s="4" t="s">
        <v>1879</v>
      </c>
      <c r="K494" s="4">
        <f>_xlfn.XLOOKUP(Table1_1[[#This Row],[Pokemon]],[2]Sheet1!$B:$B,[2]Sheet1!$A:$A)</f>
        <v>324</v>
      </c>
    </row>
    <row r="495" spans="1:11" x14ac:dyDescent="0.25">
      <c r="A495">
        <v>10</v>
      </c>
      <c r="B495" s="4" t="s">
        <v>18</v>
      </c>
      <c r="D495">
        <v>10</v>
      </c>
      <c r="E495">
        <v>10</v>
      </c>
      <c r="F495" s="4" t="s">
        <v>1458</v>
      </c>
      <c r="G495">
        <v>7</v>
      </c>
      <c r="H495">
        <v>6</v>
      </c>
      <c r="I495" s="4" t="s">
        <v>1438</v>
      </c>
      <c r="J495" s="4" t="s">
        <v>1589</v>
      </c>
      <c r="K495" s="4">
        <f>_xlfn.XLOOKUP(Table1_1[[#This Row],[Pokemon]],[2]Sheet1!$B:$B,[2]Sheet1!$A:$A)</f>
        <v>371</v>
      </c>
    </row>
    <row r="496" spans="1:11" x14ac:dyDescent="0.25">
      <c r="A496">
        <v>10</v>
      </c>
      <c r="B496" s="4" t="s">
        <v>18</v>
      </c>
      <c r="D496">
        <v>10</v>
      </c>
      <c r="E496">
        <v>10</v>
      </c>
      <c r="F496" s="4" t="s">
        <v>1458</v>
      </c>
      <c r="G496">
        <v>7</v>
      </c>
      <c r="H496">
        <v>6</v>
      </c>
      <c r="I496" s="4" t="s">
        <v>1438</v>
      </c>
      <c r="J496" s="4" t="s">
        <v>1841</v>
      </c>
      <c r="K496" s="4">
        <f>_xlfn.XLOOKUP(Table1_1[[#This Row],[Pokemon]],[2]Sheet1!$B:$B,[2]Sheet1!$A:$A)</f>
        <v>372</v>
      </c>
    </row>
    <row r="497" spans="1:11" x14ac:dyDescent="0.25">
      <c r="A497">
        <v>10</v>
      </c>
      <c r="B497" s="4" t="s">
        <v>18</v>
      </c>
      <c r="D497">
        <v>10</v>
      </c>
      <c r="E497">
        <v>10</v>
      </c>
      <c r="F497" s="4" t="s">
        <v>1458</v>
      </c>
      <c r="G497">
        <v>7</v>
      </c>
      <c r="H497">
        <v>6</v>
      </c>
      <c r="I497" s="4" t="s">
        <v>1438</v>
      </c>
      <c r="J497" s="4" t="s">
        <v>1880</v>
      </c>
      <c r="K497" s="4">
        <f>_xlfn.XLOOKUP(Table1_1[[#This Row],[Pokemon]],[2]Sheet1!$B:$B,[2]Sheet1!$A:$A)</f>
        <v>390</v>
      </c>
    </row>
    <row r="498" spans="1:11" x14ac:dyDescent="0.25">
      <c r="A498">
        <v>10</v>
      </c>
      <c r="B498" s="4" t="s">
        <v>18</v>
      </c>
      <c r="D498">
        <v>10</v>
      </c>
      <c r="E498">
        <v>10</v>
      </c>
      <c r="F498" s="4" t="s">
        <v>1458</v>
      </c>
      <c r="G498">
        <v>7</v>
      </c>
      <c r="H498">
        <v>6</v>
      </c>
      <c r="I498" s="4" t="s">
        <v>1438</v>
      </c>
      <c r="J498" s="4" t="s">
        <v>1881</v>
      </c>
      <c r="K498" s="4">
        <f>_xlfn.XLOOKUP(Table1_1[[#This Row],[Pokemon]],[2]Sheet1!$B:$B,[2]Sheet1!$A:$A)</f>
        <v>391</v>
      </c>
    </row>
    <row r="499" spans="1:11" x14ac:dyDescent="0.25">
      <c r="A499">
        <v>10</v>
      </c>
      <c r="B499" s="4" t="s">
        <v>18</v>
      </c>
      <c r="D499">
        <v>10</v>
      </c>
      <c r="E499">
        <v>10</v>
      </c>
      <c r="F499" s="4" t="s">
        <v>1458</v>
      </c>
      <c r="G499">
        <v>7</v>
      </c>
      <c r="H499">
        <v>6</v>
      </c>
      <c r="I499" s="4" t="s">
        <v>1438</v>
      </c>
      <c r="J499" s="4" t="s">
        <v>1882</v>
      </c>
      <c r="K499" s="4">
        <f>_xlfn.XLOOKUP(Table1_1[[#This Row],[Pokemon]],[2]Sheet1!$B:$B,[2]Sheet1!$A:$A)</f>
        <v>498</v>
      </c>
    </row>
    <row r="500" spans="1:11" x14ac:dyDescent="0.25">
      <c r="A500">
        <v>10</v>
      </c>
      <c r="B500" s="4" t="s">
        <v>18</v>
      </c>
      <c r="D500">
        <v>10</v>
      </c>
      <c r="E500">
        <v>10</v>
      </c>
      <c r="F500" s="4" t="s">
        <v>1458</v>
      </c>
      <c r="G500">
        <v>7</v>
      </c>
      <c r="H500">
        <v>6</v>
      </c>
      <c r="I500" s="4" t="s">
        <v>1438</v>
      </c>
      <c r="J500" s="4" t="s">
        <v>1883</v>
      </c>
      <c r="K500" s="4">
        <f>_xlfn.XLOOKUP(Table1_1[[#This Row],[Pokemon]],[2]Sheet1!$B:$B,[2]Sheet1!$A:$A)</f>
        <v>499</v>
      </c>
    </row>
    <row r="501" spans="1:11" x14ac:dyDescent="0.25">
      <c r="A501">
        <v>10</v>
      </c>
      <c r="B501" s="4" t="s">
        <v>18</v>
      </c>
      <c r="D501">
        <v>10</v>
      </c>
      <c r="E501">
        <v>10</v>
      </c>
      <c r="F501" s="4" t="s">
        <v>1458</v>
      </c>
      <c r="G501">
        <v>7</v>
      </c>
      <c r="H501">
        <v>6</v>
      </c>
      <c r="I501" s="4" t="s">
        <v>1438</v>
      </c>
      <c r="J501" s="4" t="s">
        <v>1884</v>
      </c>
      <c r="K501" s="4">
        <f>_xlfn.XLOOKUP(Table1_1[[#This Row],[Pokemon]],[2]Sheet1!$B:$B,[2]Sheet1!$A:$A)</f>
        <v>500</v>
      </c>
    </row>
    <row r="502" spans="1:11" x14ac:dyDescent="0.25">
      <c r="A502">
        <v>10</v>
      </c>
      <c r="B502" s="4" t="s">
        <v>18</v>
      </c>
      <c r="D502">
        <v>10</v>
      </c>
      <c r="E502">
        <v>10</v>
      </c>
      <c r="F502" s="4" t="s">
        <v>1458</v>
      </c>
      <c r="G502">
        <v>7</v>
      </c>
      <c r="H502">
        <v>6</v>
      </c>
      <c r="I502" s="4" t="s">
        <v>1438</v>
      </c>
      <c r="J502" s="4" t="s">
        <v>1550</v>
      </c>
      <c r="K502" s="4">
        <f>_xlfn.XLOOKUP(Table1_1[[#This Row],[Pokemon]],[2]Sheet1!$B:$B,[2]Sheet1!$A:$A)</f>
        <v>607</v>
      </c>
    </row>
    <row r="503" spans="1:11" x14ac:dyDescent="0.25">
      <c r="A503">
        <v>10</v>
      </c>
      <c r="B503" s="4" t="s">
        <v>18</v>
      </c>
      <c r="D503">
        <v>10</v>
      </c>
      <c r="E503">
        <v>10</v>
      </c>
      <c r="F503" s="4" t="s">
        <v>1458</v>
      </c>
      <c r="G503">
        <v>7</v>
      </c>
      <c r="H503">
        <v>6</v>
      </c>
      <c r="I503" s="4" t="s">
        <v>1438</v>
      </c>
      <c r="J503" s="4" t="s">
        <v>1551</v>
      </c>
      <c r="K503" s="4">
        <f>_xlfn.XLOOKUP(Table1_1[[#This Row],[Pokemon]],[2]Sheet1!$B:$B,[2]Sheet1!$A:$A)</f>
        <v>608</v>
      </c>
    </row>
    <row r="504" spans="1:11" x14ac:dyDescent="0.25">
      <c r="A504">
        <v>10</v>
      </c>
      <c r="B504" s="4" t="s">
        <v>18</v>
      </c>
      <c r="D504">
        <v>10</v>
      </c>
      <c r="E504">
        <v>10</v>
      </c>
      <c r="F504" s="4" t="s">
        <v>1458</v>
      </c>
      <c r="G504">
        <v>7</v>
      </c>
      <c r="H504">
        <v>6</v>
      </c>
      <c r="I504" s="4" t="s">
        <v>1438</v>
      </c>
      <c r="J504" s="4" t="s">
        <v>1687</v>
      </c>
      <c r="K504" s="4">
        <f>_xlfn.XLOOKUP(Table1_1[[#This Row],[Pokemon]],[2]Sheet1!$B:$B,[2]Sheet1!$A:$A)</f>
        <v>636</v>
      </c>
    </row>
    <row r="505" spans="1:11" x14ac:dyDescent="0.25">
      <c r="A505">
        <v>10</v>
      </c>
      <c r="B505" s="4" t="s">
        <v>18</v>
      </c>
      <c r="D505">
        <v>10</v>
      </c>
      <c r="E505">
        <v>10</v>
      </c>
      <c r="F505" s="4" t="s">
        <v>1458</v>
      </c>
      <c r="G505">
        <v>7</v>
      </c>
      <c r="H505">
        <v>6</v>
      </c>
      <c r="I505" s="4" t="s">
        <v>1438</v>
      </c>
      <c r="J505" s="4" t="s">
        <v>1885</v>
      </c>
      <c r="K505" s="4">
        <f>_xlfn.XLOOKUP(Table1_1[[#This Row],[Pokemon]],[2]Sheet1!$B:$B,[2]Sheet1!$A:$A)</f>
        <v>653</v>
      </c>
    </row>
    <row r="506" spans="1:11" x14ac:dyDescent="0.25">
      <c r="A506">
        <v>10</v>
      </c>
      <c r="B506" s="4" t="s">
        <v>18</v>
      </c>
      <c r="D506">
        <v>10</v>
      </c>
      <c r="E506">
        <v>10</v>
      </c>
      <c r="F506" s="4" t="s">
        <v>1458</v>
      </c>
      <c r="G506">
        <v>7</v>
      </c>
      <c r="H506">
        <v>6</v>
      </c>
      <c r="I506" s="4" t="s">
        <v>1438</v>
      </c>
      <c r="J506" s="4" t="s">
        <v>1886</v>
      </c>
      <c r="K506" s="4">
        <f>_xlfn.XLOOKUP(Table1_1[[#This Row],[Pokemon]],[2]Sheet1!$B:$B,[2]Sheet1!$A:$A)</f>
        <v>654</v>
      </c>
    </row>
    <row r="507" spans="1:11" x14ac:dyDescent="0.25">
      <c r="A507">
        <v>10</v>
      </c>
      <c r="B507" s="4" t="s">
        <v>18</v>
      </c>
      <c r="D507">
        <v>10</v>
      </c>
      <c r="E507">
        <v>10</v>
      </c>
      <c r="F507" s="4" t="s">
        <v>1458</v>
      </c>
      <c r="G507">
        <v>7</v>
      </c>
      <c r="H507">
        <v>6</v>
      </c>
      <c r="I507" s="4" t="s">
        <v>1438</v>
      </c>
      <c r="J507" s="4" t="s">
        <v>1887</v>
      </c>
      <c r="K507" s="4">
        <f>_xlfn.XLOOKUP(Table1_1[[#This Row],[Pokemon]],[2]Sheet1!$B:$B,[2]Sheet1!$A:$A)</f>
        <v>662</v>
      </c>
    </row>
    <row r="508" spans="1:11" x14ac:dyDescent="0.25">
      <c r="A508">
        <v>10</v>
      </c>
      <c r="B508" s="4" t="s">
        <v>18</v>
      </c>
      <c r="D508">
        <v>10</v>
      </c>
      <c r="E508">
        <v>10</v>
      </c>
      <c r="F508" s="4" t="s">
        <v>1458</v>
      </c>
      <c r="G508">
        <v>7</v>
      </c>
      <c r="H508">
        <v>6</v>
      </c>
      <c r="I508" s="4" t="s">
        <v>1438</v>
      </c>
      <c r="J508" s="4" t="s">
        <v>1888</v>
      </c>
      <c r="K508" s="4">
        <f>_xlfn.XLOOKUP(Table1_1[[#This Row],[Pokemon]],[2]Sheet1!$B:$B,[2]Sheet1!$A:$A)</f>
        <v>667</v>
      </c>
    </row>
    <row r="509" spans="1:11" x14ac:dyDescent="0.25">
      <c r="A509">
        <v>10</v>
      </c>
      <c r="B509" s="4" t="s">
        <v>18</v>
      </c>
      <c r="D509">
        <v>10</v>
      </c>
      <c r="E509">
        <v>10</v>
      </c>
      <c r="F509" s="4" t="s">
        <v>1458</v>
      </c>
      <c r="G509">
        <v>7</v>
      </c>
      <c r="H509">
        <v>6</v>
      </c>
      <c r="I509" s="4" t="s">
        <v>1438</v>
      </c>
      <c r="J509" s="4" t="s">
        <v>1889</v>
      </c>
      <c r="K509" s="4">
        <f>_xlfn.XLOOKUP(Table1_1[[#This Row],[Pokemon]],[2]Sheet1!$B:$B,[2]Sheet1!$A:$A)</f>
        <v>668</v>
      </c>
    </row>
    <row r="510" spans="1:11" x14ac:dyDescent="0.25">
      <c r="A510">
        <v>10</v>
      </c>
      <c r="B510" s="4" t="s">
        <v>18</v>
      </c>
      <c r="D510">
        <v>10</v>
      </c>
      <c r="E510">
        <v>10</v>
      </c>
      <c r="F510" s="4" t="s">
        <v>1458</v>
      </c>
      <c r="G510">
        <v>7</v>
      </c>
      <c r="H510">
        <v>6</v>
      </c>
      <c r="I510" s="4" t="s">
        <v>1438</v>
      </c>
      <c r="J510" s="4" t="s">
        <v>1890</v>
      </c>
      <c r="K510" s="4">
        <f>_xlfn.XLOOKUP(Table1_1[[#This Row],[Pokemon]],[2]Sheet1!$B:$B,[2]Sheet1!$A:$A)</f>
        <v>725</v>
      </c>
    </row>
    <row r="511" spans="1:11" x14ac:dyDescent="0.25">
      <c r="A511">
        <v>10</v>
      </c>
      <c r="B511" s="4" t="s">
        <v>18</v>
      </c>
      <c r="D511">
        <v>10</v>
      </c>
      <c r="E511">
        <v>10</v>
      </c>
      <c r="F511" s="4" t="s">
        <v>1458</v>
      </c>
      <c r="G511">
        <v>7</v>
      </c>
      <c r="H511">
        <v>6</v>
      </c>
      <c r="I511" s="4" t="s">
        <v>1438</v>
      </c>
      <c r="J511" s="4" t="s">
        <v>1615</v>
      </c>
      <c r="K511" s="4">
        <f>_xlfn.XLOOKUP(Table1_1[[#This Row],[Pokemon]],[2]Sheet1!$B:$B,[2]Sheet1!$A:$A)</f>
        <v>726</v>
      </c>
    </row>
    <row r="512" spans="1:11" x14ac:dyDescent="0.25">
      <c r="A512">
        <v>10</v>
      </c>
      <c r="B512" s="4" t="s">
        <v>18</v>
      </c>
      <c r="D512">
        <v>10</v>
      </c>
      <c r="E512">
        <v>10</v>
      </c>
      <c r="F512" s="4" t="s">
        <v>1458</v>
      </c>
      <c r="G512">
        <v>7</v>
      </c>
      <c r="H512">
        <v>6</v>
      </c>
      <c r="I512" s="4" t="s">
        <v>1438</v>
      </c>
      <c r="J512" s="4" t="s">
        <v>1891</v>
      </c>
      <c r="K512" s="4">
        <f>_xlfn.XLOOKUP(Table1_1[[#This Row],[Pokemon]],[2]Sheet1!$B:$B,[2]Sheet1!$A:$A)</f>
        <v>757</v>
      </c>
    </row>
    <row r="513" spans="1:11" x14ac:dyDescent="0.25">
      <c r="A513">
        <v>10</v>
      </c>
      <c r="B513" s="4" t="s">
        <v>18</v>
      </c>
      <c r="D513">
        <v>10</v>
      </c>
      <c r="E513">
        <v>10</v>
      </c>
      <c r="F513" s="4" t="s">
        <v>1458</v>
      </c>
      <c r="G513">
        <v>7</v>
      </c>
      <c r="H513">
        <v>6</v>
      </c>
      <c r="I513" s="4" t="s">
        <v>1438</v>
      </c>
      <c r="J513" s="4" t="s">
        <v>1892</v>
      </c>
      <c r="K513" s="4">
        <f>_xlfn.XLOOKUP(Table1_1[[#This Row],[Pokemon]],[2]Sheet1!$B:$B,[2]Sheet1!$A:$A)</f>
        <v>776</v>
      </c>
    </row>
    <row r="514" spans="1:11" x14ac:dyDescent="0.25">
      <c r="A514">
        <v>57</v>
      </c>
      <c r="B514" s="4" t="s">
        <v>267</v>
      </c>
      <c r="D514">
        <v>12</v>
      </c>
      <c r="E514">
        <v>12</v>
      </c>
      <c r="F514" s="4" t="s">
        <v>1451</v>
      </c>
      <c r="G514">
        <v>8</v>
      </c>
      <c r="H514">
        <v>10</v>
      </c>
      <c r="I514" s="4" t="s">
        <v>1450</v>
      </c>
      <c r="J514" s="4" t="s">
        <v>1706</v>
      </c>
      <c r="K514" s="4">
        <f>_xlfn.XLOOKUP(Table1_1[[#This Row],[Pokemon]],[2]Sheet1!$B:$B,[2]Sheet1!$A:$A)</f>
        <v>103</v>
      </c>
    </row>
    <row r="515" spans="1:11" x14ac:dyDescent="0.25">
      <c r="A515">
        <v>57</v>
      </c>
      <c r="B515" s="4" t="s">
        <v>267</v>
      </c>
      <c r="D515">
        <v>12</v>
      </c>
      <c r="E515">
        <v>12</v>
      </c>
      <c r="F515" s="4" t="s">
        <v>1451</v>
      </c>
      <c r="G515">
        <v>8</v>
      </c>
      <c r="H515">
        <v>10</v>
      </c>
      <c r="I515" s="4" t="s">
        <v>1450</v>
      </c>
      <c r="J515" s="4" t="s">
        <v>1893</v>
      </c>
      <c r="K515" s="4">
        <f>_xlfn.XLOOKUP(Table1_1[[#This Row],[Pokemon]],[2]Sheet1!$B:$B,[2]Sheet1!$A:$A)</f>
        <v>164</v>
      </c>
    </row>
    <row r="516" spans="1:11" x14ac:dyDescent="0.25">
      <c r="A516">
        <v>57</v>
      </c>
      <c r="B516" s="4" t="s">
        <v>267</v>
      </c>
      <c r="D516">
        <v>12</v>
      </c>
      <c r="E516">
        <v>12</v>
      </c>
      <c r="F516" s="4" t="s">
        <v>1451</v>
      </c>
      <c r="G516">
        <v>8</v>
      </c>
      <c r="H516">
        <v>10</v>
      </c>
      <c r="I516" s="4" t="s">
        <v>1450</v>
      </c>
      <c r="J516" s="4" t="s">
        <v>1894</v>
      </c>
      <c r="K516" s="4">
        <f>_xlfn.XLOOKUP(Table1_1[[#This Row],[Pokemon]],[2]Sheet1!$B:$B,[2]Sheet1!$A:$A)</f>
        <v>176</v>
      </c>
    </row>
    <row r="517" spans="1:11" x14ac:dyDescent="0.25">
      <c r="A517">
        <v>57</v>
      </c>
      <c r="B517" s="4" t="s">
        <v>267</v>
      </c>
      <c r="D517">
        <v>12</v>
      </c>
      <c r="E517">
        <v>12</v>
      </c>
      <c r="F517" s="4" t="s">
        <v>1451</v>
      </c>
      <c r="G517">
        <v>8</v>
      </c>
      <c r="H517">
        <v>10</v>
      </c>
      <c r="I517" s="4" t="s">
        <v>1450</v>
      </c>
      <c r="J517" s="4" t="s">
        <v>1473</v>
      </c>
      <c r="K517" s="4">
        <f>_xlfn.XLOOKUP(Table1_1[[#This Row],[Pokemon]],[2]Sheet1!$B:$B,[2]Sheet1!$A:$A)</f>
        <v>235</v>
      </c>
    </row>
    <row r="518" spans="1:11" x14ac:dyDescent="0.25">
      <c r="A518">
        <v>57</v>
      </c>
      <c r="B518" s="4" t="s">
        <v>267</v>
      </c>
      <c r="D518">
        <v>12</v>
      </c>
      <c r="E518">
        <v>12</v>
      </c>
      <c r="F518" s="4" t="s">
        <v>1451</v>
      </c>
      <c r="G518">
        <v>8</v>
      </c>
      <c r="H518">
        <v>10</v>
      </c>
      <c r="I518" s="4" t="s">
        <v>1450</v>
      </c>
      <c r="J518" s="4" t="s">
        <v>1895</v>
      </c>
      <c r="K518" s="4">
        <f>_xlfn.XLOOKUP(Table1_1[[#This Row],[Pokemon]],[2]Sheet1!$B:$B,[2]Sheet1!$A:$A)</f>
        <v>245</v>
      </c>
    </row>
    <row r="519" spans="1:11" x14ac:dyDescent="0.25">
      <c r="A519">
        <v>57</v>
      </c>
      <c r="B519" s="4" t="s">
        <v>267</v>
      </c>
      <c r="D519">
        <v>12</v>
      </c>
      <c r="E519">
        <v>12</v>
      </c>
      <c r="F519" s="4" t="s">
        <v>1451</v>
      </c>
      <c r="G519">
        <v>8</v>
      </c>
      <c r="H519">
        <v>10</v>
      </c>
      <c r="I519" s="4" t="s">
        <v>1450</v>
      </c>
      <c r="J519" s="4" t="s">
        <v>1852</v>
      </c>
      <c r="K519" s="4">
        <f>_xlfn.XLOOKUP(Table1_1[[#This Row],[Pokemon]],[2]Sheet1!$B:$B,[2]Sheet1!$A:$A)</f>
        <v>249</v>
      </c>
    </row>
    <row r="520" spans="1:11" x14ac:dyDescent="0.25">
      <c r="A520">
        <v>57</v>
      </c>
      <c r="B520" s="4" t="s">
        <v>267</v>
      </c>
      <c r="D520">
        <v>12</v>
      </c>
      <c r="E520">
        <v>12</v>
      </c>
      <c r="F520" s="4" t="s">
        <v>1451</v>
      </c>
      <c r="G520">
        <v>8</v>
      </c>
      <c r="H520">
        <v>10</v>
      </c>
      <c r="I520" s="4" t="s">
        <v>1450</v>
      </c>
      <c r="J520" s="4" t="s">
        <v>1896</v>
      </c>
      <c r="K520" s="4">
        <f>_xlfn.XLOOKUP(Table1_1[[#This Row],[Pokemon]],[2]Sheet1!$B:$B,[2]Sheet1!$A:$A)</f>
        <v>250</v>
      </c>
    </row>
    <row r="521" spans="1:11" x14ac:dyDescent="0.25">
      <c r="A521">
        <v>57</v>
      </c>
      <c r="B521" s="4" t="s">
        <v>267</v>
      </c>
      <c r="D521">
        <v>12</v>
      </c>
      <c r="E521">
        <v>12</v>
      </c>
      <c r="F521" s="4" t="s">
        <v>1451</v>
      </c>
      <c r="G521">
        <v>8</v>
      </c>
      <c r="H521">
        <v>10</v>
      </c>
      <c r="I521" s="4" t="s">
        <v>1450</v>
      </c>
      <c r="J521" s="4" t="s">
        <v>1737</v>
      </c>
      <c r="K521" s="4">
        <f>_xlfn.XLOOKUP(Table1_1[[#This Row],[Pokemon]],[2]Sheet1!$B:$B,[2]Sheet1!$A:$A)</f>
        <v>326</v>
      </c>
    </row>
    <row r="522" spans="1:11" x14ac:dyDescent="0.25">
      <c r="A522">
        <v>57</v>
      </c>
      <c r="B522" s="4" t="s">
        <v>267</v>
      </c>
      <c r="D522">
        <v>12</v>
      </c>
      <c r="E522">
        <v>12</v>
      </c>
      <c r="F522" s="4" t="s">
        <v>1451</v>
      </c>
      <c r="G522">
        <v>8</v>
      </c>
      <c r="H522">
        <v>10</v>
      </c>
      <c r="I522" s="4" t="s">
        <v>1450</v>
      </c>
      <c r="J522" s="4" t="s">
        <v>1794</v>
      </c>
      <c r="K522" s="4">
        <f>_xlfn.XLOOKUP(Table1_1[[#This Row],[Pokemon]],[2]Sheet1!$B:$B,[2]Sheet1!$A:$A)</f>
        <v>343</v>
      </c>
    </row>
    <row r="523" spans="1:11" x14ac:dyDescent="0.25">
      <c r="A523">
        <v>57</v>
      </c>
      <c r="B523" s="4" t="s">
        <v>267</v>
      </c>
      <c r="D523">
        <v>12</v>
      </c>
      <c r="E523">
        <v>12</v>
      </c>
      <c r="F523" s="4" t="s">
        <v>1451</v>
      </c>
      <c r="G523">
        <v>8</v>
      </c>
      <c r="H523">
        <v>10</v>
      </c>
      <c r="I523" s="4" t="s">
        <v>1450</v>
      </c>
      <c r="J523" s="4" t="s">
        <v>1795</v>
      </c>
      <c r="K523" s="4">
        <f>_xlfn.XLOOKUP(Table1_1[[#This Row],[Pokemon]],[2]Sheet1!$B:$B,[2]Sheet1!$A:$A)</f>
        <v>344</v>
      </c>
    </row>
    <row r="524" spans="1:11" x14ac:dyDescent="0.25">
      <c r="A524">
        <v>57</v>
      </c>
      <c r="B524" s="4" t="s">
        <v>267</v>
      </c>
      <c r="D524">
        <v>12</v>
      </c>
      <c r="E524">
        <v>12</v>
      </c>
      <c r="F524" s="4" t="s">
        <v>1451</v>
      </c>
      <c r="G524">
        <v>8</v>
      </c>
      <c r="H524">
        <v>10</v>
      </c>
      <c r="I524" s="4" t="s">
        <v>1450</v>
      </c>
      <c r="J524" s="4" t="s">
        <v>1534</v>
      </c>
      <c r="K524" s="4">
        <f>_xlfn.XLOOKUP(Table1_1[[#This Row],[Pokemon]],[2]Sheet1!$B:$B,[2]Sheet1!$A:$A)</f>
        <v>358</v>
      </c>
    </row>
    <row r="525" spans="1:11" x14ac:dyDescent="0.25">
      <c r="A525">
        <v>57</v>
      </c>
      <c r="B525" s="4" t="s">
        <v>267</v>
      </c>
      <c r="D525">
        <v>12</v>
      </c>
      <c r="E525">
        <v>12</v>
      </c>
      <c r="F525" s="4" t="s">
        <v>1451</v>
      </c>
      <c r="G525">
        <v>8</v>
      </c>
      <c r="H525">
        <v>10</v>
      </c>
      <c r="I525" s="4" t="s">
        <v>1450</v>
      </c>
      <c r="J525" s="4" t="s">
        <v>1799</v>
      </c>
      <c r="K525" s="4">
        <f>_xlfn.XLOOKUP(Table1_1[[#This Row],[Pokemon]],[2]Sheet1!$B:$B,[2]Sheet1!$A:$A)</f>
        <v>480</v>
      </c>
    </row>
    <row r="526" spans="1:11" x14ac:dyDescent="0.25">
      <c r="A526">
        <v>57</v>
      </c>
      <c r="B526" s="4" t="s">
        <v>267</v>
      </c>
      <c r="D526">
        <v>12</v>
      </c>
      <c r="E526">
        <v>12</v>
      </c>
      <c r="F526" s="4" t="s">
        <v>1451</v>
      </c>
      <c r="G526">
        <v>8</v>
      </c>
      <c r="H526">
        <v>10</v>
      </c>
      <c r="I526" s="4" t="s">
        <v>1450</v>
      </c>
      <c r="J526" s="4" t="s">
        <v>1800</v>
      </c>
      <c r="K526" s="4">
        <f>_xlfn.XLOOKUP(Table1_1[[#This Row],[Pokemon]],[2]Sheet1!$B:$B,[2]Sheet1!$A:$A)</f>
        <v>481</v>
      </c>
    </row>
    <row r="527" spans="1:11" x14ac:dyDescent="0.25">
      <c r="A527">
        <v>57</v>
      </c>
      <c r="B527" s="4" t="s">
        <v>267</v>
      </c>
      <c r="D527">
        <v>12</v>
      </c>
      <c r="E527">
        <v>12</v>
      </c>
      <c r="F527" s="4" t="s">
        <v>1451</v>
      </c>
      <c r="G527">
        <v>8</v>
      </c>
      <c r="H527">
        <v>10</v>
      </c>
      <c r="I527" s="4" t="s">
        <v>1450</v>
      </c>
      <c r="J527" s="4" t="s">
        <v>1801</v>
      </c>
      <c r="K527" s="4">
        <f>_xlfn.XLOOKUP(Table1_1[[#This Row],[Pokemon]],[2]Sheet1!$B:$B,[2]Sheet1!$A:$A)</f>
        <v>482</v>
      </c>
    </row>
    <row r="528" spans="1:11" x14ac:dyDescent="0.25">
      <c r="A528">
        <v>57</v>
      </c>
      <c r="B528" s="4" t="s">
        <v>267</v>
      </c>
      <c r="D528">
        <v>12</v>
      </c>
      <c r="E528">
        <v>12</v>
      </c>
      <c r="F528" s="4" t="s">
        <v>1451</v>
      </c>
      <c r="G528">
        <v>8</v>
      </c>
      <c r="H528">
        <v>10</v>
      </c>
      <c r="I528" s="4" t="s">
        <v>1450</v>
      </c>
      <c r="J528" s="4" t="s">
        <v>1850</v>
      </c>
      <c r="K528" s="4">
        <f>_xlfn.XLOOKUP(Table1_1[[#This Row],[Pokemon]],[2]Sheet1!$B:$B,[2]Sheet1!$A:$A)</f>
        <v>780</v>
      </c>
    </row>
    <row r="529" spans="1:11" x14ac:dyDescent="0.25">
      <c r="A529">
        <v>71</v>
      </c>
      <c r="B529" s="4" t="s">
        <v>153</v>
      </c>
      <c r="D529">
        <v>9</v>
      </c>
      <c r="E529">
        <v>13</v>
      </c>
      <c r="F529" s="4" t="s">
        <v>1459</v>
      </c>
      <c r="G529">
        <v>9</v>
      </c>
      <c r="H529">
        <v>3</v>
      </c>
      <c r="I529" s="4" t="s">
        <v>1453</v>
      </c>
      <c r="J529" s="4" t="s">
        <v>1722</v>
      </c>
      <c r="K529" s="4">
        <f>_xlfn.XLOOKUP(Table1_1[[#This Row],[Pokemon]],[2]Sheet1!$B:$B,[2]Sheet1!$A:$A)</f>
        <v>36</v>
      </c>
    </row>
    <row r="530" spans="1:11" x14ac:dyDescent="0.25">
      <c r="A530">
        <v>71</v>
      </c>
      <c r="B530" s="4" t="s">
        <v>153</v>
      </c>
      <c r="D530">
        <v>9</v>
      </c>
      <c r="E530">
        <v>13</v>
      </c>
      <c r="F530" s="4" t="s">
        <v>1459</v>
      </c>
      <c r="G530">
        <v>9</v>
      </c>
      <c r="H530">
        <v>3</v>
      </c>
      <c r="I530" s="4" t="s">
        <v>1453</v>
      </c>
      <c r="J530" s="4" t="s">
        <v>1894</v>
      </c>
      <c r="K530" s="4">
        <f>_xlfn.XLOOKUP(Table1_1[[#This Row],[Pokemon]],[2]Sheet1!$B:$B,[2]Sheet1!$A:$A)</f>
        <v>176</v>
      </c>
    </row>
    <row r="531" spans="1:11" x14ac:dyDescent="0.25">
      <c r="A531">
        <v>71</v>
      </c>
      <c r="B531" s="4" t="s">
        <v>153</v>
      </c>
      <c r="D531">
        <v>9</v>
      </c>
      <c r="E531">
        <v>13</v>
      </c>
      <c r="F531" s="4" t="s">
        <v>1459</v>
      </c>
      <c r="G531">
        <v>9</v>
      </c>
      <c r="H531">
        <v>3</v>
      </c>
      <c r="I531" s="4" t="s">
        <v>1453</v>
      </c>
      <c r="J531" s="4" t="s">
        <v>1709</v>
      </c>
      <c r="K531" s="4">
        <f>_xlfn.XLOOKUP(Table1_1[[#This Row],[Pokemon]],[2]Sheet1!$B:$B,[2]Sheet1!$A:$A)</f>
        <v>189</v>
      </c>
    </row>
    <row r="532" spans="1:11" x14ac:dyDescent="0.25">
      <c r="A532">
        <v>71</v>
      </c>
      <c r="B532" s="4" t="s">
        <v>153</v>
      </c>
      <c r="D532">
        <v>9</v>
      </c>
      <c r="E532">
        <v>13</v>
      </c>
      <c r="F532" s="4" t="s">
        <v>1459</v>
      </c>
      <c r="G532">
        <v>9</v>
      </c>
      <c r="H532">
        <v>3</v>
      </c>
      <c r="I532" s="4" t="s">
        <v>1453</v>
      </c>
      <c r="J532" s="4" t="s">
        <v>1530</v>
      </c>
      <c r="K532" s="4">
        <f>_xlfn.XLOOKUP(Table1_1[[#This Row],[Pokemon]],[2]Sheet1!$B:$B,[2]Sheet1!$A:$A)</f>
        <v>303</v>
      </c>
    </row>
    <row r="533" spans="1:11" x14ac:dyDescent="0.25">
      <c r="A533">
        <v>71</v>
      </c>
      <c r="B533" s="4" t="s">
        <v>153</v>
      </c>
      <c r="D533">
        <v>9</v>
      </c>
      <c r="E533">
        <v>13</v>
      </c>
      <c r="F533" s="4" t="s">
        <v>1459</v>
      </c>
      <c r="G533">
        <v>9</v>
      </c>
      <c r="H533">
        <v>3</v>
      </c>
      <c r="I533" s="4" t="s">
        <v>1453</v>
      </c>
      <c r="J533" s="4" t="s">
        <v>1760</v>
      </c>
      <c r="K533" s="4">
        <f>_xlfn.XLOOKUP(Table1_1[[#This Row],[Pokemon]],[2]Sheet1!$B:$B,[2]Sheet1!$A:$A)</f>
        <v>547</v>
      </c>
    </row>
    <row r="534" spans="1:11" x14ac:dyDescent="0.25">
      <c r="A534">
        <v>71</v>
      </c>
      <c r="B534" s="4" t="s">
        <v>153</v>
      </c>
      <c r="D534">
        <v>9</v>
      </c>
      <c r="E534">
        <v>13</v>
      </c>
      <c r="F534" s="4" t="s">
        <v>1459</v>
      </c>
      <c r="G534">
        <v>9</v>
      </c>
      <c r="H534">
        <v>3</v>
      </c>
      <c r="I534" s="4" t="s">
        <v>1453</v>
      </c>
      <c r="J534" s="4" t="s">
        <v>1897</v>
      </c>
      <c r="K534" s="4">
        <f>_xlfn.XLOOKUP(Table1_1[[#This Row],[Pokemon]],[2]Sheet1!$B:$B,[2]Sheet1!$A:$A)</f>
        <v>671</v>
      </c>
    </row>
    <row r="535" spans="1:11" x14ac:dyDescent="0.25">
      <c r="A535">
        <v>71</v>
      </c>
      <c r="B535" s="4" t="s">
        <v>153</v>
      </c>
      <c r="D535">
        <v>9</v>
      </c>
      <c r="E535">
        <v>13</v>
      </c>
      <c r="F535" s="4" t="s">
        <v>1459</v>
      </c>
      <c r="G535">
        <v>9</v>
      </c>
      <c r="H535">
        <v>3</v>
      </c>
      <c r="I535" s="4" t="s">
        <v>1453</v>
      </c>
      <c r="J535" s="4" t="s">
        <v>1768</v>
      </c>
      <c r="K535" s="4">
        <f>_xlfn.XLOOKUP(Table1_1[[#This Row],[Pokemon]],[2]Sheet1!$B:$B,[2]Sheet1!$A:$A)</f>
        <v>685</v>
      </c>
    </row>
    <row r="536" spans="1:11" x14ac:dyDescent="0.25">
      <c r="A536">
        <v>71</v>
      </c>
      <c r="B536" s="4" t="s">
        <v>153</v>
      </c>
      <c r="D536">
        <v>9</v>
      </c>
      <c r="E536">
        <v>13</v>
      </c>
      <c r="F536" s="4" t="s">
        <v>1459</v>
      </c>
      <c r="G536">
        <v>9</v>
      </c>
      <c r="H536">
        <v>3</v>
      </c>
      <c r="I536" s="4" t="s">
        <v>1453</v>
      </c>
      <c r="J536" s="4" t="s">
        <v>1898</v>
      </c>
      <c r="K536" s="4">
        <f>_xlfn.XLOOKUP(Table1_1[[#This Row],[Pokemon]],[2]Sheet1!$B:$B,[2]Sheet1!$A:$A)</f>
        <v>742</v>
      </c>
    </row>
    <row r="537" spans="1:11" x14ac:dyDescent="0.25">
      <c r="A537">
        <v>71</v>
      </c>
      <c r="B537" s="4" t="s">
        <v>153</v>
      </c>
      <c r="D537">
        <v>9</v>
      </c>
      <c r="E537">
        <v>13</v>
      </c>
      <c r="F537" s="4" t="s">
        <v>1459</v>
      </c>
      <c r="G537">
        <v>9</v>
      </c>
      <c r="H537">
        <v>3</v>
      </c>
      <c r="I537" s="4" t="s">
        <v>1453</v>
      </c>
      <c r="J537" s="4" t="s">
        <v>1899</v>
      </c>
      <c r="K537" s="4">
        <f>_xlfn.XLOOKUP(Table1_1[[#This Row],[Pokemon]],[2]Sheet1!$B:$B,[2]Sheet1!$A:$A)</f>
        <v>743</v>
      </c>
    </row>
    <row r="538" spans="1:11" x14ac:dyDescent="0.25">
      <c r="A538">
        <v>39</v>
      </c>
      <c r="B538" s="4" t="s">
        <v>158</v>
      </c>
      <c r="D538">
        <v>10</v>
      </c>
      <c r="E538">
        <v>9</v>
      </c>
      <c r="F538" s="4" t="s">
        <v>1454</v>
      </c>
      <c r="G538">
        <v>6</v>
      </c>
      <c r="H538">
        <v>6</v>
      </c>
      <c r="I538" s="4" t="s">
        <v>1438</v>
      </c>
      <c r="J538" s="4" t="s">
        <v>1900</v>
      </c>
      <c r="K538" s="4">
        <f>_xlfn.XLOOKUP(Table1_1[[#This Row],[Pokemon]],[2]Sheet1!$B:$B,[2]Sheet1!$A:$A)</f>
        <v>38</v>
      </c>
    </row>
    <row r="539" spans="1:11" x14ac:dyDescent="0.25">
      <c r="A539">
        <v>39</v>
      </c>
      <c r="B539" s="4" t="s">
        <v>158</v>
      </c>
      <c r="D539">
        <v>10</v>
      </c>
      <c r="E539">
        <v>9</v>
      </c>
      <c r="F539" s="4" t="s">
        <v>1454</v>
      </c>
      <c r="G539">
        <v>6</v>
      </c>
      <c r="H539">
        <v>6</v>
      </c>
      <c r="I539" s="4" t="s">
        <v>1438</v>
      </c>
      <c r="J539" s="4" t="s">
        <v>1901</v>
      </c>
      <c r="K539" s="4">
        <f>_xlfn.XLOOKUP(Table1_1[[#This Row],[Pokemon]],[2]Sheet1!$B:$B,[2]Sheet1!$A:$A)</f>
        <v>39</v>
      </c>
    </row>
    <row r="540" spans="1:11" x14ac:dyDescent="0.25">
      <c r="A540">
        <v>39</v>
      </c>
      <c r="B540" s="4" t="s">
        <v>158</v>
      </c>
      <c r="D540">
        <v>10</v>
      </c>
      <c r="E540">
        <v>9</v>
      </c>
      <c r="F540" s="4" t="s">
        <v>1454</v>
      </c>
      <c r="G540">
        <v>6</v>
      </c>
      <c r="H540">
        <v>6</v>
      </c>
      <c r="I540" s="4" t="s">
        <v>1438</v>
      </c>
      <c r="J540" s="4" t="s">
        <v>1752</v>
      </c>
      <c r="K540" s="4">
        <f>_xlfn.XLOOKUP(Table1_1[[#This Row],[Pokemon]],[2]Sheet1!$B:$B,[2]Sheet1!$A:$A)</f>
        <v>40</v>
      </c>
    </row>
    <row r="541" spans="1:11" x14ac:dyDescent="0.25">
      <c r="A541">
        <v>39</v>
      </c>
      <c r="B541" s="4" t="s">
        <v>158</v>
      </c>
      <c r="D541">
        <v>10</v>
      </c>
      <c r="E541">
        <v>9</v>
      </c>
      <c r="F541" s="4" t="s">
        <v>1454</v>
      </c>
      <c r="G541">
        <v>6</v>
      </c>
      <c r="H541">
        <v>6</v>
      </c>
      <c r="I541" s="4" t="s">
        <v>1438</v>
      </c>
      <c r="J541" s="4" t="s">
        <v>1902</v>
      </c>
      <c r="K541" s="4">
        <f>_xlfn.XLOOKUP(Table1_1[[#This Row],[Pokemon]],[2]Sheet1!$B:$B,[2]Sheet1!$A:$A)</f>
        <v>53</v>
      </c>
    </row>
    <row r="542" spans="1:11" x14ac:dyDescent="0.25">
      <c r="A542">
        <v>39</v>
      </c>
      <c r="B542" s="4" t="s">
        <v>158</v>
      </c>
      <c r="D542">
        <v>10</v>
      </c>
      <c r="E542">
        <v>9</v>
      </c>
      <c r="F542" s="4" t="s">
        <v>1454</v>
      </c>
      <c r="G542">
        <v>6</v>
      </c>
      <c r="H542">
        <v>6</v>
      </c>
      <c r="I542" s="4" t="s">
        <v>1438</v>
      </c>
      <c r="J542" s="4" t="s">
        <v>1903</v>
      </c>
      <c r="K542" s="4">
        <f>_xlfn.XLOOKUP(Table1_1[[#This Row],[Pokemon]],[2]Sheet1!$B:$B,[2]Sheet1!$A:$A)</f>
        <v>85</v>
      </c>
    </row>
    <row r="543" spans="1:11" x14ac:dyDescent="0.25">
      <c r="A543">
        <v>39</v>
      </c>
      <c r="B543" s="4" t="s">
        <v>158</v>
      </c>
      <c r="D543">
        <v>10</v>
      </c>
      <c r="E543">
        <v>9</v>
      </c>
      <c r="F543" s="4" t="s">
        <v>1454</v>
      </c>
      <c r="G543">
        <v>6</v>
      </c>
      <c r="H543">
        <v>6</v>
      </c>
      <c r="I543" s="4" t="s">
        <v>1438</v>
      </c>
      <c r="J543" s="4" t="s">
        <v>1904</v>
      </c>
      <c r="K543" s="4">
        <f>_xlfn.XLOOKUP(Table1_1[[#This Row],[Pokemon]],[2]Sheet1!$B:$B,[2]Sheet1!$A:$A)</f>
        <v>163</v>
      </c>
    </row>
    <row r="544" spans="1:11" x14ac:dyDescent="0.25">
      <c r="A544">
        <v>39</v>
      </c>
      <c r="B544" s="4" t="s">
        <v>158</v>
      </c>
      <c r="D544">
        <v>10</v>
      </c>
      <c r="E544">
        <v>9</v>
      </c>
      <c r="F544" s="4" t="s">
        <v>1454</v>
      </c>
      <c r="G544">
        <v>6</v>
      </c>
      <c r="H544">
        <v>6</v>
      </c>
      <c r="I544" s="4" t="s">
        <v>1438</v>
      </c>
      <c r="J544" s="4" t="s">
        <v>1905</v>
      </c>
      <c r="K544" s="4">
        <f>_xlfn.XLOOKUP(Table1_1[[#This Row],[Pokemon]],[2]Sheet1!$B:$B,[2]Sheet1!$A:$A)</f>
        <v>174</v>
      </c>
    </row>
    <row r="545" spans="1:11" x14ac:dyDescent="0.25">
      <c r="A545">
        <v>39</v>
      </c>
      <c r="B545" s="4" t="s">
        <v>158</v>
      </c>
      <c r="D545">
        <v>10</v>
      </c>
      <c r="E545">
        <v>9</v>
      </c>
      <c r="F545" s="4" t="s">
        <v>1454</v>
      </c>
      <c r="G545">
        <v>6</v>
      </c>
      <c r="H545">
        <v>6</v>
      </c>
      <c r="I545" s="4" t="s">
        <v>1438</v>
      </c>
      <c r="J545" s="4" t="s">
        <v>1500</v>
      </c>
      <c r="K545" s="4">
        <f>_xlfn.XLOOKUP(Table1_1[[#This Row],[Pokemon]],[2]Sheet1!$B:$B,[2]Sheet1!$A:$A)</f>
        <v>178</v>
      </c>
    </row>
    <row r="546" spans="1:11" x14ac:dyDescent="0.25">
      <c r="A546">
        <v>39</v>
      </c>
      <c r="B546" s="4" t="s">
        <v>158</v>
      </c>
      <c r="D546">
        <v>10</v>
      </c>
      <c r="E546">
        <v>9</v>
      </c>
      <c r="F546" s="4" t="s">
        <v>1454</v>
      </c>
      <c r="G546">
        <v>6</v>
      </c>
      <c r="H546">
        <v>6</v>
      </c>
      <c r="I546" s="4" t="s">
        <v>1438</v>
      </c>
      <c r="J546" s="4" t="s">
        <v>1906</v>
      </c>
      <c r="K546" s="4">
        <f>_xlfn.XLOOKUP(Table1_1[[#This Row],[Pokemon]],[2]Sheet1!$B:$B,[2]Sheet1!$A:$A)</f>
        <v>197</v>
      </c>
    </row>
    <row r="547" spans="1:11" x14ac:dyDescent="0.25">
      <c r="A547">
        <v>39</v>
      </c>
      <c r="B547" s="4" t="s">
        <v>158</v>
      </c>
      <c r="D547">
        <v>10</v>
      </c>
      <c r="E547">
        <v>9</v>
      </c>
      <c r="F547" s="4" t="s">
        <v>1454</v>
      </c>
      <c r="G547">
        <v>6</v>
      </c>
      <c r="H547">
        <v>6</v>
      </c>
      <c r="I547" s="4" t="s">
        <v>1438</v>
      </c>
      <c r="J547" s="4" t="s">
        <v>1907</v>
      </c>
      <c r="K547" s="4">
        <f>_xlfn.XLOOKUP(Table1_1[[#This Row],[Pokemon]],[2]Sheet1!$B:$B,[2]Sheet1!$A:$A)</f>
        <v>198</v>
      </c>
    </row>
    <row r="548" spans="1:11" x14ac:dyDescent="0.25">
      <c r="A548">
        <v>39</v>
      </c>
      <c r="B548" s="4" t="s">
        <v>158</v>
      </c>
      <c r="D548">
        <v>10</v>
      </c>
      <c r="E548">
        <v>9</v>
      </c>
      <c r="F548" s="4" t="s">
        <v>1454</v>
      </c>
      <c r="G548">
        <v>6</v>
      </c>
      <c r="H548">
        <v>6</v>
      </c>
      <c r="I548" s="4" t="s">
        <v>1438</v>
      </c>
      <c r="J548" s="4" t="s">
        <v>1908</v>
      </c>
      <c r="K548" s="4">
        <f>_xlfn.XLOOKUP(Table1_1[[#This Row],[Pokemon]],[2]Sheet1!$B:$B,[2]Sheet1!$A:$A)</f>
        <v>215</v>
      </c>
    </row>
    <row r="549" spans="1:11" x14ac:dyDescent="0.25">
      <c r="A549">
        <v>39</v>
      </c>
      <c r="B549" s="4" t="s">
        <v>158</v>
      </c>
      <c r="D549">
        <v>10</v>
      </c>
      <c r="E549">
        <v>9</v>
      </c>
      <c r="F549" s="4" t="s">
        <v>1454</v>
      </c>
      <c r="G549">
        <v>6</v>
      </c>
      <c r="H549">
        <v>6</v>
      </c>
      <c r="I549" s="4" t="s">
        <v>1438</v>
      </c>
      <c r="J549" s="4" t="s">
        <v>1873</v>
      </c>
      <c r="K549" s="4">
        <f>_xlfn.XLOOKUP(Table1_1[[#This Row],[Pokemon]],[2]Sheet1!$B:$B,[2]Sheet1!$A:$A)</f>
        <v>228</v>
      </c>
    </row>
    <row r="550" spans="1:11" x14ac:dyDescent="0.25">
      <c r="A550">
        <v>39</v>
      </c>
      <c r="B550" s="4" t="s">
        <v>158</v>
      </c>
      <c r="D550">
        <v>10</v>
      </c>
      <c r="E550">
        <v>9</v>
      </c>
      <c r="F550" s="4" t="s">
        <v>1454</v>
      </c>
      <c r="G550">
        <v>6</v>
      </c>
      <c r="H550">
        <v>6</v>
      </c>
      <c r="I550" s="4" t="s">
        <v>1438</v>
      </c>
      <c r="J550" s="4" t="s">
        <v>1473</v>
      </c>
      <c r="K550" s="4">
        <f>_xlfn.XLOOKUP(Table1_1[[#This Row],[Pokemon]],[2]Sheet1!$B:$B,[2]Sheet1!$A:$A)</f>
        <v>235</v>
      </c>
    </row>
    <row r="551" spans="1:11" x14ac:dyDescent="0.25">
      <c r="A551">
        <v>39</v>
      </c>
      <c r="B551" s="4" t="s">
        <v>158</v>
      </c>
      <c r="D551">
        <v>10</v>
      </c>
      <c r="E551">
        <v>9</v>
      </c>
      <c r="F551" s="4" t="s">
        <v>1454</v>
      </c>
      <c r="G551">
        <v>6</v>
      </c>
      <c r="H551">
        <v>6</v>
      </c>
      <c r="I551" s="4" t="s">
        <v>1438</v>
      </c>
      <c r="J551" s="4" t="s">
        <v>1909</v>
      </c>
      <c r="K551" s="4">
        <f>_xlfn.XLOOKUP(Table1_1[[#This Row],[Pokemon]],[2]Sheet1!$B:$B,[2]Sheet1!$A:$A)</f>
        <v>274</v>
      </c>
    </row>
    <row r="552" spans="1:11" x14ac:dyDescent="0.25">
      <c r="A552">
        <v>39</v>
      </c>
      <c r="B552" s="4" t="s">
        <v>158</v>
      </c>
      <c r="D552">
        <v>10</v>
      </c>
      <c r="E552">
        <v>9</v>
      </c>
      <c r="F552" s="4" t="s">
        <v>1454</v>
      </c>
      <c r="G552">
        <v>6</v>
      </c>
      <c r="H552">
        <v>6</v>
      </c>
      <c r="I552" s="4" t="s">
        <v>1438</v>
      </c>
      <c r="J552" s="4" t="s">
        <v>1910</v>
      </c>
      <c r="K552" s="4">
        <f>_xlfn.XLOOKUP(Table1_1[[#This Row],[Pokemon]],[2]Sheet1!$B:$B,[2]Sheet1!$A:$A)</f>
        <v>275</v>
      </c>
    </row>
    <row r="553" spans="1:11" x14ac:dyDescent="0.25">
      <c r="A553">
        <v>39</v>
      </c>
      <c r="B553" s="4" t="s">
        <v>158</v>
      </c>
      <c r="D553">
        <v>10</v>
      </c>
      <c r="E553">
        <v>9</v>
      </c>
      <c r="F553" s="4" t="s">
        <v>1454</v>
      </c>
      <c r="G553">
        <v>6</v>
      </c>
      <c r="H553">
        <v>6</v>
      </c>
      <c r="I553" s="4" t="s">
        <v>1438</v>
      </c>
      <c r="J553" s="4" t="s">
        <v>1911</v>
      </c>
      <c r="K553" s="4">
        <f>_xlfn.XLOOKUP(Table1_1[[#This Row],[Pokemon]],[2]Sheet1!$B:$B,[2]Sheet1!$A:$A)</f>
        <v>300</v>
      </c>
    </row>
    <row r="554" spans="1:11" x14ac:dyDescent="0.25">
      <c r="A554">
        <v>39</v>
      </c>
      <c r="B554" s="4" t="s">
        <v>158</v>
      </c>
      <c r="D554">
        <v>10</v>
      </c>
      <c r="E554">
        <v>9</v>
      </c>
      <c r="F554" s="4" t="s">
        <v>1454</v>
      </c>
      <c r="G554">
        <v>6</v>
      </c>
      <c r="H554">
        <v>6</v>
      </c>
      <c r="I554" s="4" t="s">
        <v>1438</v>
      </c>
      <c r="J554" s="4" t="s">
        <v>1755</v>
      </c>
      <c r="K554" s="4">
        <f>_xlfn.XLOOKUP(Table1_1[[#This Row],[Pokemon]],[2]Sheet1!$B:$B,[2]Sheet1!$A:$A)</f>
        <v>301</v>
      </c>
    </row>
    <row r="555" spans="1:11" x14ac:dyDescent="0.25">
      <c r="A555">
        <v>39</v>
      </c>
      <c r="B555" s="4" t="s">
        <v>158</v>
      </c>
      <c r="D555">
        <v>10</v>
      </c>
      <c r="E555">
        <v>9</v>
      </c>
      <c r="F555" s="4" t="s">
        <v>1454</v>
      </c>
      <c r="G555">
        <v>6</v>
      </c>
      <c r="H555">
        <v>6</v>
      </c>
      <c r="I555" s="4" t="s">
        <v>1438</v>
      </c>
      <c r="J555" s="4" t="s">
        <v>1912</v>
      </c>
      <c r="K555" s="4">
        <f>_xlfn.XLOOKUP(Table1_1[[#This Row],[Pokemon]],[2]Sheet1!$B:$B,[2]Sheet1!$A:$A)</f>
        <v>302</v>
      </c>
    </row>
    <row r="556" spans="1:11" x14ac:dyDescent="0.25">
      <c r="A556">
        <v>39</v>
      </c>
      <c r="B556" s="4" t="s">
        <v>158</v>
      </c>
      <c r="D556">
        <v>10</v>
      </c>
      <c r="E556">
        <v>9</v>
      </c>
      <c r="F556" s="4" t="s">
        <v>1454</v>
      </c>
      <c r="G556">
        <v>6</v>
      </c>
      <c r="H556">
        <v>6</v>
      </c>
      <c r="I556" s="4" t="s">
        <v>1438</v>
      </c>
      <c r="J556" s="4" t="s">
        <v>1532</v>
      </c>
      <c r="K556" s="4">
        <f>_xlfn.XLOOKUP(Table1_1[[#This Row],[Pokemon]],[2]Sheet1!$B:$B,[2]Sheet1!$A:$A)</f>
        <v>353</v>
      </c>
    </row>
    <row r="557" spans="1:11" x14ac:dyDescent="0.25">
      <c r="A557">
        <v>39</v>
      </c>
      <c r="B557" s="4" t="s">
        <v>158</v>
      </c>
      <c r="D557">
        <v>10</v>
      </c>
      <c r="E557">
        <v>9</v>
      </c>
      <c r="F557" s="4" t="s">
        <v>1454</v>
      </c>
      <c r="G557">
        <v>6</v>
      </c>
      <c r="H557">
        <v>6</v>
      </c>
      <c r="I557" s="4" t="s">
        <v>1438</v>
      </c>
      <c r="J557" s="4" t="s">
        <v>1913</v>
      </c>
      <c r="K557" s="4">
        <f>_xlfn.XLOOKUP(Table1_1[[#This Row],[Pokemon]],[2]Sheet1!$B:$B,[2]Sheet1!$A:$A)</f>
        <v>356</v>
      </c>
    </row>
    <row r="558" spans="1:11" x14ac:dyDescent="0.25">
      <c r="A558">
        <v>39</v>
      </c>
      <c r="B558" s="4" t="s">
        <v>158</v>
      </c>
      <c r="D558">
        <v>10</v>
      </c>
      <c r="E558">
        <v>9</v>
      </c>
      <c r="F558" s="4" t="s">
        <v>1454</v>
      </c>
      <c r="G558">
        <v>6</v>
      </c>
      <c r="H558">
        <v>6</v>
      </c>
      <c r="I558" s="4" t="s">
        <v>1438</v>
      </c>
      <c r="J558" s="4" t="s">
        <v>1798</v>
      </c>
      <c r="K558" s="4">
        <f>_xlfn.XLOOKUP(Table1_1[[#This Row],[Pokemon]],[2]Sheet1!$B:$B,[2]Sheet1!$A:$A)</f>
        <v>437</v>
      </c>
    </row>
    <row r="559" spans="1:11" x14ac:dyDescent="0.25">
      <c r="A559">
        <v>39</v>
      </c>
      <c r="B559" s="4" t="s">
        <v>158</v>
      </c>
      <c r="D559">
        <v>10</v>
      </c>
      <c r="E559">
        <v>9</v>
      </c>
      <c r="F559" s="4" t="s">
        <v>1454</v>
      </c>
      <c r="G559">
        <v>6</v>
      </c>
      <c r="H559">
        <v>6</v>
      </c>
      <c r="I559" s="4" t="s">
        <v>1438</v>
      </c>
      <c r="J559" s="4" t="s">
        <v>1914</v>
      </c>
      <c r="K559" s="4">
        <f>_xlfn.XLOOKUP(Table1_1[[#This Row],[Pokemon]],[2]Sheet1!$B:$B,[2]Sheet1!$A:$A)</f>
        <v>442</v>
      </c>
    </row>
    <row r="560" spans="1:11" x14ac:dyDescent="0.25">
      <c r="A560">
        <v>39</v>
      </c>
      <c r="B560" s="4" t="s">
        <v>158</v>
      </c>
      <c r="D560">
        <v>10</v>
      </c>
      <c r="E560">
        <v>9</v>
      </c>
      <c r="F560" s="4" t="s">
        <v>1454</v>
      </c>
      <c r="G560">
        <v>6</v>
      </c>
      <c r="H560">
        <v>6</v>
      </c>
      <c r="I560" s="4" t="s">
        <v>1438</v>
      </c>
      <c r="J560" s="4" t="s">
        <v>1915</v>
      </c>
      <c r="K560" s="4">
        <f>_xlfn.XLOOKUP(Table1_1[[#This Row],[Pokemon]],[2]Sheet1!$B:$B,[2]Sheet1!$A:$A)</f>
        <v>461</v>
      </c>
    </row>
    <row r="561" spans="1:11" x14ac:dyDescent="0.25">
      <c r="A561">
        <v>39</v>
      </c>
      <c r="B561" s="4" t="s">
        <v>158</v>
      </c>
      <c r="D561">
        <v>10</v>
      </c>
      <c r="E561">
        <v>9</v>
      </c>
      <c r="F561" s="4" t="s">
        <v>1454</v>
      </c>
      <c r="G561">
        <v>6</v>
      </c>
      <c r="H561">
        <v>6</v>
      </c>
      <c r="I561" s="4" t="s">
        <v>1438</v>
      </c>
      <c r="J561" s="4" t="s">
        <v>1916</v>
      </c>
      <c r="K561" s="4">
        <f>_xlfn.XLOOKUP(Table1_1[[#This Row],[Pokemon]],[2]Sheet1!$B:$B,[2]Sheet1!$A:$A)</f>
        <v>491</v>
      </c>
    </row>
    <row r="562" spans="1:11" x14ac:dyDescent="0.25">
      <c r="A562">
        <v>39</v>
      </c>
      <c r="B562" s="4" t="s">
        <v>158</v>
      </c>
      <c r="D562">
        <v>10</v>
      </c>
      <c r="E562">
        <v>9</v>
      </c>
      <c r="F562" s="4" t="s">
        <v>1454</v>
      </c>
      <c r="G562">
        <v>6</v>
      </c>
      <c r="H562">
        <v>6</v>
      </c>
      <c r="I562" s="4" t="s">
        <v>1438</v>
      </c>
      <c r="J562" s="4" t="s">
        <v>1917</v>
      </c>
      <c r="K562" s="4">
        <f>_xlfn.XLOOKUP(Table1_1[[#This Row],[Pokemon]],[2]Sheet1!$B:$B,[2]Sheet1!$A:$A)</f>
        <v>559</v>
      </c>
    </row>
    <row r="563" spans="1:11" x14ac:dyDescent="0.25">
      <c r="A563">
        <v>39</v>
      </c>
      <c r="B563" s="4" t="s">
        <v>158</v>
      </c>
      <c r="D563">
        <v>10</v>
      </c>
      <c r="E563">
        <v>9</v>
      </c>
      <c r="F563" s="4" t="s">
        <v>1454</v>
      </c>
      <c r="G563">
        <v>6</v>
      </c>
      <c r="H563">
        <v>6</v>
      </c>
      <c r="I563" s="4" t="s">
        <v>1438</v>
      </c>
      <c r="J563" s="4" t="s">
        <v>1918</v>
      </c>
      <c r="K563" s="4">
        <f>_xlfn.XLOOKUP(Table1_1[[#This Row],[Pokemon]],[2]Sheet1!$B:$B,[2]Sheet1!$A:$A)</f>
        <v>570</v>
      </c>
    </row>
    <row r="564" spans="1:11" x14ac:dyDescent="0.25">
      <c r="A564">
        <v>39</v>
      </c>
      <c r="B564" s="4" t="s">
        <v>158</v>
      </c>
      <c r="D564">
        <v>10</v>
      </c>
      <c r="E564">
        <v>9</v>
      </c>
      <c r="F564" s="4" t="s">
        <v>1454</v>
      </c>
      <c r="G564">
        <v>6</v>
      </c>
      <c r="H564">
        <v>6</v>
      </c>
      <c r="I564" s="4" t="s">
        <v>1438</v>
      </c>
      <c r="J564" s="4" t="s">
        <v>1919</v>
      </c>
      <c r="K564" s="4">
        <f>_xlfn.XLOOKUP(Table1_1[[#This Row],[Pokemon]],[2]Sheet1!$B:$B,[2]Sheet1!$A:$A)</f>
        <v>586</v>
      </c>
    </row>
    <row r="565" spans="1:11" x14ac:dyDescent="0.25">
      <c r="A565">
        <v>39</v>
      </c>
      <c r="B565" s="4" t="s">
        <v>158</v>
      </c>
      <c r="D565">
        <v>10</v>
      </c>
      <c r="E565">
        <v>9</v>
      </c>
      <c r="F565" s="4" t="s">
        <v>1454</v>
      </c>
      <c r="G565">
        <v>6</v>
      </c>
      <c r="H565">
        <v>6</v>
      </c>
      <c r="I565" s="4" t="s">
        <v>1438</v>
      </c>
      <c r="J565" s="4" t="s">
        <v>1546</v>
      </c>
      <c r="K565" s="4">
        <f>_xlfn.XLOOKUP(Table1_1[[#This Row],[Pokemon]],[2]Sheet1!$B:$B,[2]Sheet1!$A:$A)</f>
        <v>590</v>
      </c>
    </row>
    <row r="566" spans="1:11" x14ac:dyDescent="0.25">
      <c r="A566">
        <v>39</v>
      </c>
      <c r="B566" s="4" t="s">
        <v>158</v>
      </c>
      <c r="D566">
        <v>10</v>
      </c>
      <c r="E566">
        <v>9</v>
      </c>
      <c r="F566" s="4" t="s">
        <v>1454</v>
      </c>
      <c r="G566">
        <v>6</v>
      </c>
      <c r="H566">
        <v>6</v>
      </c>
      <c r="I566" s="4" t="s">
        <v>1438</v>
      </c>
      <c r="J566" s="4" t="s">
        <v>1547</v>
      </c>
      <c r="K566" s="4">
        <f>_xlfn.XLOOKUP(Table1_1[[#This Row],[Pokemon]],[2]Sheet1!$B:$B,[2]Sheet1!$A:$A)</f>
        <v>591</v>
      </c>
    </row>
    <row r="567" spans="1:11" x14ac:dyDescent="0.25">
      <c r="A567">
        <v>39</v>
      </c>
      <c r="B567" s="4" t="s">
        <v>158</v>
      </c>
      <c r="D567">
        <v>10</v>
      </c>
      <c r="E567">
        <v>9</v>
      </c>
      <c r="F567" s="4" t="s">
        <v>1454</v>
      </c>
      <c r="G567">
        <v>6</v>
      </c>
      <c r="H567">
        <v>6</v>
      </c>
      <c r="I567" s="4" t="s">
        <v>1438</v>
      </c>
      <c r="J567" s="4" t="s">
        <v>1515</v>
      </c>
      <c r="K567" s="4">
        <f>_xlfn.XLOOKUP(Table1_1[[#This Row],[Pokemon]],[2]Sheet1!$B:$B,[2]Sheet1!$A:$A)</f>
        <v>629</v>
      </c>
    </row>
    <row r="568" spans="1:11" x14ac:dyDescent="0.25">
      <c r="A568">
        <v>39</v>
      </c>
      <c r="B568" s="4" t="s">
        <v>158</v>
      </c>
      <c r="D568">
        <v>10</v>
      </c>
      <c r="E568">
        <v>9</v>
      </c>
      <c r="F568" s="4" t="s">
        <v>1454</v>
      </c>
      <c r="G568">
        <v>6</v>
      </c>
      <c r="H568">
        <v>6</v>
      </c>
      <c r="I568" s="4" t="s">
        <v>1438</v>
      </c>
      <c r="J568" s="4" t="s">
        <v>1653</v>
      </c>
      <c r="K568" s="4">
        <f>_xlfn.XLOOKUP(Table1_1[[#This Row],[Pokemon]],[2]Sheet1!$B:$B,[2]Sheet1!$A:$A)</f>
        <v>658</v>
      </c>
    </row>
    <row r="569" spans="1:11" x14ac:dyDescent="0.25">
      <c r="A569">
        <v>41</v>
      </c>
      <c r="B569" s="4" t="s">
        <v>24</v>
      </c>
      <c r="D569">
        <v>12</v>
      </c>
      <c r="E569">
        <v>8</v>
      </c>
      <c r="F569" s="4" t="s">
        <v>1454</v>
      </c>
      <c r="G569">
        <v>8</v>
      </c>
      <c r="H569">
        <v>5</v>
      </c>
      <c r="I569" s="4" t="s">
        <v>1453</v>
      </c>
      <c r="J569" s="4" t="s">
        <v>23</v>
      </c>
      <c r="K569" s="4">
        <f>_xlfn.XLOOKUP(Table1_1[[#This Row],[Pokemon]],[2]Sheet1!$B:$B,[2]Sheet1!$A:$A)</f>
        <v>5</v>
      </c>
    </row>
    <row r="570" spans="1:11" x14ac:dyDescent="0.25">
      <c r="A570">
        <v>41</v>
      </c>
      <c r="B570" s="4" t="s">
        <v>24</v>
      </c>
      <c r="D570">
        <v>12</v>
      </c>
      <c r="E570">
        <v>8</v>
      </c>
      <c r="F570" s="4" t="s">
        <v>1454</v>
      </c>
      <c r="G570">
        <v>8</v>
      </c>
      <c r="H570">
        <v>5</v>
      </c>
      <c r="I570" s="4" t="s">
        <v>1453</v>
      </c>
      <c r="J570" s="4" t="s">
        <v>1920</v>
      </c>
      <c r="K570" s="4">
        <f>_xlfn.XLOOKUP(Table1_1[[#This Row],[Pokemon]],[2]Sheet1!$B:$B,[2]Sheet1!$A:$A)</f>
        <v>59</v>
      </c>
    </row>
    <row r="571" spans="1:11" x14ac:dyDescent="0.25">
      <c r="A571">
        <v>41</v>
      </c>
      <c r="B571" s="4" t="s">
        <v>24</v>
      </c>
      <c r="D571">
        <v>12</v>
      </c>
      <c r="E571">
        <v>8</v>
      </c>
      <c r="F571" s="4" t="s">
        <v>1454</v>
      </c>
      <c r="G571">
        <v>8</v>
      </c>
      <c r="H571">
        <v>5</v>
      </c>
      <c r="I571" s="4" t="s">
        <v>1453</v>
      </c>
      <c r="J571" s="4" t="s">
        <v>1921</v>
      </c>
      <c r="K571" s="4">
        <f>_xlfn.XLOOKUP(Table1_1[[#This Row],[Pokemon]],[2]Sheet1!$B:$B,[2]Sheet1!$A:$A)</f>
        <v>229</v>
      </c>
    </row>
    <row r="572" spans="1:11" x14ac:dyDescent="0.25">
      <c r="A572">
        <v>41</v>
      </c>
      <c r="B572" s="4" t="s">
        <v>24</v>
      </c>
      <c r="D572">
        <v>12</v>
      </c>
      <c r="E572">
        <v>8</v>
      </c>
      <c r="F572" s="4" t="s">
        <v>1454</v>
      </c>
      <c r="G572">
        <v>8</v>
      </c>
      <c r="H572">
        <v>5</v>
      </c>
      <c r="I572" s="4" t="s">
        <v>1453</v>
      </c>
      <c r="J572" s="4" t="s">
        <v>1473</v>
      </c>
      <c r="K572" s="4">
        <f>_xlfn.XLOOKUP(Table1_1[[#This Row],[Pokemon]],[2]Sheet1!$B:$B,[2]Sheet1!$A:$A)</f>
        <v>235</v>
      </c>
    </row>
    <row r="573" spans="1:11" x14ac:dyDescent="0.25">
      <c r="A573">
        <v>41</v>
      </c>
      <c r="B573" s="4" t="s">
        <v>24</v>
      </c>
      <c r="D573">
        <v>12</v>
      </c>
      <c r="E573">
        <v>8</v>
      </c>
      <c r="F573" s="4" t="s">
        <v>1454</v>
      </c>
      <c r="G573">
        <v>8</v>
      </c>
      <c r="H573">
        <v>5</v>
      </c>
      <c r="I573" s="4" t="s">
        <v>1453</v>
      </c>
      <c r="J573" s="4" t="s">
        <v>1922</v>
      </c>
      <c r="K573" s="4">
        <f>_xlfn.XLOOKUP(Table1_1[[#This Row],[Pokemon]],[2]Sheet1!$B:$B,[2]Sheet1!$A:$A)</f>
        <v>244</v>
      </c>
    </row>
    <row r="574" spans="1:11" x14ac:dyDescent="0.25">
      <c r="A574">
        <v>41</v>
      </c>
      <c r="B574" s="4" t="s">
        <v>24</v>
      </c>
      <c r="D574">
        <v>12</v>
      </c>
      <c r="E574">
        <v>8</v>
      </c>
      <c r="F574" s="4" t="s">
        <v>1454</v>
      </c>
      <c r="G574">
        <v>8</v>
      </c>
      <c r="H574">
        <v>5</v>
      </c>
      <c r="I574" s="4" t="s">
        <v>1453</v>
      </c>
      <c r="J574" s="4" t="s">
        <v>1584</v>
      </c>
      <c r="K574" s="4">
        <f>_xlfn.XLOOKUP(Table1_1[[#This Row],[Pokemon]],[2]Sheet1!$B:$B,[2]Sheet1!$A:$A)</f>
        <v>262</v>
      </c>
    </row>
    <row r="575" spans="1:11" x14ac:dyDescent="0.25">
      <c r="A575">
        <v>41</v>
      </c>
      <c r="B575" s="4" t="s">
        <v>24</v>
      </c>
      <c r="D575">
        <v>12</v>
      </c>
      <c r="E575">
        <v>8</v>
      </c>
      <c r="F575" s="4" t="s">
        <v>1454</v>
      </c>
      <c r="G575">
        <v>8</v>
      </c>
      <c r="H575">
        <v>5</v>
      </c>
      <c r="I575" s="4" t="s">
        <v>1453</v>
      </c>
      <c r="J575" s="4" t="s">
        <v>1530</v>
      </c>
      <c r="K575" s="4">
        <f>_xlfn.XLOOKUP(Table1_1[[#This Row],[Pokemon]],[2]Sheet1!$B:$B,[2]Sheet1!$A:$A)</f>
        <v>303</v>
      </c>
    </row>
    <row r="576" spans="1:11" x14ac:dyDescent="0.25">
      <c r="A576">
        <v>41</v>
      </c>
      <c r="B576" s="4" t="s">
        <v>24</v>
      </c>
      <c r="D576">
        <v>12</v>
      </c>
      <c r="E576">
        <v>8</v>
      </c>
      <c r="F576" s="4" t="s">
        <v>1454</v>
      </c>
      <c r="G576">
        <v>8</v>
      </c>
      <c r="H576">
        <v>5</v>
      </c>
      <c r="I576" s="4" t="s">
        <v>1453</v>
      </c>
      <c r="J576" s="4" t="s">
        <v>1590</v>
      </c>
      <c r="K576" s="4">
        <f>_xlfn.XLOOKUP(Table1_1[[#This Row],[Pokemon]],[2]Sheet1!$B:$B,[2]Sheet1!$A:$A)</f>
        <v>373</v>
      </c>
    </row>
    <row r="577" spans="1:11" x14ac:dyDescent="0.25">
      <c r="A577">
        <v>41</v>
      </c>
      <c r="B577" s="4" t="s">
        <v>24</v>
      </c>
      <c r="D577">
        <v>12</v>
      </c>
      <c r="E577">
        <v>8</v>
      </c>
      <c r="F577" s="4" t="s">
        <v>1454</v>
      </c>
      <c r="G577">
        <v>8</v>
      </c>
      <c r="H577">
        <v>5</v>
      </c>
      <c r="I577" s="4" t="s">
        <v>1453</v>
      </c>
      <c r="J577" s="4" t="s">
        <v>1597</v>
      </c>
      <c r="K577" s="4">
        <f>_xlfn.XLOOKUP(Table1_1[[#This Row],[Pokemon]],[2]Sheet1!$B:$B,[2]Sheet1!$A:$A)</f>
        <v>450</v>
      </c>
    </row>
    <row r="578" spans="1:11" x14ac:dyDescent="0.25">
      <c r="A578">
        <v>41</v>
      </c>
      <c r="B578" s="4" t="s">
        <v>24</v>
      </c>
      <c r="D578">
        <v>12</v>
      </c>
      <c r="E578">
        <v>8</v>
      </c>
      <c r="F578" s="4" t="s">
        <v>1454</v>
      </c>
      <c r="G578">
        <v>8</v>
      </c>
      <c r="H578">
        <v>5</v>
      </c>
      <c r="I578" s="4" t="s">
        <v>1453</v>
      </c>
      <c r="J578" s="4" t="s">
        <v>1923</v>
      </c>
      <c r="K578" s="4">
        <f>_xlfn.XLOOKUP(Table1_1[[#This Row],[Pokemon]],[2]Sheet1!$B:$B,[2]Sheet1!$A:$A)</f>
        <v>554</v>
      </c>
    </row>
    <row r="579" spans="1:11" x14ac:dyDescent="0.25">
      <c r="A579">
        <v>41</v>
      </c>
      <c r="B579" s="4" t="s">
        <v>24</v>
      </c>
      <c r="D579">
        <v>12</v>
      </c>
      <c r="E579">
        <v>8</v>
      </c>
      <c r="F579" s="4" t="s">
        <v>1454</v>
      </c>
      <c r="G579">
        <v>8</v>
      </c>
      <c r="H579">
        <v>5</v>
      </c>
      <c r="I579" s="4" t="s">
        <v>1453</v>
      </c>
      <c r="J579" s="4" t="s">
        <v>1924</v>
      </c>
      <c r="K579" s="4">
        <f>_xlfn.XLOOKUP(Table1_1[[#This Row],[Pokemon]],[2]Sheet1!$B:$B,[2]Sheet1!$A:$A)</f>
        <v>555</v>
      </c>
    </row>
    <row r="580" spans="1:11" x14ac:dyDescent="0.25">
      <c r="A580">
        <v>41</v>
      </c>
      <c r="B580" s="4" t="s">
        <v>24</v>
      </c>
      <c r="D580">
        <v>12</v>
      </c>
      <c r="E580">
        <v>8</v>
      </c>
      <c r="F580" s="4" t="s">
        <v>1454</v>
      </c>
      <c r="G580">
        <v>8</v>
      </c>
      <c r="H580">
        <v>5</v>
      </c>
      <c r="I580" s="4" t="s">
        <v>1453</v>
      </c>
      <c r="J580" s="4" t="s">
        <v>1847</v>
      </c>
      <c r="K580" s="4">
        <f>_xlfn.XLOOKUP(Table1_1[[#This Row],[Pokemon]],[2]Sheet1!$B:$B,[2]Sheet1!$A:$A)</f>
        <v>643</v>
      </c>
    </row>
    <row r="581" spans="1:11" x14ac:dyDescent="0.25">
      <c r="A581">
        <v>41</v>
      </c>
      <c r="B581" s="4" t="s">
        <v>24</v>
      </c>
      <c r="D581">
        <v>12</v>
      </c>
      <c r="E581">
        <v>8</v>
      </c>
      <c r="F581" s="4" t="s">
        <v>1454</v>
      </c>
      <c r="G581">
        <v>8</v>
      </c>
      <c r="H581">
        <v>5</v>
      </c>
      <c r="I581" s="4" t="s">
        <v>1453</v>
      </c>
      <c r="J581" s="4" t="s">
        <v>1888</v>
      </c>
      <c r="K581" s="4">
        <f>_xlfn.XLOOKUP(Table1_1[[#This Row],[Pokemon]],[2]Sheet1!$B:$B,[2]Sheet1!$A:$A)</f>
        <v>667</v>
      </c>
    </row>
    <row r="582" spans="1:11" x14ac:dyDescent="0.25">
      <c r="A582">
        <v>41</v>
      </c>
      <c r="B582" s="4" t="s">
        <v>24</v>
      </c>
      <c r="D582">
        <v>12</v>
      </c>
      <c r="E582">
        <v>8</v>
      </c>
      <c r="F582" s="4" t="s">
        <v>1454</v>
      </c>
      <c r="G582">
        <v>8</v>
      </c>
      <c r="H582">
        <v>5</v>
      </c>
      <c r="I582" s="4" t="s">
        <v>1453</v>
      </c>
      <c r="J582" s="4" t="s">
        <v>1889</v>
      </c>
      <c r="K582" s="4">
        <f>_xlfn.XLOOKUP(Table1_1[[#This Row],[Pokemon]],[2]Sheet1!$B:$B,[2]Sheet1!$A:$A)</f>
        <v>668</v>
      </c>
    </row>
    <row r="583" spans="1:11" x14ac:dyDescent="0.25">
      <c r="A583">
        <v>41</v>
      </c>
      <c r="B583" s="4" t="s">
        <v>24</v>
      </c>
      <c r="D583">
        <v>12</v>
      </c>
      <c r="E583">
        <v>8</v>
      </c>
      <c r="F583" s="4" t="s">
        <v>1454</v>
      </c>
      <c r="G583">
        <v>8</v>
      </c>
      <c r="H583">
        <v>5</v>
      </c>
      <c r="I583" s="4" t="s">
        <v>1453</v>
      </c>
      <c r="J583" s="4" t="s">
        <v>1833</v>
      </c>
      <c r="K583" s="4">
        <f>_xlfn.XLOOKUP(Table1_1[[#This Row],[Pokemon]],[2]Sheet1!$B:$B,[2]Sheet1!$A:$A)</f>
        <v>727</v>
      </c>
    </row>
    <row r="584" spans="1:11" x14ac:dyDescent="0.25">
      <c r="A584">
        <v>55</v>
      </c>
      <c r="B584" s="4" t="s">
        <v>30</v>
      </c>
      <c r="D584">
        <v>14</v>
      </c>
      <c r="E584">
        <v>10</v>
      </c>
      <c r="F584" s="4" t="s">
        <v>1451</v>
      </c>
      <c r="G584">
        <v>10</v>
      </c>
      <c r="H584">
        <v>10</v>
      </c>
      <c r="I584" s="4" t="s">
        <v>1450</v>
      </c>
      <c r="J584" s="4" t="s">
        <v>27</v>
      </c>
      <c r="K584" s="4">
        <f>_xlfn.XLOOKUP(Table1_1[[#This Row],[Pokemon]],[2]Sheet1!$B:$B,[2]Sheet1!$A:$A)</f>
        <v>6</v>
      </c>
    </row>
    <row r="585" spans="1:11" x14ac:dyDescent="0.25">
      <c r="A585">
        <v>55</v>
      </c>
      <c r="B585" s="4" t="s">
        <v>30</v>
      </c>
      <c r="D585">
        <v>14</v>
      </c>
      <c r="E585">
        <v>10</v>
      </c>
      <c r="F585" s="4" t="s">
        <v>1451</v>
      </c>
      <c r="G585">
        <v>10</v>
      </c>
      <c r="H585">
        <v>10</v>
      </c>
      <c r="I585" s="4" t="s">
        <v>1450</v>
      </c>
      <c r="J585" s="4" t="s">
        <v>1900</v>
      </c>
      <c r="K585" s="4">
        <f>_xlfn.XLOOKUP(Table1_1[[#This Row],[Pokemon]],[2]Sheet1!$B:$B,[2]Sheet1!$A:$A)</f>
        <v>38</v>
      </c>
    </row>
    <row r="586" spans="1:11" x14ac:dyDescent="0.25">
      <c r="A586">
        <v>55</v>
      </c>
      <c r="B586" s="4" t="s">
        <v>30</v>
      </c>
      <c r="D586">
        <v>14</v>
      </c>
      <c r="E586">
        <v>10</v>
      </c>
      <c r="F586" s="4" t="s">
        <v>1451</v>
      </c>
      <c r="G586">
        <v>10</v>
      </c>
      <c r="H586">
        <v>10</v>
      </c>
      <c r="I586" s="4" t="s">
        <v>1450</v>
      </c>
      <c r="J586" s="4" t="s">
        <v>1925</v>
      </c>
      <c r="K586" s="4">
        <f>_xlfn.XLOOKUP(Table1_1[[#This Row],[Pokemon]],[2]Sheet1!$B:$B,[2]Sheet1!$A:$A)</f>
        <v>78</v>
      </c>
    </row>
    <row r="587" spans="1:11" x14ac:dyDescent="0.25">
      <c r="A587">
        <v>55</v>
      </c>
      <c r="B587" s="4" t="s">
        <v>30</v>
      </c>
      <c r="D587">
        <v>14</v>
      </c>
      <c r="E587">
        <v>10</v>
      </c>
      <c r="F587" s="4" t="s">
        <v>1451</v>
      </c>
      <c r="G587">
        <v>10</v>
      </c>
      <c r="H587">
        <v>10</v>
      </c>
      <c r="I587" s="4" t="s">
        <v>1450</v>
      </c>
      <c r="J587" s="4" t="s">
        <v>1867</v>
      </c>
      <c r="K587" s="4">
        <f>_xlfn.XLOOKUP(Table1_1[[#This Row],[Pokemon]],[2]Sheet1!$B:$B,[2]Sheet1!$A:$A)</f>
        <v>136</v>
      </c>
    </row>
    <row r="588" spans="1:11" x14ac:dyDescent="0.25">
      <c r="A588">
        <v>55</v>
      </c>
      <c r="B588" s="4" t="s">
        <v>30</v>
      </c>
      <c r="D588">
        <v>14</v>
      </c>
      <c r="E588">
        <v>10</v>
      </c>
      <c r="F588" s="4" t="s">
        <v>1451</v>
      </c>
      <c r="G588">
        <v>10</v>
      </c>
      <c r="H588">
        <v>10</v>
      </c>
      <c r="I588" s="4" t="s">
        <v>1450</v>
      </c>
      <c r="J588" s="4" t="s">
        <v>1926</v>
      </c>
      <c r="K588" s="4">
        <f>_xlfn.XLOOKUP(Table1_1[[#This Row],[Pokemon]],[2]Sheet1!$B:$B,[2]Sheet1!$A:$A)</f>
        <v>146</v>
      </c>
    </row>
    <row r="589" spans="1:11" x14ac:dyDescent="0.25">
      <c r="A589">
        <v>55</v>
      </c>
      <c r="B589" s="4" t="s">
        <v>30</v>
      </c>
      <c r="D589">
        <v>14</v>
      </c>
      <c r="E589">
        <v>10</v>
      </c>
      <c r="F589" s="4" t="s">
        <v>1451</v>
      </c>
      <c r="G589">
        <v>10</v>
      </c>
      <c r="H589">
        <v>10</v>
      </c>
      <c r="I589" s="4" t="s">
        <v>1450</v>
      </c>
      <c r="J589" s="4" t="s">
        <v>1473</v>
      </c>
      <c r="K589" s="4">
        <f>_xlfn.XLOOKUP(Table1_1[[#This Row],[Pokemon]],[2]Sheet1!$B:$B,[2]Sheet1!$A:$A)</f>
        <v>235</v>
      </c>
    </row>
    <row r="590" spans="1:11" x14ac:dyDescent="0.25">
      <c r="A590">
        <v>55</v>
      </c>
      <c r="B590" s="4" t="s">
        <v>30</v>
      </c>
      <c r="D590">
        <v>14</v>
      </c>
      <c r="E590">
        <v>10</v>
      </c>
      <c r="F590" s="4" t="s">
        <v>1451</v>
      </c>
      <c r="G590">
        <v>10</v>
      </c>
      <c r="H590">
        <v>10</v>
      </c>
      <c r="I590" s="4" t="s">
        <v>1450</v>
      </c>
      <c r="J590" s="4" t="s">
        <v>1922</v>
      </c>
      <c r="K590" s="4">
        <f>_xlfn.XLOOKUP(Table1_1[[#This Row],[Pokemon]],[2]Sheet1!$B:$B,[2]Sheet1!$A:$A)</f>
        <v>244</v>
      </c>
    </row>
    <row r="591" spans="1:11" x14ac:dyDescent="0.25">
      <c r="A591">
        <v>55</v>
      </c>
      <c r="B591" s="4" t="s">
        <v>30</v>
      </c>
      <c r="D591">
        <v>14</v>
      </c>
      <c r="E591">
        <v>10</v>
      </c>
      <c r="F591" s="4" t="s">
        <v>1451</v>
      </c>
      <c r="G591">
        <v>10</v>
      </c>
      <c r="H591">
        <v>10</v>
      </c>
      <c r="I591" s="4" t="s">
        <v>1450</v>
      </c>
      <c r="J591" s="4" t="s">
        <v>1815</v>
      </c>
      <c r="K591" s="4">
        <f>_xlfn.XLOOKUP(Table1_1[[#This Row],[Pokemon]],[2]Sheet1!$B:$B,[2]Sheet1!$A:$A)</f>
        <v>257</v>
      </c>
    </row>
    <row r="592" spans="1:11" x14ac:dyDescent="0.25">
      <c r="A592">
        <v>55</v>
      </c>
      <c r="B592" s="4" t="s">
        <v>30</v>
      </c>
      <c r="D592">
        <v>14</v>
      </c>
      <c r="E592">
        <v>10</v>
      </c>
      <c r="F592" s="4" t="s">
        <v>1451</v>
      </c>
      <c r="G592">
        <v>10</v>
      </c>
      <c r="H592">
        <v>10</v>
      </c>
      <c r="I592" s="4" t="s">
        <v>1450</v>
      </c>
      <c r="J592" s="4" t="s">
        <v>1879</v>
      </c>
      <c r="K592" s="4">
        <f>_xlfn.XLOOKUP(Table1_1[[#This Row],[Pokemon]],[2]Sheet1!$B:$B,[2]Sheet1!$A:$A)</f>
        <v>324</v>
      </c>
    </row>
    <row r="593" spans="1:11" x14ac:dyDescent="0.25">
      <c r="A593">
        <v>55</v>
      </c>
      <c r="B593" s="4" t="s">
        <v>30</v>
      </c>
      <c r="D593">
        <v>14</v>
      </c>
      <c r="E593">
        <v>10</v>
      </c>
      <c r="F593" s="4" t="s">
        <v>1451</v>
      </c>
      <c r="G593">
        <v>10</v>
      </c>
      <c r="H593">
        <v>10</v>
      </c>
      <c r="I593" s="4" t="s">
        <v>1450</v>
      </c>
      <c r="J593" s="4" t="s">
        <v>1927</v>
      </c>
      <c r="K593" s="4">
        <f>_xlfn.XLOOKUP(Table1_1[[#This Row],[Pokemon]],[2]Sheet1!$B:$B,[2]Sheet1!$A:$A)</f>
        <v>392</v>
      </c>
    </row>
    <row r="594" spans="1:11" x14ac:dyDescent="0.25">
      <c r="A594">
        <v>55</v>
      </c>
      <c r="B594" s="4" t="s">
        <v>30</v>
      </c>
      <c r="D594">
        <v>14</v>
      </c>
      <c r="E594">
        <v>10</v>
      </c>
      <c r="F594" s="4" t="s">
        <v>1451</v>
      </c>
      <c r="G594">
        <v>10</v>
      </c>
      <c r="H594">
        <v>10</v>
      </c>
      <c r="I594" s="4" t="s">
        <v>1450</v>
      </c>
      <c r="J594" s="4" t="s">
        <v>1928</v>
      </c>
      <c r="K594" s="4">
        <f>_xlfn.XLOOKUP(Table1_1[[#This Row],[Pokemon]],[2]Sheet1!$B:$B,[2]Sheet1!$A:$A)</f>
        <v>467</v>
      </c>
    </row>
    <row r="595" spans="1:11" x14ac:dyDescent="0.25">
      <c r="A595">
        <v>55</v>
      </c>
      <c r="B595" s="4" t="s">
        <v>30</v>
      </c>
      <c r="D595">
        <v>14</v>
      </c>
      <c r="E595">
        <v>10</v>
      </c>
      <c r="F595" s="4" t="s">
        <v>1451</v>
      </c>
      <c r="G595">
        <v>10</v>
      </c>
      <c r="H595">
        <v>10</v>
      </c>
      <c r="I595" s="4" t="s">
        <v>1450</v>
      </c>
      <c r="J595" s="4" t="s">
        <v>1678</v>
      </c>
      <c r="K595" s="4">
        <f>_xlfn.XLOOKUP(Table1_1[[#This Row],[Pokemon]],[2]Sheet1!$B:$B,[2]Sheet1!$A:$A)</f>
        <v>485</v>
      </c>
    </row>
    <row r="596" spans="1:11" x14ac:dyDescent="0.25">
      <c r="A596">
        <v>55</v>
      </c>
      <c r="B596" s="4" t="s">
        <v>30</v>
      </c>
      <c r="D596">
        <v>14</v>
      </c>
      <c r="E596">
        <v>10</v>
      </c>
      <c r="F596" s="4" t="s">
        <v>1451</v>
      </c>
      <c r="G596">
        <v>10</v>
      </c>
      <c r="H596">
        <v>10</v>
      </c>
      <c r="I596" s="4" t="s">
        <v>1450</v>
      </c>
      <c r="J596" s="4" t="s">
        <v>1929</v>
      </c>
      <c r="K596" s="4">
        <f>_xlfn.XLOOKUP(Table1_1[[#This Row],[Pokemon]],[2]Sheet1!$B:$B,[2]Sheet1!$A:$A)</f>
        <v>513</v>
      </c>
    </row>
    <row r="597" spans="1:11" x14ac:dyDescent="0.25">
      <c r="A597">
        <v>55</v>
      </c>
      <c r="B597" s="4" t="s">
        <v>30</v>
      </c>
      <c r="D597">
        <v>14</v>
      </c>
      <c r="E597">
        <v>10</v>
      </c>
      <c r="F597" s="4" t="s">
        <v>1451</v>
      </c>
      <c r="G597">
        <v>10</v>
      </c>
      <c r="H597">
        <v>10</v>
      </c>
      <c r="I597" s="4" t="s">
        <v>1450</v>
      </c>
      <c r="J597" s="4" t="s">
        <v>1602</v>
      </c>
      <c r="K597" s="4">
        <f>_xlfn.XLOOKUP(Table1_1[[#This Row],[Pokemon]],[2]Sheet1!$B:$B,[2]Sheet1!$A:$A)</f>
        <v>514</v>
      </c>
    </row>
    <row r="598" spans="1:11" x14ac:dyDescent="0.25">
      <c r="A598">
        <v>55</v>
      </c>
      <c r="B598" s="4" t="s">
        <v>30</v>
      </c>
      <c r="D598">
        <v>14</v>
      </c>
      <c r="E598">
        <v>10</v>
      </c>
      <c r="F598" s="4" t="s">
        <v>1451</v>
      </c>
      <c r="G598">
        <v>10</v>
      </c>
      <c r="H598">
        <v>10</v>
      </c>
      <c r="I598" s="4" t="s">
        <v>1450</v>
      </c>
      <c r="J598" s="4" t="s">
        <v>1930</v>
      </c>
      <c r="K598" s="4">
        <f>_xlfn.XLOOKUP(Table1_1[[#This Row],[Pokemon]],[2]Sheet1!$B:$B,[2]Sheet1!$A:$A)</f>
        <v>609</v>
      </c>
    </row>
    <row r="599" spans="1:11" x14ac:dyDescent="0.25">
      <c r="A599">
        <v>55</v>
      </c>
      <c r="B599" s="4" t="s">
        <v>30</v>
      </c>
      <c r="D599">
        <v>14</v>
      </c>
      <c r="E599">
        <v>10</v>
      </c>
      <c r="F599" s="4" t="s">
        <v>1451</v>
      </c>
      <c r="G599">
        <v>10</v>
      </c>
      <c r="H599">
        <v>10</v>
      </c>
      <c r="I599" s="4" t="s">
        <v>1450</v>
      </c>
      <c r="J599" s="4" t="s">
        <v>1931</v>
      </c>
      <c r="K599" s="4">
        <f>_xlfn.XLOOKUP(Table1_1[[#This Row],[Pokemon]],[2]Sheet1!$B:$B,[2]Sheet1!$A:$A)</f>
        <v>631</v>
      </c>
    </row>
    <row r="600" spans="1:11" x14ac:dyDescent="0.25">
      <c r="A600">
        <v>55</v>
      </c>
      <c r="B600" s="4" t="s">
        <v>30</v>
      </c>
      <c r="D600">
        <v>14</v>
      </c>
      <c r="E600">
        <v>10</v>
      </c>
      <c r="F600" s="4" t="s">
        <v>1451</v>
      </c>
      <c r="G600">
        <v>10</v>
      </c>
      <c r="H600">
        <v>10</v>
      </c>
      <c r="I600" s="4" t="s">
        <v>1450</v>
      </c>
      <c r="J600" s="4" t="s">
        <v>1688</v>
      </c>
      <c r="K600" s="4">
        <f>_xlfn.XLOOKUP(Table1_1[[#This Row],[Pokemon]],[2]Sheet1!$B:$B,[2]Sheet1!$A:$A)</f>
        <v>637</v>
      </c>
    </row>
    <row r="601" spans="1:11" x14ac:dyDescent="0.25">
      <c r="A601">
        <v>55</v>
      </c>
      <c r="B601" s="4" t="s">
        <v>30</v>
      </c>
      <c r="D601">
        <v>14</v>
      </c>
      <c r="E601">
        <v>10</v>
      </c>
      <c r="F601" s="4" t="s">
        <v>1451</v>
      </c>
      <c r="G601">
        <v>10</v>
      </c>
      <c r="H601">
        <v>10</v>
      </c>
      <c r="I601" s="4" t="s">
        <v>1450</v>
      </c>
      <c r="J601" s="4" t="s">
        <v>1932</v>
      </c>
      <c r="K601" s="4">
        <f>_xlfn.XLOOKUP(Table1_1[[#This Row],[Pokemon]],[2]Sheet1!$B:$B,[2]Sheet1!$A:$A)</f>
        <v>655</v>
      </c>
    </row>
    <row r="602" spans="1:11" x14ac:dyDescent="0.25">
      <c r="A602">
        <v>55</v>
      </c>
      <c r="B602" s="4" t="s">
        <v>30</v>
      </c>
      <c r="D602">
        <v>14</v>
      </c>
      <c r="E602">
        <v>10</v>
      </c>
      <c r="F602" s="4" t="s">
        <v>1451</v>
      </c>
      <c r="G602">
        <v>10</v>
      </c>
      <c r="H602">
        <v>10</v>
      </c>
      <c r="I602" s="4" t="s">
        <v>1450</v>
      </c>
      <c r="J602" s="4" t="s">
        <v>1933</v>
      </c>
      <c r="K602" s="4">
        <f>_xlfn.XLOOKUP(Table1_1[[#This Row],[Pokemon]],[2]Sheet1!$B:$B,[2]Sheet1!$A:$A)</f>
        <v>663</v>
      </c>
    </row>
    <row r="603" spans="1:11" x14ac:dyDescent="0.25">
      <c r="A603">
        <v>55</v>
      </c>
      <c r="B603" s="4" t="s">
        <v>30</v>
      </c>
      <c r="D603">
        <v>14</v>
      </c>
      <c r="E603">
        <v>10</v>
      </c>
      <c r="F603" s="4" t="s">
        <v>1451</v>
      </c>
      <c r="G603">
        <v>10</v>
      </c>
      <c r="H603">
        <v>10</v>
      </c>
      <c r="I603" s="4" t="s">
        <v>1450</v>
      </c>
      <c r="J603" s="4" t="s">
        <v>1892</v>
      </c>
      <c r="K603" s="4">
        <f>_xlfn.XLOOKUP(Table1_1[[#This Row],[Pokemon]],[2]Sheet1!$B:$B,[2]Sheet1!$A:$A)</f>
        <v>776</v>
      </c>
    </row>
    <row r="604" spans="1:11" x14ac:dyDescent="0.25">
      <c r="A604">
        <v>55</v>
      </c>
      <c r="B604" s="4" t="s">
        <v>30</v>
      </c>
      <c r="D604">
        <v>14</v>
      </c>
      <c r="E604">
        <v>10</v>
      </c>
      <c r="F604" s="4" t="s">
        <v>1451</v>
      </c>
      <c r="G604">
        <v>10</v>
      </c>
      <c r="H604">
        <v>10</v>
      </c>
      <c r="I604" s="4" t="s">
        <v>1450</v>
      </c>
      <c r="J604" s="4" t="s">
        <v>1934</v>
      </c>
      <c r="K604" s="4">
        <f>_xlfn.XLOOKUP(Table1_1[[#This Row],[Pokemon]],[2]Sheet1!$B:$B,[2]Sheet1!$A:$A)</f>
        <v>791</v>
      </c>
    </row>
    <row r="605" spans="1:11" x14ac:dyDescent="0.25">
      <c r="A605">
        <v>19</v>
      </c>
      <c r="B605" s="4" t="s">
        <v>240</v>
      </c>
      <c r="D605">
        <v>10</v>
      </c>
      <c r="E605">
        <v>8</v>
      </c>
      <c r="F605" s="4" t="s">
        <v>1454</v>
      </c>
      <c r="G605">
        <v>7</v>
      </c>
      <c r="H605">
        <v>5</v>
      </c>
      <c r="I605" s="4" t="s">
        <v>1438</v>
      </c>
      <c r="J605" s="4" t="s">
        <v>1935</v>
      </c>
      <c r="K605" s="4">
        <f>_xlfn.XLOOKUP(Table1_1[[#This Row],[Pokemon]],[2]Sheet1!$B:$B,[2]Sheet1!$A:$A)</f>
        <v>87</v>
      </c>
    </row>
    <row r="606" spans="1:11" x14ac:dyDescent="0.25">
      <c r="A606">
        <v>19</v>
      </c>
      <c r="B606" s="4" t="s">
        <v>240</v>
      </c>
      <c r="D606">
        <v>10</v>
      </c>
      <c r="E606">
        <v>8</v>
      </c>
      <c r="F606" s="4" t="s">
        <v>1454</v>
      </c>
      <c r="G606">
        <v>7</v>
      </c>
      <c r="H606">
        <v>5</v>
      </c>
      <c r="I606" s="4" t="s">
        <v>1438</v>
      </c>
      <c r="J606" s="4" t="s">
        <v>1936</v>
      </c>
      <c r="K606" s="4">
        <f>_xlfn.XLOOKUP(Table1_1[[#This Row],[Pokemon]],[2]Sheet1!$B:$B,[2]Sheet1!$A:$A)</f>
        <v>91</v>
      </c>
    </row>
    <row r="607" spans="1:11" x14ac:dyDescent="0.25">
      <c r="A607">
        <v>19</v>
      </c>
      <c r="B607" s="4" t="s">
        <v>240</v>
      </c>
      <c r="D607">
        <v>10</v>
      </c>
      <c r="E607">
        <v>8</v>
      </c>
      <c r="F607" s="4" t="s">
        <v>1454</v>
      </c>
      <c r="G607">
        <v>7</v>
      </c>
      <c r="H607">
        <v>5</v>
      </c>
      <c r="I607" s="4" t="s">
        <v>1438</v>
      </c>
      <c r="J607" s="4" t="s">
        <v>1786</v>
      </c>
      <c r="K607" s="4">
        <f>_xlfn.XLOOKUP(Table1_1[[#This Row],[Pokemon]],[2]Sheet1!$B:$B,[2]Sheet1!$A:$A)</f>
        <v>124</v>
      </c>
    </row>
    <row r="608" spans="1:11" x14ac:dyDescent="0.25">
      <c r="A608">
        <v>19</v>
      </c>
      <c r="B608" s="4" t="s">
        <v>240</v>
      </c>
      <c r="D608">
        <v>10</v>
      </c>
      <c r="E608">
        <v>8</v>
      </c>
      <c r="F608" s="4" t="s">
        <v>1454</v>
      </c>
      <c r="G608">
        <v>7</v>
      </c>
      <c r="H608">
        <v>5</v>
      </c>
      <c r="I608" s="4" t="s">
        <v>1438</v>
      </c>
      <c r="J608" s="4" t="s">
        <v>1937</v>
      </c>
      <c r="K608" s="4">
        <f>_xlfn.XLOOKUP(Table1_1[[#This Row],[Pokemon]],[2]Sheet1!$B:$B,[2]Sheet1!$A:$A)</f>
        <v>131</v>
      </c>
    </row>
    <row r="609" spans="1:11" x14ac:dyDescent="0.25">
      <c r="A609">
        <v>19</v>
      </c>
      <c r="B609" s="4" t="s">
        <v>240</v>
      </c>
      <c r="D609">
        <v>10</v>
      </c>
      <c r="E609">
        <v>8</v>
      </c>
      <c r="F609" s="4" t="s">
        <v>1454</v>
      </c>
      <c r="G609">
        <v>7</v>
      </c>
      <c r="H609">
        <v>5</v>
      </c>
      <c r="I609" s="4" t="s">
        <v>1438</v>
      </c>
      <c r="J609" s="4" t="s">
        <v>1938</v>
      </c>
      <c r="K609" s="4">
        <f>_xlfn.XLOOKUP(Table1_1[[#This Row],[Pokemon]],[2]Sheet1!$B:$B,[2]Sheet1!$A:$A)</f>
        <v>144</v>
      </c>
    </row>
    <row r="610" spans="1:11" x14ac:dyDescent="0.25">
      <c r="A610">
        <v>19</v>
      </c>
      <c r="B610" s="4" t="s">
        <v>240</v>
      </c>
      <c r="D610">
        <v>10</v>
      </c>
      <c r="E610">
        <v>8</v>
      </c>
      <c r="F610" s="4" t="s">
        <v>1454</v>
      </c>
      <c r="G610">
        <v>7</v>
      </c>
      <c r="H610">
        <v>5</v>
      </c>
      <c r="I610" s="4" t="s">
        <v>1438</v>
      </c>
      <c r="J610" s="4" t="s">
        <v>1727</v>
      </c>
      <c r="K610" s="4">
        <f>_xlfn.XLOOKUP(Table1_1[[#This Row],[Pokemon]],[2]Sheet1!$B:$B,[2]Sheet1!$A:$A)</f>
        <v>151</v>
      </c>
    </row>
    <row r="611" spans="1:11" x14ac:dyDescent="0.25">
      <c r="A611">
        <v>19</v>
      </c>
      <c r="B611" s="4" t="s">
        <v>240</v>
      </c>
      <c r="D611">
        <v>10</v>
      </c>
      <c r="E611">
        <v>8</v>
      </c>
      <c r="F611" s="4" t="s">
        <v>1454</v>
      </c>
      <c r="G611">
        <v>7</v>
      </c>
      <c r="H611">
        <v>5</v>
      </c>
      <c r="I611" s="4" t="s">
        <v>1438</v>
      </c>
      <c r="J611" s="4" t="s">
        <v>1473</v>
      </c>
      <c r="K611" s="4">
        <f>_xlfn.XLOOKUP(Table1_1[[#This Row],[Pokemon]],[2]Sheet1!$B:$B,[2]Sheet1!$A:$A)</f>
        <v>235</v>
      </c>
    </row>
    <row r="612" spans="1:11" x14ac:dyDescent="0.25">
      <c r="A612">
        <v>19</v>
      </c>
      <c r="B612" s="4" t="s">
        <v>240</v>
      </c>
      <c r="D612">
        <v>10</v>
      </c>
      <c r="E612">
        <v>8</v>
      </c>
      <c r="F612" s="4" t="s">
        <v>1454</v>
      </c>
      <c r="G612">
        <v>7</v>
      </c>
      <c r="H612">
        <v>5</v>
      </c>
      <c r="I612" s="4" t="s">
        <v>1438</v>
      </c>
      <c r="J612" s="4" t="s">
        <v>1939</v>
      </c>
      <c r="K612" s="4">
        <f>_xlfn.XLOOKUP(Table1_1[[#This Row],[Pokemon]],[2]Sheet1!$B:$B,[2]Sheet1!$A:$A)</f>
        <v>362</v>
      </c>
    </row>
    <row r="613" spans="1:11" x14ac:dyDescent="0.25">
      <c r="A613">
        <v>19</v>
      </c>
      <c r="B613" s="4" t="s">
        <v>240</v>
      </c>
      <c r="D613">
        <v>10</v>
      </c>
      <c r="E613">
        <v>8</v>
      </c>
      <c r="F613" s="4" t="s">
        <v>1454</v>
      </c>
      <c r="G613">
        <v>7</v>
      </c>
      <c r="H613">
        <v>5</v>
      </c>
      <c r="I613" s="4" t="s">
        <v>1438</v>
      </c>
      <c r="J613" s="4" t="s">
        <v>1940</v>
      </c>
      <c r="K613" s="4">
        <f>_xlfn.XLOOKUP(Table1_1[[#This Row],[Pokemon]],[2]Sheet1!$B:$B,[2]Sheet1!$A:$A)</f>
        <v>365</v>
      </c>
    </row>
    <row r="614" spans="1:11" x14ac:dyDescent="0.25">
      <c r="A614">
        <v>19</v>
      </c>
      <c r="B614" s="4" t="s">
        <v>240</v>
      </c>
      <c r="D614">
        <v>10</v>
      </c>
      <c r="E614">
        <v>8</v>
      </c>
      <c r="F614" s="4" t="s">
        <v>1454</v>
      </c>
      <c r="G614">
        <v>7</v>
      </c>
      <c r="H614">
        <v>5</v>
      </c>
      <c r="I614" s="4" t="s">
        <v>1438</v>
      </c>
      <c r="J614" s="4" t="s">
        <v>1941</v>
      </c>
      <c r="K614" s="4">
        <f>_xlfn.XLOOKUP(Table1_1[[#This Row],[Pokemon]],[2]Sheet1!$B:$B,[2]Sheet1!$A:$A)</f>
        <v>378</v>
      </c>
    </row>
    <row r="615" spans="1:11" x14ac:dyDescent="0.25">
      <c r="A615">
        <v>19</v>
      </c>
      <c r="B615" s="4" t="s">
        <v>240</v>
      </c>
      <c r="D615">
        <v>10</v>
      </c>
      <c r="E615">
        <v>8</v>
      </c>
      <c r="F615" s="4" t="s">
        <v>1454</v>
      </c>
      <c r="G615">
        <v>7</v>
      </c>
      <c r="H615">
        <v>5</v>
      </c>
      <c r="I615" s="4" t="s">
        <v>1438</v>
      </c>
      <c r="J615" s="4" t="s">
        <v>1942</v>
      </c>
      <c r="K615" s="4">
        <f>_xlfn.XLOOKUP(Table1_1[[#This Row],[Pokemon]],[2]Sheet1!$B:$B,[2]Sheet1!$A:$A)</f>
        <v>471</v>
      </c>
    </row>
    <row r="616" spans="1:11" x14ac:dyDescent="0.25">
      <c r="A616">
        <v>19</v>
      </c>
      <c r="B616" s="4" t="s">
        <v>240</v>
      </c>
      <c r="D616">
        <v>10</v>
      </c>
      <c r="E616">
        <v>8</v>
      </c>
      <c r="F616" s="4" t="s">
        <v>1454</v>
      </c>
      <c r="G616">
        <v>7</v>
      </c>
      <c r="H616">
        <v>5</v>
      </c>
      <c r="I616" s="4" t="s">
        <v>1438</v>
      </c>
      <c r="J616" s="4" t="s">
        <v>1544</v>
      </c>
      <c r="K616" s="4">
        <f>_xlfn.XLOOKUP(Table1_1[[#This Row],[Pokemon]],[2]Sheet1!$B:$B,[2]Sheet1!$A:$A)</f>
        <v>583</v>
      </c>
    </row>
    <row r="617" spans="1:11" x14ac:dyDescent="0.25">
      <c r="A617">
        <v>19</v>
      </c>
      <c r="B617" s="4" t="s">
        <v>240</v>
      </c>
      <c r="D617">
        <v>10</v>
      </c>
      <c r="E617">
        <v>8</v>
      </c>
      <c r="F617" s="4" t="s">
        <v>1454</v>
      </c>
      <c r="G617">
        <v>7</v>
      </c>
      <c r="H617">
        <v>5</v>
      </c>
      <c r="I617" s="4" t="s">
        <v>1438</v>
      </c>
      <c r="J617" s="4" t="s">
        <v>1545</v>
      </c>
      <c r="K617" s="4">
        <f>_xlfn.XLOOKUP(Table1_1[[#This Row],[Pokemon]],[2]Sheet1!$B:$B,[2]Sheet1!$A:$A)</f>
        <v>584</v>
      </c>
    </row>
    <row r="618" spans="1:11" x14ac:dyDescent="0.25">
      <c r="A618">
        <v>19</v>
      </c>
      <c r="B618" s="4" t="s">
        <v>240</v>
      </c>
      <c r="D618">
        <v>10</v>
      </c>
      <c r="E618">
        <v>8</v>
      </c>
      <c r="F618" s="4" t="s">
        <v>1454</v>
      </c>
      <c r="G618">
        <v>7</v>
      </c>
      <c r="H618">
        <v>5</v>
      </c>
      <c r="I618" s="4" t="s">
        <v>1438</v>
      </c>
      <c r="J618" s="4" t="s">
        <v>1943</v>
      </c>
      <c r="K618" s="4">
        <f>_xlfn.XLOOKUP(Table1_1[[#This Row],[Pokemon]],[2]Sheet1!$B:$B,[2]Sheet1!$A:$A)</f>
        <v>615</v>
      </c>
    </row>
    <row r="619" spans="1:11" x14ac:dyDescent="0.25">
      <c r="A619">
        <v>19</v>
      </c>
      <c r="B619" s="4" t="s">
        <v>240</v>
      </c>
      <c r="D619">
        <v>10</v>
      </c>
      <c r="E619">
        <v>8</v>
      </c>
      <c r="F619" s="4" t="s">
        <v>1454</v>
      </c>
      <c r="G619">
        <v>7</v>
      </c>
      <c r="H619">
        <v>5</v>
      </c>
      <c r="I619" s="4" t="s">
        <v>1438</v>
      </c>
      <c r="J619" s="4" t="s">
        <v>1944</v>
      </c>
      <c r="K619" s="4">
        <f>_xlfn.XLOOKUP(Table1_1[[#This Row],[Pokemon]],[2]Sheet1!$B:$B,[2]Sheet1!$A:$A)</f>
        <v>698</v>
      </c>
    </row>
    <row r="620" spans="1:11" x14ac:dyDescent="0.25">
      <c r="A620">
        <v>19</v>
      </c>
      <c r="B620" s="4" t="s">
        <v>240</v>
      </c>
      <c r="D620">
        <v>10</v>
      </c>
      <c r="E620">
        <v>8</v>
      </c>
      <c r="F620" s="4" t="s">
        <v>1454</v>
      </c>
      <c r="G620">
        <v>7</v>
      </c>
      <c r="H620">
        <v>5</v>
      </c>
      <c r="I620" s="4" t="s">
        <v>1438</v>
      </c>
      <c r="J620" s="4" t="s">
        <v>1945</v>
      </c>
      <c r="K620" s="4">
        <f>_xlfn.XLOOKUP(Table1_1[[#This Row],[Pokemon]],[2]Sheet1!$B:$B,[2]Sheet1!$A:$A)</f>
        <v>699</v>
      </c>
    </row>
    <row r="621" spans="1:11" x14ac:dyDescent="0.25">
      <c r="A621">
        <v>1</v>
      </c>
      <c r="B621" s="4" t="s">
        <v>168</v>
      </c>
      <c r="D621">
        <v>3</v>
      </c>
      <c r="E621">
        <v>6</v>
      </c>
      <c r="F621" s="4" t="s">
        <v>1460</v>
      </c>
      <c r="G621">
        <v>2</v>
      </c>
      <c r="H621">
        <v>4</v>
      </c>
      <c r="I621" s="4" t="s">
        <v>1453</v>
      </c>
      <c r="J621" s="4" t="s">
        <v>1946</v>
      </c>
      <c r="K621" s="4">
        <f>_xlfn.XLOOKUP(Table1_1[[#This Row],[Pokemon]],[2]Sheet1!$B:$B,[2]Sheet1!$A:$A)</f>
        <v>47</v>
      </c>
    </row>
    <row r="622" spans="1:11" x14ac:dyDescent="0.25">
      <c r="A622">
        <v>1</v>
      </c>
      <c r="B622" s="4" t="s">
        <v>168</v>
      </c>
      <c r="D622">
        <v>3</v>
      </c>
      <c r="E622">
        <v>6</v>
      </c>
      <c r="F622" s="4" t="s">
        <v>1460</v>
      </c>
      <c r="G622">
        <v>2</v>
      </c>
      <c r="H622">
        <v>4</v>
      </c>
      <c r="I622" s="4" t="s">
        <v>1453</v>
      </c>
      <c r="J622" s="4" t="s">
        <v>1497</v>
      </c>
      <c r="K622" s="4">
        <f>_xlfn.XLOOKUP(Table1_1[[#This Row],[Pokemon]],[2]Sheet1!$B:$B,[2]Sheet1!$A:$A)</f>
        <v>83</v>
      </c>
    </row>
    <row r="623" spans="1:11" x14ac:dyDescent="0.25">
      <c r="A623">
        <v>1</v>
      </c>
      <c r="B623" s="4" t="s">
        <v>168</v>
      </c>
      <c r="D623">
        <v>3</v>
      </c>
      <c r="E623">
        <v>6</v>
      </c>
      <c r="F623" s="4" t="s">
        <v>1460</v>
      </c>
      <c r="G623">
        <v>2</v>
      </c>
      <c r="H623">
        <v>4</v>
      </c>
      <c r="I623" s="4" t="s">
        <v>1453</v>
      </c>
      <c r="J623" s="4" t="s">
        <v>1498</v>
      </c>
      <c r="K623" s="4">
        <f>_xlfn.XLOOKUP(Table1_1[[#This Row],[Pokemon]],[2]Sheet1!$B:$B,[2]Sheet1!$A:$A)</f>
        <v>123</v>
      </c>
    </row>
    <row r="624" spans="1:11" x14ac:dyDescent="0.25">
      <c r="A624">
        <v>1</v>
      </c>
      <c r="B624" s="4" t="s">
        <v>168</v>
      </c>
      <c r="D624">
        <v>3</v>
      </c>
      <c r="E624">
        <v>6</v>
      </c>
      <c r="F624" s="4" t="s">
        <v>1460</v>
      </c>
      <c r="G624">
        <v>2</v>
      </c>
      <c r="H624">
        <v>4</v>
      </c>
      <c r="I624" s="4" t="s">
        <v>1453</v>
      </c>
      <c r="J624" s="4" t="s">
        <v>1662</v>
      </c>
      <c r="K624" s="4">
        <f>_xlfn.XLOOKUP(Table1_1[[#This Row],[Pokemon]],[2]Sheet1!$B:$B,[2]Sheet1!$A:$A)</f>
        <v>127</v>
      </c>
    </row>
    <row r="625" spans="1:11" x14ac:dyDescent="0.25">
      <c r="A625">
        <v>1</v>
      </c>
      <c r="B625" s="4" t="s">
        <v>168</v>
      </c>
      <c r="D625">
        <v>3</v>
      </c>
      <c r="E625">
        <v>6</v>
      </c>
      <c r="F625" s="4" t="s">
        <v>1460</v>
      </c>
      <c r="G625">
        <v>2</v>
      </c>
      <c r="H625">
        <v>4</v>
      </c>
      <c r="I625" s="4" t="s">
        <v>1453</v>
      </c>
      <c r="J625" s="4" t="s">
        <v>1947</v>
      </c>
      <c r="K625" s="4">
        <f>_xlfn.XLOOKUP(Table1_1[[#This Row],[Pokemon]],[2]Sheet1!$B:$B,[2]Sheet1!$A:$A)</f>
        <v>207</v>
      </c>
    </row>
    <row r="626" spans="1:11" x14ac:dyDescent="0.25">
      <c r="A626">
        <v>1</v>
      </c>
      <c r="B626" s="4" t="s">
        <v>168</v>
      </c>
      <c r="D626">
        <v>3</v>
      </c>
      <c r="E626">
        <v>6</v>
      </c>
      <c r="F626" s="4" t="s">
        <v>1460</v>
      </c>
      <c r="G626">
        <v>2</v>
      </c>
      <c r="H626">
        <v>4</v>
      </c>
      <c r="I626" s="4" t="s">
        <v>1453</v>
      </c>
      <c r="J626" s="4" t="s">
        <v>1700</v>
      </c>
      <c r="K626" s="4">
        <f>_xlfn.XLOOKUP(Table1_1[[#This Row],[Pokemon]],[2]Sheet1!$B:$B,[2]Sheet1!$A:$A)</f>
        <v>212</v>
      </c>
    </row>
    <row r="627" spans="1:11" x14ac:dyDescent="0.25">
      <c r="A627">
        <v>1</v>
      </c>
      <c r="B627" s="4" t="s">
        <v>168</v>
      </c>
      <c r="D627">
        <v>3</v>
      </c>
      <c r="E627">
        <v>6</v>
      </c>
      <c r="F627" s="4" t="s">
        <v>1460</v>
      </c>
      <c r="G627">
        <v>2</v>
      </c>
      <c r="H627">
        <v>4</v>
      </c>
      <c r="I627" s="4" t="s">
        <v>1453</v>
      </c>
      <c r="J627" s="4" t="s">
        <v>1473</v>
      </c>
      <c r="K627" s="4">
        <f>_xlfn.XLOOKUP(Table1_1[[#This Row],[Pokemon]],[2]Sheet1!$B:$B,[2]Sheet1!$A:$A)</f>
        <v>235</v>
      </c>
    </row>
    <row r="628" spans="1:11" x14ac:dyDescent="0.25">
      <c r="A628">
        <v>1</v>
      </c>
      <c r="B628" s="4" t="s">
        <v>168</v>
      </c>
      <c r="D628">
        <v>3</v>
      </c>
      <c r="E628">
        <v>6</v>
      </c>
      <c r="F628" s="4" t="s">
        <v>1460</v>
      </c>
      <c r="G628">
        <v>2</v>
      </c>
      <c r="H628">
        <v>4</v>
      </c>
      <c r="I628" s="4" t="s">
        <v>1453</v>
      </c>
      <c r="J628" s="4" t="s">
        <v>1713</v>
      </c>
      <c r="K628" s="4">
        <f>_xlfn.XLOOKUP(Table1_1[[#This Row],[Pokemon]],[2]Sheet1!$B:$B,[2]Sheet1!$A:$A)</f>
        <v>254</v>
      </c>
    </row>
    <row r="629" spans="1:11" x14ac:dyDescent="0.25">
      <c r="A629">
        <v>1</v>
      </c>
      <c r="B629" s="4" t="s">
        <v>168</v>
      </c>
      <c r="D629">
        <v>3</v>
      </c>
      <c r="E629">
        <v>6</v>
      </c>
      <c r="F629" s="4" t="s">
        <v>1460</v>
      </c>
      <c r="G629">
        <v>2</v>
      </c>
      <c r="H629">
        <v>4</v>
      </c>
      <c r="I629" s="4" t="s">
        <v>1453</v>
      </c>
      <c r="J629" s="4" t="s">
        <v>1948</v>
      </c>
      <c r="K629" s="4">
        <f>_xlfn.XLOOKUP(Table1_1[[#This Row],[Pokemon]],[2]Sheet1!$B:$B,[2]Sheet1!$A:$A)</f>
        <v>291</v>
      </c>
    </row>
    <row r="630" spans="1:11" x14ac:dyDescent="0.25">
      <c r="A630">
        <v>1</v>
      </c>
      <c r="B630" s="4" t="s">
        <v>168</v>
      </c>
      <c r="D630">
        <v>3</v>
      </c>
      <c r="E630">
        <v>6</v>
      </c>
      <c r="F630" s="4" t="s">
        <v>1460</v>
      </c>
      <c r="G630">
        <v>2</v>
      </c>
      <c r="H630">
        <v>4</v>
      </c>
      <c r="I630" s="4" t="s">
        <v>1453</v>
      </c>
      <c r="J630" s="4" t="s">
        <v>1949</v>
      </c>
      <c r="K630" s="4">
        <f>_xlfn.XLOOKUP(Table1_1[[#This Row],[Pokemon]],[2]Sheet1!$B:$B,[2]Sheet1!$A:$A)</f>
        <v>335</v>
      </c>
    </row>
    <row r="631" spans="1:11" x14ac:dyDescent="0.25">
      <c r="A631">
        <v>1</v>
      </c>
      <c r="B631" s="4" t="s">
        <v>168</v>
      </c>
      <c r="D631">
        <v>3</v>
      </c>
      <c r="E631">
        <v>6</v>
      </c>
      <c r="F631" s="4" t="s">
        <v>1460</v>
      </c>
      <c r="G631">
        <v>2</v>
      </c>
      <c r="H631">
        <v>4</v>
      </c>
      <c r="I631" s="4" t="s">
        <v>1453</v>
      </c>
      <c r="J631" s="4" t="s">
        <v>1950</v>
      </c>
      <c r="K631" s="4">
        <f>_xlfn.XLOOKUP(Table1_1[[#This Row],[Pokemon]],[2]Sheet1!$B:$B,[2]Sheet1!$A:$A)</f>
        <v>348</v>
      </c>
    </row>
    <row r="632" spans="1:11" x14ac:dyDescent="0.25">
      <c r="A632">
        <v>1</v>
      </c>
      <c r="B632" s="4" t="s">
        <v>168</v>
      </c>
      <c r="D632">
        <v>3</v>
      </c>
      <c r="E632">
        <v>6</v>
      </c>
      <c r="F632" s="4" t="s">
        <v>1460</v>
      </c>
      <c r="G632">
        <v>2</v>
      </c>
      <c r="H632">
        <v>4</v>
      </c>
      <c r="I632" s="4" t="s">
        <v>1453</v>
      </c>
      <c r="J632" s="4" t="s">
        <v>1951</v>
      </c>
      <c r="K632" s="4">
        <f>_xlfn.XLOOKUP(Table1_1[[#This Row],[Pokemon]],[2]Sheet1!$B:$B,[2]Sheet1!$A:$A)</f>
        <v>402</v>
      </c>
    </row>
    <row r="633" spans="1:11" x14ac:dyDescent="0.25">
      <c r="A633">
        <v>1</v>
      </c>
      <c r="B633" s="4" t="s">
        <v>168</v>
      </c>
      <c r="D633">
        <v>3</v>
      </c>
      <c r="E633">
        <v>6</v>
      </c>
      <c r="F633" s="4" t="s">
        <v>1460</v>
      </c>
      <c r="G633">
        <v>2</v>
      </c>
      <c r="H633">
        <v>4</v>
      </c>
      <c r="I633" s="4" t="s">
        <v>1453</v>
      </c>
      <c r="J633" s="4" t="s">
        <v>1676</v>
      </c>
      <c r="K633" s="4">
        <f>_xlfn.XLOOKUP(Table1_1[[#This Row],[Pokemon]],[2]Sheet1!$B:$B,[2]Sheet1!$A:$A)</f>
        <v>416</v>
      </c>
    </row>
    <row r="634" spans="1:11" x14ac:dyDescent="0.25">
      <c r="A634">
        <v>1</v>
      </c>
      <c r="B634" s="4" t="s">
        <v>168</v>
      </c>
      <c r="D634">
        <v>3</v>
      </c>
      <c r="E634">
        <v>6</v>
      </c>
      <c r="F634" s="4" t="s">
        <v>1460</v>
      </c>
      <c r="G634">
        <v>2</v>
      </c>
      <c r="H634">
        <v>4</v>
      </c>
      <c r="I634" s="4" t="s">
        <v>1453</v>
      </c>
      <c r="J634" s="4" t="s">
        <v>1952</v>
      </c>
      <c r="K634" s="4">
        <f>_xlfn.XLOOKUP(Table1_1[[#This Row],[Pokemon]],[2]Sheet1!$B:$B,[2]Sheet1!$A:$A)</f>
        <v>472</v>
      </c>
    </row>
    <row r="635" spans="1:11" x14ac:dyDescent="0.25">
      <c r="A635">
        <v>1</v>
      </c>
      <c r="B635" s="4" t="s">
        <v>168</v>
      </c>
      <c r="D635">
        <v>3</v>
      </c>
      <c r="E635">
        <v>6</v>
      </c>
      <c r="F635" s="4" t="s">
        <v>1460</v>
      </c>
      <c r="G635">
        <v>2</v>
      </c>
      <c r="H635">
        <v>4</v>
      </c>
      <c r="I635" s="4" t="s">
        <v>1453</v>
      </c>
      <c r="J635" s="4" t="s">
        <v>1953</v>
      </c>
      <c r="K635" s="4">
        <f>_xlfn.XLOOKUP(Table1_1[[#This Row],[Pokemon]],[2]Sheet1!$B:$B,[2]Sheet1!$A:$A)</f>
        <v>502</v>
      </c>
    </row>
    <row r="636" spans="1:11" x14ac:dyDescent="0.25">
      <c r="A636">
        <v>1</v>
      </c>
      <c r="B636" s="4" t="s">
        <v>168</v>
      </c>
      <c r="D636">
        <v>3</v>
      </c>
      <c r="E636">
        <v>6</v>
      </c>
      <c r="F636" s="4" t="s">
        <v>1460</v>
      </c>
      <c r="G636">
        <v>2</v>
      </c>
      <c r="H636">
        <v>4</v>
      </c>
      <c r="I636" s="4" t="s">
        <v>1453</v>
      </c>
      <c r="J636" s="4" t="s">
        <v>1954</v>
      </c>
      <c r="K636" s="4">
        <f>_xlfn.XLOOKUP(Table1_1[[#This Row],[Pokemon]],[2]Sheet1!$B:$B,[2]Sheet1!$A:$A)</f>
        <v>503</v>
      </c>
    </row>
    <row r="637" spans="1:11" x14ac:dyDescent="0.25">
      <c r="A637">
        <v>1</v>
      </c>
      <c r="B637" s="4" t="s">
        <v>168</v>
      </c>
      <c r="D637">
        <v>3</v>
      </c>
      <c r="E637">
        <v>6</v>
      </c>
      <c r="F637" s="4" t="s">
        <v>1460</v>
      </c>
      <c r="G637">
        <v>2</v>
      </c>
      <c r="H637">
        <v>4</v>
      </c>
      <c r="I637" s="4" t="s">
        <v>1453</v>
      </c>
      <c r="J637" s="4" t="s">
        <v>1955</v>
      </c>
      <c r="K637" s="4">
        <f>_xlfn.XLOOKUP(Table1_1[[#This Row],[Pokemon]],[2]Sheet1!$B:$B,[2]Sheet1!$A:$A)</f>
        <v>558</v>
      </c>
    </row>
    <row r="638" spans="1:11" x14ac:dyDescent="0.25">
      <c r="A638">
        <v>1</v>
      </c>
      <c r="B638" s="4" t="s">
        <v>168</v>
      </c>
      <c r="D638">
        <v>3</v>
      </c>
      <c r="E638">
        <v>6</v>
      </c>
      <c r="F638" s="4" t="s">
        <v>1460</v>
      </c>
      <c r="G638">
        <v>2</v>
      </c>
      <c r="H638">
        <v>4</v>
      </c>
      <c r="I638" s="4" t="s">
        <v>1453</v>
      </c>
      <c r="J638" s="4" t="s">
        <v>1956</v>
      </c>
      <c r="K638" s="4">
        <f>_xlfn.XLOOKUP(Table1_1[[#This Row],[Pokemon]],[2]Sheet1!$B:$B,[2]Sheet1!$A:$A)</f>
        <v>588</v>
      </c>
    </row>
    <row r="639" spans="1:11" x14ac:dyDescent="0.25">
      <c r="A639">
        <v>1</v>
      </c>
      <c r="B639" s="4" t="s">
        <v>168</v>
      </c>
      <c r="D639">
        <v>3</v>
      </c>
      <c r="E639">
        <v>6</v>
      </c>
      <c r="F639" s="4" t="s">
        <v>1460</v>
      </c>
      <c r="G639">
        <v>2</v>
      </c>
      <c r="H639">
        <v>4</v>
      </c>
      <c r="I639" s="4" t="s">
        <v>1453</v>
      </c>
      <c r="J639" s="4" t="s">
        <v>1957</v>
      </c>
      <c r="K639" s="4">
        <f>_xlfn.XLOOKUP(Table1_1[[#This Row],[Pokemon]],[2]Sheet1!$B:$B,[2]Sheet1!$A:$A)</f>
        <v>596</v>
      </c>
    </row>
    <row r="640" spans="1:11" x14ac:dyDescent="0.25">
      <c r="A640">
        <v>1</v>
      </c>
      <c r="B640" s="4" t="s">
        <v>168</v>
      </c>
      <c r="D640">
        <v>3</v>
      </c>
      <c r="E640">
        <v>6</v>
      </c>
      <c r="F640" s="4" t="s">
        <v>1460</v>
      </c>
      <c r="G640">
        <v>2</v>
      </c>
      <c r="H640">
        <v>4</v>
      </c>
      <c r="I640" s="4" t="s">
        <v>1453</v>
      </c>
      <c r="J640" s="4" t="s">
        <v>1958</v>
      </c>
      <c r="K640" s="4">
        <f>_xlfn.XLOOKUP(Table1_1[[#This Row],[Pokemon]],[2]Sheet1!$B:$B,[2]Sheet1!$A:$A)</f>
        <v>624</v>
      </c>
    </row>
    <row r="641" spans="1:11" x14ac:dyDescent="0.25">
      <c r="A641">
        <v>1</v>
      </c>
      <c r="B641" s="4" t="s">
        <v>168</v>
      </c>
      <c r="D641">
        <v>3</v>
      </c>
      <c r="E641">
        <v>6</v>
      </c>
      <c r="F641" s="4" t="s">
        <v>1460</v>
      </c>
      <c r="G641">
        <v>2</v>
      </c>
      <c r="H641">
        <v>4</v>
      </c>
      <c r="I641" s="4" t="s">
        <v>1453</v>
      </c>
      <c r="J641" s="4" t="s">
        <v>1959</v>
      </c>
      <c r="K641" s="4">
        <f>_xlfn.XLOOKUP(Table1_1[[#This Row],[Pokemon]],[2]Sheet1!$B:$B,[2]Sheet1!$A:$A)</f>
        <v>649</v>
      </c>
    </row>
    <row r="642" spans="1:11" x14ac:dyDescent="0.25">
      <c r="A642">
        <v>1</v>
      </c>
      <c r="B642" s="4" t="s">
        <v>168</v>
      </c>
      <c r="D642">
        <v>3</v>
      </c>
      <c r="E642">
        <v>6</v>
      </c>
      <c r="F642" s="4" t="s">
        <v>1460</v>
      </c>
      <c r="G642">
        <v>2</v>
      </c>
      <c r="H642">
        <v>4</v>
      </c>
      <c r="I642" s="4" t="s">
        <v>1453</v>
      </c>
      <c r="J642" s="4" t="s">
        <v>1960</v>
      </c>
      <c r="K642" s="4">
        <f>_xlfn.XLOOKUP(Table1_1[[#This Row],[Pokemon]],[2]Sheet1!$B:$B,[2]Sheet1!$A:$A)</f>
        <v>679</v>
      </c>
    </row>
    <row r="643" spans="1:11" x14ac:dyDescent="0.25">
      <c r="A643">
        <v>1</v>
      </c>
      <c r="B643" s="4" t="s">
        <v>168</v>
      </c>
      <c r="D643">
        <v>3</v>
      </c>
      <c r="E643">
        <v>6</v>
      </c>
      <c r="F643" s="4" t="s">
        <v>1460</v>
      </c>
      <c r="G643">
        <v>2</v>
      </c>
      <c r="H643">
        <v>4</v>
      </c>
      <c r="I643" s="4" t="s">
        <v>1453</v>
      </c>
      <c r="J643" s="4" t="s">
        <v>1961</v>
      </c>
      <c r="K643" s="4">
        <f>_xlfn.XLOOKUP(Table1_1[[#This Row],[Pokemon]],[2]Sheet1!$B:$B,[2]Sheet1!$A:$A)</f>
        <v>680</v>
      </c>
    </row>
    <row r="644" spans="1:11" x14ac:dyDescent="0.25">
      <c r="A644">
        <v>1</v>
      </c>
      <c r="B644" s="4" t="s">
        <v>168</v>
      </c>
      <c r="D644">
        <v>3</v>
      </c>
      <c r="E644">
        <v>6</v>
      </c>
      <c r="F644" s="4" t="s">
        <v>1460</v>
      </c>
      <c r="G644">
        <v>2</v>
      </c>
      <c r="H644">
        <v>4</v>
      </c>
      <c r="I644" s="4" t="s">
        <v>1453</v>
      </c>
      <c r="J644" s="4" t="s">
        <v>1962</v>
      </c>
      <c r="K644" s="4">
        <f>_xlfn.XLOOKUP(Table1_1[[#This Row],[Pokemon]],[2]Sheet1!$B:$B,[2]Sheet1!$A:$A)</f>
        <v>681</v>
      </c>
    </row>
    <row r="645" spans="1:11" x14ac:dyDescent="0.25">
      <c r="A645">
        <v>1</v>
      </c>
      <c r="B645" s="4" t="s">
        <v>168</v>
      </c>
      <c r="D645">
        <v>3</v>
      </c>
      <c r="E645">
        <v>6</v>
      </c>
      <c r="F645" s="4" t="s">
        <v>1460</v>
      </c>
      <c r="G645">
        <v>2</v>
      </c>
      <c r="H645">
        <v>4</v>
      </c>
      <c r="I645" s="4" t="s">
        <v>1453</v>
      </c>
      <c r="J645" s="4" t="s">
        <v>1963</v>
      </c>
      <c r="K645" s="4">
        <f>_xlfn.XLOOKUP(Table1_1[[#This Row],[Pokemon]],[2]Sheet1!$B:$B,[2]Sheet1!$A:$A)</f>
        <v>689</v>
      </c>
    </row>
    <row r="646" spans="1:11" x14ac:dyDescent="0.25">
      <c r="A646">
        <v>1</v>
      </c>
      <c r="B646" s="4" t="s">
        <v>168</v>
      </c>
      <c r="D646">
        <v>3</v>
      </c>
      <c r="E646">
        <v>6</v>
      </c>
      <c r="F646" s="4" t="s">
        <v>1460</v>
      </c>
      <c r="G646">
        <v>2</v>
      </c>
      <c r="H646">
        <v>4</v>
      </c>
      <c r="I646" s="4" t="s">
        <v>1453</v>
      </c>
      <c r="J646" s="4" t="s">
        <v>1964</v>
      </c>
      <c r="K646" s="4">
        <f>_xlfn.XLOOKUP(Table1_1[[#This Row],[Pokemon]],[2]Sheet1!$B:$B,[2]Sheet1!$A:$A)</f>
        <v>753</v>
      </c>
    </row>
    <row r="647" spans="1:11" x14ac:dyDescent="0.25">
      <c r="A647">
        <v>1</v>
      </c>
      <c r="B647" s="4" t="s">
        <v>168</v>
      </c>
      <c r="D647">
        <v>3</v>
      </c>
      <c r="E647">
        <v>6</v>
      </c>
      <c r="F647" s="4" t="s">
        <v>1460</v>
      </c>
      <c r="G647">
        <v>2</v>
      </c>
      <c r="H647">
        <v>4</v>
      </c>
      <c r="I647" s="4" t="s">
        <v>1453</v>
      </c>
      <c r="J647" s="4" t="s">
        <v>1965</v>
      </c>
      <c r="K647" s="4">
        <f>_xlfn.XLOOKUP(Table1_1[[#This Row],[Pokemon]],[2]Sheet1!$B:$B,[2]Sheet1!$A:$A)</f>
        <v>754</v>
      </c>
    </row>
    <row r="648" spans="1:11" x14ac:dyDescent="0.25">
      <c r="A648">
        <v>1</v>
      </c>
      <c r="B648" s="4" t="s">
        <v>168</v>
      </c>
      <c r="D648">
        <v>3</v>
      </c>
      <c r="E648">
        <v>6</v>
      </c>
      <c r="F648" s="4" t="s">
        <v>1460</v>
      </c>
      <c r="G648">
        <v>2</v>
      </c>
      <c r="H648">
        <v>4</v>
      </c>
      <c r="I648" s="4" t="s">
        <v>1453</v>
      </c>
      <c r="J648" s="4" t="s">
        <v>1966</v>
      </c>
      <c r="K648" s="4">
        <f>_xlfn.XLOOKUP(Table1_1[[#This Row],[Pokemon]],[2]Sheet1!$B:$B,[2]Sheet1!$A:$A)</f>
        <v>768</v>
      </c>
    </row>
    <row r="649" spans="1:11" x14ac:dyDescent="0.25">
      <c r="A649">
        <v>69</v>
      </c>
      <c r="B649" s="4" t="s">
        <v>402</v>
      </c>
      <c r="D649">
        <v>25</v>
      </c>
      <c r="E649">
        <v>20</v>
      </c>
      <c r="F649" s="4" t="s">
        <v>1461</v>
      </c>
      <c r="G649">
        <v>16</v>
      </c>
      <c r="H649">
        <v>12</v>
      </c>
      <c r="I649" s="4" t="s">
        <v>1450</v>
      </c>
      <c r="J649" s="4" t="s">
        <v>1473</v>
      </c>
      <c r="K649" s="4">
        <f>_xlfn.XLOOKUP(Table1_1[[#This Row],[Pokemon]],[2]Sheet1!$B:$B,[2]Sheet1!$A:$A)</f>
        <v>235</v>
      </c>
    </row>
    <row r="650" spans="1:11" x14ac:dyDescent="0.25">
      <c r="A650">
        <v>69</v>
      </c>
      <c r="B650" s="4" t="s">
        <v>402</v>
      </c>
      <c r="D650">
        <v>25</v>
      </c>
      <c r="E650">
        <v>20</v>
      </c>
      <c r="F650" s="4" t="s">
        <v>1461</v>
      </c>
      <c r="G650">
        <v>16</v>
      </c>
      <c r="H650">
        <v>12</v>
      </c>
      <c r="I650" s="4" t="s">
        <v>1450</v>
      </c>
      <c r="J650" s="4" t="s">
        <v>1691</v>
      </c>
      <c r="K650" s="4">
        <f>_xlfn.XLOOKUP(Table1_1[[#This Row],[Pokemon]],[2]Sheet1!$B:$B,[2]Sheet1!$A:$A)</f>
        <v>666</v>
      </c>
    </row>
    <row r="651" spans="1:11" x14ac:dyDescent="0.25">
      <c r="A651">
        <v>69</v>
      </c>
      <c r="B651" s="4" t="s">
        <v>402</v>
      </c>
      <c r="D651">
        <v>25</v>
      </c>
      <c r="E651">
        <v>20</v>
      </c>
      <c r="F651" s="4" t="s">
        <v>1461</v>
      </c>
      <c r="G651">
        <v>16</v>
      </c>
      <c r="H651">
        <v>12</v>
      </c>
      <c r="I651" s="4" t="s">
        <v>1450</v>
      </c>
      <c r="J651" s="4" t="s">
        <v>1967</v>
      </c>
      <c r="K651" s="4">
        <f>_xlfn.XLOOKUP(Table1_1[[#This Row],[Pokemon]],[2]Sheet1!$B:$B,[2]Sheet1!$A:$A)</f>
        <v>717</v>
      </c>
    </row>
    <row r="652" spans="1:11" x14ac:dyDescent="0.25">
      <c r="A652">
        <v>53</v>
      </c>
      <c r="B652" s="4" t="s">
        <v>254</v>
      </c>
      <c r="D652">
        <v>10</v>
      </c>
      <c r="E652">
        <v>16</v>
      </c>
      <c r="F652" s="4" t="s">
        <v>1449</v>
      </c>
      <c r="G652">
        <v>6</v>
      </c>
      <c r="H652">
        <v>12</v>
      </c>
      <c r="I652" s="4" t="s">
        <v>1450</v>
      </c>
      <c r="J652" s="4" t="s">
        <v>1968</v>
      </c>
      <c r="K652" s="4">
        <f>_xlfn.XLOOKUP(Table1_1[[#This Row],[Pokemon]],[2]Sheet1!$B:$B,[2]Sheet1!$A:$A)</f>
        <v>94</v>
      </c>
    </row>
    <row r="653" spans="1:11" x14ac:dyDescent="0.25">
      <c r="A653">
        <v>53</v>
      </c>
      <c r="B653" s="4" t="s">
        <v>254</v>
      </c>
      <c r="D653">
        <v>10</v>
      </c>
      <c r="E653">
        <v>16</v>
      </c>
      <c r="F653" s="4" t="s">
        <v>1449</v>
      </c>
      <c r="G653">
        <v>6</v>
      </c>
      <c r="H653">
        <v>12</v>
      </c>
      <c r="I653" s="4" t="s">
        <v>1450</v>
      </c>
      <c r="J653" s="4" t="s">
        <v>1526</v>
      </c>
      <c r="K653" s="4">
        <f>_xlfn.XLOOKUP(Table1_1[[#This Row],[Pokemon]],[2]Sheet1!$B:$B,[2]Sheet1!$A:$A)</f>
        <v>200</v>
      </c>
    </row>
    <row r="654" spans="1:11" x14ac:dyDescent="0.25">
      <c r="A654">
        <v>53</v>
      </c>
      <c r="B654" s="4" t="s">
        <v>254</v>
      </c>
      <c r="D654">
        <v>10</v>
      </c>
      <c r="E654">
        <v>16</v>
      </c>
      <c r="F654" s="4" t="s">
        <v>1449</v>
      </c>
      <c r="G654">
        <v>6</v>
      </c>
      <c r="H654">
        <v>12</v>
      </c>
      <c r="I654" s="4" t="s">
        <v>1450</v>
      </c>
      <c r="J654" s="4" t="s">
        <v>1473</v>
      </c>
      <c r="K654" s="4">
        <f>_xlfn.XLOOKUP(Table1_1[[#This Row],[Pokemon]],[2]Sheet1!$B:$B,[2]Sheet1!$A:$A)</f>
        <v>235</v>
      </c>
    </row>
    <row r="655" spans="1:11" x14ac:dyDescent="0.25">
      <c r="A655">
        <v>53</v>
      </c>
      <c r="B655" s="4" t="s">
        <v>254</v>
      </c>
      <c r="D655">
        <v>10</v>
      </c>
      <c r="E655">
        <v>16</v>
      </c>
      <c r="F655" s="4" t="s">
        <v>1449</v>
      </c>
      <c r="G655">
        <v>6</v>
      </c>
      <c r="H655">
        <v>12</v>
      </c>
      <c r="I655" s="4" t="s">
        <v>1450</v>
      </c>
      <c r="J655" s="4" t="s">
        <v>1969</v>
      </c>
      <c r="K655" s="4">
        <f>_xlfn.XLOOKUP(Table1_1[[#This Row],[Pokemon]],[2]Sheet1!$B:$B,[2]Sheet1!$A:$A)</f>
        <v>351</v>
      </c>
    </row>
    <row r="656" spans="1:11" x14ac:dyDescent="0.25">
      <c r="A656">
        <v>53</v>
      </c>
      <c r="B656" s="4" t="s">
        <v>254</v>
      </c>
      <c r="D656">
        <v>10</v>
      </c>
      <c r="E656">
        <v>16</v>
      </c>
      <c r="F656" s="4" t="s">
        <v>1449</v>
      </c>
      <c r="G656">
        <v>6</v>
      </c>
      <c r="H656">
        <v>12</v>
      </c>
      <c r="I656" s="4" t="s">
        <v>1450</v>
      </c>
      <c r="J656" s="4" t="s">
        <v>1970</v>
      </c>
      <c r="K656" s="4">
        <f>_xlfn.XLOOKUP(Table1_1[[#This Row],[Pokemon]],[2]Sheet1!$B:$B,[2]Sheet1!$A:$A)</f>
        <v>354</v>
      </c>
    </row>
    <row r="657" spans="1:11" x14ac:dyDescent="0.25">
      <c r="A657">
        <v>53</v>
      </c>
      <c r="B657" s="4" t="s">
        <v>254</v>
      </c>
      <c r="D657">
        <v>10</v>
      </c>
      <c r="E657">
        <v>16</v>
      </c>
      <c r="F657" s="4" t="s">
        <v>1449</v>
      </c>
      <c r="G657">
        <v>6</v>
      </c>
      <c r="H657">
        <v>12</v>
      </c>
      <c r="I657" s="4" t="s">
        <v>1450</v>
      </c>
      <c r="J657" s="4" t="s">
        <v>1533</v>
      </c>
      <c r="K657" s="4">
        <f>_xlfn.XLOOKUP(Table1_1[[#This Row],[Pokemon]],[2]Sheet1!$B:$B,[2]Sheet1!$A:$A)</f>
        <v>355</v>
      </c>
    </row>
    <row r="658" spans="1:11" x14ac:dyDescent="0.25">
      <c r="A658">
        <v>53</v>
      </c>
      <c r="B658" s="4" t="s">
        <v>254</v>
      </c>
      <c r="D658">
        <v>10</v>
      </c>
      <c r="E658">
        <v>16</v>
      </c>
      <c r="F658" s="4" t="s">
        <v>1449</v>
      </c>
      <c r="G658">
        <v>6</v>
      </c>
      <c r="H658">
        <v>12</v>
      </c>
      <c r="I658" s="4" t="s">
        <v>1450</v>
      </c>
      <c r="J658" s="4" t="s">
        <v>1913</v>
      </c>
      <c r="K658" s="4">
        <f>_xlfn.XLOOKUP(Table1_1[[#This Row],[Pokemon]],[2]Sheet1!$B:$B,[2]Sheet1!$A:$A)</f>
        <v>356</v>
      </c>
    </row>
    <row r="659" spans="1:11" x14ac:dyDescent="0.25">
      <c r="A659">
        <v>53</v>
      </c>
      <c r="B659" s="4" t="s">
        <v>254</v>
      </c>
      <c r="D659">
        <v>10</v>
      </c>
      <c r="E659">
        <v>16</v>
      </c>
      <c r="F659" s="4" t="s">
        <v>1449</v>
      </c>
      <c r="G659">
        <v>6</v>
      </c>
      <c r="H659">
        <v>12</v>
      </c>
      <c r="I659" s="4" t="s">
        <v>1450</v>
      </c>
      <c r="J659" s="4" t="s">
        <v>1971</v>
      </c>
      <c r="K659" s="4">
        <f>_xlfn.XLOOKUP(Table1_1[[#This Row],[Pokemon]],[2]Sheet1!$B:$B,[2]Sheet1!$A:$A)</f>
        <v>361</v>
      </c>
    </row>
    <row r="660" spans="1:11" x14ac:dyDescent="0.25">
      <c r="A660">
        <v>53</v>
      </c>
      <c r="B660" s="4" t="s">
        <v>254</v>
      </c>
      <c r="D660">
        <v>10</v>
      </c>
      <c r="E660">
        <v>16</v>
      </c>
      <c r="F660" s="4" t="s">
        <v>1449</v>
      </c>
      <c r="G660">
        <v>6</v>
      </c>
      <c r="H660">
        <v>12</v>
      </c>
      <c r="I660" s="4" t="s">
        <v>1450</v>
      </c>
      <c r="J660" s="4" t="s">
        <v>1536</v>
      </c>
      <c r="K660" s="4">
        <f>_xlfn.XLOOKUP(Table1_1[[#This Row],[Pokemon]],[2]Sheet1!$B:$B,[2]Sheet1!$A:$A)</f>
        <v>425</v>
      </c>
    </row>
    <row r="661" spans="1:11" x14ac:dyDescent="0.25">
      <c r="A661">
        <v>53</v>
      </c>
      <c r="B661" s="4" t="s">
        <v>254</v>
      </c>
      <c r="D661">
        <v>10</v>
      </c>
      <c r="E661">
        <v>16</v>
      </c>
      <c r="F661" s="4" t="s">
        <v>1449</v>
      </c>
      <c r="G661">
        <v>6</v>
      </c>
      <c r="H661">
        <v>12</v>
      </c>
      <c r="I661" s="4" t="s">
        <v>1450</v>
      </c>
      <c r="J661" s="4" t="s">
        <v>1537</v>
      </c>
      <c r="K661" s="4">
        <f>_xlfn.XLOOKUP(Table1_1[[#This Row],[Pokemon]],[2]Sheet1!$B:$B,[2]Sheet1!$A:$A)</f>
        <v>426</v>
      </c>
    </row>
    <row r="662" spans="1:11" x14ac:dyDescent="0.25">
      <c r="A662">
        <v>53</v>
      </c>
      <c r="B662" s="4" t="s">
        <v>254</v>
      </c>
      <c r="D662">
        <v>10</v>
      </c>
      <c r="E662">
        <v>16</v>
      </c>
      <c r="F662" s="4" t="s">
        <v>1449</v>
      </c>
      <c r="G662">
        <v>6</v>
      </c>
      <c r="H662">
        <v>12</v>
      </c>
      <c r="I662" s="4" t="s">
        <v>1450</v>
      </c>
      <c r="J662" s="4" t="s">
        <v>1972</v>
      </c>
      <c r="K662" s="4">
        <f>_xlfn.XLOOKUP(Table1_1[[#This Row],[Pokemon]],[2]Sheet1!$B:$B,[2]Sheet1!$A:$A)</f>
        <v>429</v>
      </c>
    </row>
    <row r="663" spans="1:11" x14ac:dyDescent="0.25">
      <c r="A663">
        <v>53</v>
      </c>
      <c r="B663" s="4" t="s">
        <v>254</v>
      </c>
      <c r="D663">
        <v>10</v>
      </c>
      <c r="E663">
        <v>16</v>
      </c>
      <c r="F663" s="4" t="s">
        <v>1449</v>
      </c>
      <c r="G663">
        <v>6</v>
      </c>
      <c r="H663">
        <v>12</v>
      </c>
      <c r="I663" s="4" t="s">
        <v>1450</v>
      </c>
      <c r="J663" s="4" t="s">
        <v>1539</v>
      </c>
      <c r="K663" s="4">
        <f>_xlfn.XLOOKUP(Table1_1[[#This Row],[Pokemon]],[2]Sheet1!$B:$B,[2]Sheet1!$A:$A)</f>
        <v>477</v>
      </c>
    </row>
    <row r="664" spans="1:11" x14ac:dyDescent="0.25">
      <c r="A664">
        <v>53</v>
      </c>
      <c r="B664" s="4" t="s">
        <v>254</v>
      </c>
      <c r="D664">
        <v>10</v>
      </c>
      <c r="E664">
        <v>16</v>
      </c>
      <c r="F664" s="4" t="s">
        <v>1449</v>
      </c>
      <c r="G664">
        <v>6</v>
      </c>
      <c r="H664">
        <v>12</v>
      </c>
      <c r="I664" s="4" t="s">
        <v>1450</v>
      </c>
      <c r="J664" s="4" t="s">
        <v>1973</v>
      </c>
      <c r="K664" s="4">
        <f>_xlfn.XLOOKUP(Table1_1[[#This Row],[Pokemon]],[2]Sheet1!$B:$B,[2]Sheet1!$A:$A)</f>
        <v>478</v>
      </c>
    </row>
    <row r="665" spans="1:11" x14ac:dyDescent="0.25">
      <c r="A665">
        <v>53</v>
      </c>
      <c r="B665" s="4" t="s">
        <v>254</v>
      </c>
      <c r="D665">
        <v>10</v>
      </c>
      <c r="E665">
        <v>16</v>
      </c>
      <c r="F665" s="4" t="s">
        <v>1449</v>
      </c>
      <c r="G665">
        <v>6</v>
      </c>
      <c r="H665">
        <v>12</v>
      </c>
      <c r="I665" s="4" t="s">
        <v>1450</v>
      </c>
      <c r="J665" s="4" t="s">
        <v>1649</v>
      </c>
      <c r="K665" s="4">
        <f>_xlfn.XLOOKUP(Table1_1[[#This Row],[Pokemon]],[2]Sheet1!$B:$B,[2]Sheet1!$A:$A)</f>
        <v>592</v>
      </c>
    </row>
    <row r="666" spans="1:11" x14ac:dyDescent="0.25">
      <c r="A666">
        <v>53</v>
      </c>
      <c r="B666" s="4" t="s">
        <v>254</v>
      </c>
      <c r="D666">
        <v>10</v>
      </c>
      <c r="E666">
        <v>16</v>
      </c>
      <c r="F666" s="4" t="s">
        <v>1449</v>
      </c>
      <c r="G666">
        <v>6</v>
      </c>
      <c r="H666">
        <v>12</v>
      </c>
      <c r="I666" s="4" t="s">
        <v>1450</v>
      </c>
      <c r="J666" s="4" t="s">
        <v>1650</v>
      </c>
      <c r="K666" s="4">
        <f>_xlfn.XLOOKUP(Table1_1[[#This Row],[Pokemon]],[2]Sheet1!$B:$B,[2]Sheet1!$A:$A)</f>
        <v>593</v>
      </c>
    </row>
    <row r="667" spans="1:11" x14ac:dyDescent="0.25">
      <c r="A667">
        <v>53</v>
      </c>
      <c r="B667" s="4" t="s">
        <v>254</v>
      </c>
      <c r="D667">
        <v>10</v>
      </c>
      <c r="E667">
        <v>16</v>
      </c>
      <c r="F667" s="4" t="s">
        <v>1449</v>
      </c>
      <c r="G667">
        <v>6</v>
      </c>
      <c r="H667">
        <v>12</v>
      </c>
      <c r="I667" s="4" t="s">
        <v>1450</v>
      </c>
      <c r="J667" s="4" t="s">
        <v>1930</v>
      </c>
      <c r="K667" s="4">
        <f>_xlfn.XLOOKUP(Table1_1[[#This Row],[Pokemon]],[2]Sheet1!$B:$B,[2]Sheet1!$A:$A)</f>
        <v>609</v>
      </c>
    </row>
    <row r="668" spans="1:11" x14ac:dyDescent="0.25">
      <c r="A668">
        <v>53</v>
      </c>
      <c r="B668" s="4" t="s">
        <v>254</v>
      </c>
      <c r="D668">
        <v>10</v>
      </c>
      <c r="E668">
        <v>16</v>
      </c>
      <c r="F668" s="4" t="s">
        <v>1449</v>
      </c>
      <c r="G668">
        <v>6</v>
      </c>
      <c r="H668">
        <v>12</v>
      </c>
      <c r="I668" s="4" t="s">
        <v>1450</v>
      </c>
      <c r="J668" s="4" t="s">
        <v>1974</v>
      </c>
      <c r="K668" s="4">
        <f>_xlfn.XLOOKUP(Table1_1[[#This Row],[Pokemon]],[2]Sheet1!$B:$B,[2]Sheet1!$A:$A)</f>
        <v>711</v>
      </c>
    </row>
    <row r="669" spans="1:11" x14ac:dyDescent="0.25">
      <c r="A669">
        <v>59</v>
      </c>
      <c r="B669" s="4" t="s">
        <v>285</v>
      </c>
      <c r="D669">
        <v>15</v>
      </c>
      <c r="E669">
        <v>15</v>
      </c>
      <c r="F669" s="4" t="s">
        <v>1455</v>
      </c>
      <c r="G669">
        <v>9</v>
      </c>
      <c r="H669">
        <v>8</v>
      </c>
      <c r="I669" s="4" t="s">
        <v>1450</v>
      </c>
      <c r="J669" s="4" t="s">
        <v>1975</v>
      </c>
      <c r="K669" s="4">
        <f>_xlfn.XLOOKUP(Table1_1[[#This Row],[Pokemon]],[2]Sheet1!$B:$B,[2]Sheet1!$A:$A)</f>
        <v>121</v>
      </c>
    </row>
    <row r="670" spans="1:11" x14ac:dyDescent="0.25">
      <c r="A670">
        <v>59</v>
      </c>
      <c r="B670" s="4" t="s">
        <v>285</v>
      </c>
      <c r="D670">
        <v>15</v>
      </c>
      <c r="E670">
        <v>15</v>
      </c>
      <c r="F670" s="4" t="s">
        <v>1455</v>
      </c>
      <c r="G670">
        <v>9</v>
      </c>
      <c r="H670">
        <v>8</v>
      </c>
      <c r="I670" s="4" t="s">
        <v>1450</v>
      </c>
      <c r="J670" s="4" t="s">
        <v>1725</v>
      </c>
      <c r="K670" s="4">
        <f>_xlfn.XLOOKUP(Table1_1[[#This Row],[Pokemon]],[2]Sheet1!$B:$B,[2]Sheet1!$A:$A)</f>
        <v>137</v>
      </c>
    </row>
    <row r="671" spans="1:11" x14ac:dyDescent="0.25">
      <c r="A671">
        <v>59</v>
      </c>
      <c r="B671" s="4" t="s">
        <v>285</v>
      </c>
      <c r="D671">
        <v>15</v>
      </c>
      <c r="E671">
        <v>15</v>
      </c>
      <c r="F671" s="4" t="s">
        <v>1455</v>
      </c>
      <c r="G671">
        <v>9</v>
      </c>
      <c r="H671">
        <v>8</v>
      </c>
      <c r="I671" s="4" t="s">
        <v>1450</v>
      </c>
      <c r="J671" s="4" t="s">
        <v>1976</v>
      </c>
      <c r="K671" s="4">
        <f>_xlfn.XLOOKUP(Table1_1[[#This Row],[Pokemon]],[2]Sheet1!$B:$B,[2]Sheet1!$A:$A)</f>
        <v>175</v>
      </c>
    </row>
    <row r="672" spans="1:11" x14ac:dyDescent="0.25">
      <c r="A672">
        <v>59</v>
      </c>
      <c r="B672" s="4" t="s">
        <v>285</v>
      </c>
      <c r="D672">
        <v>15</v>
      </c>
      <c r="E672">
        <v>15</v>
      </c>
      <c r="F672" s="4" t="s">
        <v>1455</v>
      </c>
      <c r="G672">
        <v>9</v>
      </c>
      <c r="H672">
        <v>8</v>
      </c>
      <c r="I672" s="4" t="s">
        <v>1450</v>
      </c>
      <c r="J672" s="4" t="s">
        <v>1894</v>
      </c>
      <c r="K672" s="4">
        <f>_xlfn.XLOOKUP(Table1_1[[#This Row],[Pokemon]],[2]Sheet1!$B:$B,[2]Sheet1!$A:$A)</f>
        <v>176</v>
      </c>
    </row>
    <row r="673" spans="1:11" x14ac:dyDescent="0.25">
      <c r="A673">
        <v>59</v>
      </c>
      <c r="B673" s="4" t="s">
        <v>285</v>
      </c>
      <c r="D673">
        <v>15</v>
      </c>
      <c r="E673">
        <v>15</v>
      </c>
      <c r="F673" s="4" t="s">
        <v>1455</v>
      </c>
      <c r="G673">
        <v>9</v>
      </c>
      <c r="H673">
        <v>8</v>
      </c>
      <c r="I673" s="4" t="s">
        <v>1450</v>
      </c>
      <c r="J673" s="4" t="s">
        <v>1977</v>
      </c>
      <c r="K673" s="4">
        <f>_xlfn.XLOOKUP(Table1_1[[#This Row],[Pokemon]],[2]Sheet1!$B:$B,[2]Sheet1!$A:$A)</f>
        <v>201</v>
      </c>
    </row>
    <row r="674" spans="1:11" x14ac:dyDescent="0.25">
      <c r="A674">
        <v>59</v>
      </c>
      <c r="B674" s="4" t="s">
        <v>285</v>
      </c>
      <c r="D674">
        <v>15</v>
      </c>
      <c r="E674">
        <v>15</v>
      </c>
      <c r="F674" s="4" t="s">
        <v>1455</v>
      </c>
      <c r="G674">
        <v>9</v>
      </c>
      <c r="H674">
        <v>8</v>
      </c>
      <c r="I674" s="4" t="s">
        <v>1450</v>
      </c>
      <c r="J674" s="4" t="s">
        <v>1731</v>
      </c>
      <c r="K674" s="4">
        <f>_xlfn.XLOOKUP(Table1_1[[#This Row],[Pokemon]],[2]Sheet1!$B:$B,[2]Sheet1!$A:$A)</f>
        <v>233</v>
      </c>
    </row>
    <row r="675" spans="1:11" x14ac:dyDescent="0.25">
      <c r="A675">
        <v>59</v>
      </c>
      <c r="B675" s="4" t="s">
        <v>285</v>
      </c>
      <c r="D675">
        <v>15</v>
      </c>
      <c r="E675">
        <v>15</v>
      </c>
      <c r="F675" s="4" t="s">
        <v>1455</v>
      </c>
      <c r="G675">
        <v>9</v>
      </c>
      <c r="H675">
        <v>8</v>
      </c>
      <c r="I675" s="4" t="s">
        <v>1450</v>
      </c>
      <c r="J675" s="4" t="s">
        <v>1473</v>
      </c>
      <c r="K675" s="4">
        <f>_xlfn.XLOOKUP(Table1_1[[#This Row],[Pokemon]],[2]Sheet1!$B:$B,[2]Sheet1!$A:$A)</f>
        <v>235</v>
      </c>
    </row>
    <row r="676" spans="1:11" x14ac:dyDescent="0.25">
      <c r="A676">
        <v>59</v>
      </c>
      <c r="B676" s="4" t="s">
        <v>285</v>
      </c>
      <c r="D676">
        <v>15</v>
      </c>
      <c r="E676">
        <v>15</v>
      </c>
      <c r="F676" s="4" t="s">
        <v>1455</v>
      </c>
      <c r="G676">
        <v>9</v>
      </c>
      <c r="H676">
        <v>8</v>
      </c>
      <c r="I676" s="4" t="s">
        <v>1450</v>
      </c>
      <c r="J676" s="4" t="s">
        <v>1896</v>
      </c>
      <c r="K676" s="4">
        <f>_xlfn.XLOOKUP(Table1_1[[#This Row],[Pokemon]],[2]Sheet1!$B:$B,[2]Sheet1!$A:$A)</f>
        <v>250</v>
      </c>
    </row>
    <row r="677" spans="1:11" x14ac:dyDescent="0.25">
      <c r="A677">
        <v>59</v>
      </c>
      <c r="B677" s="4" t="s">
        <v>285</v>
      </c>
      <c r="D677">
        <v>15</v>
      </c>
      <c r="E677">
        <v>15</v>
      </c>
      <c r="F677" s="4" t="s">
        <v>1455</v>
      </c>
      <c r="G677">
        <v>9</v>
      </c>
      <c r="H677">
        <v>8</v>
      </c>
      <c r="I677" s="4" t="s">
        <v>1450</v>
      </c>
      <c r="J677" s="4" t="s">
        <v>1978</v>
      </c>
      <c r="K677" s="4">
        <f>_xlfn.XLOOKUP(Table1_1[[#This Row],[Pokemon]],[2]Sheet1!$B:$B,[2]Sheet1!$A:$A)</f>
        <v>405</v>
      </c>
    </row>
    <row r="678" spans="1:11" x14ac:dyDescent="0.25">
      <c r="A678">
        <v>59</v>
      </c>
      <c r="B678" s="4" t="s">
        <v>285</v>
      </c>
      <c r="D678">
        <v>15</v>
      </c>
      <c r="E678">
        <v>15</v>
      </c>
      <c r="F678" s="4" t="s">
        <v>1455</v>
      </c>
      <c r="G678">
        <v>9</v>
      </c>
      <c r="H678">
        <v>8</v>
      </c>
      <c r="I678" s="4" t="s">
        <v>1450</v>
      </c>
      <c r="J678" s="4" t="s">
        <v>1979</v>
      </c>
      <c r="K678" s="4">
        <f>_xlfn.XLOOKUP(Table1_1[[#This Row],[Pokemon]],[2]Sheet1!$B:$B,[2]Sheet1!$A:$A)</f>
        <v>406</v>
      </c>
    </row>
    <row r="679" spans="1:11" x14ac:dyDescent="0.25">
      <c r="A679">
        <v>59</v>
      </c>
      <c r="B679" s="4" t="s">
        <v>285</v>
      </c>
      <c r="D679">
        <v>15</v>
      </c>
      <c r="E679">
        <v>15</v>
      </c>
      <c r="F679" s="4" t="s">
        <v>1455</v>
      </c>
      <c r="G679">
        <v>9</v>
      </c>
      <c r="H679">
        <v>8</v>
      </c>
      <c r="I679" s="4" t="s">
        <v>1450</v>
      </c>
      <c r="J679" s="4" t="s">
        <v>1980</v>
      </c>
      <c r="K679" s="4">
        <f>_xlfn.XLOOKUP(Table1_1[[#This Row],[Pokemon]],[2]Sheet1!$B:$B,[2]Sheet1!$A:$A)</f>
        <v>422</v>
      </c>
    </row>
    <row r="680" spans="1:11" x14ac:dyDescent="0.25">
      <c r="A680">
        <v>59</v>
      </c>
      <c r="B680" s="4" t="s">
        <v>285</v>
      </c>
      <c r="D680">
        <v>15</v>
      </c>
      <c r="E680">
        <v>15</v>
      </c>
      <c r="F680" s="4" t="s">
        <v>1455</v>
      </c>
      <c r="G680">
        <v>9</v>
      </c>
      <c r="H680">
        <v>8</v>
      </c>
      <c r="I680" s="4" t="s">
        <v>1450</v>
      </c>
      <c r="J680" s="4" t="s">
        <v>1981</v>
      </c>
      <c r="K680" s="4">
        <f>_xlfn.XLOOKUP(Table1_1[[#This Row],[Pokemon]],[2]Sheet1!$B:$B,[2]Sheet1!$A:$A)</f>
        <v>423</v>
      </c>
    </row>
    <row r="681" spans="1:11" x14ac:dyDescent="0.25">
      <c r="A681">
        <v>59</v>
      </c>
      <c r="B681" s="4" t="s">
        <v>285</v>
      </c>
      <c r="D681">
        <v>15</v>
      </c>
      <c r="E681">
        <v>15</v>
      </c>
      <c r="F681" s="4" t="s">
        <v>1455</v>
      </c>
      <c r="G681">
        <v>9</v>
      </c>
      <c r="H681">
        <v>8</v>
      </c>
      <c r="I681" s="4" t="s">
        <v>1450</v>
      </c>
      <c r="J681" s="4" t="s">
        <v>1506</v>
      </c>
      <c r="K681" s="4">
        <f>_xlfn.XLOOKUP(Table1_1[[#This Row],[Pokemon]],[2]Sheet1!$B:$B,[2]Sheet1!$A:$A)</f>
        <v>468</v>
      </c>
    </row>
    <row r="682" spans="1:11" x14ac:dyDescent="0.25">
      <c r="A682">
        <v>59</v>
      </c>
      <c r="B682" s="4" t="s">
        <v>285</v>
      </c>
      <c r="D682">
        <v>15</v>
      </c>
      <c r="E682">
        <v>15</v>
      </c>
      <c r="F682" s="4" t="s">
        <v>1455</v>
      </c>
      <c r="G682">
        <v>9</v>
      </c>
      <c r="H682">
        <v>8</v>
      </c>
      <c r="I682" s="4" t="s">
        <v>1450</v>
      </c>
      <c r="J682" s="4" t="s">
        <v>1741</v>
      </c>
      <c r="K682" s="4">
        <f>_xlfn.XLOOKUP(Table1_1[[#This Row],[Pokemon]],[2]Sheet1!$B:$B,[2]Sheet1!$A:$A)</f>
        <v>474</v>
      </c>
    </row>
    <row r="683" spans="1:11" x14ac:dyDescent="0.25">
      <c r="A683">
        <v>59</v>
      </c>
      <c r="B683" s="4" t="s">
        <v>285</v>
      </c>
      <c r="D683">
        <v>15</v>
      </c>
      <c r="E683">
        <v>15</v>
      </c>
      <c r="F683" s="4" t="s">
        <v>1455</v>
      </c>
      <c r="G683">
        <v>9</v>
      </c>
      <c r="H683">
        <v>8</v>
      </c>
      <c r="I683" s="4" t="s">
        <v>1450</v>
      </c>
      <c r="J683" s="4" t="s">
        <v>1982</v>
      </c>
      <c r="K683" s="4">
        <f>_xlfn.XLOOKUP(Table1_1[[#This Row],[Pokemon]],[2]Sheet1!$B:$B,[2]Sheet1!$A:$A)</f>
        <v>486</v>
      </c>
    </row>
    <row r="684" spans="1:11" x14ac:dyDescent="0.25">
      <c r="A684">
        <v>59</v>
      </c>
      <c r="B684" s="4" t="s">
        <v>285</v>
      </c>
      <c r="D684">
        <v>15</v>
      </c>
      <c r="E684">
        <v>15</v>
      </c>
      <c r="F684" s="4" t="s">
        <v>1455</v>
      </c>
      <c r="G684">
        <v>9</v>
      </c>
      <c r="H684">
        <v>8</v>
      </c>
      <c r="I684" s="4" t="s">
        <v>1450</v>
      </c>
      <c r="J684" s="4" t="s">
        <v>1983</v>
      </c>
      <c r="K684" s="4">
        <f>_xlfn.XLOOKUP(Table1_1[[#This Row],[Pokemon]],[2]Sheet1!$B:$B,[2]Sheet1!$A:$A)</f>
        <v>492</v>
      </c>
    </row>
    <row r="685" spans="1:11" x14ac:dyDescent="0.25">
      <c r="A685">
        <v>59</v>
      </c>
      <c r="B685" s="4" t="s">
        <v>285</v>
      </c>
      <c r="D685">
        <v>15</v>
      </c>
      <c r="E685">
        <v>15</v>
      </c>
      <c r="F685" s="4" t="s">
        <v>1455</v>
      </c>
      <c r="G685">
        <v>9</v>
      </c>
      <c r="H685">
        <v>8</v>
      </c>
      <c r="I685" s="4" t="s">
        <v>1450</v>
      </c>
      <c r="J685" s="4" t="s">
        <v>1761</v>
      </c>
      <c r="K685" s="4">
        <f>_xlfn.XLOOKUP(Table1_1[[#This Row],[Pokemon]],[2]Sheet1!$B:$B,[2]Sheet1!$A:$A)</f>
        <v>548</v>
      </c>
    </row>
    <row r="686" spans="1:11" x14ac:dyDescent="0.25">
      <c r="A686">
        <v>59</v>
      </c>
      <c r="B686" s="4" t="s">
        <v>285</v>
      </c>
      <c r="D686">
        <v>15</v>
      </c>
      <c r="E686">
        <v>15</v>
      </c>
      <c r="F686" s="4" t="s">
        <v>1455</v>
      </c>
      <c r="G686">
        <v>9</v>
      </c>
      <c r="H686">
        <v>8</v>
      </c>
      <c r="I686" s="4" t="s">
        <v>1450</v>
      </c>
      <c r="J686" s="4" t="s">
        <v>1762</v>
      </c>
      <c r="K686" s="4">
        <f>_xlfn.XLOOKUP(Table1_1[[#This Row],[Pokemon]],[2]Sheet1!$B:$B,[2]Sheet1!$A:$A)</f>
        <v>549</v>
      </c>
    </row>
    <row r="687" spans="1:11" x14ac:dyDescent="0.25">
      <c r="A687">
        <v>59</v>
      </c>
      <c r="B687" s="4" t="s">
        <v>285</v>
      </c>
      <c r="D687">
        <v>15</v>
      </c>
      <c r="E687">
        <v>15</v>
      </c>
      <c r="F687" s="4" t="s">
        <v>1455</v>
      </c>
      <c r="G687">
        <v>9</v>
      </c>
      <c r="H687">
        <v>8</v>
      </c>
      <c r="I687" s="4" t="s">
        <v>1450</v>
      </c>
      <c r="J687" s="4" t="s">
        <v>1984</v>
      </c>
      <c r="K687" s="4">
        <f>_xlfn.XLOOKUP(Table1_1[[#This Row],[Pokemon]],[2]Sheet1!$B:$B,[2]Sheet1!$A:$A)</f>
        <v>577</v>
      </c>
    </row>
    <row r="688" spans="1:11" x14ac:dyDescent="0.25">
      <c r="A688">
        <v>59</v>
      </c>
      <c r="B688" s="4" t="s">
        <v>285</v>
      </c>
      <c r="D688">
        <v>15</v>
      </c>
      <c r="E688">
        <v>15</v>
      </c>
      <c r="F688" s="4" t="s">
        <v>1455</v>
      </c>
      <c r="G688">
        <v>9</v>
      </c>
      <c r="H688">
        <v>8</v>
      </c>
      <c r="I688" s="4" t="s">
        <v>1450</v>
      </c>
      <c r="J688" s="4" t="s">
        <v>1985</v>
      </c>
      <c r="K688" s="4">
        <f>_xlfn.XLOOKUP(Table1_1[[#This Row],[Pokemon]],[2]Sheet1!$B:$B,[2]Sheet1!$A:$A)</f>
        <v>578</v>
      </c>
    </row>
    <row r="689" spans="1:11" x14ac:dyDescent="0.25">
      <c r="A689">
        <v>59</v>
      </c>
      <c r="B689" s="4" t="s">
        <v>285</v>
      </c>
      <c r="D689">
        <v>15</v>
      </c>
      <c r="E689">
        <v>15</v>
      </c>
      <c r="F689" s="4" t="s">
        <v>1455</v>
      </c>
      <c r="G689">
        <v>9</v>
      </c>
      <c r="H689">
        <v>8</v>
      </c>
      <c r="I689" s="4" t="s">
        <v>1450</v>
      </c>
      <c r="J689" s="4" t="s">
        <v>1986</v>
      </c>
      <c r="K689" s="4">
        <f>_xlfn.XLOOKUP(Table1_1[[#This Row],[Pokemon]],[2]Sheet1!$B:$B,[2]Sheet1!$A:$A)</f>
        <v>579</v>
      </c>
    </row>
    <row r="690" spans="1:11" x14ac:dyDescent="0.25">
      <c r="A690">
        <v>59</v>
      </c>
      <c r="B690" s="4" t="s">
        <v>285</v>
      </c>
      <c r="D690">
        <v>15</v>
      </c>
      <c r="E690">
        <v>15</v>
      </c>
      <c r="F690" s="4" t="s">
        <v>1455</v>
      </c>
      <c r="G690">
        <v>9</v>
      </c>
      <c r="H690">
        <v>8</v>
      </c>
      <c r="I690" s="4" t="s">
        <v>1450</v>
      </c>
      <c r="J690" s="4" t="s">
        <v>1987</v>
      </c>
      <c r="K690" s="4">
        <f>_xlfn.XLOOKUP(Table1_1[[#This Row],[Pokemon]],[2]Sheet1!$B:$B,[2]Sheet1!$A:$A)</f>
        <v>594</v>
      </c>
    </row>
    <row r="691" spans="1:11" x14ac:dyDescent="0.25">
      <c r="A691">
        <v>59</v>
      </c>
      <c r="B691" s="4" t="s">
        <v>285</v>
      </c>
      <c r="D691">
        <v>15</v>
      </c>
      <c r="E691">
        <v>15</v>
      </c>
      <c r="F691" s="4" t="s">
        <v>1455</v>
      </c>
      <c r="G691">
        <v>9</v>
      </c>
      <c r="H691">
        <v>8</v>
      </c>
      <c r="I691" s="4" t="s">
        <v>1450</v>
      </c>
      <c r="J691" s="4" t="s">
        <v>1988</v>
      </c>
      <c r="K691" s="4">
        <f>_xlfn.XLOOKUP(Table1_1[[#This Row],[Pokemon]],[2]Sheet1!$B:$B,[2]Sheet1!$A:$A)</f>
        <v>764</v>
      </c>
    </row>
    <row r="692" spans="1:11" x14ac:dyDescent="0.25">
      <c r="A692">
        <v>59</v>
      </c>
      <c r="B692" s="4" t="s">
        <v>285</v>
      </c>
      <c r="D692">
        <v>15</v>
      </c>
      <c r="E692">
        <v>15</v>
      </c>
      <c r="F692" s="4" t="s">
        <v>1455</v>
      </c>
      <c r="G692">
        <v>9</v>
      </c>
      <c r="H692">
        <v>8</v>
      </c>
      <c r="I692" s="4" t="s">
        <v>1450</v>
      </c>
      <c r="J692" s="4" t="s">
        <v>2265</v>
      </c>
      <c r="K692" s="4">
        <f>_xlfn.XLOOKUP(Table1_1[[#This Row],[Pokemon]],[2]Sheet1!$B:$B,[2]Sheet1!$A:$A)</f>
        <v>788</v>
      </c>
    </row>
    <row r="693" spans="1:11" x14ac:dyDescent="0.25">
      <c r="A693">
        <v>68</v>
      </c>
      <c r="B693" s="4" t="s">
        <v>317</v>
      </c>
      <c r="D693">
        <v>12</v>
      </c>
      <c r="E693">
        <v>8</v>
      </c>
      <c r="F693" s="4" t="s">
        <v>1454</v>
      </c>
      <c r="G693">
        <v>8</v>
      </c>
      <c r="H693">
        <v>5</v>
      </c>
      <c r="I693" s="4" t="s">
        <v>1453</v>
      </c>
      <c r="J693" s="4" t="s">
        <v>1578</v>
      </c>
      <c r="K693" s="4">
        <f>_xlfn.XLOOKUP(Table1_1[[#This Row],[Pokemon]],[2]Sheet1!$B:$B,[2]Sheet1!$A:$A)</f>
        <v>160</v>
      </c>
    </row>
    <row r="694" spans="1:11" x14ac:dyDescent="0.25">
      <c r="A694">
        <v>68</v>
      </c>
      <c r="B694" s="4" t="s">
        <v>317</v>
      </c>
      <c r="D694">
        <v>12</v>
      </c>
      <c r="E694">
        <v>8</v>
      </c>
      <c r="F694" s="4" t="s">
        <v>1454</v>
      </c>
      <c r="G694">
        <v>8</v>
      </c>
      <c r="H694">
        <v>5</v>
      </c>
      <c r="I694" s="4" t="s">
        <v>1453</v>
      </c>
      <c r="J694" s="4" t="s">
        <v>1473</v>
      </c>
      <c r="K694" s="4">
        <f>_xlfn.XLOOKUP(Table1_1[[#This Row],[Pokemon]],[2]Sheet1!$B:$B,[2]Sheet1!$A:$A)</f>
        <v>235</v>
      </c>
    </row>
    <row r="695" spans="1:11" x14ac:dyDescent="0.25">
      <c r="A695">
        <v>68</v>
      </c>
      <c r="B695" s="4" t="s">
        <v>317</v>
      </c>
      <c r="D695">
        <v>12</v>
      </c>
      <c r="E695">
        <v>8</v>
      </c>
      <c r="F695" s="4" t="s">
        <v>1454</v>
      </c>
      <c r="G695">
        <v>8</v>
      </c>
      <c r="H695">
        <v>5</v>
      </c>
      <c r="I695" s="4" t="s">
        <v>1453</v>
      </c>
      <c r="J695" s="4" t="s">
        <v>1895</v>
      </c>
      <c r="K695" s="4">
        <f>_xlfn.XLOOKUP(Table1_1[[#This Row],[Pokemon]],[2]Sheet1!$B:$B,[2]Sheet1!$A:$A)</f>
        <v>245</v>
      </c>
    </row>
    <row r="696" spans="1:11" x14ac:dyDescent="0.25">
      <c r="A696">
        <v>68</v>
      </c>
      <c r="B696" s="4" t="s">
        <v>317</v>
      </c>
      <c r="D696">
        <v>12</v>
      </c>
      <c r="E696">
        <v>8</v>
      </c>
      <c r="F696" s="4" t="s">
        <v>1454</v>
      </c>
      <c r="G696">
        <v>8</v>
      </c>
      <c r="H696">
        <v>5</v>
      </c>
      <c r="I696" s="4" t="s">
        <v>1453</v>
      </c>
      <c r="J696" s="4" t="s">
        <v>1584</v>
      </c>
      <c r="K696" s="4">
        <f>_xlfn.XLOOKUP(Table1_1[[#This Row],[Pokemon]],[2]Sheet1!$B:$B,[2]Sheet1!$A:$A)</f>
        <v>262</v>
      </c>
    </row>
    <row r="697" spans="1:11" x14ac:dyDescent="0.25">
      <c r="A697">
        <v>68</v>
      </c>
      <c r="B697" s="4" t="s">
        <v>317</v>
      </c>
      <c r="D697">
        <v>12</v>
      </c>
      <c r="E697">
        <v>8</v>
      </c>
      <c r="F697" s="4" t="s">
        <v>1454</v>
      </c>
      <c r="G697">
        <v>8</v>
      </c>
      <c r="H697">
        <v>5</v>
      </c>
      <c r="I697" s="4" t="s">
        <v>1453</v>
      </c>
      <c r="J697" s="4" t="s">
        <v>1530</v>
      </c>
      <c r="K697" s="4">
        <f>_xlfn.XLOOKUP(Table1_1[[#This Row],[Pokemon]],[2]Sheet1!$B:$B,[2]Sheet1!$A:$A)</f>
        <v>303</v>
      </c>
    </row>
    <row r="698" spans="1:11" x14ac:dyDescent="0.25">
      <c r="A698">
        <v>68</v>
      </c>
      <c r="B698" s="4" t="s">
        <v>317</v>
      </c>
      <c r="D698">
        <v>12</v>
      </c>
      <c r="E698">
        <v>8</v>
      </c>
      <c r="F698" s="4" t="s">
        <v>1454</v>
      </c>
      <c r="G698">
        <v>8</v>
      </c>
      <c r="H698">
        <v>5</v>
      </c>
      <c r="I698" s="4" t="s">
        <v>1453</v>
      </c>
      <c r="J698" s="4" t="s">
        <v>1597</v>
      </c>
      <c r="K698" s="4">
        <f>_xlfn.XLOOKUP(Table1_1[[#This Row],[Pokemon]],[2]Sheet1!$B:$B,[2]Sheet1!$A:$A)</f>
        <v>450</v>
      </c>
    </row>
    <row r="699" spans="1:11" x14ac:dyDescent="0.25">
      <c r="A699">
        <v>68</v>
      </c>
      <c r="B699" s="4" t="s">
        <v>317</v>
      </c>
      <c r="D699">
        <v>12</v>
      </c>
      <c r="E699">
        <v>8</v>
      </c>
      <c r="F699" s="4" t="s">
        <v>1454</v>
      </c>
      <c r="G699">
        <v>8</v>
      </c>
      <c r="H699">
        <v>5</v>
      </c>
      <c r="I699" s="4" t="s">
        <v>1453</v>
      </c>
      <c r="J699" s="4" t="s">
        <v>1989</v>
      </c>
      <c r="K699" s="4">
        <f>_xlfn.XLOOKUP(Table1_1[[#This Row],[Pokemon]],[2]Sheet1!$B:$B,[2]Sheet1!$A:$A)</f>
        <v>452</v>
      </c>
    </row>
    <row r="700" spans="1:11" x14ac:dyDescent="0.25">
      <c r="A700">
        <v>68</v>
      </c>
      <c r="B700" s="4" t="s">
        <v>317</v>
      </c>
      <c r="D700">
        <v>12</v>
      </c>
      <c r="E700">
        <v>8</v>
      </c>
      <c r="F700" s="4" t="s">
        <v>1454</v>
      </c>
      <c r="G700">
        <v>8</v>
      </c>
      <c r="H700">
        <v>5</v>
      </c>
      <c r="I700" s="4" t="s">
        <v>1453</v>
      </c>
      <c r="J700" s="4" t="s">
        <v>1990</v>
      </c>
      <c r="K700" s="4">
        <f>_xlfn.XLOOKUP(Table1_1[[#This Row],[Pokemon]],[2]Sheet1!$B:$B,[2]Sheet1!$A:$A)</f>
        <v>508</v>
      </c>
    </row>
    <row r="701" spans="1:11" x14ac:dyDescent="0.25">
      <c r="A701">
        <v>68</v>
      </c>
      <c r="B701" s="4" t="s">
        <v>317</v>
      </c>
      <c r="D701">
        <v>12</v>
      </c>
      <c r="E701">
        <v>8</v>
      </c>
      <c r="F701" s="4" t="s">
        <v>1454</v>
      </c>
      <c r="G701">
        <v>8</v>
      </c>
      <c r="H701">
        <v>5</v>
      </c>
      <c r="I701" s="4" t="s">
        <v>1453</v>
      </c>
      <c r="J701" s="4" t="s">
        <v>1612</v>
      </c>
      <c r="K701" s="4">
        <f>_xlfn.XLOOKUP(Table1_1[[#This Row],[Pokemon]],[2]Sheet1!$B:$B,[2]Sheet1!$A:$A)</f>
        <v>713</v>
      </c>
    </row>
    <row r="702" spans="1:11" x14ac:dyDescent="0.25">
      <c r="A702">
        <v>18</v>
      </c>
      <c r="B702" s="4" t="s">
        <v>234</v>
      </c>
      <c r="D702">
        <v>12</v>
      </c>
      <c r="E702">
        <v>12</v>
      </c>
      <c r="F702" s="4" t="s">
        <v>1449</v>
      </c>
      <c r="G702">
        <v>9</v>
      </c>
      <c r="H702">
        <v>10</v>
      </c>
      <c r="I702" s="4" t="s">
        <v>1450</v>
      </c>
      <c r="J702" s="4" t="s">
        <v>1991</v>
      </c>
      <c r="K702" s="4">
        <f>_xlfn.XLOOKUP(Table1_1[[#This Row],[Pokemon]],[2]Sheet1!$B:$B,[2]Sheet1!$A:$A)</f>
        <v>86</v>
      </c>
    </row>
    <row r="703" spans="1:11" x14ac:dyDescent="0.25">
      <c r="A703">
        <v>18</v>
      </c>
      <c r="B703" s="4" t="s">
        <v>234</v>
      </c>
      <c r="D703">
        <v>12</v>
      </c>
      <c r="E703">
        <v>12</v>
      </c>
      <c r="F703" s="4" t="s">
        <v>1449</v>
      </c>
      <c r="G703">
        <v>9</v>
      </c>
      <c r="H703">
        <v>10</v>
      </c>
      <c r="I703" s="4" t="s">
        <v>1450</v>
      </c>
      <c r="J703" s="4" t="s">
        <v>1992</v>
      </c>
      <c r="K703" s="4">
        <f>_xlfn.XLOOKUP(Table1_1[[#This Row],[Pokemon]],[2]Sheet1!$B:$B,[2]Sheet1!$A:$A)</f>
        <v>90</v>
      </c>
    </row>
    <row r="704" spans="1:11" x14ac:dyDescent="0.25">
      <c r="A704">
        <v>18</v>
      </c>
      <c r="B704" s="4" t="s">
        <v>234</v>
      </c>
      <c r="D704">
        <v>12</v>
      </c>
      <c r="E704">
        <v>12</v>
      </c>
      <c r="F704" s="4" t="s">
        <v>1449</v>
      </c>
      <c r="G704">
        <v>9</v>
      </c>
      <c r="H704">
        <v>10</v>
      </c>
      <c r="I704" s="4" t="s">
        <v>1450</v>
      </c>
      <c r="J704" s="4" t="s">
        <v>1936</v>
      </c>
      <c r="K704" s="4">
        <f>_xlfn.XLOOKUP(Table1_1[[#This Row],[Pokemon]],[2]Sheet1!$B:$B,[2]Sheet1!$A:$A)</f>
        <v>91</v>
      </c>
    </row>
    <row r="705" spans="1:11" x14ac:dyDescent="0.25">
      <c r="A705">
        <v>18</v>
      </c>
      <c r="B705" s="4" t="s">
        <v>234</v>
      </c>
      <c r="D705">
        <v>12</v>
      </c>
      <c r="E705">
        <v>12</v>
      </c>
      <c r="F705" s="4" t="s">
        <v>1449</v>
      </c>
      <c r="G705">
        <v>9</v>
      </c>
      <c r="H705">
        <v>10</v>
      </c>
      <c r="I705" s="4" t="s">
        <v>1450</v>
      </c>
      <c r="J705" s="4" t="s">
        <v>1938</v>
      </c>
      <c r="K705" s="4">
        <f>_xlfn.XLOOKUP(Table1_1[[#This Row],[Pokemon]],[2]Sheet1!$B:$B,[2]Sheet1!$A:$A)</f>
        <v>144</v>
      </c>
    </row>
    <row r="706" spans="1:11" x14ac:dyDescent="0.25">
      <c r="A706">
        <v>18</v>
      </c>
      <c r="B706" s="4" t="s">
        <v>234</v>
      </c>
      <c r="D706">
        <v>12</v>
      </c>
      <c r="E706">
        <v>12</v>
      </c>
      <c r="F706" s="4" t="s">
        <v>1449</v>
      </c>
      <c r="G706">
        <v>9</v>
      </c>
      <c r="H706">
        <v>10</v>
      </c>
      <c r="I706" s="4" t="s">
        <v>1450</v>
      </c>
      <c r="J706" s="4" t="s">
        <v>1908</v>
      </c>
      <c r="K706" s="4">
        <f>_xlfn.XLOOKUP(Table1_1[[#This Row],[Pokemon]],[2]Sheet1!$B:$B,[2]Sheet1!$A:$A)</f>
        <v>215</v>
      </c>
    </row>
    <row r="707" spans="1:11" x14ac:dyDescent="0.25">
      <c r="A707">
        <v>18</v>
      </c>
      <c r="B707" s="4" t="s">
        <v>234</v>
      </c>
      <c r="D707">
        <v>12</v>
      </c>
      <c r="E707">
        <v>12</v>
      </c>
      <c r="F707" s="4" t="s">
        <v>1449</v>
      </c>
      <c r="G707">
        <v>9</v>
      </c>
      <c r="H707">
        <v>10</v>
      </c>
      <c r="I707" s="4" t="s">
        <v>1450</v>
      </c>
      <c r="J707" s="4" t="s">
        <v>1993</v>
      </c>
      <c r="K707" s="4">
        <f>_xlfn.XLOOKUP(Table1_1[[#This Row],[Pokemon]],[2]Sheet1!$B:$B,[2]Sheet1!$A:$A)</f>
        <v>221</v>
      </c>
    </row>
    <row r="708" spans="1:11" x14ac:dyDescent="0.25">
      <c r="A708">
        <v>18</v>
      </c>
      <c r="B708" s="4" t="s">
        <v>234</v>
      </c>
      <c r="D708">
        <v>12</v>
      </c>
      <c r="E708">
        <v>12</v>
      </c>
      <c r="F708" s="4" t="s">
        <v>1449</v>
      </c>
      <c r="G708">
        <v>9</v>
      </c>
      <c r="H708">
        <v>10</v>
      </c>
      <c r="I708" s="4" t="s">
        <v>1450</v>
      </c>
      <c r="J708" s="4" t="s">
        <v>1994</v>
      </c>
      <c r="K708" s="4">
        <f>_xlfn.XLOOKUP(Table1_1[[#This Row],[Pokemon]],[2]Sheet1!$B:$B,[2]Sheet1!$A:$A)</f>
        <v>225</v>
      </c>
    </row>
    <row r="709" spans="1:11" x14ac:dyDescent="0.25">
      <c r="A709">
        <v>18</v>
      </c>
      <c r="B709" s="4" t="s">
        <v>234</v>
      </c>
      <c r="D709">
        <v>12</v>
      </c>
      <c r="E709">
        <v>12</v>
      </c>
      <c r="F709" s="4" t="s">
        <v>1449</v>
      </c>
      <c r="G709">
        <v>9</v>
      </c>
      <c r="H709">
        <v>10</v>
      </c>
      <c r="I709" s="4" t="s">
        <v>1450</v>
      </c>
      <c r="J709" s="4" t="s">
        <v>1473</v>
      </c>
      <c r="K709" s="4">
        <f>_xlfn.XLOOKUP(Table1_1[[#This Row],[Pokemon]],[2]Sheet1!$B:$B,[2]Sheet1!$A:$A)</f>
        <v>235</v>
      </c>
    </row>
    <row r="710" spans="1:11" x14ac:dyDescent="0.25">
      <c r="A710">
        <v>18</v>
      </c>
      <c r="B710" s="4" t="s">
        <v>234</v>
      </c>
      <c r="D710">
        <v>12</v>
      </c>
      <c r="E710">
        <v>12</v>
      </c>
      <c r="F710" s="4" t="s">
        <v>1449</v>
      </c>
      <c r="G710">
        <v>9</v>
      </c>
      <c r="H710">
        <v>10</v>
      </c>
      <c r="I710" s="4" t="s">
        <v>1450</v>
      </c>
      <c r="J710" s="4" t="s">
        <v>1939</v>
      </c>
      <c r="K710" s="4">
        <f>_xlfn.XLOOKUP(Table1_1[[#This Row],[Pokemon]],[2]Sheet1!$B:$B,[2]Sheet1!$A:$A)</f>
        <v>362</v>
      </c>
    </row>
    <row r="711" spans="1:11" x14ac:dyDescent="0.25">
      <c r="A711">
        <v>18</v>
      </c>
      <c r="B711" s="4" t="s">
        <v>234</v>
      </c>
      <c r="D711">
        <v>12</v>
      </c>
      <c r="E711">
        <v>12</v>
      </c>
      <c r="F711" s="4" t="s">
        <v>1449</v>
      </c>
      <c r="G711">
        <v>9</v>
      </c>
      <c r="H711">
        <v>10</v>
      </c>
      <c r="I711" s="4" t="s">
        <v>1450</v>
      </c>
      <c r="J711" s="4" t="s">
        <v>1995</v>
      </c>
      <c r="K711" s="4">
        <f>_xlfn.XLOOKUP(Table1_1[[#This Row],[Pokemon]],[2]Sheet1!$B:$B,[2]Sheet1!$A:$A)</f>
        <v>459</v>
      </c>
    </row>
    <row r="712" spans="1:11" x14ac:dyDescent="0.25">
      <c r="A712">
        <v>18</v>
      </c>
      <c r="B712" s="4" t="s">
        <v>234</v>
      </c>
      <c r="D712">
        <v>12</v>
      </c>
      <c r="E712">
        <v>12</v>
      </c>
      <c r="F712" s="4" t="s">
        <v>1449</v>
      </c>
      <c r="G712">
        <v>9</v>
      </c>
      <c r="H712">
        <v>10</v>
      </c>
      <c r="I712" s="4" t="s">
        <v>1450</v>
      </c>
      <c r="J712" s="4" t="s">
        <v>1915</v>
      </c>
      <c r="K712" s="4">
        <f>_xlfn.XLOOKUP(Table1_1[[#This Row],[Pokemon]],[2]Sheet1!$B:$B,[2]Sheet1!$A:$A)</f>
        <v>461</v>
      </c>
    </row>
    <row r="713" spans="1:11" x14ac:dyDescent="0.25">
      <c r="A713">
        <v>18</v>
      </c>
      <c r="B713" s="4" t="s">
        <v>234</v>
      </c>
      <c r="D713">
        <v>12</v>
      </c>
      <c r="E713">
        <v>12</v>
      </c>
      <c r="F713" s="4" t="s">
        <v>1449</v>
      </c>
      <c r="G713">
        <v>9</v>
      </c>
      <c r="H713">
        <v>10</v>
      </c>
      <c r="I713" s="4" t="s">
        <v>1450</v>
      </c>
      <c r="J713" s="4" t="s">
        <v>1942</v>
      </c>
      <c r="K713" s="4">
        <f>_xlfn.XLOOKUP(Table1_1[[#This Row],[Pokemon]],[2]Sheet1!$B:$B,[2]Sheet1!$A:$A)</f>
        <v>471</v>
      </c>
    </row>
    <row r="714" spans="1:11" x14ac:dyDescent="0.25">
      <c r="A714">
        <v>18</v>
      </c>
      <c r="B714" s="4" t="s">
        <v>234</v>
      </c>
      <c r="D714">
        <v>12</v>
      </c>
      <c r="E714">
        <v>12</v>
      </c>
      <c r="F714" s="4" t="s">
        <v>1449</v>
      </c>
      <c r="G714">
        <v>9</v>
      </c>
      <c r="H714">
        <v>10</v>
      </c>
      <c r="I714" s="4" t="s">
        <v>1450</v>
      </c>
      <c r="J714" s="4" t="s">
        <v>1943</v>
      </c>
      <c r="K714" s="4">
        <f>_xlfn.XLOOKUP(Table1_1[[#This Row],[Pokemon]],[2]Sheet1!$B:$B,[2]Sheet1!$A:$A)</f>
        <v>615</v>
      </c>
    </row>
    <row r="715" spans="1:11" x14ac:dyDescent="0.25">
      <c r="A715">
        <v>70</v>
      </c>
      <c r="B715" s="4" t="s">
        <v>227</v>
      </c>
      <c r="D715">
        <v>29</v>
      </c>
      <c r="E715">
        <v>20</v>
      </c>
      <c r="F715" s="4" t="s">
        <v>1462</v>
      </c>
      <c r="G715">
        <v>20</v>
      </c>
      <c r="H715">
        <v>20</v>
      </c>
      <c r="I715" s="4" t="s">
        <v>1457</v>
      </c>
      <c r="J715" s="4" t="s">
        <v>1925</v>
      </c>
      <c r="K715" s="4">
        <f>_xlfn.XLOOKUP(Table1_1[[#This Row],[Pokemon]],[2]Sheet1!$B:$B,[2]Sheet1!$A:$A)</f>
        <v>78</v>
      </c>
    </row>
    <row r="716" spans="1:11" x14ac:dyDescent="0.25">
      <c r="A716">
        <v>70</v>
      </c>
      <c r="B716" s="4" t="s">
        <v>227</v>
      </c>
      <c r="D716">
        <v>29</v>
      </c>
      <c r="E716">
        <v>20</v>
      </c>
      <c r="F716" s="4" t="s">
        <v>1462</v>
      </c>
      <c r="G716">
        <v>20</v>
      </c>
      <c r="H716">
        <v>20</v>
      </c>
      <c r="I716" s="4" t="s">
        <v>1457</v>
      </c>
      <c r="J716" s="4" t="s">
        <v>1870</v>
      </c>
      <c r="K716" s="4">
        <f>_xlfn.XLOOKUP(Table1_1[[#This Row],[Pokemon]],[2]Sheet1!$B:$B,[2]Sheet1!$A:$A)</f>
        <v>157</v>
      </c>
    </row>
    <row r="717" spans="1:11" x14ac:dyDescent="0.25">
      <c r="A717">
        <v>70</v>
      </c>
      <c r="B717" s="4" t="s">
        <v>227</v>
      </c>
      <c r="D717">
        <v>29</v>
      </c>
      <c r="E717">
        <v>20</v>
      </c>
      <c r="F717" s="4" t="s">
        <v>1462</v>
      </c>
      <c r="G717">
        <v>20</v>
      </c>
      <c r="H717">
        <v>20</v>
      </c>
      <c r="I717" s="4" t="s">
        <v>1457</v>
      </c>
      <c r="J717" s="4" t="s">
        <v>1872</v>
      </c>
      <c r="K717" s="4">
        <f>_xlfn.XLOOKUP(Table1_1[[#This Row],[Pokemon]],[2]Sheet1!$B:$B,[2]Sheet1!$A:$A)</f>
        <v>219</v>
      </c>
    </row>
    <row r="718" spans="1:11" x14ac:dyDescent="0.25">
      <c r="A718">
        <v>70</v>
      </c>
      <c r="B718" s="4" t="s">
        <v>227</v>
      </c>
      <c r="D718">
        <v>29</v>
      </c>
      <c r="E718">
        <v>20</v>
      </c>
      <c r="F718" s="4" t="s">
        <v>1462</v>
      </c>
      <c r="G718">
        <v>20</v>
      </c>
      <c r="H718">
        <v>20</v>
      </c>
      <c r="I718" s="4" t="s">
        <v>1457</v>
      </c>
      <c r="J718" s="4" t="s">
        <v>1473</v>
      </c>
      <c r="K718" s="4">
        <f>_xlfn.XLOOKUP(Table1_1[[#This Row],[Pokemon]],[2]Sheet1!$B:$B,[2]Sheet1!$A:$A)</f>
        <v>235</v>
      </c>
    </row>
    <row r="719" spans="1:11" x14ac:dyDescent="0.25">
      <c r="A719">
        <v>70</v>
      </c>
      <c r="B719" s="4" t="s">
        <v>227</v>
      </c>
      <c r="D719">
        <v>29</v>
      </c>
      <c r="E719">
        <v>20</v>
      </c>
      <c r="F719" s="4" t="s">
        <v>1462</v>
      </c>
      <c r="G719">
        <v>20</v>
      </c>
      <c r="H719">
        <v>20</v>
      </c>
      <c r="I719" s="4" t="s">
        <v>1457</v>
      </c>
      <c r="J719" s="4" t="s">
        <v>1896</v>
      </c>
      <c r="K719" s="4">
        <f>_xlfn.XLOOKUP(Table1_1[[#This Row],[Pokemon]],[2]Sheet1!$B:$B,[2]Sheet1!$A:$A)</f>
        <v>250</v>
      </c>
    </row>
    <row r="720" spans="1:11" x14ac:dyDescent="0.25">
      <c r="A720">
        <v>70</v>
      </c>
      <c r="B720" s="4" t="s">
        <v>227</v>
      </c>
      <c r="D720">
        <v>29</v>
      </c>
      <c r="E720">
        <v>20</v>
      </c>
      <c r="F720" s="4" t="s">
        <v>1462</v>
      </c>
      <c r="G720">
        <v>20</v>
      </c>
      <c r="H720">
        <v>20</v>
      </c>
      <c r="I720" s="4" t="s">
        <v>1457</v>
      </c>
      <c r="J720" s="4" t="s">
        <v>1878</v>
      </c>
      <c r="K720" s="4">
        <f>_xlfn.XLOOKUP(Table1_1[[#This Row],[Pokemon]],[2]Sheet1!$B:$B,[2]Sheet1!$A:$A)</f>
        <v>323</v>
      </c>
    </row>
    <row r="721" spans="1:11" x14ac:dyDescent="0.25">
      <c r="A721">
        <v>70</v>
      </c>
      <c r="B721" s="4" t="s">
        <v>227</v>
      </c>
      <c r="D721">
        <v>29</v>
      </c>
      <c r="E721">
        <v>20</v>
      </c>
      <c r="F721" s="4" t="s">
        <v>1462</v>
      </c>
      <c r="G721">
        <v>20</v>
      </c>
      <c r="H721">
        <v>20</v>
      </c>
      <c r="I721" s="4" t="s">
        <v>1457</v>
      </c>
      <c r="J721" s="4" t="s">
        <v>1924</v>
      </c>
      <c r="K721" s="4">
        <f>_xlfn.XLOOKUP(Table1_1[[#This Row],[Pokemon]],[2]Sheet1!$B:$B,[2]Sheet1!$A:$A)</f>
        <v>555</v>
      </c>
    </row>
    <row r="722" spans="1:11" x14ac:dyDescent="0.25">
      <c r="A722">
        <v>70</v>
      </c>
      <c r="B722" s="4" t="s">
        <v>227</v>
      </c>
      <c r="D722">
        <v>29</v>
      </c>
      <c r="E722">
        <v>20</v>
      </c>
      <c r="F722" s="4" t="s">
        <v>1462</v>
      </c>
      <c r="G722">
        <v>20</v>
      </c>
      <c r="H722">
        <v>20</v>
      </c>
      <c r="I722" s="4" t="s">
        <v>1457</v>
      </c>
      <c r="J722" s="4" t="s">
        <v>1930</v>
      </c>
      <c r="K722" s="4">
        <f>_xlfn.XLOOKUP(Table1_1[[#This Row],[Pokemon]],[2]Sheet1!$B:$B,[2]Sheet1!$A:$A)</f>
        <v>609</v>
      </c>
    </row>
    <row r="723" spans="1:11" x14ac:dyDescent="0.25">
      <c r="A723">
        <v>70</v>
      </c>
      <c r="B723" s="4" t="s">
        <v>227</v>
      </c>
      <c r="D723">
        <v>29</v>
      </c>
      <c r="E723">
        <v>20</v>
      </c>
      <c r="F723" s="4" t="s">
        <v>1462</v>
      </c>
      <c r="G723">
        <v>20</v>
      </c>
      <c r="H723">
        <v>20</v>
      </c>
      <c r="I723" s="4" t="s">
        <v>1457</v>
      </c>
      <c r="J723" s="4" t="s">
        <v>1888</v>
      </c>
      <c r="K723" s="4">
        <f>_xlfn.XLOOKUP(Table1_1[[#This Row],[Pokemon]],[2]Sheet1!$B:$B,[2]Sheet1!$A:$A)</f>
        <v>667</v>
      </c>
    </row>
    <row r="724" spans="1:11" x14ac:dyDescent="0.25">
      <c r="A724">
        <v>70</v>
      </c>
      <c r="B724" s="4" t="s">
        <v>227</v>
      </c>
      <c r="D724">
        <v>29</v>
      </c>
      <c r="E724">
        <v>20</v>
      </c>
      <c r="F724" s="4" t="s">
        <v>1462</v>
      </c>
      <c r="G724">
        <v>20</v>
      </c>
      <c r="H724">
        <v>20</v>
      </c>
      <c r="I724" s="4" t="s">
        <v>1457</v>
      </c>
      <c r="J724" s="4" t="s">
        <v>1889</v>
      </c>
      <c r="K724" s="4">
        <f>_xlfn.XLOOKUP(Table1_1[[#This Row],[Pokemon]],[2]Sheet1!$B:$B,[2]Sheet1!$A:$A)</f>
        <v>668</v>
      </c>
    </row>
    <row r="725" spans="1:11" x14ac:dyDescent="0.25">
      <c r="A725">
        <v>70</v>
      </c>
      <c r="B725" s="4" t="s">
        <v>227</v>
      </c>
      <c r="D725">
        <v>29</v>
      </c>
      <c r="E725">
        <v>20</v>
      </c>
      <c r="F725" s="4" t="s">
        <v>1462</v>
      </c>
      <c r="G725">
        <v>20</v>
      </c>
      <c r="H725">
        <v>20</v>
      </c>
      <c r="I725" s="4" t="s">
        <v>1457</v>
      </c>
      <c r="J725" s="4" t="s">
        <v>1996</v>
      </c>
      <c r="K725" s="4">
        <f>_xlfn.XLOOKUP(Table1_1[[#This Row],[Pokemon]],[2]Sheet1!$B:$B,[2]Sheet1!$A:$A)</f>
        <v>721</v>
      </c>
    </row>
    <row r="726" spans="1:11" x14ac:dyDescent="0.25">
      <c r="A726">
        <v>70</v>
      </c>
      <c r="B726" s="4" t="s">
        <v>227</v>
      </c>
      <c r="D726">
        <v>29</v>
      </c>
      <c r="E726">
        <v>20</v>
      </c>
      <c r="F726" s="4" t="s">
        <v>1462</v>
      </c>
      <c r="G726">
        <v>20</v>
      </c>
      <c r="H726">
        <v>20</v>
      </c>
      <c r="I726" s="4" t="s">
        <v>1457</v>
      </c>
      <c r="J726" s="4" t="s">
        <v>1997</v>
      </c>
      <c r="K726" s="4">
        <f>_xlfn.XLOOKUP(Table1_1[[#This Row],[Pokemon]],[2]Sheet1!$B:$B,[2]Sheet1!$A:$A)</f>
        <v>758</v>
      </c>
    </row>
    <row r="727" spans="1:11" x14ac:dyDescent="0.25">
      <c r="A727">
        <v>70</v>
      </c>
      <c r="B727" s="4" t="s">
        <v>227</v>
      </c>
      <c r="D727">
        <v>29</v>
      </c>
      <c r="E727">
        <v>20</v>
      </c>
      <c r="F727" s="4" t="s">
        <v>1462</v>
      </c>
      <c r="G727">
        <v>20</v>
      </c>
      <c r="H727">
        <v>20</v>
      </c>
      <c r="I727" s="4" t="s">
        <v>1457</v>
      </c>
      <c r="J727" s="4" t="s">
        <v>1892</v>
      </c>
      <c r="K727" s="4">
        <f>_xlfn.XLOOKUP(Table1_1[[#This Row],[Pokemon]],[2]Sheet1!$B:$B,[2]Sheet1!$A:$A)</f>
        <v>776</v>
      </c>
    </row>
    <row r="728" spans="1:11" x14ac:dyDescent="0.25">
      <c r="A728">
        <v>50</v>
      </c>
      <c r="B728" s="4" t="s">
        <v>62</v>
      </c>
      <c r="D728">
        <v>10</v>
      </c>
      <c r="E728">
        <v>14</v>
      </c>
      <c r="F728" s="4" t="s">
        <v>1451</v>
      </c>
      <c r="G728">
        <v>6</v>
      </c>
      <c r="H728">
        <v>12</v>
      </c>
      <c r="I728" s="4" t="s">
        <v>1450</v>
      </c>
      <c r="J728" s="4" t="s">
        <v>1998</v>
      </c>
      <c r="K728" s="4">
        <f>_xlfn.XLOOKUP(Table1_1[[#This Row],[Pokemon]],[2]Sheet1!$B:$B,[2]Sheet1!$A:$A)</f>
        <v>15</v>
      </c>
    </row>
    <row r="729" spans="1:11" x14ac:dyDescent="0.25">
      <c r="A729">
        <v>50</v>
      </c>
      <c r="B729" s="4" t="s">
        <v>62</v>
      </c>
      <c r="D729">
        <v>10</v>
      </c>
      <c r="E729">
        <v>14</v>
      </c>
      <c r="F729" s="4" t="s">
        <v>1451</v>
      </c>
      <c r="G729">
        <v>6</v>
      </c>
      <c r="H729">
        <v>12</v>
      </c>
      <c r="I729" s="4" t="s">
        <v>1450</v>
      </c>
      <c r="J729" s="4" t="s">
        <v>1778</v>
      </c>
      <c r="K729" s="4">
        <f>_xlfn.XLOOKUP(Table1_1[[#This Row],[Pokemon]],[2]Sheet1!$B:$B,[2]Sheet1!$A:$A)</f>
        <v>49</v>
      </c>
    </row>
    <row r="730" spans="1:11" x14ac:dyDescent="0.25">
      <c r="A730">
        <v>50</v>
      </c>
      <c r="B730" s="4" t="s">
        <v>62</v>
      </c>
      <c r="D730">
        <v>10</v>
      </c>
      <c r="E730">
        <v>14</v>
      </c>
      <c r="F730" s="4" t="s">
        <v>1451</v>
      </c>
      <c r="G730">
        <v>6</v>
      </c>
      <c r="H730">
        <v>12</v>
      </c>
      <c r="I730" s="4" t="s">
        <v>1450</v>
      </c>
      <c r="J730" s="4" t="s">
        <v>1999</v>
      </c>
      <c r="K730" s="4">
        <f>_xlfn.XLOOKUP(Table1_1[[#This Row],[Pokemon]],[2]Sheet1!$B:$B,[2]Sheet1!$A:$A)</f>
        <v>89</v>
      </c>
    </row>
    <row r="731" spans="1:11" x14ac:dyDescent="0.25">
      <c r="A731">
        <v>50</v>
      </c>
      <c r="B731" s="4" t="s">
        <v>62</v>
      </c>
      <c r="D731">
        <v>10</v>
      </c>
      <c r="E731">
        <v>14</v>
      </c>
      <c r="F731" s="4" t="s">
        <v>1451</v>
      </c>
      <c r="G731">
        <v>6</v>
      </c>
      <c r="H731">
        <v>12</v>
      </c>
      <c r="I731" s="4" t="s">
        <v>1450</v>
      </c>
      <c r="J731" s="4" t="s">
        <v>2000</v>
      </c>
      <c r="K731" s="4">
        <f>_xlfn.XLOOKUP(Table1_1[[#This Row],[Pokemon]],[2]Sheet1!$B:$B,[2]Sheet1!$A:$A)</f>
        <v>109</v>
      </c>
    </row>
    <row r="732" spans="1:11" x14ac:dyDescent="0.25">
      <c r="A732">
        <v>50</v>
      </c>
      <c r="B732" s="4" t="s">
        <v>62</v>
      </c>
      <c r="D732">
        <v>10</v>
      </c>
      <c r="E732">
        <v>14</v>
      </c>
      <c r="F732" s="4" t="s">
        <v>1451</v>
      </c>
      <c r="G732">
        <v>6</v>
      </c>
      <c r="H732">
        <v>12</v>
      </c>
      <c r="I732" s="4" t="s">
        <v>1450</v>
      </c>
      <c r="J732" s="4" t="s">
        <v>2001</v>
      </c>
      <c r="K732" s="4">
        <f>_xlfn.XLOOKUP(Table1_1[[#This Row],[Pokemon]],[2]Sheet1!$B:$B,[2]Sheet1!$A:$A)</f>
        <v>110</v>
      </c>
    </row>
    <row r="733" spans="1:11" x14ac:dyDescent="0.25">
      <c r="A733">
        <v>50</v>
      </c>
      <c r="B733" s="4" t="s">
        <v>62</v>
      </c>
      <c r="D733">
        <v>10</v>
      </c>
      <c r="E733">
        <v>14</v>
      </c>
      <c r="F733" s="4" t="s">
        <v>1451</v>
      </c>
      <c r="G733">
        <v>6</v>
      </c>
      <c r="H733">
        <v>12</v>
      </c>
      <c r="I733" s="4" t="s">
        <v>1450</v>
      </c>
      <c r="J733" s="4" t="s">
        <v>2002</v>
      </c>
      <c r="K733" s="4">
        <f>_xlfn.XLOOKUP(Table1_1[[#This Row],[Pokemon]],[2]Sheet1!$B:$B,[2]Sheet1!$A:$A)</f>
        <v>114</v>
      </c>
    </row>
    <row r="734" spans="1:11" x14ac:dyDescent="0.25">
      <c r="A734">
        <v>50</v>
      </c>
      <c r="B734" s="4" t="s">
        <v>62</v>
      </c>
      <c r="D734">
        <v>10</v>
      </c>
      <c r="E734">
        <v>14</v>
      </c>
      <c r="F734" s="4" t="s">
        <v>1451</v>
      </c>
      <c r="G734">
        <v>6</v>
      </c>
      <c r="H734">
        <v>12</v>
      </c>
      <c r="I734" s="4" t="s">
        <v>1450</v>
      </c>
      <c r="J734" s="4" t="s">
        <v>1727</v>
      </c>
      <c r="K734" s="4">
        <f>_xlfn.XLOOKUP(Table1_1[[#This Row],[Pokemon]],[2]Sheet1!$B:$B,[2]Sheet1!$A:$A)</f>
        <v>151</v>
      </c>
    </row>
    <row r="735" spans="1:11" x14ac:dyDescent="0.25">
      <c r="A735">
        <v>50</v>
      </c>
      <c r="B735" s="4" t="s">
        <v>62</v>
      </c>
      <c r="D735">
        <v>10</v>
      </c>
      <c r="E735">
        <v>14</v>
      </c>
      <c r="F735" s="4" t="s">
        <v>1451</v>
      </c>
      <c r="G735">
        <v>6</v>
      </c>
      <c r="H735">
        <v>12</v>
      </c>
      <c r="I735" s="4" t="s">
        <v>1450</v>
      </c>
      <c r="J735" s="4" t="s">
        <v>2003</v>
      </c>
      <c r="K735" s="4">
        <f>_xlfn.XLOOKUP(Table1_1[[#This Row],[Pokemon]],[2]Sheet1!$B:$B,[2]Sheet1!$A:$A)</f>
        <v>168</v>
      </c>
    </row>
    <row r="736" spans="1:11" x14ac:dyDescent="0.25">
      <c r="A736">
        <v>50</v>
      </c>
      <c r="B736" s="4" t="s">
        <v>62</v>
      </c>
      <c r="D736">
        <v>10</v>
      </c>
      <c r="E736">
        <v>14</v>
      </c>
      <c r="F736" s="4" t="s">
        <v>1451</v>
      </c>
      <c r="G736">
        <v>6</v>
      </c>
      <c r="H736">
        <v>12</v>
      </c>
      <c r="I736" s="4" t="s">
        <v>1450</v>
      </c>
      <c r="J736" s="4" t="s">
        <v>1709</v>
      </c>
      <c r="K736" s="4">
        <f>_xlfn.XLOOKUP(Table1_1[[#This Row],[Pokemon]],[2]Sheet1!$B:$B,[2]Sheet1!$A:$A)</f>
        <v>189</v>
      </c>
    </row>
    <row r="737" spans="1:11" x14ac:dyDescent="0.25">
      <c r="A737">
        <v>50</v>
      </c>
      <c r="B737" s="4" t="s">
        <v>62</v>
      </c>
      <c r="D737">
        <v>10</v>
      </c>
      <c r="E737">
        <v>14</v>
      </c>
      <c r="F737" s="4" t="s">
        <v>1451</v>
      </c>
      <c r="G737">
        <v>6</v>
      </c>
      <c r="H737">
        <v>12</v>
      </c>
      <c r="I737" s="4" t="s">
        <v>1450</v>
      </c>
      <c r="J737" s="4" t="s">
        <v>1473</v>
      </c>
      <c r="K737" s="4">
        <f>_xlfn.XLOOKUP(Table1_1[[#This Row],[Pokemon]],[2]Sheet1!$B:$B,[2]Sheet1!$A:$A)</f>
        <v>235</v>
      </c>
    </row>
    <row r="738" spans="1:11" x14ac:dyDescent="0.25">
      <c r="A738">
        <v>50</v>
      </c>
      <c r="B738" s="4" t="s">
        <v>62</v>
      </c>
      <c r="D738">
        <v>10</v>
      </c>
      <c r="E738">
        <v>14</v>
      </c>
      <c r="F738" s="4" t="s">
        <v>1451</v>
      </c>
      <c r="G738">
        <v>6</v>
      </c>
      <c r="H738">
        <v>12</v>
      </c>
      <c r="I738" s="4" t="s">
        <v>1450</v>
      </c>
      <c r="J738" s="4" t="s">
        <v>2004</v>
      </c>
      <c r="K738" s="4">
        <f>_xlfn.XLOOKUP(Table1_1[[#This Row],[Pokemon]],[2]Sheet1!$B:$B,[2]Sheet1!$A:$A)</f>
        <v>267</v>
      </c>
    </row>
    <row r="739" spans="1:11" x14ac:dyDescent="0.25">
      <c r="A739">
        <v>50</v>
      </c>
      <c r="B739" s="4" t="s">
        <v>62</v>
      </c>
      <c r="D739">
        <v>10</v>
      </c>
      <c r="E739">
        <v>14</v>
      </c>
      <c r="F739" s="4" t="s">
        <v>1451</v>
      </c>
      <c r="G739">
        <v>6</v>
      </c>
      <c r="H739">
        <v>12</v>
      </c>
      <c r="I739" s="4" t="s">
        <v>1450</v>
      </c>
      <c r="J739" s="4" t="s">
        <v>1502</v>
      </c>
      <c r="K739" s="4">
        <f>_xlfn.XLOOKUP(Table1_1[[#This Row],[Pokemon]],[2]Sheet1!$B:$B,[2]Sheet1!$A:$A)</f>
        <v>284</v>
      </c>
    </row>
    <row r="740" spans="1:11" x14ac:dyDescent="0.25">
      <c r="A740">
        <v>50</v>
      </c>
      <c r="B740" s="4" t="s">
        <v>62</v>
      </c>
      <c r="D740">
        <v>10</v>
      </c>
      <c r="E740">
        <v>14</v>
      </c>
      <c r="F740" s="4" t="s">
        <v>1451</v>
      </c>
      <c r="G740">
        <v>6</v>
      </c>
      <c r="H740">
        <v>12</v>
      </c>
      <c r="I740" s="4" t="s">
        <v>1450</v>
      </c>
      <c r="J740" s="4" t="s">
        <v>2005</v>
      </c>
      <c r="K740" s="4">
        <f>_xlfn.XLOOKUP(Table1_1[[#This Row],[Pokemon]],[2]Sheet1!$B:$B,[2]Sheet1!$A:$A)</f>
        <v>317</v>
      </c>
    </row>
    <row r="741" spans="1:11" x14ac:dyDescent="0.25">
      <c r="A741">
        <v>50</v>
      </c>
      <c r="B741" s="4" t="s">
        <v>62</v>
      </c>
      <c r="D741">
        <v>10</v>
      </c>
      <c r="E741">
        <v>14</v>
      </c>
      <c r="F741" s="4" t="s">
        <v>1451</v>
      </c>
      <c r="G741">
        <v>6</v>
      </c>
      <c r="H741">
        <v>12</v>
      </c>
      <c r="I741" s="4" t="s">
        <v>1450</v>
      </c>
      <c r="J741" s="4" t="s">
        <v>1486</v>
      </c>
      <c r="K741" s="4">
        <f>_xlfn.XLOOKUP(Table1_1[[#This Row],[Pokemon]],[2]Sheet1!$B:$B,[2]Sheet1!$A:$A)</f>
        <v>345</v>
      </c>
    </row>
    <row r="742" spans="1:11" x14ac:dyDescent="0.25">
      <c r="A742">
        <v>50</v>
      </c>
      <c r="B742" s="4" t="s">
        <v>62</v>
      </c>
      <c r="D742">
        <v>10</v>
      </c>
      <c r="E742">
        <v>14</v>
      </c>
      <c r="F742" s="4" t="s">
        <v>1451</v>
      </c>
      <c r="G742">
        <v>6</v>
      </c>
      <c r="H742">
        <v>12</v>
      </c>
      <c r="I742" s="4" t="s">
        <v>1450</v>
      </c>
      <c r="J742" s="4" t="s">
        <v>1487</v>
      </c>
      <c r="K742" s="4">
        <f>_xlfn.XLOOKUP(Table1_1[[#This Row],[Pokemon]],[2]Sheet1!$B:$B,[2]Sheet1!$A:$A)</f>
        <v>346</v>
      </c>
    </row>
    <row r="743" spans="1:11" x14ac:dyDescent="0.25">
      <c r="A743">
        <v>50</v>
      </c>
      <c r="B743" s="4" t="s">
        <v>62</v>
      </c>
      <c r="D743">
        <v>10</v>
      </c>
      <c r="E743">
        <v>14</v>
      </c>
      <c r="F743" s="4" t="s">
        <v>1451</v>
      </c>
      <c r="G743">
        <v>6</v>
      </c>
      <c r="H743">
        <v>12</v>
      </c>
      <c r="I743" s="4" t="s">
        <v>1450</v>
      </c>
      <c r="J743" s="4" t="s">
        <v>2006</v>
      </c>
      <c r="K743" s="4">
        <f>_xlfn.XLOOKUP(Table1_1[[#This Row],[Pokemon]],[2]Sheet1!$B:$B,[2]Sheet1!$A:$A)</f>
        <v>451</v>
      </c>
    </row>
    <row r="744" spans="1:11" x14ac:dyDescent="0.25">
      <c r="A744">
        <v>50</v>
      </c>
      <c r="B744" s="4" t="s">
        <v>62</v>
      </c>
      <c r="D744">
        <v>10</v>
      </c>
      <c r="E744">
        <v>14</v>
      </c>
      <c r="F744" s="4" t="s">
        <v>1451</v>
      </c>
      <c r="G744">
        <v>6</v>
      </c>
      <c r="H744">
        <v>12</v>
      </c>
      <c r="I744" s="4" t="s">
        <v>1450</v>
      </c>
      <c r="J744" s="4" t="s">
        <v>1989</v>
      </c>
      <c r="K744" s="4">
        <f>_xlfn.XLOOKUP(Table1_1[[#This Row],[Pokemon]],[2]Sheet1!$B:$B,[2]Sheet1!$A:$A)</f>
        <v>452</v>
      </c>
    </row>
    <row r="745" spans="1:11" x14ac:dyDescent="0.25">
      <c r="A745">
        <v>50</v>
      </c>
      <c r="B745" s="4" t="s">
        <v>62</v>
      </c>
      <c r="D745">
        <v>10</v>
      </c>
      <c r="E745">
        <v>14</v>
      </c>
      <c r="F745" s="4" t="s">
        <v>1451</v>
      </c>
      <c r="G745">
        <v>6</v>
      </c>
      <c r="H745">
        <v>12</v>
      </c>
      <c r="I745" s="4" t="s">
        <v>1450</v>
      </c>
      <c r="J745" s="4" t="s">
        <v>2007</v>
      </c>
      <c r="K745" s="4">
        <f>_xlfn.XLOOKUP(Table1_1[[#This Row],[Pokemon]],[2]Sheet1!$B:$B,[2]Sheet1!$A:$A)</f>
        <v>465</v>
      </c>
    </row>
    <row r="746" spans="1:11" x14ac:dyDescent="0.25">
      <c r="A746">
        <v>50</v>
      </c>
      <c r="B746" s="4" t="s">
        <v>62</v>
      </c>
      <c r="D746">
        <v>10</v>
      </c>
      <c r="E746">
        <v>14</v>
      </c>
      <c r="F746" s="4" t="s">
        <v>1451</v>
      </c>
      <c r="G746">
        <v>6</v>
      </c>
      <c r="H746">
        <v>12</v>
      </c>
      <c r="I746" s="4" t="s">
        <v>1450</v>
      </c>
      <c r="J746" s="4" t="s">
        <v>1489</v>
      </c>
      <c r="K746" s="4">
        <f>_xlfn.XLOOKUP(Table1_1[[#This Row],[Pokemon]],[2]Sheet1!$B:$B,[2]Sheet1!$A:$A)</f>
        <v>569</v>
      </c>
    </row>
    <row r="747" spans="1:11" x14ac:dyDescent="0.25">
      <c r="A747">
        <v>50</v>
      </c>
      <c r="B747" s="4" t="s">
        <v>62</v>
      </c>
      <c r="D747">
        <v>10</v>
      </c>
      <c r="E747">
        <v>14</v>
      </c>
      <c r="F747" s="4" t="s">
        <v>1451</v>
      </c>
      <c r="G747">
        <v>6</v>
      </c>
      <c r="H747">
        <v>12</v>
      </c>
      <c r="I747" s="4" t="s">
        <v>1450</v>
      </c>
      <c r="J747" s="4" t="s">
        <v>1492</v>
      </c>
      <c r="K747" s="4">
        <f>_xlfn.XLOOKUP(Table1_1[[#This Row],[Pokemon]],[2]Sheet1!$B:$B,[2]Sheet1!$A:$A)</f>
        <v>616</v>
      </c>
    </row>
    <row r="748" spans="1:11" x14ac:dyDescent="0.25">
      <c r="A748">
        <v>50</v>
      </c>
      <c r="B748" s="4" t="s">
        <v>62</v>
      </c>
      <c r="D748">
        <v>10</v>
      </c>
      <c r="E748">
        <v>14</v>
      </c>
      <c r="F748" s="4" t="s">
        <v>1451</v>
      </c>
      <c r="G748">
        <v>6</v>
      </c>
      <c r="H748">
        <v>12</v>
      </c>
      <c r="I748" s="4" t="s">
        <v>1450</v>
      </c>
      <c r="J748" s="4" t="s">
        <v>1493</v>
      </c>
      <c r="K748" s="4">
        <f>_xlfn.XLOOKUP(Table1_1[[#This Row],[Pokemon]],[2]Sheet1!$B:$B,[2]Sheet1!$A:$A)</f>
        <v>617</v>
      </c>
    </row>
    <row r="749" spans="1:11" x14ac:dyDescent="0.25">
      <c r="A749">
        <v>50</v>
      </c>
      <c r="B749" s="4" t="s">
        <v>62</v>
      </c>
      <c r="D749">
        <v>10</v>
      </c>
      <c r="E749">
        <v>14</v>
      </c>
      <c r="F749" s="4" t="s">
        <v>1451</v>
      </c>
      <c r="G749">
        <v>6</v>
      </c>
      <c r="H749">
        <v>12</v>
      </c>
      <c r="I749" s="4" t="s">
        <v>1450</v>
      </c>
      <c r="J749" s="4" t="s">
        <v>1695</v>
      </c>
      <c r="K749" s="4">
        <f>_xlfn.XLOOKUP(Table1_1[[#This Row],[Pokemon]],[2]Sheet1!$B:$B,[2]Sheet1!$A:$A)</f>
        <v>751</v>
      </c>
    </row>
    <row r="750" spans="1:11" x14ac:dyDescent="0.25">
      <c r="A750">
        <v>50</v>
      </c>
      <c r="B750" s="4" t="s">
        <v>62</v>
      </c>
      <c r="D750">
        <v>10</v>
      </c>
      <c r="E750">
        <v>14</v>
      </c>
      <c r="F750" s="4" t="s">
        <v>1451</v>
      </c>
      <c r="G750">
        <v>6</v>
      </c>
      <c r="H750">
        <v>12</v>
      </c>
      <c r="I750" s="4" t="s">
        <v>1450</v>
      </c>
      <c r="J750" s="4" t="s">
        <v>1696</v>
      </c>
      <c r="K750" s="4">
        <f>_xlfn.XLOOKUP(Table1_1[[#This Row],[Pokemon]],[2]Sheet1!$B:$B,[2]Sheet1!$A:$A)</f>
        <v>752</v>
      </c>
    </row>
    <row r="751" spans="1:11" x14ac:dyDescent="0.25">
      <c r="A751">
        <v>54</v>
      </c>
      <c r="B751" s="4" t="s">
        <v>144</v>
      </c>
      <c r="D751">
        <v>15</v>
      </c>
      <c r="E751">
        <v>7</v>
      </c>
      <c r="F751" s="4" t="s">
        <v>1451</v>
      </c>
      <c r="G751">
        <v>10</v>
      </c>
      <c r="H751">
        <v>7</v>
      </c>
      <c r="I751" s="4" t="s">
        <v>1450</v>
      </c>
      <c r="J751" s="4" t="s">
        <v>1830</v>
      </c>
      <c r="K751" s="4">
        <f>_xlfn.XLOOKUP(Table1_1[[#This Row],[Pokemon]],[2]Sheet1!$B:$B,[2]Sheet1!$A:$A)</f>
        <v>34</v>
      </c>
    </row>
    <row r="752" spans="1:11" x14ac:dyDescent="0.25">
      <c r="A752">
        <v>54</v>
      </c>
      <c r="B752" s="4" t="s">
        <v>144</v>
      </c>
      <c r="D752">
        <v>15</v>
      </c>
      <c r="E752">
        <v>7</v>
      </c>
      <c r="F752" s="4" t="s">
        <v>1451</v>
      </c>
      <c r="G752">
        <v>10</v>
      </c>
      <c r="H752">
        <v>7</v>
      </c>
      <c r="I752" s="4" t="s">
        <v>1450</v>
      </c>
      <c r="J752" s="4" t="s">
        <v>1935</v>
      </c>
      <c r="K752" s="4">
        <f>_xlfn.XLOOKUP(Table1_1[[#This Row],[Pokemon]],[2]Sheet1!$B:$B,[2]Sheet1!$A:$A)</f>
        <v>87</v>
      </c>
    </row>
    <row r="753" spans="1:11" x14ac:dyDescent="0.25">
      <c r="A753">
        <v>54</v>
      </c>
      <c r="B753" s="4" t="s">
        <v>144</v>
      </c>
      <c r="D753">
        <v>15</v>
      </c>
      <c r="E753">
        <v>7</v>
      </c>
      <c r="F753" s="4" t="s">
        <v>1451</v>
      </c>
      <c r="G753">
        <v>10</v>
      </c>
      <c r="H753">
        <v>7</v>
      </c>
      <c r="I753" s="4" t="s">
        <v>1450</v>
      </c>
      <c r="J753" s="4" t="s">
        <v>1835</v>
      </c>
      <c r="K753" s="4">
        <f>_xlfn.XLOOKUP(Table1_1[[#This Row],[Pokemon]],[2]Sheet1!$B:$B,[2]Sheet1!$A:$A)</f>
        <v>147</v>
      </c>
    </row>
    <row r="754" spans="1:11" x14ac:dyDescent="0.25">
      <c r="A754">
        <v>54</v>
      </c>
      <c r="B754" s="4" t="s">
        <v>144</v>
      </c>
      <c r="D754">
        <v>15</v>
      </c>
      <c r="E754">
        <v>7</v>
      </c>
      <c r="F754" s="4" t="s">
        <v>1451</v>
      </c>
      <c r="G754">
        <v>10</v>
      </c>
      <c r="H754">
        <v>7</v>
      </c>
      <c r="I754" s="4" t="s">
        <v>1450</v>
      </c>
      <c r="J754" s="4" t="s">
        <v>1836</v>
      </c>
      <c r="K754" s="4">
        <f>_xlfn.XLOOKUP(Table1_1[[#This Row],[Pokemon]],[2]Sheet1!$B:$B,[2]Sheet1!$A:$A)</f>
        <v>148</v>
      </c>
    </row>
    <row r="755" spans="1:11" x14ac:dyDescent="0.25">
      <c r="A755">
        <v>54</v>
      </c>
      <c r="B755" s="4" t="s">
        <v>144</v>
      </c>
      <c r="D755">
        <v>15</v>
      </c>
      <c r="E755">
        <v>7</v>
      </c>
      <c r="F755" s="4" t="s">
        <v>1451</v>
      </c>
      <c r="G755">
        <v>10</v>
      </c>
      <c r="H755">
        <v>7</v>
      </c>
      <c r="I755" s="4" t="s">
        <v>1450</v>
      </c>
      <c r="J755" s="4" t="s">
        <v>1851</v>
      </c>
      <c r="K755" s="4">
        <f>_xlfn.XLOOKUP(Table1_1[[#This Row],[Pokemon]],[2]Sheet1!$B:$B,[2]Sheet1!$A:$A)</f>
        <v>208</v>
      </c>
    </row>
    <row r="756" spans="1:11" x14ac:dyDescent="0.25">
      <c r="A756">
        <v>54</v>
      </c>
      <c r="B756" s="4" t="s">
        <v>144</v>
      </c>
      <c r="D756">
        <v>15</v>
      </c>
      <c r="E756">
        <v>7</v>
      </c>
      <c r="F756" s="4" t="s">
        <v>1451</v>
      </c>
      <c r="G756">
        <v>10</v>
      </c>
      <c r="H756">
        <v>7</v>
      </c>
      <c r="I756" s="4" t="s">
        <v>1450</v>
      </c>
      <c r="J756" s="4" t="s">
        <v>1473</v>
      </c>
      <c r="K756" s="4">
        <f>_xlfn.XLOOKUP(Table1_1[[#This Row],[Pokemon]],[2]Sheet1!$B:$B,[2]Sheet1!$A:$A)</f>
        <v>235</v>
      </c>
    </row>
    <row r="757" spans="1:11" x14ac:dyDescent="0.25">
      <c r="A757">
        <v>54</v>
      </c>
      <c r="B757" s="4" t="s">
        <v>144</v>
      </c>
      <c r="D757">
        <v>15</v>
      </c>
      <c r="E757">
        <v>7</v>
      </c>
      <c r="F757" s="4" t="s">
        <v>1451</v>
      </c>
      <c r="G757">
        <v>10</v>
      </c>
      <c r="H757">
        <v>7</v>
      </c>
      <c r="I757" s="4" t="s">
        <v>1450</v>
      </c>
      <c r="J757" s="4" t="s">
        <v>1583</v>
      </c>
      <c r="K757" s="4">
        <f>_xlfn.XLOOKUP(Table1_1[[#This Row],[Pokemon]],[2]Sheet1!$B:$B,[2]Sheet1!$A:$A)</f>
        <v>248</v>
      </c>
    </row>
    <row r="758" spans="1:11" x14ac:dyDescent="0.25">
      <c r="A758">
        <v>54</v>
      </c>
      <c r="B758" s="4" t="s">
        <v>144</v>
      </c>
      <c r="D758">
        <v>15</v>
      </c>
      <c r="E758">
        <v>7</v>
      </c>
      <c r="F758" s="4" t="s">
        <v>1451</v>
      </c>
      <c r="G758">
        <v>10</v>
      </c>
      <c r="H758">
        <v>7</v>
      </c>
      <c r="I758" s="4" t="s">
        <v>1450</v>
      </c>
      <c r="J758" s="4" t="s">
        <v>2008</v>
      </c>
      <c r="K758" s="4">
        <f>_xlfn.XLOOKUP(Table1_1[[#This Row],[Pokemon]],[2]Sheet1!$B:$B,[2]Sheet1!$A:$A)</f>
        <v>305</v>
      </c>
    </row>
    <row r="759" spans="1:11" x14ac:dyDescent="0.25">
      <c r="A759">
        <v>54</v>
      </c>
      <c r="B759" s="4" t="s">
        <v>144</v>
      </c>
      <c r="D759">
        <v>15</v>
      </c>
      <c r="E759">
        <v>7</v>
      </c>
      <c r="F759" s="4" t="s">
        <v>1451</v>
      </c>
      <c r="G759">
        <v>10</v>
      </c>
      <c r="H759">
        <v>7</v>
      </c>
      <c r="I759" s="4" t="s">
        <v>1450</v>
      </c>
      <c r="J759" s="4" t="s">
        <v>1853</v>
      </c>
      <c r="K759" s="4">
        <f>_xlfn.XLOOKUP(Table1_1[[#This Row],[Pokemon]],[2]Sheet1!$B:$B,[2]Sheet1!$A:$A)</f>
        <v>306</v>
      </c>
    </row>
    <row r="760" spans="1:11" x14ac:dyDescent="0.25">
      <c r="A760">
        <v>54</v>
      </c>
      <c r="B760" s="4" t="s">
        <v>144</v>
      </c>
      <c r="D760">
        <v>15</v>
      </c>
      <c r="E760">
        <v>7</v>
      </c>
      <c r="F760" s="4" t="s">
        <v>1451</v>
      </c>
      <c r="G760">
        <v>10</v>
      </c>
      <c r="H760">
        <v>7</v>
      </c>
      <c r="I760" s="4" t="s">
        <v>1450</v>
      </c>
      <c r="J760" s="4" t="s">
        <v>2009</v>
      </c>
      <c r="K760" s="4">
        <f>_xlfn.XLOOKUP(Table1_1[[#This Row],[Pokemon]],[2]Sheet1!$B:$B,[2]Sheet1!$A:$A)</f>
        <v>336</v>
      </c>
    </row>
    <row r="761" spans="1:11" x14ac:dyDescent="0.25">
      <c r="A761">
        <v>54</v>
      </c>
      <c r="B761" s="4" t="s">
        <v>144</v>
      </c>
      <c r="D761">
        <v>15</v>
      </c>
      <c r="E761">
        <v>7</v>
      </c>
      <c r="F761" s="4" t="s">
        <v>1451</v>
      </c>
      <c r="G761">
        <v>10</v>
      </c>
      <c r="H761">
        <v>7</v>
      </c>
      <c r="I761" s="4" t="s">
        <v>1450</v>
      </c>
      <c r="J761" s="4" t="s">
        <v>2010</v>
      </c>
      <c r="K761" s="4">
        <f>_xlfn.XLOOKUP(Table1_1[[#This Row],[Pokemon]],[2]Sheet1!$B:$B,[2]Sheet1!$A:$A)</f>
        <v>410</v>
      </c>
    </row>
    <row r="762" spans="1:11" x14ac:dyDescent="0.25">
      <c r="A762">
        <v>54</v>
      </c>
      <c r="B762" s="4" t="s">
        <v>144</v>
      </c>
      <c r="D762">
        <v>15</v>
      </c>
      <c r="E762">
        <v>7</v>
      </c>
      <c r="F762" s="4" t="s">
        <v>1451</v>
      </c>
      <c r="G762">
        <v>10</v>
      </c>
      <c r="H762">
        <v>7</v>
      </c>
      <c r="I762" s="4" t="s">
        <v>1450</v>
      </c>
      <c r="J762" s="4" t="s">
        <v>2011</v>
      </c>
      <c r="K762" s="4">
        <f>_xlfn.XLOOKUP(Table1_1[[#This Row],[Pokemon]],[2]Sheet1!$B:$B,[2]Sheet1!$A:$A)</f>
        <v>411</v>
      </c>
    </row>
    <row r="763" spans="1:11" x14ac:dyDescent="0.25">
      <c r="A763">
        <v>54</v>
      </c>
      <c r="B763" s="4" t="s">
        <v>144</v>
      </c>
      <c r="D763">
        <v>15</v>
      </c>
      <c r="E763">
        <v>7</v>
      </c>
      <c r="F763" s="4" t="s">
        <v>1451</v>
      </c>
      <c r="G763">
        <v>10</v>
      </c>
      <c r="H763">
        <v>7</v>
      </c>
      <c r="I763" s="4" t="s">
        <v>1450</v>
      </c>
      <c r="J763" s="4" t="s">
        <v>2012</v>
      </c>
      <c r="K763" s="4">
        <f>_xlfn.XLOOKUP(Table1_1[[#This Row],[Pokemon]],[2]Sheet1!$B:$B,[2]Sheet1!$A:$A)</f>
        <v>493</v>
      </c>
    </row>
    <row r="764" spans="1:11" x14ac:dyDescent="0.25">
      <c r="A764">
        <v>54</v>
      </c>
      <c r="B764" s="4" t="s">
        <v>144</v>
      </c>
      <c r="D764">
        <v>15</v>
      </c>
      <c r="E764">
        <v>7</v>
      </c>
      <c r="F764" s="4" t="s">
        <v>1451</v>
      </c>
      <c r="G764">
        <v>10</v>
      </c>
      <c r="H764">
        <v>7</v>
      </c>
      <c r="I764" s="4" t="s">
        <v>1450</v>
      </c>
      <c r="J764" s="4" t="s">
        <v>2013</v>
      </c>
      <c r="K764" s="4">
        <f>_xlfn.XLOOKUP(Table1_1[[#This Row],[Pokemon]],[2]Sheet1!$B:$B,[2]Sheet1!$A:$A)</f>
        <v>496</v>
      </c>
    </row>
    <row r="765" spans="1:11" x14ac:dyDescent="0.25">
      <c r="A765">
        <v>54</v>
      </c>
      <c r="B765" s="4" t="s">
        <v>144</v>
      </c>
      <c r="D765">
        <v>15</v>
      </c>
      <c r="E765">
        <v>7</v>
      </c>
      <c r="F765" s="4" t="s">
        <v>1451</v>
      </c>
      <c r="G765">
        <v>10</v>
      </c>
      <c r="H765">
        <v>7</v>
      </c>
      <c r="I765" s="4" t="s">
        <v>1450</v>
      </c>
      <c r="J765" s="4" t="s">
        <v>2014</v>
      </c>
      <c r="K765" s="4">
        <f>_xlfn.XLOOKUP(Table1_1[[#This Row],[Pokemon]],[2]Sheet1!$B:$B,[2]Sheet1!$A:$A)</f>
        <v>497</v>
      </c>
    </row>
    <row r="766" spans="1:11" x14ac:dyDescent="0.25">
      <c r="A766">
        <v>54</v>
      </c>
      <c r="B766" s="4" t="s">
        <v>144</v>
      </c>
      <c r="D766">
        <v>15</v>
      </c>
      <c r="E766">
        <v>7</v>
      </c>
      <c r="F766" s="4" t="s">
        <v>1451</v>
      </c>
      <c r="G766">
        <v>10</v>
      </c>
      <c r="H766">
        <v>7</v>
      </c>
      <c r="I766" s="4" t="s">
        <v>1450</v>
      </c>
      <c r="J766" s="4" t="s">
        <v>2015</v>
      </c>
      <c r="K766" s="4">
        <f>_xlfn.XLOOKUP(Table1_1[[#This Row],[Pokemon]],[2]Sheet1!$B:$B,[2]Sheet1!$A:$A)</f>
        <v>610</v>
      </c>
    </row>
    <row r="767" spans="1:11" x14ac:dyDescent="0.25">
      <c r="A767">
        <v>54</v>
      </c>
      <c r="B767" s="4" t="s">
        <v>144</v>
      </c>
      <c r="D767">
        <v>15</v>
      </c>
      <c r="E767">
        <v>7</v>
      </c>
      <c r="F767" s="4" t="s">
        <v>1451</v>
      </c>
      <c r="G767">
        <v>10</v>
      </c>
      <c r="H767">
        <v>7</v>
      </c>
      <c r="I767" s="4" t="s">
        <v>1450</v>
      </c>
      <c r="J767" s="4" t="s">
        <v>1858</v>
      </c>
      <c r="K767" s="4">
        <f>_xlfn.XLOOKUP(Table1_1[[#This Row],[Pokemon]],[2]Sheet1!$B:$B,[2]Sheet1!$A:$A)</f>
        <v>611</v>
      </c>
    </row>
    <row r="768" spans="1:11" x14ac:dyDescent="0.25">
      <c r="A768">
        <v>54</v>
      </c>
      <c r="B768" s="4" t="s">
        <v>144</v>
      </c>
      <c r="D768">
        <v>15</v>
      </c>
      <c r="E768">
        <v>7</v>
      </c>
      <c r="F768" s="4" t="s">
        <v>1451</v>
      </c>
      <c r="G768">
        <v>10</v>
      </c>
      <c r="H768">
        <v>7</v>
      </c>
      <c r="I768" s="4" t="s">
        <v>1450</v>
      </c>
      <c r="J768" s="4" t="s">
        <v>2016</v>
      </c>
      <c r="K768" s="4">
        <f>_xlfn.XLOOKUP(Table1_1[[#This Row],[Pokemon]],[2]Sheet1!$B:$B,[2]Sheet1!$A:$A)</f>
        <v>746</v>
      </c>
    </row>
    <row r="769" spans="1:11" x14ac:dyDescent="0.25">
      <c r="A769">
        <v>9</v>
      </c>
      <c r="B769" s="4" t="s">
        <v>185</v>
      </c>
      <c r="D769">
        <v>8</v>
      </c>
      <c r="E769">
        <v>10</v>
      </c>
      <c r="F769" s="4" t="s">
        <v>1437</v>
      </c>
      <c r="G769">
        <v>5</v>
      </c>
      <c r="H769">
        <v>8</v>
      </c>
      <c r="I769" s="4" t="s">
        <v>1438</v>
      </c>
      <c r="J769" s="4" t="s">
        <v>2017</v>
      </c>
      <c r="K769" s="4">
        <f>_xlfn.XLOOKUP(Table1_1[[#This Row],[Pokemon]],[2]Sheet1!$B:$B,[2]Sheet1!$A:$A)</f>
        <v>56</v>
      </c>
    </row>
    <row r="770" spans="1:11" x14ac:dyDescent="0.25">
      <c r="A770">
        <v>9</v>
      </c>
      <c r="B770" s="4" t="s">
        <v>185</v>
      </c>
      <c r="D770">
        <v>8</v>
      </c>
      <c r="E770">
        <v>10</v>
      </c>
      <c r="F770" s="4" t="s">
        <v>1437</v>
      </c>
      <c r="G770">
        <v>5</v>
      </c>
      <c r="H770">
        <v>8</v>
      </c>
      <c r="I770" s="4" t="s">
        <v>1438</v>
      </c>
      <c r="J770" s="4" t="s">
        <v>2018</v>
      </c>
      <c r="K770" s="4">
        <f>_xlfn.XLOOKUP(Table1_1[[#This Row],[Pokemon]],[2]Sheet1!$B:$B,[2]Sheet1!$A:$A)</f>
        <v>66</v>
      </c>
    </row>
    <row r="771" spans="1:11" x14ac:dyDescent="0.25">
      <c r="A771">
        <v>9</v>
      </c>
      <c r="B771" s="4" t="s">
        <v>185</v>
      </c>
      <c r="D771">
        <v>8</v>
      </c>
      <c r="E771">
        <v>10</v>
      </c>
      <c r="F771" s="4" t="s">
        <v>1437</v>
      </c>
      <c r="G771">
        <v>5</v>
      </c>
      <c r="H771">
        <v>8</v>
      </c>
      <c r="I771" s="4" t="s">
        <v>1438</v>
      </c>
      <c r="J771" s="4" t="s">
        <v>2019</v>
      </c>
      <c r="K771" s="4">
        <f>_xlfn.XLOOKUP(Table1_1[[#This Row],[Pokemon]],[2]Sheet1!$B:$B,[2]Sheet1!$A:$A)</f>
        <v>67</v>
      </c>
    </row>
    <row r="772" spans="1:11" x14ac:dyDescent="0.25">
      <c r="A772">
        <v>9</v>
      </c>
      <c r="B772" s="4" t="s">
        <v>185</v>
      </c>
      <c r="D772">
        <v>8</v>
      </c>
      <c r="E772">
        <v>10</v>
      </c>
      <c r="F772" s="4" t="s">
        <v>1437</v>
      </c>
      <c r="G772">
        <v>5</v>
      </c>
      <c r="H772">
        <v>8</v>
      </c>
      <c r="I772" s="4" t="s">
        <v>1438</v>
      </c>
      <c r="J772" s="4" t="s">
        <v>1866</v>
      </c>
      <c r="K772" s="4">
        <f>_xlfn.XLOOKUP(Table1_1[[#This Row],[Pokemon]],[2]Sheet1!$B:$B,[2]Sheet1!$A:$A)</f>
        <v>126</v>
      </c>
    </row>
    <row r="773" spans="1:11" x14ac:dyDescent="0.25">
      <c r="A773">
        <v>9</v>
      </c>
      <c r="B773" s="4" t="s">
        <v>185</v>
      </c>
      <c r="D773">
        <v>8</v>
      </c>
      <c r="E773">
        <v>10</v>
      </c>
      <c r="F773" s="4" t="s">
        <v>1437</v>
      </c>
      <c r="G773">
        <v>5</v>
      </c>
      <c r="H773">
        <v>8</v>
      </c>
      <c r="I773" s="4" t="s">
        <v>1438</v>
      </c>
      <c r="J773" s="4" t="s">
        <v>1473</v>
      </c>
      <c r="K773" s="4">
        <f>_xlfn.XLOOKUP(Table1_1[[#This Row],[Pokemon]],[2]Sheet1!$B:$B,[2]Sheet1!$A:$A)</f>
        <v>235</v>
      </c>
    </row>
    <row r="774" spans="1:11" x14ac:dyDescent="0.25">
      <c r="A774">
        <v>9</v>
      </c>
      <c r="B774" s="4" t="s">
        <v>185</v>
      </c>
      <c r="D774">
        <v>8</v>
      </c>
      <c r="E774">
        <v>10</v>
      </c>
      <c r="F774" s="4" t="s">
        <v>1437</v>
      </c>
      <c r="G774">
        <v>5</v>
      </c>
      <c r="H774">
        <v>8</v>
      </c>
      <c r="I774" s="4" t="s">
        <v>1438</v>
      </c>
      <c r="J774" s="4" t="s">
        <v>1874</v>
      </c>
      <c r="K774" s="4">
        <f>_xlfn.XLOOKUP(Table1_1[[#This Row],[Pokemon]],[2]Sheet1!$B:$B,[2]Sheet1!$A:$A)</f>
        <v>240</v>
      </c>
    </row>
    <row r="775" spans="1:11" x14ac:dyDescent="0.25">
      <c r="A775">
        <v>9</v>
      </c>
      <c r="B775" s="4" t="s">
        <v>185</v>
      </c>
      <c r="D775">
        <v>8</v>
      </c>
      <c r="E775">
        <v>10</v>
      </c>
      <c r="F775" s="4" t="s">
        <v>1437</v>
      </c>
      <c r="G775">
        <v>5</v>
      </c>
      <c r="H775">
        <v>8</v>
      </c>
      <c r="I775" s="4" t="s">
        <v>1438</v>
      </c>
      <c r="J775" s="4" t="s">
        <v>1928</v>
      </c>
      <c r="K775" s="4">
        <f>_xlfn.XLOOKUP(Table1_1[[#This Row],[Pokemon]],[2]Sheet1!$B:$B,[2]Sheet1!$A:$A)</f>
        <v>467</v>
      </c>
    </row>
    <row r="776" spans="1:11" x14ac:dyDescent="0.25">
      <c r="A776">
        <v>13</v>
      </c>
      <c r="B776" s="4" t="s">
        <v>235</v>
      </c>
      <c r="D776">
        <v>5</v>
      </c>
      <c r="E776">
        <v>6</v>
      </c>
      <c r="F776" s="4" t="s">
        <v>1452</v>
      </c>
      <c r="G776">
        <v>3</v>
      </c>
      <c r="H776">
        <v>3</v>
      </c>
      <c r="I776" s="4" t="s">
        <v>1453</v>
      </c>
      <c r="J776" s="4" t="s">
        <v>1991</v>
      </c>
      <c r="K776" s="4">
        <f>_xlfn.XLOOKUP(Table1_1[[#This Row],[Pokemon]],[2]Sheet1!$B:$B,[2]Sheet1!$A:$A)</f>
        <v>86</v>
      </c>
    </row>
    <row r="777" spans="1:11" x14ac:dyDescent="0.25">
      <c r="A777">
        <v>13</v>
      </c>
      <c r="B777" s="4" t="s">
        <v>235</v>
      </c>
      <c r="D777">
        <v>5</v>
      </c>
      <c r="E777">
        <v>6</v>
      </c>
      <c r="F777" s="4" t="s">
        <v>1452</v>
      </c>
      <c r="G777">
        <v>3</v>
      </c>
      <c r="H777">
        <v>3</v>
      </c>
      <c r="I777" s="4" t="s">
        <v>1453</v>
      </c>
      <c r="J777" s="4" t="s">
        <v>1523</v>
      </c>
      <c r="K777" s="4">
        <f>_xlfn.XLOOKUP(Table1_1[[#This Row],[Pokemon]],[2]Sheet1!$B:$B,[2]Sheet1!$A:$A)</f>
        <v>92</v>
      </c>
    </row>
    <row r="778" spans="1:11" x14ac:dyDescent="0.25">
      <c r="A778">
        <v>13</v>
      </c>
      <c r="B778" s="4" t="s">
        <v>235</v>
      </c>
      <c r="D778">
        <v>5</v>
      </c>
      <c r="E778">
        <v>6</v>
      </c>
      <c r="F778" s="4" t="s">
        <v>1452</v>
      </c>
      <c r="G778">
        <v>3</v>
      </c>
      <c r="H778">
        <v>3</v>
      </c>
      <c r="I778" s="4" t="s">
        <v>1453</v>
      </c>
      <c r="J778" s="4" t="s">
        <v>2023</v>
      </c>
      <c r="K778" s="4">
        <f>_xlfn.XLOOKUP(Table1_1[[#This Row],[Pokemon]],[2]Sheet1!$B:$B,[2]Sheet1!$A:$A)</f>
        <v>108</v>
      </c>
    </row>
    <row r="779" spans="1:11" x14ac:dyDescent="0.25">
      <c r="A779">
        <v>13</v>
      </c>
      <c r="B779" s="4" t="s">
        <v>235</v>
      </c>
      <c r="D779">
        <v>5</v>
      </c>
      <c r="E779">
        <v>6</v>
      </c>
      <c r="F779" s="4" t="s">
        <v>1452</v>
      </c>
      <c r="G779">
        <v>3</v>
      </c>
      <c r="H779">
        <v>3</v>
      </c>
      <c r="I779" s="4" t="s">
        <v>1453</v>
      </c>
      <c r="J779" s="4" t="s">
        <v>2024</v>
      </c>
      <c r="K779" s="4">
        <f>_xlfn.XLOOKUP(Table1_1[[#This Row],[Pokemon]],[2]Sheet1!$B:$B,[2]Sheet1!$A:$A)</f>
        <v>143</v>
      </c>
    </row>
    <row r="780" spans="1:11" x14ac:dyDescent="0.25">
      <c r="A780">
        <v>13</v>
      </c>
      <c r="B780" s="4" t="s">
        <v>235</v>
      </c>
      <c r="D780">
        <v>5</v>
      </c>
      <c r="E780">
        <v>6</v>
      </c>
      <c r="F780" s="4" t="s">
        <v>1452</v>
      </c>
      <c r="G780">
        <v>3</v>
      </c>
      <c r="H780">
        <v>3</v>
      </c>
      <c r="I780" s="4" t="s">
        <v>1453</v>
      </c>
      <c r="J780" s="4" t="s">
        <v>2025</v>
      </c>
      <c r="K780" s="4">
        <f>_xlfn.XLOOKUP(Table1_1[[#This Row],[Pokemon]],[2]Sheet1!$B:$B,[2]Sheet1!$A:$A)</f>
        <v>216</v>
      </c>
    </row>
    <row r="781" spans="1:11" x14ac:dyDescent="0.25">
      <c r="A781">
        <v>13</v>
      </c>
      <c r="B781" s="4" t="s">
        <v>235</v>
      </c>
      <c r="D781">
        <v>5</v>
      </c>
      <c r="E781">
        <v>6</v>
      </c>
      <c r="F781" s="4" t="s">
        <v>1452</v>
      </c>
      <c r="G781">
        <v>3</v>
      </c>
      <c r="H781">
        <v>3</v>
      </c>
      <c r="I781" s="4" t="s">
        <v>1453</v>
      </c>
      <c r="J781" s="4" t="s">
        <v>1473</v>
      </c>
      <c r="K781" s="4">
        <f>_xlfn.XLOOKUP(Table1_1[[#This Row],[Pokemon]],[2]Sheet1!$B:$B,[2]Sheet1!$A:$A)</f>
        <v>235</v>
      </c>
    </row>
    <row r="782" spans="1:11" x14ac:dyDescent="0.25">
      <c r="A782">
        <v>13</v>
      </c>
      <c r="B782" s="4" t="s">
        <v>235</v>
      </c>
      <c r="D782">
        <v>5</v>
      </c>
      <c r="E782">
        <v>6</v>
      </c>
      <c r="F782" s="4" t="s">
        <v>1452</v>
      </c>
      <c r="G782">
        <v>3</v>
      </c>
      <c r="H782">
        <v>3</v>
      </c>
      <c r="I782" s="4" t="s">
        <v>1453</v>
      </c>
      <c r="J782" s="4" t="s">
        <v>2026</v>
      </c>
      <c r="K782" s="4">
        <f>_xlfn.XLOOKUP(Table1_1[[#This Row],[Pokemon]],[2]Sheet1!$B:$B,[2]Sheet1!$A:$A)</f>
        <v>352</v>
      </c>
    </row>
    <row r="783" spans="1:11" x14ac:dyDescent="0.25">
      <c r="A783">
        <v>13</v>
      </c>
      <c r="B783" s="4" t="s">
        <v>235</v>
      </c>
      <c r="D783">
        <v>5</v>
      </c>
      <c r="E783">
        <v>6</v>
      </c>
      <c r="F783" s="4" t="s">
        <v>1452</v>
      </c>
      <c r="G783">
        <v>3</v>
      </c>
      <c r="H783">
        <v>3</v>
      </c>
      <c r="I783" s="4" t="s">
        <v>1453</v>
      </c>
      <c r="J783" s="4" t="s">
        <v>2027</v>
      </c>
      <c r="K783" s="4">
        <f>_xlfn.XLOOKUP(Table1_1[[#This Row],[Pokemon]],[2]Sheet1!$B:$B,[2]Sheet1!$A:$A)</f>
        <v>446</v>
      </c>
    </row>
    <row r="784" spans="1:11" x14ac:dyDescent="0.25">
      <c r="A784">
        <v>13</v>
      </c>
      <c r="B784" s="4" t="s">
        <v>235</v>
      </c>
      <c r="D784">
        <v>5</v>
      </c>
      <c r="E784">
        <v>6</v>
      </c>
      <c r="F784" s="4" t="s">
        <v>1452</v>
      </c>
      <c r="G784">
        <v>3</v>
      </c>
      <c r="H784">
        <v>3</v>
      </c>
      <c r="I784" s="4" t="s">
        <v>1453</v>
      </c>
      <c r="J784" s="4" t="s">
        <v>2028</v>
      </c>
      <c r="K784" s="4">
        <f>_xlfn.XLOOKUP(Table1_1[[#This Row],[Pokemon]],[2]Sheet1!$B:$B,[2]Sheet1!$A:$A)</f>
        <v>463</v>
      </c>
    </row>
    <row r="785" spans="1:11" x14ac:dyDescent="0.25">
      <c r="A785">
        <v>13</v>
      </c>
      <c r="B785" s="4" t="s">
        <v>235</v>
      </c>
      <c r="D785">
        <v>5</v>
      </c>
      <c r="E785">
        <v>6</v>
      </c>
      <c r="F785" s="4" t="s">
        <v>1452</v>
      </c>
      <c r="G785">
        <v>3</v>
      </c>
      <c r="H785">
        <v>3</v>
      </c>
      <c r="I785" s="4" t="s">
        <v>1453</v>
      </c>
      <c r="J785" s="4" t="s">
        <v>2029</v>
      </c>
      <c r="K785" s="4">
        <f>_xlfn.XLOOKUP(Table1_1[[#This Row],[Pokemon]],[2]Sheet1!$B:$B,[2]Sheet1!$A:$A)</f>
        <v>507</v>
      </c>
    </row>
    <row r="786" spans="1:11" x14ac:dyDescent="0.25">
      <c r="A786">
        <v>13</v>
      </c>
      <c r="B786" s="4" t="s">
        <v>235</v>
      </c>
      <c r="D786">
        <v>5</v>
      </c>
      <c r="E786">
        <v>6</v>
      </c>
      <c r="F786" s="4" t="s">
        <v>1452</v>
      </c>
      <c r="G786">
        <v>3</v>
      </c>
      <c r="H786">
        <v>3</v>
      </c>
      <c r="I786" s="4" t="s">
        <v>1453</v>
      </c>
      <c r="J786" s="4" t="s">
        <v>1990</v>
      </c>
      <c r="K786" s="4">
        <f>_xlfn.XLOOKUP(Table1_1[[#This Row],[Pokemon]],[2]Sheet1!$B:$B,[2]Sheet1!$A:$A)</f>
        <v>508</v>
      </c>
    </row>
    <row r="787" spans="1:11" x14ac:dyDescent="0.25">
      <c r="A787">
        <v>13</v>
      </c>
      <c r="B787" s="4" t="s">
        <v>235</v>
      </c>
      <c r="D787">
        <v>5</v>
      </c>
      <c r="E787">
        <v>6</v>
      </c>
      <c r="F787" s="4" t="s">
        <v>1452</v>
      </c>
      <c r="G787">
        <v>3</v>
      </c>
      <c r="H787">
        <v>3</v>
      </c>
      <c r="I787" s="4" t="s">
        <v>1453</v>
      </c>
      <c r="J787" s="4" t="s">
        <v>1931</v>
      </c>
      <c r="K787" s="4">
        <f>_xlfn.XLOOKUP(Table1_1[[#This Row],[Pokemon]],[2]Sheet1!$B:$B,[2]Sheet1!$A:$A)</f>
        <v>631</v>
      </c>
    </row>
    <row r="788" spans="1:11" x14ac:dyDescent="0.25">
      <c r="A788">
        <v>66</v>
      </c>
      <c r="B788" s="4" t="s">
        <v>1464</v>
      </c>
      <c r="D788">
        <v>1</v>
      </c>
      <c r="E788">
        <v>6</v>
      </c>
      <c r="F788" s="4" t="s">
        <v>1465</v>
      </c>
      <c r="G788">
        <v>1</v>
      </c>
      <c r="H788">
        <v>6</v>
      </c>
      <c r="I788" s="4" t="s">
        <v>1453</v>
      </c>
      <c r="J788" s="4" t="s">
        <v>1725</v>
      </c>
      <c r="K788" s="4">
        <f>_xlfn.XLOOKUP(Table1_1[[#This Row],[Pokemon]],[2]Sheet1!$B:$B,[2]Sheet1!$A:$A)</f>
        <v>137</v>
      </c>
    </row>
    <row r="789" spans="1:11" x14ac:dyDescent="0.25">
      <c r="A789">
        <v>66</v>
      </c>
      <c r="B789" s="4" t="s">
        <v>1464</v>
      </c>
      <c r="D789">
        <v>1</v>
      </c>
      <c r="E789">
        <v>6</v>
      </c>
      <c r="F789" s="4" t="s">
        <v>1465</v>
      </c>
      <c r="G789">
        <v>1</v>
      </c>
      <c r="H789">
        <v>6</v>
      </c>
      <c r="I789" s="4" t="s">
        <v>1453</v>
      </c>
      <c r="J789" s="4" t="s">
        <v>1731</v>
      </c>
      <c r="K789" s="4">
        <f>_xlfn.XLOOKUP(Table1_1[[#This Row],[Pokemon]],[2]Sheet1!$B:$B,[2]Sheet1!$A:$A)</f>
        <v>233</v>
      </c>
    </row>
    <row r="790" spans="1:11" x14ac:dyDescent="0.25">
      <c r="A790">
        <v>66</v>
      </c>
      <c r="B790" s="4" t="s">
        <v>1464</v>
      </c>
      <c r="D790">
        <v>1</v>
      </c>
      <c r="E790">
        <v>6</v>
      </c>
      <c r="F790" s="4" t="s">
        <v>1465</v>
      </c>
      <c r="G790">
        <v>1</v>
      </c>
      <c r="H790">
        <v>6</v>
      </c>
      <c r="I790" s="4" t="s">
        <v>1453</v>
      </c>
      <c r="J790" s="4" t="s">
        <v>1473</v>
      </c>
      <c r="K790" s="4">
        <f>_xlfn.XLOOKUP(Table1_1[[#This Row],[Pokemon]],[2]Sheet1!$B:$B,[2]Sheet1!$A:$A)</f>
        <v>235</v>
      </c>
    </row>
    <row r="791" spans="1:11" x14ac:dyDescent="0.25">
      <c r="A791">
        <v>66</v>
      </c>
      <c r="B791" s="4" t="s">
        <v>1464</v>
      </c>
      <c r="D791">
        <v>1</v>
      </c>
      <c r="E791">
        <v>6</v>
      </c>
      <c r="F791" s="4" t="s">
        <v>1465</v>
      </c>
      <c r="G791">
        <v>1</v>
      </c>
      <c r="H791">
        <v>6</v>
      </c>
      <c r="I791" s="4" t="s">
        <v>1453</v>
      </c>
      <c r="J791" s="4" t="s">
        <v>2030</v>
      </c>
      <c r="K791" s="4">
        <f>_xlfn.XLOOKUP(Table1_1[[#This Row],[Pokemon]],[2]Sheet1!$B:$B,[2]Sheet1!$A:$A)</f>
        <v>377</v>
      </c>
    </row>
    <row r="792" spans="1:11" x14ac:dyDescent="0.25">
      <c r="A792">
        <v>66</v>
      </c>
      <c r="B792" s="4" t="s">
        <v>1464</v>
      </c>
      <c r="D792">
        <v>1</v>
      </c>
      <c r="E792">
        <v>6</v>
      </c>
      <c r="F792" s="4" t="s">
        <v>1465</v>
      </c>
      <c r="G792">
        <v>1</v>
      </c>
      <c r="H792">
        <v>6</v>
      </c>
      <c r="I792" s="4" t="s">
        <v>1453</v>
      </c>
      <c r="J792" s="4" t="s">
        <v>1941</v>
      </c>
      <c r="K792" s="4">
        <f>_xlfn.XLOOKUP(Table1_1[[#This Row],[Pokemon]],[2]Sheet1!$B:$B,[2]Sheet1!$A:$A)</f>
        <v>378</v>
      </c>
    </row>
    <row r="793" spans="1:11" x14ac:dyDescent="0.25">
      <c r="A793">
        <v>66</v>
      </c>
      <c r="B793" s="4" t="s">
        <v>1464</v>
      </c>
      <c r="D793">
        <v>1</v>
      </c>
      <c r="E793">
        <v>6</v>
      </c>
      <c r="F793" s="4" t="s">
        <v>1465</v>
      </c>
      <c r="G793">
        <v>1</v>
      </c>
      <c r="H793">
        <v>6</v>
      </c>
      <c r="I793" s="4" t="s">
        <v>1453</v>
      </c>
      <c r="J793" s="4" t="s">
        <v>2031</v>
      </c>
      <c r="K793" s="4">
        <f>_xlfn.XLOOKUP(Table1_1[[#This Row],[Pokemon]],[2]Sheet1!$B:$B,[2]Sheet1!$A:$A)</f>
        <v>379</v>
      </c>
    </row>
    <row r="794" spans="1:11" x14ac:dyDescent="0.25">
      <c r="A794">
        <v>66</v>
      </c>
      <c r="B794" s="4" t="s">
        <v>1464</v>
      </c>
      <c r="D794">
        <v>1</v>
      </c>
      <c r="E794">
        <v>6</v>
      </c>
      <c r="F794" s="4" t="s">
        <v>1465</v>
      </c>
      <c r="G794">
        <v>1</v>
      </c>
      <c r="H794">
        <v>6</v>
      </c>
      <c r="I794" s="4" t="s">
        <v>1453</v>
      </c>
      <c r="J794" s="4" t="s">
        <v>1741</v>
      </c>
      <c r="K794" s="4">
        <f>_xlfn.XLOOKUP(Table1_1[[#This Row],[Pokemon]],[2]Sheet1!$B:$B,[2]Sheet1!$A:$A)</f>
        <v>474</v>
      </c>
    </row>
    <row r="795" spans="1:11" x14ac:dyDescent="0.25">
      <c r="A795">
        <v>8</v>
      </c>
      <c r="B795" s="4" t="s">
        <v>188</v>
      </c>
      <c r="D795">
        <v>6</v>
      </c>
      <c r="E795">
        <v>6</v>
      </c>
      <c r="F795" s="4" t="s">
        <v>1466</v>
      </c>
      <c r="G795">
        <v>4</v>
      </c>
      <c r="H795">
        <v>5</v>
      </c>
      <c r="I795" s="4" t="s">
        <v>1438</v>
      </c>
      <c r="J795" s="4" t="s">
        <v>1810</v>
      </c>
      <c r="K795" s="4">
        <f>_xlfn.XLOOKUP(Table1_1[[#This Row],[Pokemon]],[2]Sheet1!$B:$B,[2]Sheet1!$A:$A)</f>
        <v>57</v>
      </c>
    </row>
    <row r="796" spans="1:11" x14ac:dyDescent="0.25">
      <c r="A796">
        <v>8</v>
      </c>
      <c r="B796" s="4" t="s">
        <v>188</v>
      </c>
      <c r="D796">
        <v>6</v>
      </c>
      <c r="E796">
        <v>6</v>
      </c>
      <c r="F796" s="4" t="s">
        <v>1466</v>
      </c>
      <c r="G796">
        <v>4</v>
      </c>
      <c r="H796">
        <v>5</v>
      </c>
      <c r="I796" s="4" t="s">
        <v>1438</v>
      </c>
      <c r="J796" s="4" t="s">
        <v>2019</v>
      </c>
      <c r="K796" s="4">
        <f>_xlfn.XLOOKUP(Table1_1[[#This Row],[Pokemon]],[2]Sheet1!$B:$B,[2]Sheet1!$A:$A)</f>
        <v>67</v>
      </c>
    </row>
    <row r="797" spans="1:11" x14ac:dyDescent="0.25">
      <c r="A797">
        <v>8</v>
      </c>
      <c r="B797" s="4" t="s">
        <v>188</v>
      </c>
      <c r="D797">
        <v>6</v>
      </c>
      <c r="E797">
        <v>6</v>
      </c>
      <c r="F797" s="4" t="s">
        <v>1466</v>
      </c>
      <c r="G797">
        <v>4</v>
      </c>
      <c r="H797">
        <v>5</v>
      </c>
      <c r="I797" s="4" t="s">
        <v>1438</v>
      </c>
      <c r="J797" s="4" t="s">
        <v>1925</v>
      </c>
      <c r="K797" s="4">
        <f>_xlfn.XLOOKUP(Table1_1[[#This Row],[Pokemon]],[2]Sheet1!$B:$B,[2]Sheet1!$A:$A)</f>
        <v>78</v>
      </c>
    </row>
    <row r="798" spans="1:11" x14ac:dyDescent="0.25">
      <c r="A798">
        <v>8</v>
      </c>
      <c r="B798" s="4" t="s">
        <v>188</v>
      </c>
      <c r="D798">
        <v>6</v>
      </c>
      <c r="E798">
        <v>6</v>
      </c>
      <c r="F798" s="4" t="s">
        <v>1466</v>
      </c>
      <c r="G798">
        <v>4</v>
      </c>
      <c r="H798">
        <v>5</v>
      </c>
      <c r="I798" s="4" t="s">
        <v>1438</v>
      </c>
      <c r="J798" s="4" t="s">
        <v>1831</v>
      </c>
      <c r="K798" s="4">
        <f>_xlfn.XLOOKUP(Table1_1[[#This Row],[Pokemon]],[2]Sheet1!$B:$B,[2]Sheet1!$A:$A)</f>
        <v>106</v>
      </c>
    </row>
    <row r="799" spans="1:11" x14ac:dyDescent="0.25">
      <c r="A799">
        <v>8</v>
      </c>
      <c r="B799" s="4" t="s">
        <v>188</v>
      </c>
      <c r="D799">
        <v>6</v>
      </c>
      <c r="E799">
        <v>6</v>
      </c>
      <c r="F799" s="4" t="s">
        <v>1466</v>
      </c>
      <c r="G799">
        <v>4</v>
      </c>
      <c r="H799">
        <v>5</v>
      </c>
      <c r="I799" s="4" t="s">
        <v>1438</v>
      </c>
      <c r="J799" s="4" t="s">
        <v>2032</v>
      </c>
      <c r="K799" s="4">
        <f>_xlfn.XLOOKUP(Table1_1[[#This Row],[Pokemon]],[2]Sheet1!$B:$B,[2]Sheet1!$A:$A)</f>
        <v>115</v>
      </c>
    </row>
    <row r="800" spans="1:11" x14ac:dyDescent="0.25">
      <c r="A800">
        <v>8</v>
      </c>
      <c r="B800" s="4" t="s">
        <v>188</v>
      </c>
      <c r="D800">
        <v>6</v>
      </c>
      <c r="E800">
        <v>6</v>
      </c>
      <c r="F800" s="4" t="s">
        <v>1466</v>
      </c>
      <c r="G800">
        <v>4</v>
      </c>
      <c r="H800">
        <v>5</v>
      </c>
      <c r="I800" s="4" t="s">
        <v>1438</v>
      </c>
      <c r="J800" s="4" t="s">
        <v>2033</v>
      </c>
      <c r="K800" s="4">
        <f>_xlfn.XLOOKUP(Table1_1[[#This Row],[Pokemon]],[2]Sheet1!$B:$B,[2]Sheet1!$A:$A)</f>
        <v>125</v>
      </c>
    </row>
    <row r="801" spans="1:11" x14ac:dyDescent="0.25">
      <c r="A801">
        <v>8</v>
      </c>
      <c r="B801" s="4" t="s">
        <v>188</v>
      </c>
      <c r="D801">
        <v>6</v>
      </c>
      <c r="E801">
        <v>6</v>
      </c>
      <c r="F801" s="4" t="s">
        <v>1466</v>
      </c>
      <c r="G801">
        <v>4</v>
      </c>
      <c r="H801">
        <v>5</v>
      </c>
      <c r="I801" s="4" t="s">
        <v>1438</v>
      </c>
      <c r="J801" s="4" t="s">
        <v>1473</v>
      </c>
      <c r="K801" s="4">
        <f>_xlfn.XLOOKUP(Table1_1[[#This Row],[Pokemon]],[2]Sheet1!$B:$B,[2]Sheet1!$A:$A)</f>
        <v>235</v>
      </c>
    </row>
    <row r="802" spans="1:11" x14ac:dyDescent="0.25">
      <c r="A802">
        <v>8</v>
      </c>
      <c r="B802" s="4" t="s">
        <v>188</v>
      </c>
      <c r="D802">
        <v>6</v>
      </c>
      <c r="E802">
        <v>6</v>
      </c>
      <c r="F802" s="4" t="s">
        <v>1466</v>
      </c>
      <c r="G802">
        <v>4</v>
      </c>
      <c r="H802">
        <v>5</v>
      </c>
      <c r="I802" s="4" t="s">
        <v>1438</v>
      </c>
      <c r="J802" s="4" t="s">
        <v>2034</v>
      </c>
      <c r="K802" s="4">
        <f>_xlfn.XLOOKUP(Table1_1[[#This Row],[Pokemon]],[2]Sheet1!$B:$B,[2]Sheet1!$A:$A)</f>
        <v>239</v>
      </c>
    </row>
    <row r="803" spans="1:11" x14ac:dyDescent="0.25">
      <c r="A803">
        <v>8</v>
      </c>
      <c r="B803" s="4" t="s">
        <v>188</v>
      </c>
      <c r="D803">
        <v>6</v>
      </c>
      <c r="E803">
        <v>6</v>
      </c>
      <c r="F803" s="4" t="s">
        <v>1466</v>
      </c>
      <c r="G803">
        <v>4</v>
      </c>
      <c r="H803">
        <v>5</v>
      </c>
      <c r="I803" s="4" t="s">
        <v>1438</v>
      </c>
      <c r="J803" s="4" t="s">
        <v>1832</v>
      </c>
      <c r="K803" s="4">
        <f>_xlfn.XLOOKUP(Table1_1[[#This Row],[Pokemon]],[2]Sheet1!$B:$B,[2]Sheet1!$A:$A)</f>
        <v>428</v>
      </c>
    </row>
    <row r="804" spans="1:11" x14ac:dyDescent="0.25">
      <c r="A804">
        <v>8</v>
      </c>
      <c r="B804" s="4" t="s">
        <v>188</v>
      </c>
      <c r="D804">
        <v>6</v>
      </c>
      <c r="E804">
        <v>6</v>
      </c>
      <c r="F804" s="4" t="s">
        <v>1466</v>
      </c>
      <c r="G804">
        <v>4</v>
      </c>
      <c r="H804">
        <v>5</v>
      </c>
      <c r="I804" s="4" t="s">
        <v>1438</v>
      </c>
      <c r="J804" s="4" t="s">
        <v>2035</v>
      </c>
      <c r="K804" s="4">
        <f>_xlfn.XLOOKUP(Table1_1[[#This Row],[Pokemon]],[2]Sheet1!$B:$B,[2]Sheet1!$A:$A)</f>
        <v>466</v>
      </c>
    </row>
    <row r="805" spans="1:11" x14ac:dyDescent="0.25">
      <c r="A805">
        <v>8</v>
      </c>
      <c r="B805" s="4" t="s">
        <v>188</v>
      </c>
      <c r="D805">
        <v>6</v>
      </c>
      <c r="E805">
        <v>6</v>
      </c>
      <c r="F805" s="4" t="s">
        <v>1466</v>
      </c>
      <c r="G805">
        <v>4</v>
      </c>
      <c r="H805">
        <v>5</v>
      </c>
      <c r="I805" s="4" t="s">
        <v>1438</v>
      </c>
      <c r="J805" s="4" t="s">
        <v>1757</v>
      </c>
      <c r="K805" s="4">
        <f>_xlfn.XLOOKUP(Table1_1[[#This Row],[Pokemon]],[2]Sheet1!$B:$B,[2]Sheet1!$A:$A)</f>
        <v>475</v>
      </c>
    </row>
    <row r="806" spans="1:11" x14ac:dyDescent="0.25">
      <c r="A806">
        <v>8</v>
      </c>
      <c r="B806" s="4" t="s">
        <v>188</v>
      </c>
      <c r="D806">
        <v>6</v>
      </c>
      <c r="E806">
        <v>6</v>
      </c>
      <c r="F806" s="4" t="s">
        <v>1466</v>
      </c>
      <c r="G806">
        <v>4</v>
      </c>
      <c r="H806">
        <v>5</v>
      </c>
      <c r="I806" s="4" t="s">
        <v>1438</v>
      </c>
      <c r="J806" s="4" t="s">
        <v>1884</v>
      </c>
      <c r="K806" s="4">
        <f>_xlfn.XLOOKUP(Table1_1[[#This Row],[Pokemon]],[2]Sheet1!$B:$B,[2]Sheet1!$A:$A)</f>
        <v>500</v>
      </c>
    </row>
    <row r="807" spans="1:11" x14ac:dyDescent="0.25">
      <c r="A807">
        <v>8</v>
      </c>
      <c r="B807" s="4" t="s">
        <v>188</v>
      </c>
      <c r="D807">
        <v>6</v>
      </c>
      <c r="E807">
        <v>6</v>
      </c>
      <c r="F807" s="4" t="s">
        <v>1466</v>
      </c>
      <c r="G807">
        <v>4</v>
      </c>
      <c r="H807">
        <v>5</v>
      </c>
      <c r="I807" s="4" t="s">
        <v>1438</v>
      </c>
      <c r="J807" s="4" t="s">
        <v>1600</v>
      </c>
      <c r="K807" s="4">
        <f>_xlfn.XLOOKUP(Table1_1[[#This Row],[Pokemon]],[2]Sheet1!$B:$B,[2]Sheet1!$A:$A)</f>
        <v>505</v>
      </c>
    </row>
    <row r="808" spans="1:11" x14ac:dyDescent="0.25">
      <c r="A808">
        <v>8</v>
      </c>
      <c r="B808" s="4" t="s">
        <v>188</v>
      </c>
      <c r="D808">
        <v>6</v>
      </c>
      <c r="E808">
        <v>6</v>
      </c>
      <c r="F808" s="4" t="s">
        <v>1466</v>
      </c>
      <c r="G808">
        <v>4</v>
      </c>
      <c r="H808">
        <v>5</v>
      </c>
      <c r="I808" s="4" t="s">
        <v>1438</v>
      </c>
      <c r="J808" s="4" t="s">
        <v>2036</v>
      </c>
      <c r="K808" s="4">
        <f>_xlfn.XLOOKUP(Table1_1[[#This Row],[Pokemon]],[2]Sheet1!$B:$B,[2]Sheet1!$A:$A)</f>
        <v>523</v>
      </c>
    </row>
    <row r="809" spans="1:11" x14ac:dyDescent="0.25">
      <c r="A809">
        <v>8</v>
      </c>
      <c r="B809" s="4" t="s">
        <v>188</v>
      </c>
      <c r="D809">
        <v>6</v>
      </c>
      <c r="E809">
        <v>6</v>
      </c>
      <c r="F809" s="4" t="s">
        <v>1466</v>
      </c>
      <c r="G809">
        <v>4</v>
      </c>
      <c r="H809">
        <v>5</v>
      </c>
      <c r="I809" s="4" t="s">
        <v>1438</v>
      </c>
      <c r="J809" s="4" t="s">
        <v>2037</v>
      </c>
      <c r="K809" s="4">
        <f>_xlfn.XLOOKUP(Table1_1[[#This Row],[Pokemon]],[2]Sheet1!$B:$B,[2]Sheet1!$A:$A)</f>
        <v>532</v>
      </c>
    </row>
    <row r="810" spans="1:11" x14ac:dyDescent="0.25">
      <c r="A810">
        <v>8</v>
      </c>
      <c r="B810" s="4" t="s">
        <v>188</v>
      </c>
      <c r="D810">
        <v>6</v>
      </c>
      <c r="E810">
        <v>6</v>
      </c>
      <c r="F810" s="4" t="s">
        <v>1466</v>
      </c>
      <c r="G810">
        <v>4</v>
      </c>
      <c r="H810">
        <v>5</v>
      </c>
      <c r="I810" s="4" t="s">
        <v>1438</v>
      </c>
      <c r="J810" s="4" t="s">
        <v>2038</v>
      </c>
      <c r="K810" s="4">
        <f>_xlfn.XLOOKUP(Table1_1[[#This Row],[Pokemon]],[2]Sheet1!$B:$B,[2]Sheet1!$A:$A)</f>
        <v>533</v>
      </c>
    </row>
    <row r="811" spans="1:11" x14ac:dyDescent="0.25">
      <c r="A811">
        <v>8</v>
      </c>
      <c r="B811" s="4" t="s">
        <v>188</v>
      </c>
      <c r="D811">
        <v>6</v>
      </c>
      <c r="E811">
        <v>6</v>
      </c>
      <c r="F811" s="4" t="s">
        <v>1466</v>
      </c>
      <c r="G811">
        <v>4</v>
      </c>
      <c r="H811">
        <v>5</v>
      </c>
      <c r="I811" s="4" t="s">
        <v>1438</v>
      </c>
      <c r="J811" s="4" t="s">
        <v>2039</v>
      </c>
      <c r="K811" s="4">
        <f>_xlfn.XLOOKUP(Table1_1[[#This Row],[Pokemon]],[2]Sheet1!$B:$B,[2]Sheet1!$A:$A)</f>
        <v>538</v>
      </c>
    </row>
    <row r="812" spans="1:11" x14ac:dyDescent="0.25">
      <c r="A812">
        <v>8</v>
      </c>
      <c r="B812" s="4" t="s">
        <v>188</v>
      </c>
      <c r="D812">
        <v>6</v>
      </c>
      <c r="E812">
        <v>6</v>
      </c>
      <c r="F812" s="4" t="s">
        <v>1466</v>
      </c>
      <c r="G812">
        <v>4</v>
      </c>
      <c r="H812">
        <v>5</v>
      </c>
      <c r="I812" s="4" t="s">
        <v>1438</v>
      </c>
      <c r="J812" s="4" t="s">
        <v>2040</v>
      </c>
      <c r="K812" s="4">
        <f>_xlfn.XLOOKUP(Table1_1[[#This Row],[Pokemon]],[2]Sheet1!$B:$B,[2]Sheet1!$A:$A)</f>
        <v>539</v>
      </c>
    </row>
    <row r="813" spans="1:11" x14ac:dyDescent="0.25">
      <c r="A813">
        <v>8</v>
      </c>
      <c r="B813" s="4" t="s">
        <v>188</v>
      </c>
      <c r="D813">
        <v>6</v>
      </c>
      <c r="E813">
        <v>6</v>
      </c>
      <c r="F813" s="4" t="s">
        <v>1466</v>
      </c>
      <c r="G813">
        <v>4</v>
      </c>
      <c r="H813">
        <v>5</v>
      </c>
      <c r="I813" s="4" t="s">
        <v>1438</v>
      </c>
      <c r="J813" s="4" t="s">
        <v>2041</v>
      </c>
      <c r="K813" s="4">
        <f>_xlfn.XLOOKUP(Table1_1[[#This Row],[Pokemon]],[2]Sheet1!$B:$B,[2]Sheet1!$A:$A)</f>
        <v>619</v>
      </c>
    </row>
    <row r="814" spans="1:11" x14ac:dyDescent="0.25">
      <c r="A814">
        <v>8</v>
      </c>
      <c r="B814" s="4" t="s">
        <v>188</v>
      </c>
      <c r="D814">
        <v>6</v>
      </c>
      <c r="E814">
        <v>6</v>
      </c>
      <c r="F814" s="4" t="s">
        <v>1466</v>
      </c>
      <c r="G814">
        <v>4</v>
      </c>
      <c r="H814">
        <v>5</v>
      </c>
      <c r="I814" s="4" t="s">
        <v>1438</v>
      </c>
      <c r="J814" s="4" t="s">
        <v>2042</v>
      </c>
      <c r="K814" s="4">
        <f>_xlfn.XLOOKUP(Table1_1[[#This Row],[Pokemon]],[2]Sheet1!$B:$B,[2]Sheet1!$A:$A)</f>
        <v>620</v>
      </c>
    </row>
    <row r="815" spans="1:11" x14ac:dyDescent="0.25">
      <c r="A815">
        <v>8</v>
      </c>
      <c r="B815" s="4" t="s">
        <v>188</v>
      </c>
      <c r="D815">
        <v>6</v>
      </c>
      <c r="E815">
        <v>6</v>
      </c>
      <c r="F815" s="4" t="s">
        <v>1466</v>
      </c>
      <c r="G815">
        <v>4</v>
      </c>
      <c r="H815">
        <v>5</v>
      </c>
      <c r="I815" s="4" t="s">
        <v>1438</v>
      </c>
      <c r="J815" s="4" t="s">
        <v>2043</v>
      </c>
      <c r="K815" s="4">
        <f>_xlfn.XLOOKUP(Table1_1[[#This Row],[Pokemon]],[2]Sheet1!$B:$B,[2]Sheet1!$A:$A)</f>
        <v>647</v>
      </c>
    </row>
    <row r="816" spans="1:11" x14ac:dyDescent="0.25">
      <c r="A816">
        <v>8</v>
      </c>
      <c r="B816" s="4" t="s">
        <v>188</v>
      </c>
      <c r="D816">
        <v>6</v>
      </c>
      <c r="E816">
        <v>6</v>
      </c>
      <c r="F816" s="4" t="s">
        <v>1466</v>
      </c>
      <c r="G816">
        <v>4</v>
      </c>
      <c r="H816">
        <v>5</v>
      </c>
      <c r="I816" s="4" t="s">
        <v>1438</v>
      </c>
      <c r="J816" s="4" t="s">
        <v>2044</v>
      </c>
      <c r="K816" s="4">
        <f>_xlfn.XLOOKUP(Table1_1[[#This Row],[Pokemon]],[2]Sheet1!$B:$B,[2]Sheet1!$A:$A)</f>
        <v>651</v>
      </c>
    </row>
    <row r="817" spans="1:11" x14ac:dyDescent="0.25">
      <c r="A817">
        <v>8</v>
      </c>
      <c r="B817" s="4" t="s">
        <v>188</v>
      </c>
      <c r="D817">
        <v>6</v>
      </c>
      <c r="E817">
        <v>6</v>
      </c>
      <c r="F817" s="4" t="s">
        <v>1466</v>
      </c>
      <c r="G817">
        <v>4</v>
      </c>
      <c r="H817">
        <v>5</v>
      </c>
      <c r="I817" s="4" t="s">
        <v>1438</v>
      </c>
      <c r="J817" s="4" t="s">
        <v>2045</v>
      </c>
      <c r="K817" s="4">
        <f>_xlfn.XLOOKUP(Table1_1[[#This Row],[Pokemon]],[2]Sheet1!$B:$B,[2]Sheet1!$A:$A)</f>
        <v>652</v>
      </c>
    </row>
    <row r="818" spans="1:11" x14ac:dyDescent="0.25">
      <c r="A818">
        <v>8</v>
      </c>
      <c r="B818" s="4" t="s">
        <v>188</v>
      </c>
      <c r="D818">
        <v>6</v>
      </c>
      <c r="E818">
        <v>6</v>
      </c>
      <c r="F818" s="4" t="s">
        <v>1466</v>
      </c>
      <c r="G818">
        <v>4</v>
      </c>
      <c r="H818">
        <v>5</v>
      </c>
      <c r="I818" s="4" t="s">
        <v>1438</v>
      </c>
      <c r="J818" s="4" t="s">
        <v>2046</v>
      </c>
      <c r="K818" s="4">
        <f>_xlfn.XLOOKUP(Table1_1[[#This Row],[Pokemon]],[2]Sheet1!$B:$B,[2]Sheet1!$A:$A)</f>
        <v>674</v>
      </c>
    </row>
    <row r="819" spans="1:11" x14ac:dyDescent="0.25">
      <c r="A819">
        <v>8</v>
      </c>
      <c r="B819" s="4" t="s">
        <v>188</v>
      </c>
      <c r="D819">
        <v>6</v>
      </c>
      <c r="E819">
        <v>6</v>
      </c>
      <c r="F819" s="4" t="s">
        <v>1466</v>
      </c>
      <c r="G819">
        <v>4</v>
      </c>
      <c r="H819">
        <v>5</v>
      </c>
      <c r="I819" s="4" t="s">
        <v>1438</v>
      </c>
      <c r="J819" s="4" t="s">
        <v>1704</v>
      </c>
      <c r="K819" s="4">
        <f>_xlfn.XLOOKUP(Table1_1[[#This Row],[Pokemon]],[2]Sheet1!$B:$B,[2]Sheet1!$A:$A)</f>
        <v>675</v>
      </c>
    </row>
    <row r="820" spans="1:11" x14ac:dyDescent="0.25">
      <c r="A820">
        <v>8</v>
      </c>
      <c r="B820" s="4" t="s">
        <v>188</v>
      </c>
      <c r="D820">
        <v>6</v>
      </c>
      <c r="E820">
        <v>6</v>
      </c>
      <c r="F820" s="4" t="s">
        <v>1466</v>
      </c>
      <c r="G820">
        <v>4</v>
      </c>
      <c r="H820">
        <v>5</v>
      </c>
      <c r="I820" s="4" t="s">
        <v>1438</v>
      </c>
      <c r="J820" s="4" t="s">
        <v>2047</v>
      </c>
      <c r="K820" s="4">
        <f>_xlfn.XLOOKUP(Table1_1[[#This Row],[Pokemon]],[2]Sheet1!$B:$B,[2]Sheet1!$A:$A)</f>
        <v>701</v>
      </c>
    </row>
    <row r="821" spans="1:11" x14ac:dyDescent="0.25">
      <c r="A821">
        <v>8</v>
      </c>
      <c r="B821" s="4" t="s">
        <v>188</v>
      </c>
      <c r="D821">
        <v>6</v>
      </c>
      <c r="E821">
        <v>6</v>
      </c>
      <c r="F821" s="4" t="s">
        <v>1466</v>
      </c>
      <c r="G821">
        <v>4</v>
      </c>
      <c r="H821">
        <v>5</v>
      </c>
      <c r="I821" s="4" t="s">
        <v>1438</v>
      </c>
      <c r="J821" s="4" t="s">
        <v>2048</v>
      </c>
      <c r="K821" s="4">
        <f>_xlfn.XLOOKUP(Table1_1[[#This Row],[Pokemon]],[2]Sheet1!$B:$B,[2]Sheet1!$A:$A)</f>
        <v>760</v>
      </c>
    </row>
    <row r="822" spans="1:11" x14ac:dyDescent="0.25">
      <c r="A822">
        <v>8</v>
      </c>
      <c r="B822" s="4" t="s">
        <v>188</v>
      </c>
      <c r="D822">
        <v>6</v>
      </c>
      <c r="E822">
        <v>6</v>
      </c>
      <c r="F822" s="4" t="s">
        <v>1466</v>
      </c>
      <c r="G822">
        <v>4</v>
      </c>
      <c r="H822">
        <v>5</v>
      </c>
      <c r="I822" s="4" t="s">
        <v>1438</v>
      </c>
      <c r="J822" s="4" t="s">
        <v>1697</v>
      </c>
      <c r="K822" s="4">
        <f>_xlfn.XLOOKUP(Table1_1[[#This Row],[Pokemon]],[2]Sheet1!$B:$B,[2]Sheet1!$A:$A)</f>
        <v>795</v>
      </c>
    </row>
    <row r="823" spans="1:11" x14ac:dyDescent="0.25">
      <c r="A823">
        <v>73</v>
      </c>
      <c r="B823" s="4" t="s">
        <v>287</v>
      </c>
      <c r="D823">
        <v>16</v>
      </c>
      <c r="E823">
        <v>16</v>
      </c>
      <c r="F823" s="4" t="s">
        <v>1467</v>
      </c>
      <c r="G823">
        <v>10</v>
      </c>
      <c r="H823">
        <v>10</v>
      </c>
      <c r="I823" s="4" t="s">
        <v>1438</v>
      </c>
      <c r="J823" s="4" t="s">
        <v>2263</v>
      </c>
      <c r="K823" s="4">
        <f>_xlfn.XLOOKUP(Table1_1[[#This Row],[Pokemon]],[2]Sheet1!$B:$B,[2]Sheet1!$A:$A)</f>
        <v>122</v>
      </c>
    </row>
    <row r="824" spans="1:11" x14ac:dyDescent="0.25">
      <c r="A824">
        <v>73</v>
      </c>
      <c r="B824" s="4" t="s">
        <v>287</v>
      </c>
      <c r="D824">
        <v>16</v>
      </c>
      <c r="E824">
        <v>16</v>
      </c>
      <c r="F824" s="4" t="s">
        <v>1467</v>
      </c>
      <c r="G824">
        <v>10</v>
      </c>
      <c r="H824">
        <v>10</v>
      </c>
      <c r="I824" s="4" t="s">
        <v>1438</v>
      </c>
      <c r="J824" s="4" t="s">
        <v>2049</v>
      </c>
      <c r="K824" s="4">
        <f>_xlfn.XLOOKUP(Table1_1[[#This Row],[Pokemon]],[2]Sheet1!$B:$B,[2]Sheet1!$A:$A)</f>
        <v>152</v>
      </c>
    </row>
    <row r="825" spans="1:11" x14ac:dyDescent="0.25">
      <c r="A825">
        <v>73</v>
      </c>
      <c r="B825" s="4" t="s">
        <v>287</v>
      </c>
      <c r="D825">
        <v>16</v>
      </c>
      <c r="E825">
        <v>16</v>
      </c>
      <c r="F825" s="4" t="s">
        <v>1467</v>
      </c>
      <c r="G825">
        <v>10</v>
      </c>
      <c r="H825">
        <v>10</v>
      </c>
      <c r="I825" s="4" t="s">
        <v>1438</v>
      </c>
      <c r="J825" s="4" t="s">
        <v>2050</v>
      </c>
      <c r="K825" s="4">
        <f>_xlfn.XLOOKUP(Table1_1[[#This Row],[Pokemon]],[2]Sheet1!$B:$B,[2]Sheet1!$A:$A)</f>
        <v>153</v>
      </c>
    </row>
    <row r="826" spans="1:11" x14ac:dyDescent="0.25">
      <c r="A826">
        <v>73</v>
      </c>
      <c r="B826" s="4" t="s">
        <v>287</v>
      </c>
      <c r="D826">
        <v>16</v>
      </c>
      <c r="E826">
        <v>16</v>
      </c>
      <c r="F826" s="4" t="s">
        <v>1467</v>
      </c>
      <c r="G826">
        <v>10</v>
      </c>
      <c r="H826">
        <v>10</v>
      </c>
      <c r="I826" s="4" t="s">
        <v>1438</v>
      </c>
      <c r="J826" s="4" t="s">
        <v>2051</v>
      </c>
      <c r="K826" s="4">
        <f>_xlfn.XLOOKUP(Table1_1[[#This Row],[Pokemon]],[2]Sheet1!$B:$B,[2]Sheet1!$A:$A)</f>
        <v>154</v>
      </c>
    </row>
    <row r="827" spans="1:11" x14ac:dyDescent="0.25">
      <c r="A827">
        <v>73</v>
      </c>
      <c r="B827" s="4" t="s">
        <v>287</v>
      </c>
      <c r="D827">
        <v>16</v>
      </c>
      <c r="E827">
        <v>16</v>
      </c>
      <c r="F827" s="4" t="s">
        <v>1467</v>
      </c>
      <c r="G827">
        <v>10</v>
      </c>
      <c r="H827">
        <v>10</v>
      </c>
      <c r="I827" s="4" t="s">
        <v>1438</v>
      </c>
      <c r="J827" s="4" t="s">
        <v>1484</v>
      </c>
      <c r="K827" s="4">
        <f>_xlfn.XLOOKUP(Table1_1[[#This Row],[Pokemon]],[2]Sheet1!$B:$B,[2]Sheet1!$A:$A)</f>
        <v>182</v>
      </c>
    </row>
    <row r="828" spans="1:11" x14ac:dyDescent="0.25">
      <c r="A828">
        <v>73</v>
      </c>
      <c r="B828" s="4" t="s">
        <v>287</v>
      </c>
      <c r="D828">
        <v>16</v>
      </c>
      <c r="E828">
        <v>16</v>
      </c>
      <c r="F828" s="4" t="s">
        <v>1467</v>
      </c>
      <c r="G828">
        <v>10</v>
      </c>
      <c r="H828">
        <v>10</v>
      </c>
      <c r="I828" s="4" t="s">
        <v>1438</v>
      </c>
      <c r="J828" s="4" t="s">
        <v>1734</v>
      </c>
      <c r="K828" s="4">
        <f>_xlfn.XLOOKUP(Table1_1[[#This Row],[Pokemon]],[2]Sheet1!$B:$B,[2]Sheet1!$A:$A)</f>
        <v>281</v>
      </c>
    </row>
    <row r="829" spans="1:11" x14ac:dyDescent="0.25">
      <c r="A829">
        <v>73</v>
      </c>
      <c r="B829" s="4" t="s">
        <v>287</v>
      </c>
      <c r="D829">
        <v>16</v>
      </c>
      <c r="E829">
        <v>16</v>
      </c>
      <c r="F829" s="4" t="s">
        <v>1467</v>
      </c>
      <c r="G829">
        <v>10</v>
      </c>
      <c r="H829">
        <v>10</v>
      </c>
      <c r="I829" s="4" t="s">
        <v>1438</v>
      </c>
      <c r="J829" s="4" t="s">
        <v>1735</v>
      </c>
      <c r="K829" s="4">
        <f>_xlfn.XLOOKUP(Table1_1[[#This Row],[Pokemon]],[2]Sheet1!$B:$B,[2]Sheet1!$A:$A)</f>
        <v>282</v>
      </c>
    </row>
    <row r="830" spans="1:11" x14ac:dyDescent="0.25">
      <c r="A830">
        <v>73</v>
      </c>
      <c r="B830" s="4" t="s">
        <v>287</v>
      </c>
      <c r="D830">
        <v>16</v>
      </c>
      <c r="E830">
        <v>16</v>
      </c>
      <c r="F830" s="4" t="s">
        <v>1467</v>
      </c>
      <c r="G830">
        <v>10</v>
      </c>
      <c r="H830">
        <v>10</v>
      </c>
      <c r="I830" s="4" t="s">
        <v>1438</v>
      </c>
      <c r="J830" s="4" t="s">
        <v>2052</v>
      </c>
      <c r="K830" s="4">
        <f>_xlfn.XLOOKUP(Table1_1[[#This Row],[Pokemon]],[2]Sheet1!$B:$B,[2]Sheet1!$A:$A)</f>
        <v>315</v>
      </c>
    </row>
    <row r="831" spans="1:11" x14ac:dyDescent="0.25">
      <c r="A831">
        <v>73</v>
      </c>
      <c r="B831" s="4" t="s">
        <v>287</v>
      </c>
      <c r="D831">
        <v>16</v>
      </c>
      <c r="E831">
        <v>16</v>
      </c>
      <c r="F831" s="4" t="s">
        <v>1467</v>
      </c>
      <c r="G831">
        <v>10</v>
      </c>
      <c r="H831">
        <v>10</v>
      </c>
      <c r="I831" s="4" t="s">
        <v>1438</v>
      </c>
      <c r="J831" s="4" t="s">
        <v>2053</v>
      </c>
      <c r="K831" s="4">
        <f>_xlfn.XLOOKUP(Table1_1[[#This Row],[Pokemon]],[2]Sheet1!$B:$B,[2]Sheet1!$A:$A)</f>
        <v>407</v>
      </c>
    </row>
    <row r="832" spans="1:11" x14ac:dyDescent="0.25">
      <c r="A832">
        <v>73</v>
      </c>
      <c r="B832" s="4" t="s">
        <v>287</v>
      </c>
      <c r="D832">
        <v>16</v>
      </c>
      <c r="E832">
        <v>16</v>
      </c>
      <c r="F832" s="4" t="s">
        <v>1467</v>
      </c>
      <c r="G832">
        <v>10</v>
      </c>
      <c r="H832">
        <v>10</v>
      </c>
      <c r="I832" s="4" t="s">
        <v>1438</v>
      </c>
      <c r="J832" s="4" t="s">
        <v>1972</v>
      </c>
      <c r="K832" s="4">
        <f>_xlfn.XLOOKUP(Table1_1[[#This Row],[Pokemon]],[2]Sheet1!$B:$B,[2]Sheet1!$A:$A)</f>
        <v>429</v>
      </c>
    </row>
    <row r="833" spans="1:11" x14ac:dyDescent="0.25">
      <c r="A833">
        <v>73</v>
      </c>
      <c r="B833" s="4" t="s">
        <v>287</v>
      </c>
      <c r="D833">
        <v>16</v>
      </c>
      <c r="E833">
        <v>16</v>
      </c>
      <c r="F833" s="4" t="s">
        <v>1467</v>
      </c>
      <c r="G833">
        <v>10</v>
      </c>
      <c r="H833">
        <v>10</v>
      </c>
      <c r="I833" s="4" t="s">
        <v>1438</v>
      </c>
      <c r="J833" s="4" t="s">
        <v>1983</v>
      </c>
      <c r="K833" s="4">
        <f>_xlfn.XLOOKUP(Table1_1[[#This Row],[Pokemon]],[2]Sheet1!$B:$B,[2]Sheet1!$A:$A)</f>
        <v>492</v>
      </c>
    </row>
    <row r="834" spans="1:11" x14ac:dyDescent="0.25">
      <c r="A834">
        <v>73</v>
      </c>
      <c r="B834" s="4" t="s">
        <v>287</v>
      </c>
      <c r="D834">
        <v>16</v>
      </c>
      <c r="E834">
        <v>16</v>
      </c>
      <c r="F834" s="4" t="s">
        <v>1467</v>
      </c>
      <c r="G834">
        <v>10</v>
      </c>
      <c r="H834">
        <v>10</v>
      </c>
      <c r="I834" s="4" t="s">
        <v>1438</v>
      </c>
      <c r="J834" s="4" t="s">
        <v>1762</v>
      </c>
      <c r="K834" s="4">
        <f>_xlfn.XLOOKUP(Table1_1[[#This Row],[Pokemon]],[2]Sheet1!$B:$B,[2]Sheet1!$A:$A)</f>
        <v>549</v>
      </c>
    </row>
    <row r="835" spans="1:11" x14ac:dyDescent="0.25">
      <c r="A835">
        <v>73</v>
      </c>
      <c r="B835" s="4" t="s">
        <v>287</v>
      </c>
      <c r="D835">
        <v>16</v>
      </c>
      <c r="E835">
        <v>16</v>
      </c>
      <c r="F835" s="4" t="s">
        <v>1467</v>
      </c>
      <c r="G835">
        <v>10</v>
      </c>
      <c r="H835">
        <v>10</v>
      </c>
      <c r="I835" s="4" t="s">
        <v>1438</v>
      </c>
      <c r="J835" s="4" t="s">
        <v>1808</v>
      </c>
      <c r="K835" s="4">
        <f>_xlfn.XLOOKUP(Table1_1[[#This Row],[Pokemon]],[2]Sheet1!$B:$B,[2]Sheet1!$A:$A)</f>
        <v>678</v>
      </c>
    </row>
    <row r="836" spans="1:11" x14ac:dyDescent="0.25">
      <c r="A836">
        <v>73</v>
      </c>
      <c r="B836" s="4" t="s">
        <v>287</v>
      </c>
      <c r="D836">
        <v>16</v>
      </c>
      <c r="E836">
        <v>16</v>
      </c>
      <c r="F836" s="4" t="s">
        <v>1467</v>
      </c>
      <c r="G836">
        <v>10</v>
      </c>
      <c r="H836">
        <v>10</v>
      </c>
      <c r="I836" s="4" t="s">
        <v>1438</v>
      </c>
      <c r="J836" s="4" t="s">
        <v>2021</v>
      </c>
      <c r="K836" s="4">
        <f>_xlfn.XLOOKUP(Table1_1[[#This Row],[Pokemon]],[2]Sheet1!$B:$B,[2]Sheet1!$A:$A)</f>
        <v>722</v>
      </c>
    </row>
    <row r="837" spans="1:11" x14ac:dyDescent="0.25">
      <c r="A837">
        <v>73</v>
      </c>
      <c r="B837" s="4" t="s">
        <v>287</v>
      </c>
      <c r="D837">
        <v>16</v>
      </c>
      <c r="E837">
        <v>16</v>
      </c>
      <c r="F837" s="4" t="s">
        <v>1467</v>
      </c>
      <c r="G837">
        <v>10</v>
      </c>
      <c r="H837">
        <v>10</v>
      </c>
      <c r="I837" s="4" t="s">
        <v>1438</v>
      </c>
      <c r="J837" s="4" t="s">
        <v>2022</v>
      </c>
      <c r="K837" s="4">
        <f>_xlfn.XLOOKUP(Table1_1[[#This Row],[Pokemon]],[2]Sheet1!$B:$B,[2]Sheet1!$A:$A)</f>
        <v>723</v>
      </c>
    </row>
    <row r="838" spans="1:11" x14ac:dyDescent="0.25">
      <c r="A838">
        <v>73</v>
      </c>
      <c r="B838" s="4" t="s">
        <v>287</v>
      </c>
      <c r="D838">
        <v>16</v>
      </c>
      <c r="E838">
        <v>16</v>
      </c>
      <c r="F838" s="4" t="s">
        <v>1467</v>
      </c>
      <c r="G838">
        <v>10</v>
      </c>
      <c r="H838">
        <v>10</v>
      </c>
      <c r="I838" s="4" t="s">
        <v>1438</v>
      </c>
      <c r="J838" s="4" t="s">
        <v>1559</v>
      </c>
      <c r="K838" s="4">
        <f>_xlfn.XLOOKUP(Table1_1[[#This Row],[Pokemon]],[2]Sheet1!$B:$B,[2]Sheet1!$A:$A)</f>
        <v>724</v>
      </c>
    </row>
    <row r="839" spans="1:11" x14ac:dyDescent="0.25">
      <c r="A839">
        <v>73</v>
      </c>
      <c r="B839" s="4" t="s">
        <v>287</v>
      </c>
      <c r="D839">
        <v>16</v>
      </c>
      <c r="E839">
        <v>16</v>
      </c>
      <c r="F839" s="4" t="s">
        <v>1467</v>
      </c>
      <c r="G839">
        <v>10</v>
      </c>
      <c r="H839">
        <v>10</v>
      </c>
      <c r="I839" s="4" t="s">
        <v>1438</v>
      </c>
      <c r="J839" s="4" t="s">
        <v>1775</v>
      </c>
      <c r="K839" s="4">
        <f>_xlfn.XLOOKUP(Table1_1[[#This Row],[Pokemon]],[2]Sheet1!$B:$B,[2]Sheet1!$A:$A)</f>
        <v>763</v>
      </c>
    </row>
    <row r="840" spans="1:11" x14ac:dyDescent="0.25">
      <c r="A840">
        <v>29</v>
      </c>
      <c r="B840" s="4" t="s">
        <v>128</v>
      </c>
      <c r="D840">
        <v>8</v>
      </c>
      <c r="E840">
        <v>7</v>
      </c>
      <c r="F840" s="4" t="s">
        <v>1463</v>
      </c>
      <c r="G840">
        <v>5</v>
      </c>
      <c r="H840">
        <v>6</v>
      </c>
      <c r="I840" s="4" t="s">
        <v>1438</v>
      </c>
      <c r="J840" s="4" t="s">
        <v>2054</v>
      </c>
      <c r="K840" s="4">
        <f>_xlfn.XLOOKUP(Table1_1[[#This Row],[Pokemon]],[2]Sheet1!$B:$B,[2]Sheet1!$A:$A)</f>
        <v>28</v>
      </c>
    </row>
    <row r="841" spans="1:11" x14ac:dyDescent="0.25">
      <c r="A841">
        <v>29</v>
      </c>
      <c r="B841" s="4" t="s">
        <v>128</v>
      </c>
      <c r="D841">
        <v>8</v>
      </c>
      <c r="E841">
        <v>7</v>
      </c>
      <c r="F841" s="4" t="s">
        <v>1463</v>
      </c>
      <c r="G841">
        <v>5</v>
      </c>
      <c r="H841">
        <v>6</v>
      </c>
      <c r="I841" s="4" t="s">
        <v>1438</v>
      </c>
      <c r="J841" s="4" t="s">
        <v>1628</v>
      </c>
      <c r="K841" s="4">
        <f>_xlfn.XLOOKUP(Table1_1[[#This Row],[Pokemon]],[2]Sheet1!$B:$B,[2]Sheet1!$A:$A)</f>
        <v>99</v>
      </c>
    </row>
    <row r="842" spans="1:11" x14ac:dyDescent="0.25">
      <c r="A842">
        <v>29</v>
      </c>
      <c r="B842" s="4" t="s">
        <v>128</v>
      </c>
      <c r="D842">
        <v>8</v>
      </c>
      <c r="E842">
        <v>7</v>
      </c>
      <c r="F842" s="4" t="s">
        <v>1463</v>
      </c>
      <c r="G842">
        <v>5</v>
      </c>
      <c r="H842">
        <v>6</v>
      </c>
      <c r="I842" s="4" t="s">
        <v>1438</v>
      </c>
      <c r="J842" s="4" t="s">
        <v>1813</v>
      </c>
      <c r="K842" s="4">
        <f>_xlfn.XLOOKUP(Table1_1[[#This Row],[Pokemon]],[2]Sheet1!$B:$B,[2]Sheet1!$A:$A)</f>
        <v>217</v>
      </c>
    </row>
    <row r="843" spans="1:11" x14ac:dyDescent="0.25">
      <c r="A843">
        <v>29</v>
      </c>
      <c r="B843" s="4" t="s">
        <v>128</v>
      </c>
      <c r="D843">
        <v>8</v>
      </c>
      <c r="E843">
        <v>7</v>
      </c>
      <c r="F843" s="4" t="s">
        <v>1463</v>
      </c>
      <c r="G843">
        <v>5</v>
      </c>
      <c r="H843">
        <v>6</v>
      </c>
      <c r="I843" s="4" t="s">
        <v>1438</v>
      </c>
      <c r="J843" s="4" t="s">
        <v>1473</v>
      </c>
      <c r="K843" s="4">
        <f>_xlfn.XLOOKUP(Table1_1[[#This Row],[Pokemon]],[2]Sheet1!$B:$B,[2]Sheet1!$A:$A)</f>
        <v>235</v>
      </c>
    </row>
    <row r="844" spans="1:11" x14ac:dyDescent="0.25">
      <c r="A844">
        <v>29</v>
      </c>
      <c r="B844" s="4" t="s">
        <v>128</v>
      </c>
      <c r="D844">
        <v>8</v>
      </c>
      <c r="E844">
        <v>7</v>
      </c>
      <c r="F844" s="4" t="s">
        <v>1463</v>
      </c>
      <c r="G844">
        <v>5</v>
      </c>
      <c r="H844">
        <v>6</v>
      </c>
      <c r="I844" s="4" t="s">
        <v>1438</v>
      </c>
      <c r="J844" s="4" t="s">
        <v>1948</v>
      </c>
      <c r="K844" s="4">
        <f>_xlfn.XLOOKUP(Table1_1[[#This Row],[Pokemon]],[2]Sheet1!$B:$B,[2]Sheet1!$A:$A)</f>
        <v>291</v>
      </c>
    </row>
    <row r="845" spans="1:11" x14ac:dyDescent="0.25">
      <c r="A845">
        <v>29</v>
      </c>
      <c r="B845" s="4" t="s">
        <v>128</v>
      </c>
      <c r="D845">
        <v>8</v>
      </c>
      <c r="E845">
        <v>7</v>
      </c>
      <c r="F845" s="4" t="s">
        <v>1463</v>
      </c>
      <c r="G845">
        <v>5</v>
      </c>
      <c r="H845">
        <v>6</v>
      </c>
      <c r="I845" s="4" t="s">
        <v>1438</v>
      </c>
      <c r="J845" s="4" t="s">
        <v>2055</v>
      </c>
      <c r="K845" s="4">
        <f>_xlfn.XLOOKUP(Table1_1[[#This Row],[Pokemon]],[2]Sheet1!$B:$B,[2]Sheet1!$A:$A)</f>
        <v>304</v>
      </c>
    </row>
    <row r="846" spans="1:11" x14ac:dyDescent="0.25">
      <c r="A846">
        <v>29</v>
      </c>
      <c r="B846" s="4" t="s">
        <v>128</v>
      </c>
      <c r="D846">
        <v>8</v>
      </c>
      <c r="E846">
        <v>7</v>
      </c>
      <c r="F846" s="4" t="s">
        <v>1463</v>
      </c>
      <c r="G846">
        <v>5</v>
      </c>
      <c r="H846">
        <v>6</v>
      </c>
      <c r="I846" s="4" t="s">
        <v>1438</v>
      </c>
      <c r="J846" s="4" t="s">
        <v>2008</v>
      </c>
      <c r="K846" s="4">
        <f>_xlfn.XLOOKUP(Table1_1[[#This Row],[Pokemon]],[2]Sheet1!$B:$B,[2]Sheet1!$A:$A)</f>
        <v>305</v>
      </c>
    </row>
    <row r="847" spans="1:11" x14ac:dyDescent="0.25">
      <c r="A847">
        <v>29</v>
      </c>
      <c r="B847" s="4" t="s">
        <v>128</v>
      </c>
      <c r="D847">
        <v>8</v>
      </c>
      <c r="E847">
        <v>7</v>
      </c>
      <c r="F847" s="4" t="s">
        <v>1463</v>
      </c>
      <c r="G847">
        <v>5</v>
      </c>
      <c r="H847">
        <v>6</v>
      </c>
      <c r="I847" s="4" t="s">
        <v>1438</v>
      </c>
      <c r="J847" s="4" t="s">
        <v>2056</v>
      </c>
      <c r="K847" s="4">
        <f>_xlfn.XLOOKUP(Table1_1[[#This Row],[Pokemon]],[2]Sheet1!$B:$B,[2]Sheet1!$A:$A)</f>
        <v>375</v>
      </c>
    </row>
    <row r="848" spans="1:11" x14ac:dyDescent="0.25">
      <c r="A848">
        <v>29</v>
      </c>
      <c r="B848" s="4" t="s">
        <v>128</v>
      </c>
      <c r="D848">
        <v>8</v>
      </c>
      <c r="E848">
        <v>7</v>
      </c>
      <c r="F848" s="4" t="s">
        <v>1463</v>
      </c>
      <c r="G848">
        <v>5</v>
      </c>
      <c r="H848">
        <v>6</v>
      </c>
      <c r="I848" s="4" t="s">
        <v>1438</v>
      </c>
      <c r="J848" s="4" t="s">
        <v>2031</v>
      </c>
      <c r="K848" s="4">
        <f>_xlfn.XLOOKUP(Table1_1[[#This Row],[Pokemon]],[2]Sheet1!$B:$B,[2]Sheet1!$A:$A)</f>
        <v>379</v>
      </c>
    </row>
    <row r="849" spans="1:11" x14ac:dyDescent="0.25">
      <c r="A849">
        <v>29</v>
      </c>
      <c r="B849" s="4" t="s">
        <v>128</v>
      </c>
      <c r="D849">
        <v>8</v>
      </c>
      <c r="E849">
        <v>7</v>
      </c>
      <c r="F849" s="4" t="s">
        <v>1463</v>
      </c>
      <c r="G849">
        <v>5</v>
      </c>
      <c r="H849">
        <v>6</v>
      </c>
      <c r="I849" s="4" t="s">
        <v>1438</v>
      </c>
      <c r="J849" s="4" t="s">
        <v>1642</v>
      </c>
      <c r="K849" s="4">
        <f>_xlfn.XLOOKUP(Table1_1[[#This Row],[Pokemon]],[2]Sheet1!$B:$B,[2]Sheet1!$A:$A)</f>
        <v>394</v>
      </c>
    </row>
    <row r="850" spans="1:11" x14ac:dyDescent="0.25">
      <c r="A850">
        <v>29</v>
      </c>
      <c r="B850" s="4" t="s">
        <v>128</v>
      </c>
      <c r="D850">
        <v>8</v>
      </c>
      <c r="E850">
        <v>7</v>
      </c>
      <c r="F850" s="4" t="s">
        <v>1463</v>
      </c>
      <c r="G850">
        <v>5</v>
      </c>
      <c r="H850">
        <v>6</v>
      </c>
      <c r="I850" s="4" t="s">
        <v>1438</v>
      </c>
      <c r="J850" s="4" t="s">
        <v>2057</v>
      </c>
      <c r="K850" s="4">
        <f>_xlfn.XLOOKUP(Table1_1[[#This Row],[Pokemon]],[2]Sheet1!$B:$B,[2]Sheet1!$A:$A)</f>
        <v>395</v>
      </c>
    </row>
    <row r="851" spans="1:11" x14ac:dyDescent="0.25">
      <c r="A851">
        <v>29</v>
      </c>
      <c r="B851" s="4" t="s">
        <v>128</v>
      </c>
      <c r="D851">
        <v>8</v>
      </c>
      <c r="E851">
        <v>7</v>
      </c>
      <c r="F851" s="4" t="s">
        <v>1463</v>
      </c>
      <c r="G851">
        <v>5</v>
      </c>
      <c r="H851">
        <v>6</v>
      </c>
      <c r="I851" s="4" t="s">
        <v>1438</v>
      </c>
      <c r="J851" s="4" t="s">
        <v>1843</v>
      </c>
      <c r="K851" s="4">
        <f>_xlfn.XLOOKUP(Table1_1[[#This Row],[Pokemon]],[2]Sheet1!$B:$B,[2]Sheet1!$A:$A)</f>
        <v>483</v>
      </c>
    </row>
    <row r="852" spans="1:11" x14ac:dyDescent="0.25">
      <c r="A852">
        <v>29</v>
      </c>
      <c r="B852" s="4" t="s">
        <v>128</v>
      </c>
      <c r="D852">
        <v>8</v>
      </c>
      <c r="E852">
        <v>7</v>
      </c>
      <c r="F852" s="4" t="s">
        <v>1463</v>
      </c>
      <c r="G852">
        <v>5</v>
      </c>
      <c r="H852">
        <v>6</v>
      </c>
      <c r="I852" s="4" t="s">
        <v>1438</v>
      </c>
      <c r="J852" s="4" t="s">
        <v>2058</v>
      </c>
      <c r="K852" s="4">
        <f>_xlfn.XLOOKUP(Table1_1[[#This Row],[Pokemon]],[2]Sheet1!$B:$B,[2]Sheet1!$A:$A)</f>
        <v>530</v>
      </c>
    </row>
    <row r="853" spans="1:11" x14ac:dyDescent="0.25">
      <c r="A853">
        <v>29</v>
      </c>
      <c r="B853" s="4" t="s">
        <v>128</v>
      </c>
      <c r="D853">
        <v>8</v>
      </c>
      <c r="E853">
        <v>7</v>
      </c>
      <c r="F853" s="4" t="s">
        <v>1463</v>
      </c>
      <c r="G853">
        <v>5</v>
      </c>
      <c r="H853">
        <v>6</v>
      </c>
      <c r="I853" s="4" t="s">
        <v>1438</v>
      </c>
      <c r="J853" s="4" t="s">
        <v>2059</v>
      </c>
      <c r="K853" s="4">
        <f>_xlfn.XLOOKUP(Table1_1[[#This Row],[Pokemon]],[2]Sheet1!$B:$B,[2]Sheet1!$A:$A)</f>
        <v>597</v>
      </c>
    </row>
    <row r="854" spans="1:11" x14ac:dyDescent="0.25">
      <c r="A854">
        <v>29</v>
      </c>
      <c r="B854" s="4" t="s">
        <v>128</v>
      </c>
      <c r="D854">
        <v>8</v>
      </c>
      <c r="E854">
        <v>7</v>
      </c>
      <c r="F854" s="4" t="s">
        <v>1463</v>
      </c>
      <c r="G854">
        <v>5</v>
      </c>
      <c r="H854">
        <v>6</v>
      </c>
      <c r="I854" s="4" t="s">
        <v>1438</v>
      </c>
      <c r="J854" s="4" t="s">
        <v>1720</v>
      </c>
      <c r="K854" s="4">
        <f>_xlfn.XLOOKUP(Table1_1[[#This Row],[Pokemon]],[2]Sheet1!$B:$B,[2]Sheet1!$A:$A)</f>
        <v>598</v>
      </c>
    </row>
    <row r="855" spans="1:11" x14ac:dyDescent="0.25">
      <c r="A855">
        <v>29</v>
      </c>
      <c r="B855" s="4" t="s">
        <v>128</v>
      </c>
      <c r="D855">
        <v>8</v>
      </c>
      <c r="E855">
        <v>7</v>
      </c>
      <c r="F855" s="4" t="s">
        <v>1463</v>
      </c>
      <c r="G855">
        <v>5</v>
      </c>
      <c r="H855">
        <v>6</v>
      </c>
      <c r="I855" s="4" t="s">
        <v>1438</v>
      </c>
      <c r="J855" s="4" t="s">
        <v>2060</v>
      </c>
      <c r="K855" s="4">
        <f>_xlfn.XLOOKUP(Table1_1[[#This Row],[Pokemon]],[2]Sheet1!$B:$B,[2]Sheet1!$A:$A)</f>
        <v>625</v>
      </c>
    </row>
    <row r="856" spans="1:11" x14ac:dyDescent="0.25">
      <c r="A856">
        <v>29</v>
      </c>
      <c r="B856" s="4" t="s">
        <v>128</v>
      </c>
      <c r="D856">
        <v>8</v>
      </c>
      <c r="E856">
        <v>7</v>
      </c>
      <c r="F856" s="4" t="s">
        <v>1463</v>
      </c>
      <c r="G856">
        <v>5</v>
      </c>
      <c r="H856">
        <v>6</v>
      </c>
      <c r="I856" s="4" t="s">
        <v>1438</v>
      </c>
      <c r="J856" s="4" t="s">
        <v>1686</v>
      </c>
      <c r="K856" s="4">
        <f>_xlfn.XLOOKUP(Table1_1[[#This Row],[Pokemon]],[2]Sheet1!$B:$B,[2]Sheet1!$A:$A)</f>
        <v>632</v>
      </c>
    </row>
    <row r="857" spans="1:11" x14ac:dyDescent="0.25">
      <c r="A857">
        <v>29</v>
      </c>
      <c r="B857" s="4" t="s">
        <v>128</v>
      </c>
      <c r="D857">
        <v>8</v>
      </c>
      <c r="E857">
        <v>7</v>
      </c>
      <c r="F857" s="4" t="s">
        <v>1463</v>
      </c>
      <c r="G857">
        <v>5</v>
      </c>
      <c r="H857">
        <v>6</v>
      </c>
      <c r="I857" s="4" t="s">
        <v>1438</v>
      </c>
      <c r="J857" s="4" t="s">
        <v>2061</v>
      </c>
      <c r="K857" s="4">
        <f>_xlfn.XLOOKUP(Table1_1[[#This Row],[Pokemon]],[2]Sheet1!$B:$B,[2]Sheet1!$A:$A)</f>
        <v>638</v>
      </c>
    </row>
    <row r="858" spans="1:11" x14ac:dyDescent="0.25">
      <c r="A858">
        <v>29</v>
      </c>
      <c r="B858" s="4" t="s">
        <v>128</v>
      </c>
      <c r="D858">
        <v>8</v>
      </c>
      <c r="E858">
        <v>7</v>
      </c>
      <c r="F858" s="4" t="s">
        <v>1463</v>
      </c>
      <c r="G858">
        <v>5</v>
      </c>
      <c r="H858">
        <v>6</v>
      </c>
      <c r="I858" s="4" t="s">
        <v>1438</v>
      </c>
      <c r="J858" s="4" t="s">
        <v>1959</v>
      </c>
      <c r="K858" s="4">
        <f>_xlfn.XLOOKUP(Table1_1[[#This Row],[Pokemon]],[2]Sheet1!$B:$B,[2]Sheet1!$A:$A)</f>
        <v>649</v>
      </c>
    </row>
    <row r="859" spans="1:11" x14ac:dyDescent="0.25">
      <c r="A859">
        <v>29</v>
      </c>
      <c r="B859" s="4" t="s">
        <v>128</v>
      </c>
      <c r="D859">
        <v>8</v>
      </c>
      <c r="E859">
        <v>7</v>
      </c>
      <c r="F859" s="4" t="s">
        <v>1463</v>
      </c>
      <c r="G859">
        <v>5</v>
      </c>
      <c r="H859">
        <v>6</v>
      </c>
      <c r="I859" s="4" t="s">
        <v>1438</v>
      </c>
      <c r="J859" s="4" t="s">
        <v>1966</v>
      </c>
      <c r="K859" s="4">
        <f>_xlfn.XLOOKUP(Table1_1[[#This Row],[Pokemon]],[2]Sheet1!$B:$B,[2]Sheet1!$A:$A)</f>
        <v>768</v>
      </c>
    </row>
    <row r="860" spans="1:11" x14ac:dyDescent="0.25">
      <c r="A860">
        <v>17</v>
      </c>
      <c r="B860" s="4" t="s">
        <v>122</v>
      </c>
      <c r="D860">
        <v>5</v>
      </c>
      <c r="E860">
        <v>7</v>
      </c>
      <c r="F860" s="4" t="s">
        <v>1466</v>
      </c>
      <c r="G860">
        <v>3</v>
      </c>
      <c r="H860">
        <v>9</v>
      </c>
      <c r="I860" s="4" t="s">
        <v>1438</v>
      </c>
      <c r="J860" s="4" t="s">
        <v>2062</v>
      </c>
      <c r="K860" s="4">
        <f>_xlfn.XLOOKUP(Table1_1[[#This Row],[Pokemon]],[2]Sheet1!$B:$B,[2]Sheet1!$A:$A)</f>
        <v>27</v>
      </c>
    </row>
    <row r="861" spans="1:11" x14ac:dyDescent="0.25">
      <c r="A861">
        <v>17</v>
      </c>
      <c r="B861" s="4" t="s">
        <v>122</v>
      </c>
      <c r="D861">
        <v>5</v>
      </c>
      <c r="E861">
        <v>7</v>
      </c>
      <c r="F861" s="4" t="s">
        <v>1466</v>
      </c>
      <c r="G861">
        <v>3</v>
      </c>
      <c r="H861">
        <v>9</v>
      </c>
      <c r="I861" s="4" t="s">
        <v>1438</v>
      </c>
      <c r="J861" s="4" t="s">
        <v>2054</v>
      </c>
      <c r="K861" s="4">
        <f>_xlfn.XLOOKUP(Table1_1[[#This Row],[Pokemon]],[2]Sheet1!$B:$B,[2]Sheet1!$A:$A)</f>
        <v>28</v>
      </c>
    </row>
    <row r="862" spans="1:11" x14ac:dyDescent="0.25">
      <c r="A862">
        <v>17</v>
      </c>
      <c r="B862" s="4" t="s">
        <v>122</v>
      </c>
      <c r="D862">
        <v>5</v>
      </c>
      <c r="E862">
        <v>7</v>
      </c>
      <c r="F862" s="4" t="s">
        <v>1466</v>
      </c>
      <c r="G862">
        <v>3</v>
      </c>
      <c r="H862">
        <v>9</v>
      </c>
      <c r="I862" s="4" t="s">
        <v>1438</v>
      </c>
      <c r="J862" s="4" t="s">
        <v>1623</v>
      </c>
      <c r="K862" s="4">
        <f>_xlfn.XLOOKUP(Table1_1[[#This Row],[Pokemon]],[2]Sheet1!$B:$B,[2]Sheet1!$A:$A)</f>
        <v>60</v>
      </c>
    </row>
    <row r="863" spans="1:11" x14ac:dyDescent="0.25">
      <c r="A863">
        <v>17</v>
      </c>
      <c r="B863" s="4" t="s">
        <v>122</v>
      </c>
      <c r="D863">
        <v>5</v>
      </c>
      <c r="E863">
        <v>7</v>
      </c>
      <c r="F863" s="4" t="s">
        <v>1466</v>
      </c>
      <c r="G863">
        <v>3</v>
      </c>
      <c r="H863">
        <v>9</v>
      </c>
      <c r="I863" s="4" t="s">
        <v>1438</v>
      </c>
      <c r="J863" s="4" t="s">
        <v>1624</v>
      </c>
      <c r="K863" s="4">
        <f>_xlfn.XLOOKUP(Table1_1[[#This Row],[Pokemon]],[2]Sheet1!$B:$B,[2]Sheet1!$A:$A)</f>
        <v>61</v>
      </c>
    </row>
    <row r="864" spans="1:11" x14ac:dyDescent="0.25">
      <c r="A864">
        <v>17</v>
      </c>
      <c r="B864" s="4" t="s">
        <v>122</v>
      </c>
      <c r="D864">
        <v>5</v>
      </c>
      <c r="E864">
        <v>7</v>
      </c>
      <c r="F864" s="4" t="s">
        <v>1466</v>
      </c>
      <c r="G864">
        <v>3</v>
      </c>
      <c r="H864">
        <v>9</v>
      </c>
      <c r="I864" s="4" t="s">
        <v>1438</v>
      </c>
      <c r="J864" s="4" t="s">
        <v>1625</v>
      </c>
      <c r="K864" s="4">
        <f>_xlfn.XLOOKUP(Table1_1[[#This Row],[Pokemon]],[2]Sheet1!$B:$B,[2]Sheet1!$A:$A)</f>
        <v>62</v>
      </c>
    </row>
    <row r="865" spans="1:11" x14ac:dyDescent="0.25">
      <c r="A865">
        <v>17</v>
      </c>
      <c r="B865" s="4" t="s">
        <v>122</v>
      </c>
      <c r="D865">
        <v>5</v>
      </c>
      <c r="E865">
        <v>7</v>
      </c>
      <c r="F865" s="4" t="s">
        <v>1466</v>
      </c>
      <c r="G865">
        <v>3</v>
      </c>
      <c r="H865">
        <v>9</v>
      </c>
      <c r="I865" s="4" t="s">
        <v>1438</v>
      </c>
      <c r="J865" s="4" t="s">
        <v>1627</v>
      </c>
      <c r="K865" s="4">
        <f>_xlfn.XLOOKUP(Table1_1[[#This Row],[Pokemon]],[2]Sheet1!$B:$B,[2]Sheet1!$A:$A)</f>
        <v>98</v>
      </c>
    </row>
    <row r="866" spans="1:11" x14ac:dyDescent="0.25">
      <c r="A866">
        <v>17</v>
      </c>
      <c r="B866" s="4" t="s">
        <v>122</v>
      </c>
      <c r="D866">
        <v>5</v>
      </c>
      <c r="E866">
        <v>7</v>
      </c>
      <c r="F866" s="4" t="s">
        <v>1466</v>
      </c>
      <c r="G866">
        <v>3</v>
      </c>
      <c r="H866">
        <v>9</v>
      </c>
      <c r="I866" s="4" t="s">
        <v>1438</v>
      </c>
      <c r="J866" s="4" t="s">
        <v>2063</v>
      </c>
      <c r="K866" s="4">
        <f>_xlfn.XLOOKUP(Table1_1[[#This Row],[Pokemon]],[2]Sheet1!$B:$B,[2]Sheet1!$A:$A)</f>
        <v>118</v>
      </c>
    </row>
    <row r="867" spans="1:11" x14ac:dyDescent="0.25">
      <c r="A867">
        <v>17</v>
      </c>
      <c r="B867" s="4" t="s">
        <v>122</v>
      </c>
      <c r="D867">
        <v>5</v>
      </c>
      <c r="E867">
        <v>7</v>
      </c>
      <c r="F867" s="4" t="s">
        <v>1466</v>
      </c>
      <c r="G867">
        <v>3</v>
      </c>
      <c r="H867">
        <v>9</v>
      </c>
      <c r="I867" s="4" t="s">
        <v>1438</v>
      </c>
      <c r="J867" s="4" t="s">
        <v>2064</v>
      </c>
      <c r="K867" s="4">
        <f>_xlfn.XLOOKUP(Table1_1[[#This Row],[Pokemon]],[2]Sheet1!$B:$B,[2]Sheet1!$A:$A)</f>
        <v>138</v>
      </c>
    </row>
    <row r="868" spans="1:11" x14ac:dyDescent="0.25">
      <c r="A868">
        <v>17</v>
      </c>
      <c r="B868" s="4" t="s">
        <v>122</v>
      </c>
      <c r="D868">
        <v>5</v>
      </c>
      <c r="E868">
        <v>7</v>
      </c>
      <c r="F868" s="4" t="s">
        <v>1466</v>
      </c>
      <c r="G868">
        <v>3</v>
      </c>
      <c r="H868">
        <v>9</v>
      </c>
      <c r="I868" s="4" t="s">
        <v>1438</v>
      </c>
      <c r="J868" s="4" t="s">
        <v>2065</v>
      </c>
      <c r="K868" s="4">
        <f>_xlfn.XLOOKUP(Table1_1[[#This Row],[Pokemon]],[2]Sheet1!$B:$B,[2]Sheet1!$A:$A)</f>
        <v>139</v>
      </c>
    </row>
    <row r="869" spans="1:11" x14ac:dyDescent="0.25">
      <c r="A869">
        <v>17</v>
      </c>
      <c r="B869" s="4" t="s">
        <v>122</v>
      </c>
      <c r="D869">
        <v>5</v>
      </c>
      <c r="E869">
        <v>7</v>
      </c>
      <c r="F869" s="4" t="s">
        <v>1466</v>
      </c>
      <c r="G869">
        <v>3</v>
      </c>
      <c r="H869">
        <v>9</v>
      </c>
      <c r="I869" s="4" t="s">
        <v>1438</v>
      </c>
      <c r="J869" s="4" t="s">
        <v>2066</v>
      </c>
      <c r="K869" s="4">
        <f>_xlfn.XLOOKUP(Table1_1[[#This Row],[Pokemon]],[2]Sheet1!$B:$B,[2]Sheet1!$A:$A)</f>
        <v>140</v>
      </c>
    </row>
    <row r="870" spans="1:11" x14ac:dyDescent="0.25">
      <c r="A870">
        <v>17</v>
      </c>
      <c r="B870" s="4" t="s">
        <v>122</v>
      </c>
      <c r="D870">
        <v>5</v>
      </c>
      <c r="E870">
        <v>7</v>
      </c>
      <c r="F870" s="4" t="s">
        <v>1466</v>
      </c>
      <c r="G870">
        <v>3</v>
      </c>
      <c r="H870">
        <v>9</v>
      </c>
      <c r="I870" s="4" t="s">
        <v>1438</v>
      </c>
      <c r="J870" s="4" t="s">
        <v>2067</v>
      </c>
      <c r="K870" s="4">
        <f>_xlfn.XLOOKUP(Table1_1[[#This Row],[Pokemon]],[2]Sheet1!$B:$B,[2]Sheet1!$A:$A)</f>
        <v>141</v>
      </c>
    </row>
    <row r="871" spans="1:11" x14ac:dyDescent="0.25">
      <c r="A871">
        <v>17</v>
      </c>
      <c r="B871" s="4" t="s">
        <v>122</v>
      </c>
      <c r="D871">
        <v>5</v>
      </c>
      <c r="E871">
        <v>7</v>
      </c>
      <c r="F871" s="4" t="s">
        <v>1466</v>
      </c>
      <c r="G871">
        <v>3</v>
      </c>
      <c r="H871">
        <v>9</v>
      </c>
      <c r="I871" s="4" t="s">
        <v>1438</v>
      </c>
      <c r="J871" s="4" t="s">
        <v>1633</v>
      </c>
      <c r="K871" s="4">
        <f>_xlfn.XLOOKUP(Table1_1[[#This Row],[Pokemon]],[2]Sheet1!$B:$B,[2]Sheet1!$A:$A)</f>
        <v>186</v>
      </c>
    </row>
    <row r="872" spans="1:11" x14ac:dyDescent="0.25">
      <c r="A872">
        <v>17</v>
      </c>
      <c r="B872" s="4" t="s">
        <v>122</v>
      </c>
      <c r="D872">
        <v>5</v>
      </c>
      <c r="E872">
        <v>7</v>
      </c>
      <c r="F872" s="4" t="s">
        <v>1466</v>
      </c>
      <c r="G872">
        <v>3</v>
      </c>
      <c r="H872">
        <v>9</v>
      </c>
      <c r="I872" s="4" t="s">
        <v>1438</v>
      </c>
      <c r="J872" s="4" t="s">
        <v>2068</v>
      </c>
      <c r="K872" s="4">
        <f>_xlfn.XLOOKUP(Table1_1[[#This Row],[Pokemon]],[2]Sheet1!$B:$B,[2]Sheet1!$A:$A)</f>
        <v>194</v>
      </c>
    </row>
    <row r="873" spans="1:11" x14ac:dyDescent="0.25">
      <c r="A873">
        <v>17</v>
      </c>
      <c r="B873" s="4" t="s">
        <v>122</v>
      </c>
      <c r="D873">
        <v>5</v>
      </c>
      <c r="E873">
        <v>7</v>
      </c>
      <c r="F873" s="4" t="s">
        <v>1466</v>
      </c>
      <c r="G873">
        <v>3</v>
      </c>
      <c r="H873">
        <v>9</v>
      </c>
      <c r="I873" s="4" t="s">
        <v>1438</v>
      </c>
      <c r="J873" s="4" t="s">
        <v>2069</v>
      </c>
      <c r="K873" s="4">
        <f>_xlfn.XLOOKUP(Table1_1[[#This Row],[Pokemon]],[2]Sheet1!$B:$B,[2]Sheet1!$A:$A)</f>
        <v>195</v>
      </c>
    </row>
    <row r="874" spans="1:11" x14ac:dyDescent="0.25">
      <c r="A874">
        <v>17</v>
      </c>
      <c r="B874" s="4" t="s">
        <v>122</v>
      </c>
      <c r="D874">
        <v>5</v>
      </c>
      <c r="E874">
        <v>7</v>
      </c>
      <c r="F874" s="4" t="s">
        <v>1466</v>
      </c>
      <c r="G874">
        <v>3</v>
      </c>
      <c r="H874">
        <v>9</v>
      </c>
      <c r="I874" s="4" t="s">
        <v>1438</v>
      </c>
      <c r="J874" s="4" t="s">
        <v>2070</v>
      </c>
      <c r="K874" s="4">
        <f>_xlfn.XLOOKUP(Table1_1[[#This Row],[Pokemon]],[2]Sheet1!$B:$B,[2]Sheet1!$A:$A)</f>
        <v>223</v>
      </c>
    </row>
    <row r="875" spans="1:11" x14ac:dyDescent="0.25">
      <c r="A875">
        <v>17</v>
      </c>
      <c r="B875" s="4" t="s">
        <v>122</v>
      </c>
      <c r="D875">
        <v>5</v>
      </c>
      <c r="E875">
        <v>7</v>
      </c>
      <c r="F875" s="4" t="s">
        <v>1466</v>
      </c>
      <c r="G875">
        <v>3</v>
      </c>
      <c r="H875">
        <v>9</v>
      </c>
      <c r="I875" s="4" t="s">
        <v>1438</v>
      </c>
      <c r="J875" s="4" t="s">
        <v>2071</v>
      </c>
      <c r="K875" s="4">
        <f>_xlfn.XLOOKUP(Table1_1[[#This Row],[Pokemon]],[2]Sheet1!$B:$B,[2]Sheet1!$A:$A)</f>
        <v>224</v>
      </c>
    </row>
    <row r="876" spans="1:11" x14ac:dyDescent="0.25">
      <c r="A876">
        <v>17</v>
      </c>
      <c r="B876" s="4" t="s">
        <v>122</v>
      </c>
      <c r="D876">
        <v>5</v>
      </c>
      <c r="E876">
        <v>7</v>
      </c>
      <c r="F876" s="4" t="s">
        <v>1466</v>
      </c>
      <c r="G876">
        <v>3</v>
      </c>
      <c r="H876">
        <v>9</v>
      </c>
      <c r="I876" s="4" t="s">
        <v>1438</v>
      </c>
      <c r="J876" s="4" t="s">
        <v>1473</v>
      </c>
      <c r="K876" s="4">
        <f>_xlfn.XLOOKUP(Table1_1[[#This Row],[Pokemon]],[2]Sheet1!$B:$B,[2]Sheet1!$A:$A)</f>
        <v>235</v>
      </c>
    </row>
    <row r="877" spans="1:11" x14ac:dyDescent="0.25">
      <c r="A877">
        <v>17</v>
      </c>
      <c r="B877" s="4" t="s">
        <v>122</v>
      </c>
      <c r="D877">
        <v>5</v>
      </c>
      <c r="E877">
        <v>7</v>
      </c>
      <c r="F877" s="4" t="s">
        <v>1466</v>
      </c>
      <c r="G877">
        <v>3</v>
      </c>
      <c r="H877">
        <v>9</v>
      </c>
      <c r="I877" s="4" t="s">
        <v>1438</v>
      </c>
      <c r="J877" s="4" t="s">
        <v>2072</v>
      </c>
      <c r="K877" s="4">
        <f>_xlfn.XLOOKUP(Table1_1[[#This Row],[Pokemon]],[2]Sheet1!$B:$B,[2]Sheet1!$A:$A)</f>
        <v>259</v>
      </c>
    </row>
    <row r="878" spans="1:11" x14ac:dyDescent="0.25">
      <c r="A878">
        <v>17</v>
      </c>
      <c r="B878" s="4" t="s">
        <v>122</v>
      </c>
      <c r="D878">
        <v>5</v>
      </c>
      <c r="E878">
        <v>7</v>
      </c>
      <c r="F878" s="4" t="s">
        <v>1466</v>
      </c>
      <c r="G878">
        <v>3</v>
      </c>
      <c r="H878">
        <v>9</v>
      </c>
      <c r="I878" s="4" t="s">
        <v>1438</v>
      </c>
      <c r="J878" s="4" t="s">
        <v>2073</v>
      </c>
      <c r="K878" s="4">
        <f>_xlfn.XLOOKUP(Table1_1[[#This Row],[Pokemon]],[2]Sheet1!$B:$B,[2]Sheet1!$A:$A)</f>
        <v>260</v>
      </c>
    </row>
    <row r="879" spans="1:11" x14ac:dyDescent="0.25">
      <c r="A879">
        <v>17</v>
      </c>
      <c r="B879" s="4" t="s">
        <v>122</v>
      </c>
      <c r="D879">
        <v>5</v>
      </c>
      <c r="E879">
        <v>7</v>
      </c>
      <c r="F879" s="4" t="s">
        <v>1466</v>
      </c>
      <c r="G879">
        <v>3</v>
      </c>
      <c r="H879">
        <v>9</v>
      </c>
      <c r="I879" s="4" t="s">
        <v>1438</v>
      </c>
      <c r="J879" s="4" t="s">
        <v>2005</v>
      </c>
      <c r="K879" s="4">
        <f>_xlfn.XLOOKUP(Table1_1[[#This Row],[Pokemon]],[2]Sheet1!$B:$B,[2]Sheet1!$A:$A)</f>
        <v>317</v>
      </c>
    </row>
    <row r="880" spans="1:11" x14ac:dyDescent="0.25">
      <c r="A880">
        <v>17</v>
      </c>
      <c r="B880" s="4" t="s">
        <v>122</v>
      </c>
      <c r="D880">
        <v>5</v>
      </c>
      <c r="E880">
        <v>7</v>
      </c>
      <c r="F880" s="4" t="s">
        <v>1466</v>
      </c>
      <c r="G880">
        <v>3</v>
      </c>
      <c r="H880">
        <v>9</v>
      </c>
      <c r="I880" s="4" t="s">
        <v>1438</v>
      </c>
      <c r="J880" s="4" t="s">
        <v>2074</v>
      </c>
      <c r="K880" s="4">
        <f>_xlfn.XLOOKUP(Table1_1[[#This Row],[Pokemon]],[2]Sheet1!$B:$B,[2]Sheet1!$A:$A)</f>
        <v>328</v>
      </c>
    </row>
    <row r="881" spans="1:11" x14ac:dyDescent="0.25">
      <c r="A881">
        <v>17</v>
      </c>
      <c r="B881" s="4" t="s">
        <v>122</v>
      </c>
      <c r="D881">
        <v>5</v>
      </c>
      <c r="E881">
        <v>7</v>
      </c>
      <c r="F881" s="4" t="s">
        <v>1466</v>
      </c>
      <c r="G881">
        <v>3</v>
      </c>
      <c r="H881">
        <v>9</v>
      </c>
      <c r="I881" s="4" t="s">
        <v>1438</v>
      </c>
      <c r="J881" s="4" t="s">
        <v>1839</v>
      </c>
      <c r="K881" s="4">
        <f>_xlfn.XLOOKUP(Table1_1[[#This Row],[Pokemon]],[2]Sheet1!$B:$B,[2]Sheet1!$A:$A)</f>
        <v>329</v>
      </c>
    </row>
    <row r="882" spans="1:11" x14ac:dyDescent="0.25">
      <c r="A882">
        <v>17</v>
      </c>
      <c r="B882" s="4" t="s">
        <v>122</v>
      </c>
      <c r="D882">
        <v>5</v>
      </c>
      <c r="E882">
        <v>7</v>
      </c>
      <c r="F882" s="4" t="s">
        <v>1466</v>
      </c>
      <c r="G882">
        <v>3</v>
      </c>
      <c r="H882">
        <v>9</v>
      </c>
      <c r="I882" s="4" t="s">
        <v>1438</v>
      </c>
      <c r="J882" s="4" t="s">
        <v>1854</v>
      </c>
      <c r="K882" s="4">
        <f>_xlfn.XLOOKUP(Table1_1[[#This Row],[Pokemon]],[2]Sheet1!$B:$B,[2]Sheet1!$A:$A)</f>
        <v>330</v>
      </c>
    </row>
    <row r="883" spans="1:11" x14ac:dyDescent="0.25">
      <c r="A883">
        <v>17</v>
      </c>
      <c r="B883" s="4" t="s">
        <v>122</v>
      </c>
      <c r="D883">
        <v>5</v>
      </c>
      <c r="E883">
        <v>7</v>
      </c>
      <c r="F883" s="4" t="s">
        <v>1466</v>
      </c>
      <c r="G883">
        <v>3</v>
      </c>
      <c r="H883">
        <v>9</v>
      </c>
      <c r="I883" s="4" t="s">
        <v>1438</v>
      </c>
      <c r="J883" s="4" t="s">
        <v>2075</v>
      </c>
      <c r="K883" s="4">
        <f>_xlfn.XLOOKUP(Table1_1[[#This Row],[Pokemon]],[2]Sheet1!$B:$B,[2]Sheet1!$A:$A)</f>
        <v>339</v>
      </c>
    </row>
    <row r="884" spans="1:11" x14ac:dyDescent="0.25">
      <c r="A884">
        <v>17</v>
      </c>
      <c r="B884" s="4" t="s">
        <v>122</v>
      </c>
      <c r="D884">
        <v>5</v>
      </c>
      <c r="E884">
        <v>7</v>
      </c>
      <c r="F884" s="4" t="s">
        <v>1466</v>
      </c>
      <c r="G884">
        <v>3</v>
      </c>
      <c r="H884">
        <v>9</v>
      </c>
      <c r="I884" s="4" t="s">
        <v>1438</v>
      </c>
      <c r="J884" s="4" t="s">
        <v>2076</v>
      </c>
      <c r="K884" s="4">
        <f>_xlfn.XLOOKUP(Table1_1[[#This Row],[Pokemon]],[2]Sheet1!$B:$B,[2]Sheet1!$A:$A)</f>
        <v>340</v>
      </c>
    </row>
    <row r="885" spans="1:11" x14ac:dyDescent="0.25">
      <c r="A885">
        <v>17</v>
      </c>
      <c r="B885" s="4" t="s">
        <v>122</v>
      </c>
      <c r="D885">
        <v>5</v>
      </c>
      <c r="E885">
        <v>7</v>
      </c>
      <c r="F885" s="4" t="s">
        <v>1466</v>
      </c>
      <c r="G885">
        <v>3</v>
      </c>
      <c r="H885">
        <v>9</v>
      </c>
      <c r="I885" s="4" t="s">
        <v>1438</v>
      </c>
      <c r="J885" s="4" t="s">
        <v>1856</v>
      </c>
      <c r="K885" s="4">
        <f>_xlfn.XLOOKUP(Table1_1[[#This Row],[Pokemon]],[2]Sheet1!$B:$B,[2]Sheet1!$A:$A)</f>
        <v>383</v>
      </c>
    </row>
    <row r="886" spans="1:11" x14ac:dyDescent="0.25">
      <c r="A886">
        <v>17</v>
      </c>
      <c r="B886" s="4" t="s">
        <v>122</v>
      </c>
      <c r="D886">
        <v>5</v>
      </c>
      <c r="E886">
        <v>7</v>
      </c>
      <c r="F886" s="4" t="s">
        <v>1466</v>
      </c>
      <c r="G886">
        <v>3</v>
      </c>
      <c r="H886">
        <v>9</v>
      </c>
      <c r="I886" s="4" t="s">
        <v>1438</v>
      </c>
      <c r="J886" s="4" t="s">
        <v>2077</v>
      </c>
      <c r="K886" s="4">
        <f>_xlfn.XLOOKUP(Table1_1[[#This Row],[Pokemon]],[2]Sheet1!$B:$B,[2]Sheet1!$A:$A)</f>
        <v>443</v>
      </c>
    </row>
    <row r="887" spans="1:11" x14ac:dyDescent="0.25">
      <c r="A887">
        <v>17</v>
      </c>
      <c r="B887" s="4" t="s">
        <v>122</v>
      </c>
      <c r="D887">
        <v>5</v>
      </c>
      <c r="E887">
        <v>7</v>
      </c>
      <c r="F887" s="4" t="s">
        <v>1466</v>
      </c>
      <c r="G887">
        <v>3</v>
      </c>
      <c r="H887">
        <v>9</v>
      </c>
      <c r="I887" s="4" t="s">
        <v>1438</v>
      </c>
      <c r="J887" s="4" t="s">
        <v>2078</v>
      </c>
      <c r="K887" s="4">
        <f>_xlfn.XLOOKUP(Table1_1[[#This Row],[Pokemon]],[2]Sheet1!$B:$B,[2]Sheet1!$A:$A)</f>
        <v>444</v>
      </c>
    </row>
    <row r="888" spans="1:11" x14ac:dyDescent="0.25">
      <c r="A888">
        <v>17</v>
      </c>
      <c r="B888" s="4" t="s">
        <v>122</v>
      </c>
      <c r="D888">
        <v>5</v>
      </c>
      <c r="E888">
        <v>7</v>
      </c>
      <c r="F888" s="4" t="s">
        <v>1466</v>
      </c>
      <c r="G888">
        <v>3</v>
      </c>
      <c r="H888">
        <v>9</v>
      </c>
      <c r="I888" s="4" t="s">
        <v>1438</v>
      </c>
      <c r="J888" s="4" t="s">
        <v>1857</v>
      </c>
      <c r="K888" s="4">
        <f>_xlfn.XLOOKUP(Table1_1[[#This Row],[Pokemon]],[2]Sheet1!$B:$B,[2]Sheet1!$A:$A)</f>
        <v>445</v>
      </c>
    </row>
    <row r="889" spans="1:11" x14ac:dyDescent="0.25">
      <c r="A889">
        <v>17</v>
      </c>
      <c r="B889" s="4" t="s">
        <v>122</v>
      </c>
      <c r="D889">
        <v>5</v>
      </c>
      <c r="E889">
        <v>7</v>
      </c>
      <c r="F889" s="4" t="s">
        <v>1466</v>
      </c>
      <c r="G889">
        <v>3</v>
      </c>
      <c r="H889">
        <v>9</v>
      </c>
      <c r="I889" s="4" t="s">
        <v>1438</v>
      </c>
      <c r="J889" s="4" t="s">
        <v>2079</v>
      </c>
      <c r="K889" s="4">
        <f>_xlfn.XLOOKUP(Table1_1[[#This Row],[Pokemon]],[2]Sheet1!$B:$B,[2]Sheet1!$A:$A)</f>
        <v>453</v>
      </c>
    </row>
    <row r="890" spans="1:11" x14ac:dyDescent="0.25">
      <c r="A890">
        <v>17</v>
      </c>
      <c r="B890" s="4" t="s">
        <v>122</v>
      </c>
      <c r="D890">
        <v>5</v>
      </c>
      <c r="E890">
        <v>7</v>
      </c>
      <c r="F890" s="4" t="s">
        <v>1466</v>
      </c>
      <c r="G890">
        <v>3</v>
      </c>
      <c r="H890">
        <v>9</v>
      </c>
      <c r="I890" s="4" t="s">
        <v>1438</v>
      </c>
      <c r="J890" s="4" t="s">
        <v>1821</v>
      </c>
      <c r="K890" s="4">
        <f>_xlfn.XLOOKUP(Table1_1[[#This Row],[Pokemon]],[2]Sheet1!$B:$B,[2]Sheet1!$A:$A)</f>
        <v>454</v>
      </c>
    </row>
    <row r="891" spans="1:11" x14ac:dyDescent="0.25">
      <c r="A891">
        <v>17</v>
      </c>
      <c r="B891" s="4" t="s">
        <v>122</v>
      </c>
      <c r="D891">
        <v>5</v>
      </c>
      <c r="E891">
        <v>7</v>
      </c>
      <c r="F891" s="4" t="s">
        <v>1466</v>
      </c>
      <c r="G891">
        <v>3</v>
      </c>
      <c r="H891">
        <v>9</v>
      </c>
      <c r="I891" s="4" t="s">
        <v>1438</v>
      </c>
      <c r="J891" s="4" t="s">
        <v>2058</v>
      </c>
      <c r="K891" s="4">
        <f>_xlfn.XLOOKUP(Table1_1[[#This Row],[Pokemon]],[2]Sheet1!$B:$B,[2]Sheet1!$A:$A)</f>
        <v>530</v>
      </c>
    </row>
    <row r="892" spans="1:11" x14ac:dyDescent="0.25">
      <c r="A892">
        <v>17</v>
      </c>
      <c r="B892" s="4" t="s">
        <v>122</v>
      </c>
      <c r="D892">
        <v>5</v>
      </c>
      <c r="E892">
        <v>7</v>
      </c>
      <c r="F892" s="4" t="s">
        <v>1466</v>
      </c>
      <c r="G892">
        <v>3</v>
      </c>
      <c r="H892">
        <v>9</v>
      </c>
      <c r="I892" s="4" t="s">
        <v>1438</v>
      </c>
      <c r="J892" s="4" t="s">
        <v>1646</v>
      </c>
      <c r="K892" s="4">
        <f>_xlfn.XLOOKUP(Table1_1[[#This Row],[Pokemon]],[2]Sheet1!$B:$B,[2]Sheet1!$A:$A)</f>
        <v>535</v>
      </c>
    </row>
    <row r="893" spans="1:11" x14ac:dyDescent="0.25">
      <c r="A893">
        <v>17</v>
      </c>
      <c r="B893" s="4" t="s">
        <v>122</v>
      </c>
      <c r="D893">
        <v>5</v>
      </c>
      <c r="E893">
        <v>7</v>
      </c>
      <c r="F893" s="4" t="s">
        <v>1466</v>
      </c>
      <c r="G893">
        <v>3</v>
      </c>
      <c r="H893">
        <v>9</v>
      </c>
      <c r="I893" s="4" t="s">
        <v>1438</v>
      </c>
      <c r="J893" s="4" t="s">
        <v>1647</v>
      </c>
      <c r="K893" s="4">
        <f>_xlfn.XLOOKUP(Table1_1[[#This Row],[Pokemon]],[2]Sheet1!$B:$B,[2]Sheet1!$A:$A)</f>
        <v>536</v>
      </c>
    </row>
    <row r="894" spans="1:11" x14ac:dyDescent="0.25">
      <c r="A894">
        <v>17</v>
      </c>
      <c r="B894" s="4" t="s">
        <v>122</v>
      </c>
      <c r="D894">
        <v>5</v>
      </c>
      <c r="E894">
        <v>7</v>
      </c>
      <c r="F894" s="4" t="s">
        <v>1466</v>
      </c>
      <c r="G894">
        <v>3</v>
      </c>
      <c r="H894">
        <v>9</v>
      </c>
      <c r="I894" s="4" t="s">
        <v>1438</v>
      </c>
      <c r="J894" s="4" t="s">
        <v>1648</v>
      </c>
      <c r="K894" s="4">
        <f>_xlfn.XLOOKUP(Table1_1[[#This Row],[Pokemon]],[2]Sheet1!$B:$B,[2]Sheet1!$A:$A)</f>
        <v>537</v>
      </c>
    </row>
    <row r="895" spans="1:11" x14ac:dyDescent="0.25">
      <c r="A895">
        <v>17</v>
      </c>
      <c r="B895" s="4" t="s">
        <v>122</v>
      </c>
      <c r="D895">
        <v>5</v>
      </c>
      <c r="E895">
        <v>7</v>
      </c>
      <c r="F895" s="4" t="s">
        <v>1466</v>
      </c>
      <c r="G895">
        <v>3</v>
      </c>
      <c r="H895">
        <v>9</v>
      </c>
      <c r="I895" s="4" t="s">
        <v>1438</v>
      </c>
      <c r="J895" s="4" t="s">
        <v>2080</v>
      </c>
      <c r="K895" s="4">
        <f>_xlfn.XLOOKUP(Table1_1[[#This Row],[Pokemon]],[2]Sheet1!$B:$B,[2]Sheet1!$A:$A)</f>
        <v>618</v>
      </c>
    </row>
    <row r="896" spans="1:11" x14ac:dyDescent="0.25">
      <c r="A896">
        <v>17</v>
      </c>
      <c r="B896" s="4" t="s">
        <v>122</v>
      </c>
      <c r="D896">
        <v>5</v>
      </c>
      <c r="E896">
        <v>7</v>
      </c>
      <c r="F896" s="4" t="s">
        <v>1466</v>
      </c>
      <c r="G896">
        <v>3</v>
      </c>
      <c r="H896">
        <v>9</v>
      </c>
      <c r="I896" s="4" t="s">
        <v>1438</v>
      </c>
      <c r="J896" s="4" t="s">
        <v>2081</v>
      </c>
      <c r="K896" s="4">
        <f>_xlfn.XLOOKUP(Table1_1[[#This Row],[Pokemon]],[2]Sheet1!$B:$B,[2]Sheet1!$A:$A)</f>
        <v>626</v>
      </c>
    </row>
    <row r="897" spans="1:11" x14ac:dyDescent="0.25">
      <c r="A897">
        <v>17</v>
      </c>
      <c r="B897" s="4" t="s">
        <v>122</v>
      </c>
      <c r="D897">
        <v>5</v>
      </c>
      <c r="E897">
        <v>7</v>
      </c>
      <c r="F897" s="4" t="s">
        <v>1466</v>
      </c>
      <c r="G897">
        <v>3</v>
      </c>
      <c r="H897">
        <v>9</v>
      </c>
      <c r="I897" s="4" t="s">
        <v>1438</v>
      </c>
      <c r="J897" s="4" t="s">
        <v>2082</v>
      </c>
      <c r="K897" s="4">
        <f>_xlfn.XLOOKUP(Table1_1[[#This Row],[Pokemon]],[2]Sheet1!$B:$B,[2]Sheet1!$A:$A)</f>
        <v>645</v>
      </c>
    </row>
    <row r="898" spans="1:11" x14ac:dyDescent="0.25">
      <c r="A898">
        <v>17</v>
      </c>
      <c r="B898" s="4" t="s">
        <v>122</v>
      </c>
      <c r="D898">
        <v>5</v>
      </c>
      <c r="E898">
        <v>7</v>
      </c>
      <c r="F898" s="4" t="s">
        <v>1466</v>
      </c>
      <c r="G898">
        <v>3</v>
      </c>
      <c r="H898">
        <v>9</v>
      </c>
      <c r="I898" s="4" t="s">
        <v>1438</v>
      </c>
      <c r="J898" s="4" t="s">
        <v>2083</v>
      </c>
      <c r="K898" s="4">
        <f>_xlfn.XLOOKUP(Table1_1[[#This Row],[Pokemon]],[2]Sheet1!$B:$B,[2]Sheet1!$A:$A)</f>
        <v>660</v>
      </c>
    </row>
    <row r="899" spans="1:11" x14ac:dyDescent="0.25">
      <c r="A899">
        <v>17</v>
      </c>
      <c r="B899" s="4" t="s">
        <v>122</v>
      </c>
      <c r="D899">
        <v>5</v>
      </c>
      <c r="E899">
        <v>7</v>
      </c>
      <c r="F899" s="4" t="s">
        <v>1466</v>
      </c>
      <c r="G899">
        <v>3</v>
      </c>
      <c r="H899">
        <v>9</v>
      </c>
      <c r="I899" s="4" t="s">
        <v>1438</v>
      </c>
      <c r="J899" s="4" t="s">
        <v>1562</v>
      </c>
      <c r="K899" s="4">
        <f>_xlfn.XLOOKUP(Table1_1[[#This Row],[Pokemon]],[2]Sheet1!$B:$B,[2]Sheet1!$A:$A)</f>
        <v>769</v>
      </c>
    </row>
    <row r="900" spans="1:11" x14ac:dyDescent="0.25">
      <c r="A900">
        <v>17</v>
      </c>
      <c r="B900" s="4" t="s">
        <v>122</v>
      </c>
      <c r="D900">
        <v>5</v>
      </c>
      <c r="E900">
        <v>7</v>
      </c>
      <c r="F900" s="4" t="s">
        <v>1466</v>
      </c>
      <c r="G900">
        <v>3</v>
      </c>
      <c r="H900">
        <v>9</v>
      </c>
      <c r="I900" s="4" t="s">
        <v>1438</v>
      </c>
      <c r="J900" s="4" t="s">
        <v>1563</v>
      </c>
      <c r="K900" s="4">
        <f>_xlfn.XLOOKUP(Table1_1[[#This Row],[Pokemon]],[2]Sheet1!$B:$B,[2]Sheet1!$A:$A)</f>
        <v>770</v>
      </c>
    </row>
    <row r="901" spans="1:11" x14ac:dyDescent="0.25">
      <c r="A901">
        <v>34</v>
      </c>
      <c r="B901" s="4" t="s">
        <v>1468</v>
      </c>
      <c r="D901">
        <v>18</v>
      </c>
      <c r="E901">
        <v>12</v>
      </c>
      <c r="F901" s="4" t="s">
        <v>1467</v>
      </c>
      <c r="G901">
        <v>11</v>
      </c>
      <c r="H901">
        <v>9</v>
      </c>
      <c r="I901" s="4" t="s">
        <v>1438</v>
      </c>
      <c r="J901" s="4" t="s">
        <v>2084</v>
      </c>
      <c r="K901" s="4">
        <f>_xlfn.XLOOKUP(Table1_1[[#This Row],[Pokemon]],[2]Sheet1!$B:$B,[2]Sheet1!$A:$A)</f>
        <v>50</v>
      </c>
    </row>
    <row r="902" spans="1:11" x14ac:dyDescent="0.25">
      <c r="A902">
        <v>34</v>
      </c>
      <c r="B902" s="4" t="s">
        <v>1468</v>
      </c>
      <c r="D902">
        <v>18</v>
      </c>
      <c r="E902">
        <v>12</v>
      </c>
      <c r="F902" s="4" t="s">
        <v>1467</v>
      </c>
      <c r="G902">
        <v>11</v>
      </c>
      <c r="H902">
        <v>9</v>
      </c>
      <c r="I902" s="4" t="s">
        <v>1438</v>
      </c>
      <c r="J902" s="4" t="s">
        <v>2085</v>
      </c>
      <c r="K902" s="4">
        <f>_xlfn.XLOOKUP(Table1_1[[#This Row],[Pokemon]],[2]Sheet1!$B:$B,[2]Sheet1!$A:$A)</f>
        <v>51</v>
      </c>
    </row>
    <row r="903" spans="1:11" x14ac:dyDescent="0.25">
      <c r="A903">
        <v>34</v>
      </c>
      <c r="B903" s="4" t="s">
        <v>1468</v>
      </c>
      <c r="D903">
        <v>18</v>
      </c>
      <c r="E903">
        <v>12</v>
      </c>
      <c r="F903" s="4" t="s">
        <v>1467</v>
      </c>
      <c r="G903">
        <v>11</v>
      </c>
      <c r="H903">
        <v>9</v>
      </c>
      <c r="I903" s="4" t="s">
        <v>1438</v>
      </c>
      <c r="J903" s="4" t="s">
        <v>2086</v>
      </c>
      <c r="K903" s="4">
        <f>_xlfn.XLOOKUP(Table1_1[[#This Row],[Pokemon]],[2]Sheet1!$B:$B,[2]Sheet1!$A:$A)</f>
        <v>75</v>
      </c>
    </row>
    <row r="904" spans="1:11" x14ac:dyDescent="0.25">
      <c r="A904">
        <v>34</v>
      </c>
      <c r="B904" s="4" t="s">
        <v>1468</v>
      </c>
      <c r="D904">
        <v>18</v>
      </c>
      <c r="E904">
        <v>12</v>
      </c>
      <c r="F904" s="4" t="s">
        <v>1467</v>
      </c>
      <c r="G904">
        <v>11</v>
      </c>
      <c r="H904">
        <v>9</v>
      </c>
      <c r="I904" s="4" t="s">
        <v>1438</v>
      </c>
      <c r="J904" s="4" t="s">
        <v>2087</v>
      </c>
      <c r="K904" s="4">
        <f>_xlfn.XLOOKUP(Table1_1[[#This Row],[Pokemon]],[2]Sheet1!$B:$B,[2]Sheet1!$A:$A)</f>
        <v>76</v>
      </c>
    </row>
    <row r="905" spans="1:11" x14ac:dyDescent="0.25">
      <c r="A905">
        <v>34</v>
      </c>
      <c r="B905" s="4" t="s">
        <v>1468</v>
      </c>
      <c r="D905">
        <v>18</v>
      </c>
      <c r="E905">
        <v>12</v>
      </c>
      <c r="F905" s="4" t="s">
        <v>1467</v>
      </c>
      <c r="G905">
        <v>11</v>
      </c>
      <c r="H905">
        <v>9</v>
      </c>
      <c r="I905" s="4" t="s">
        <v>1438</v>
      </c>
      <c r="J905" s="4" t="s">
        <v>2088</v>
      </c>
      <c r="K905" s="4">
        <f>_xlfn.XLOOKUP(Table1_1[[#This Row],[Pokemon]],[2]Sheet1!$B:$B,[2]Sheet1!$A:$A)</f>
        <v>88</v>
      </c>
    </row>
    <row r="906" spans="1:11" x14ac:dyDescent="0.25">
      <c r="A906">
        <v>34</v>
      </c>
      <c r="B906" s="4" t="s">
        <v>1468</v>
      </c>
      <c r="D906">
        <v>18</v>
      </c>
      <c r="E906">
        <v>12</v>
      </c>
      <c r="F906" s="4" t="s">
        <v>1467</v>
      </c>
      <c r="G906">
        <v>11</v>
      </c>
      <c r="H906">
        <v>9</v>
      </c>
      <c r="I906" s="4" t="s">
        <v>1438</v>
      </c>
      <c r="J906" s="4" t="s">
        <v>2089</v>
      </c>
      <c r="K906" s="4">
        <f>_xlfn.XLOOKUP(Table1_1[[#This Row],[Pokemon]],[2]Sheet1!$B:$B,[2]Sheet1!$A:$A)</f>
        <v>104</v>
      </c>
    </row>
    <row r="907" spans="1:11" x14ac:dyDescent="0.25">
      <c r="A907">
        <v>34</v>
      </c>
      <c r="B907" s="4" t="s">
        <v>1468</v>
      </c>
      <c r="D907">
        <v>18</v>
      </c>
      <c r="E907">
        <v>12</v>
      </c>
      <c r="F907" s="4" t="s">
        <v>1467</v>
      </c>
      <c r="G907">
        <v>11</v>
      </c>
      <c r="H907">
        <v>9</v>
      </c>
      <c r="I907" s="4" t="s">
        <v>1438</v>
      </c>
      <c r="J907" s="4" t="s">
        <v>2090</v>
      </c>
      <c r="K907" s="4">
        <f>_xlfn.XLOOKUP(Table1_1[[#This Row],[Pokemon]],[2]Sheet1!$B:$B,[2]Sheet1!$A:$A)</f>
        <v>105</v>
      </c>
    </row>
    <row r="908" spans="1:11" x14ac:dyDescent="0.25">
      <c r="A908">
        <v>34</v>
      </c>
      <c r="B908" s="4" t="s">
        <v>1468</v>
      </c>
      <c r="D908">
        <v>18</v>
      </c>
      <c r="E908">
        <v>12</v>
      </c>
      <c r="F908" s="4" t="s">
        <v>1467</v>
      </c>
      <c r="G908">
        <v>11</v>
      </c>
      <c r="H908">
        <v>9</v>
      </c>
      <c r="I908" s="4" t="s">
        <v>1438</v>
      </c>
      <c r="J908" s="4" t="s">
        <v>2091</v>
      </c>
      <c r="K908" s="4">
        <f>_xlfn.XLOOKUP(Table1_1[[#This Row],[Pokemon]],[2]Sheet1!$B:$B,[2]Sheet1!$A:$A)</f>
        <v>111</v>
      </c>
    </row>
    <row r="909" spans="1:11" x14ac:dyDescent="0.25">
      <c r="A909">
        <v>34</v>
      </c>
      <c r="B909" s="4" t="s">
        <v>1468</v>
      </c>
      <c r="D909">
        <v>18</v>
      </c>
      <c r="E909">
        <v>12</v>
      </c>
      <c r="F909" s="4" t="s">
        <v>1467</v>
      </c>
      <c r="G909">
        <v>11</v>
      </c>
      <c r="H909">
        <v>9</v>
      </c>
      <c r="I909" s="4" t="s">
        <v>1438</v>
      </c>
      <c r="J909" s="4" t="s">
        <v>2092</v>
      </c>
      <c r="K909" s="4">
        <f>_xlfn.XLOOKUP(Table1_1[[#This Row],[Pokemon]],[2]Sheet1!$B:$B,[2]Sheet1!$A:$A)</f>
        <v>112</v>
      </c>
    </row>
    <row r="910" spans="1:11" x14ac:dyDescent="0.25">
      <c r="A910">
        <v>34</v>
      </c>
      <c r="B910" s="4" t="s">
        <v>1468</v>
      </c>
      <c r="D910">
        <v>18</v>
      </c>
      <c r="E910">
        <v>12</v>
      </c>
      <c r="F910" s="4" t="s">
        <v>1467</v>
      </c>
      <c r="G910">
        <v>11</v>
      </c>
      <c r="H910">
        <v>9</v>
      </c>
      <c r="I910" s="4" t="s">
        <v>1438</v>
      </c>
      <c r="J910" s="4" t="s">
        <v>2032</v>
      </c>
      <c r="K910" s="4">
        <f>_xlfn.XLOOKUP(Table1_1[[#This Row],[Pokemon]],[2]Sheet1!$B:$B,[2]Sheet1!$A:$A)</f>
        <v>115</v>
      </c>
    </row>
    <row r="911" spans="1:11" x14ac:dyDescent="0.25">
      <c r="A911">
        <v>34</v>
      </c>
      <c r="B911" s="4" t="s">
        <v>1468</v>
      </c>
      <c r="D911">
        <v>18</v>
      </c>
      <c r="E911">
        <v>12</v>
      </c>
      <c r="F911" s="4" t="s">
        <v>1467</v>
      </c>
      <c r="G911">
        <v>11</v>
      </c>
      <c r="H911">
        <v>9</v>
      </c>
      <c r="I911" s="4" t="s">
        <v>1438</v>
      </c>
      <c r="J911" s="4" t="s">
        <v>1754</v>
      </c>
      <c r="K911" s="4">
        <f>_xlfn.XLOOKUP(Table1_1[[#This Row],[Pokemon]],[2]Sheet1!$B:$B,[2]Sheet1!$A:$A)</f>
        <v>232</v>
      </c>
    </row>
    <row r="912" spans="1:11" x14ac:dyDescent="0.25">
      <c r="A912">
        <v>34</v>
      </c>
      <c r="B912" s="4" t="s">
        <v>1468</v>
      </c>
      <c r="D912">
        <v>18</v>
      </c>
      <c r="E912">
        <v>12</v>
      </c>
      <c r="F912" s="4" t="s">
        <v>1467</v>
      </c>
      <c r="G912">
        <v>11</v>
      </c>
      <c r="H912">
        <v>9</v>
      </c>
      <c r="I912" s="4" t="s">
        <v>1438</v>
      </c>
      <c r="J912" s="4" t="s">
        <v>1473</v>
      </c>
      <c r="K912" s="4">
        <f>_xlfn.XLOOKUP(Table1_1[[#This Row],[Pokemon]],[2]Sheet1!$B:$B,[2]Sheet1!$A:$A)</f>
        <v>235</v>
      </c>
    </row>
    <row r="913" spans="1:11" x14ac:dyDescent="0.25">
      <c r="A913">
        <v>34</v>
      </c>
      <c r="B913" s="4" t="s">
        <v>1468</v>
      </c>
      <c r="D913">
        <v>18</v>
      </c>
      <c r="E913">
        <v>12</v>
      </c>
      <c r="F913" s="4" t="s">
        <v>1467</v>
      </c>
      <c r="G913">
        <v>11</v>
      </c>
      <c r="H913">
        <v>9</v>
      </c>
      <c r="I913" s="4" t="s">
        <v>1438</v>
      </c>
      <c r="J913" s="4" t="s">
        <v>1795</v>
      </c>
      <c r="K913" s="4">
        <f>_xlfn.XLOOKUP(Table1_1[[#This Row],[Pokemon]],[2]Sheet1!$B:$B,[2]Sheet1!$A:$A)</f>
        <v>344</v>
      </c>
    </row>
    <row r="914" spans="1:11" x14ac:dyDescent="0.25">
      <c r="A914">
        <v>34</v>
      </c>
      <c r="B914" s="4" t="s">
        <v>1468</v>
      </c>
      <c r="D914">
        <v>18</v>
      </c>
      <c r="E914">
        <v>12</v>
      </c>
      <c r="F914" s="4" t="s">
        <v>1467</v>
      </c>
      <c r="G914">
        <v>11</v>
      </c>
      <c r="H914">
        <v>9</v>
      </c>
      <c r="I914" s="4" t="s">
        <v>1438</v>
      </c>
      <c r="J914" s="4" t="s">
        <v>1980</v>
      </c>
      <c r="K914" s="4">
        <f>_xlfn.XLOOKUP(Table1_1[[#This Row],[Pokemon]],[2]Sheet1!$B:$B,[2]Sheet1!$A:$A)</f>
        <v>422</v>
      </c>
    </row>
    <row r="915" spans="1:11" x14ac:dyDescent="0.25">
      <c r="A915">
        <v>34</v>
      </c>
      <c r="B915" s="4" t="s">
        <v>1468</v>
      </c>
      <c r="D915">
        <v>18</v>
      </c>
      <c r="E915">
        <v>12</v>
      </c>
      <c r="F915" s="4" t="s">
        <v>1467</v>
      </c>
      <c r="G915">
        <v>11</v>
      </c>
      <c r="H915">
        <v>9</v>
      </c>
      <c r="I915" s="4" t="s">
        <v>1438</v>
      </c>
      <c r="J915" s="4" t="s">
        <v>1981</v>
      </c>
      <c r="K915" s="4">
        <f>_xlfn.XLOOKUP(Table1_1[[#This Row],[Pokemon]],[2]Sheet1!$B:$B,[2]Sheet1!$A:$A)</f>
        <v>423</v>
      </c>
    </row>
    <row r="916" spans="1:11" x14ac:dyDescent="0.25">
      <c r="A916">
        <v>34</v>
      </c>
      <c r="B916" s="4" t="s">
        <v>1468</v>
      </c>
      <c r="D916">
        <v>18</v>
      </c>
      <c r="E916">
        <v>12</v>
      </c>
      <c r="F916" s="4" t="s">
        <v>1467</v>
      </c>
      <c r="G916">
        <v>11</v>
      </c>
      <c r="H916">
        <v>9</v>
      </c>
      <c r="I916" s="4" t="s">
        <v>1438</v>
      </c>
      <c r="J916" s="4" t="s">
        <v>2093</v>
      </c>
      <c r="K916" s="4">
        <f>_xlfn.XLOOKUP(Table1_1[[#This Row],[Pokemon]],[2]Sheet1!$B:$B,[2]Sheet1!$A:$A)</f>
        <v>464</v>
      </c>
    </row>
    <row r="917" spans="1:11" x14ac:dyDescent="0.25">
      <c r="A917">
        <v>34</v>
      </c>
      <c r="B917" s="4" t="s">
        <v>1468</v>
      </c>
      <c r="D917">
        <v>18</v>
      </c>
      <c r="E917">
        <v>12</v>
      </c>
      <c r="F917" s="4" t="s">
        <v>1467</v>
      </c>
      <c r="G917">
        <v>11</v>
      </c>
      <c r="H917">
        <v>9</v>
      </c>
      <c r="I917" s="4" t="s">
        <v>1438</v>
      </c>
      <c r="J917" s="4" t="s">
        <v>2094</v>
      </c>
      <c r="K917" s="4">
        <f>_xlfn.XLOOKUP(Table1_1[[#This Row],[Pokemon]],[2]Sheet1!$B:$B,[2]Sheet1!$A:$A)</f>
        <v>473</v>
      </c>
    </row>
    <row r="918" spans="1:11" x14ac:dyDescent="0.25">
      <c r="A918">
        <v>34</v>
      </c>
      <c r="B918" s="4" t="s">
        <v>1468</v>
      </c>
      <c r="D918">
        <v>18</v>
      </c>
      <c r="E918">
        <v>12</v>
      </c>
      <c r="F918" s="4" t="s">
        <v>1467</v>
      </c>
      <c r="G918">
        <v>11</v>
      </c>
      <c r="H918">
        <v>9</v>
      </c>
      <c r="I918" s="4" t="s">
        <v>1438</v>
      </c>
      <c r="J918" s="4" t="s">
        <v>2095</v>
      </c>
      <c r="K918" s="4">
        <f>_xlfn.XLOOKUP(Table1_1[[#This Row],[Pokemon]],[2]Sheet1!$B:$B,[2]Sheet1!$A:$A)</f>
        <v>525</v>
      </c>
    </row>
    <row r="919" spans="1:11" x14ac:dyDescent="0.25">
      <c r="A919">
        <v>34</v>
      </c>
      <c r="B919" s="4" t="s">
        <v>1468</v>
      </c>
      <c r="D919">
        <v>18</v>
      </c>
      <c r="E919">
        <v>12</v>
      </c>
      <c r="F919" s="4" t="s">
        <v>1467</v>
      </c>
      <c r="G919">
        <v>11</v>
      </c>
      <c r="H919">
        <v>9</v>
      </c>
      <c r="I919" s="4" t="s">
        <v>1438</v>
      </c>
      <c r="J919" s="4" t="s">
        <v>2096</v>
      </c>
      <c r="K919" s="4">
        <f>_xlfn.XLOOKUP(Table1_1[[#This Row],[Pokemon]],[2]Sheet1!$B:$B,[2]Sheet1!$A:$A)</f>
        <v>526</v>
      </c>
    </row>
    <row r="920" spans="1:11" x14ac:dyDescent="0.25">
      <c r="A920">
        <v>34</v>
      </c>
      <c r="B920" s="4" t="s">
        <v>1468</v>
      </c>
      <c r="D920">
        <v>18</v>
      </c>
      <c r="E920">
        <v>12</v>
      </c>
      <c r="F920" s="4" t="s">
        <v>1467</v>
      </c>
      <c r="G920">
        <v>11</v>
      </c>
      <c r="H920">
        <v>9</v>
      </c>
      <c r="I920" s="4" t="s">
        <v>1438</v>
      </c>
      <c r="J920" s="4" t="s">
        <v>2097</v>
      </c>
      <c r="K920" s="4">
        <f>_xlfn.XLOOKUP(Table1_1[[#This Row],[Pokemon]],[2]Sheet1!$B:$B,[2]Sheet1!$A:$A)</f>
        <v>529</v>
      </c>
    </row>
    <row r="921" spans="1:11" x14ac:dyDescent="0.25">
      <c r="A921">
        <v>34</v>
      </c>
      <c r="B921" s="4" t="s">
        <v>1468</v>
      </c>
      <c r="D921">
        <v>18</v>
      </c>
      <c r="E921">
        <v>12</v>
      </c>
      <c r="F921" s="4" t="s">
        <v>1467</v>
      </c>
      <c r="G921">
        <v>11</v>
      </c>
      <c r="H921">
        <v>9</v>
      </c>
      <c r="I921" s="4" t="s">
        <v>1438</v>
      </c>
      <c r="J921" s="4" t="s">
        <v>2058</v>
      </c>
      <c r="K921" s="4">
        <f>_xlfn.XLOOKUP(Table1_1[[#This Row],[Pokemon]],[2]Sheet1!$B:$B,[2]Sheet1!$A:$A)</f>
        <v>530</v>
      </c>
    </row>
    <row r="922" spans="1:11" x14ac:dyDescent="0.25">
      <c r="A922">
        <v>34</v>
      </c>
      <c r="B922" s="4" t="s">
        <v>1468</v>
      </c>
      <c r="D922">
        <v>18</v>
      </c>
      <c r="E922">
        <v>12</v>
      </c>
      <c r="F922" s="4" t="s">
        <v>1467</v>
      </c>
      <c r="G922">
        <v>11</v>
      </c>
      <c r="H922">
        <v>9</v>
      </c>
      <c r="I922" s="4" t="s">
        <v>1438</v>
      </c>
      <c r="J922" s="4" t="s">
        <v>1604</v>
      </c>
      <c r="K922" s="4">
        <f>_xlfn.XLOOKUP(Table1_1[[#This Row],[Pokemon]],[2]Sheet1!$B:$B,[2]Sheet1!$A:$A)</f>
        <v>551</v>
      </c>
    </row>
    <row r="923" spans="1:11" x14ac:dyDescent="0.25">
      <c r="A923">
        <v>34</v>
      </c>
      <c r="B923" s="4" t="s">
        <v>1468</v>
      </c>
      <c r="D923">
        <v>18</v>
      </c>
      <c r="E923">
        <v>12</v>
      </c>
      <c r="F923" s="4" t="s">
        <v>1467</v>
      </c>
      <c r="G923">
        <v>11</v>
      </c>
      <c r="H923">
        <v>9</v>
      </c>
      <c r="I923" s="4" t="s">
        <v>1438</v>
      </c>
      <c r="J923" s="4" t="s">
        <v>1605</v>
      </c>
      <c r="K923" s="4">
        <f>_xlfn.XLOOKUP(Table1_1[[#This Row],[Pokemon]],[2]Sheet1!$B:$B,[2]Sheet1!$A:$A)</f>
        <v>552</v>
      </c>
    </row>
    <row r="924" spans="1:11" x14ac:dyDescent="0.25">
      <c r="A924">
        <v>34</v>
      </c>
      <c r="B924" s="4" t="s">
        <v>1468</v>
      </c>
      <c r="D924">
        <v>18</v>
      </c>
      <c r="E924">
        <v>12</v>
      </c>
      <c r="F924" s="4" t="s">
        <v>1467</v>
      </c>
      <c r="G924">
        <v>11</v>
      </c>
      <c r="H924">
        <v>9</v>
      </c>
      <c r="I924" s="4" t="s">
        <v>1438</v>
      </c>
      <c r="J924" s="4" t="s">
        <v>2098</v>
      </c>
      <c r="K924" s="4">
        <f>_xlfn.XLOOKUP(Table1_1[[#This Row],[Pokemon]],[2]Sheet1!$B:$B,[2]Sheet1!$A:$A)</f>
        <v>553</v>
      </c>
    </row>
    <row r="925" spans="1:11" x14ac:dyDescent="0.25">
      <c r="A925">
        <v>34</v>
      </c>
      <c r="B925" s="4" t="s">
        <v>1468</v>
      </c>
      <c r="D925">
        <v>18</v>
      </c>
      <c r="E925">
        <v>12</v>
      </c>
      <c r="F925" s="4" t="s">
        <v>1467</v>
      </c>
      <c r="G925">
        <v>11</v>
      </c>
      <c r="H925">
        <v>9</v>
      </c>
      <c r="I925" s="4" t="s">
        <v>1438</v>
      </c>
      <c r="J925" s="4" t="s">
        <v>1552</v>
      </c>
      <c r="K925" s="4">
        <f>_xlfn.XLOOKUP(Table1_1[[#This Row],[Pokemon]],[2]Sheet1!$B:$B,[2]Sheet1!$A:$A)</f>
        <v>622</v>
      </c>
    </row>
    <row r="926" spans="1:11" x14ac:dyDescent="0.25">
      <c r="A926">
        <v>34</v>
      </c>
      <c r="B926" s="4" t="s">
        <v>1468</v>
      </c>
      <c r="D926">
        <v>18</v>
      </c>
      <c r="E926">
        <v>12</v>
      </c>
      <c r="F926" s="4" t="s">
        <v>1467</v>
      </c>
      <c r="G926">
        <v>11</v>
      </c>
      <c r="H926">
        <v>9</v>
      </c>
      <c r="I926" s="4" t="s">
        <v>1438</v>
      </c>
      <c r="J926" s="4" t="s">
        <v>1553</v>
      </c>
      <c r="K926" s="4">
        <f>_xlfn.XLOOKUP(Table1_1[[#This Row],[Pokemon]],[2]Sheet1!$B:$B,[2]Sheet1!$A:$A)</f>
        <v>623</v>
      </c>
    </row>
    <row r="927" spans="1:11" x14ac:dyDescent="0.25">
      <c r="A927">
        <v>34</v>
      </c>
      <c r="B927" s="4" t="s">
        <v>1468</v>
      </c>
      <c r="D927">
        <v>18</v>
      </c>
      <c r="E927">
        <v>12</v>
      </c>
      <c r="F927" s="4" t="s">
        <v>1467</v>
      </c>
      <c r="G927">
        <v>11</v>
      </c>
      <c r="H927">
        <v>9</v>
      </c>
      <c r="I927" s="4" t="s">
        <v>1438</v>
      </c>
      <c r="J927" s="4" t="s">
        <v>2099</v>
      </c>
      <c r="K927" s="4">
        <f>_xlfn.XLOOKUP(Table1_1[[#This Row],[Pokemon]],[2]Sheet1!$B:$B,[2]Sheet1!$A:$A)</f>
        <v>659</v>
      </c>
    </row>
    <row r="928" spans="1:11" x14ac:dyDescent="0.25">
      <c r="A928">
        <v>34</v>
      </c>
      <c r="B928" s="4" t="s">
        <v>1468</v>
      </c>
      <c r="D928">
        <v>18</v>
      </c>
      <c r="E928">
        <v>12</v>
      </c>
      <c r="F928" s="4" t="s">
        <v>1467</v>
      </c>
      <c r="G928">
        <v>11</v>
      </c>
      <c r="H928">
        <v>9</v>
      </c>
      <c r="I928" s="4" t="s">
        <v>1438</v>
      </c>
      <c r="J928" s="4" t="s">
        <v>2100</v>
      </c>
      <c r="K928" s="4">
        <f>_xlfn.XLOOKUP(Table1_1[[#This Row],[Pokemon]],[2]Sheet1!$B:$B,[2]Sheet1!$A:$A)</f>
        <v>688</v>
      </c>
    </row>
    <row r="929" spans="1:11" x14ac:dyDescent="0.25">
      <c r="A929">
        <v>34</v>
      </c>
      <c r="B929" s="4" t="s">
        <v>1468</v>
      </c>
      <c r="D929">
        <v>18</v>
      </c>
      <c r="E929">
        <v>12</v>
      </c>
      <c r="F929" s="4" t="s">
        <v>1467</v>
      </c>
      <c r="G929">
        <v>11</v>
      </c>
      <c r="H929">
        <v>9</v>
      </c>
      <c r="I929" s="4" t="s">
        <v>1438</v>
      </c>
      <c r="J929" s="4" t="s">
        <v>1963</v>
      </c>
      <c r="K929" s="4">
        <f>_xlfn.XLOOKUP(Table1_1[[#This Row],[Pokemon]],[2]Sheet1!$B:$B,[2]Sheet1!$A:$A)</f>
        <v>689</v>
      </c>
    </row>
    <row r="930" spans="1:11" x14ac:dyDescent="0.25">
      <c r="A930">
        <v>34</v>
      </c>
      <c r="B930" s="4" t="s">
        <v>1468</v>
      </c>
      <c r="D930">
        <v>18</v>
      </c>
      <c r="E930">
        <v>12</v>
      </c>
      <c r="F930" s="4" t="s">
        <v>1467</v>
      </c>
      <c r="G930">
        <v>11</v>
      </c>
      <c r="H930">
        <v>9</v>
      </c>
      <c r="I930" s="4" t="s">
        <v>1438</v>
      </c>
      <c r="J930" s="4" t="s">
        <v>2101</v>
      </c>
      <c r="K930" s="4">
        <f>_xlfn.XLOOKUP(Table1_1[[#This Row],[Pokemon]],[2]Sheet1!$B:$B,[2]Sheet1!$A:$A)</f>
        <v>695</v>
      </c>
    </row>
    <row r="931" spans="1:11" x14ac:dyDescent="0.25">
      <c r="A931">
        <v>34</v>
      </c>
      <c r="B931" s="4" t="s">
        <v>1468</v>
      </c>
      <c r="D931">
        <v>18</v>
      </c>
      <c r="E931">
        <v>12</v>
      </c>
      <c r="F931" s="4" t="s">
        <v>1467</v>
      </c>
      <c r="G931">
        <v>11</v>
      </c>
      <c r="H931">
        <v>9</v>
      </c>
      <c r="I931" s="4" t="s">
        <v>1438</v>
      </c>
      <c r="J931" s="4" t="s">
        <v>1694</v>
      </c>
      <c r="K931" s="4">
        <f>_xlfn.XLOOKUP(Table1_1[[#This Row],[Pokemon]],[2]Sheet1!$B:$B,[2]Sheet1!$A:$A)</f>
        <v>738</v>
      </c>
    </row>
    <row r="932" spans="1:11" x14ac:dyDescent="0.25">
      <c r="A932">
        <v>34</v>
      </c>
      <c r="B932" s="4" t="s">
        <v>1468</v>
      </c>
      <c r="D932">
        <v>18</v>
      </c>
      <c r="E932">
        <v>12</v>
      </c>
      <c r="F932" s="4" t="s">
        <v>1467</v>
      </c>
      <c r="G932">
        <v>11</v>
      </c>
      <c r="H932">
        <v>9</v>
      </c>
      <c r="I932" s="4" t="s">
        <v>1438</v>
      </c>
      <c r="J932" s="4" t="s">
        <v>2102</v>
      </c>
      <c r="K932" s="4">
        <f>_xlfn.XLOOKUP(Table1_1[[#This Row],[Pokemon]],[2]Sheet1!$B:$B,[2]Sheet1!$A:$A)</f>
        <v>749</v>
      </c>
    </row>
    <row r="933" spans="1:11" x14ac:dyDescent="0.25">
      <c r="A933">
        <v>34</v>
      </c>
      <c r="B933" s="4" t="s">
        <v>1468</v>
      </c>
      <c r="D933">
        <v>18</v>
      </c>
      <c r="E933">
        <v>12</v>
      </c>
      <c r="F933" s="4" t="s">
        <v>1467</v>
      </c>
      <c r="G933">
        <v>11</v>
      </c>
      <c r="H933">
        <v>9</v>
      </c>
      <c r="I933" s="4" t="s">
        <v>1438</v>
      </c>
      <c r="J933" s="4" t="s">
        <v>2103</v>
      </c>
      <c r="K933" s="4">
        <f>_xlfn.XLOOKUP(Table1_1[[#This Row],[Pokemon]],[2]Sheet1!$B:$B,[2]Sheet1!$A:$A)</f>
        <v>750</v>
      </c>
    </row>
    <row r="934" spans="1:11" x14ac:dyDescent="0.25">
      <c r="A934">
        <v>12</v>
      </c>
      <c r="B934" s="4" t="s">
        <v>86</v>
      </c>
      <c r="D934">
        <v>10</v>
      </c>
      <c r="E934">
        <v>10</v>
      </c>
      <c r="F934" s="4" t="s">
        <v>1458</v>
      </c>
      <c r="G934">
        <v>6</v>
      </c>
      <c r="H934">
        <v>5</v>
      </c>
      <c r="I934" s="4" t="s">
        <v>1438</v>
      </c>
      <c r="J934" s="4" t="s">
        <v>2104</v>
      </c>
      <c r="K934" s="4">
        <f>_xlfn.XLOOKUP(Table1_1[[#This Row],[Pokemon]],[2]Sheet1!$B:$B,[2]Sheet1!$A:$A)</f>
        <v>21</v>
      </c>
    </row>
    <row r="935" spans="1:11" x14ac:dyDescent="0.25">
      <c r="A935">
        <v>12</v>
      </c>
      <c r="B935" s="4" t="s">
        <v>86</v>
      </c>
      <c r="D935">
        <v>10</v>
      </c>
      <c r="E935">
        <v>10</v>
      </c>
      <c r="F935" s="4" t="s">
        <v>1458</v>
      </c>
      <c r="G935">
        <v>6</v>
      </c>
      <c r="H935">
        <v>5</v>
      </c>
      <c r="I935" s="4" t="s">
        <v>1438</v>
      </c>
      <c r="J935" s="4" t="s">
        <v>2105</v>
      </c>
      <c r="K935" s="4">
        <f>_xlfn.XLOOKUP(Table1_1[[#This Row],[Pokemon]],[2]Sheet1!$B:$B,[2]Sheet1!$A:$A)</f>
        <v>22</v>
      </c>
    </row>
    <row r="936" spans="1:11" x14ac:dyDescent="0.25">
      <c r="A936">
        <v>12</v>
      </c>
      <c r="B936" s="4" t="s">
        <v>86</v>
      </c>
      <c r="D936">
        <v>10</v>
      </c>
      <c r="E936">
        <v>10</v>
      </c>
      <c r="F936" s="4" t="s">
        <v>1458</v>
      </c>
      <c r="G936">
        <v>6</v>
      </c>
      <c r="H936">
        <v>5</v>
      </c>
      <c r="I936" s="4" t="s">
        <v>1438</v>
      </c>
      <c r="J936" s="4" t="s">
        <v>2106</v>
      </c>
      <c r="K936" s="4">
        <f>_xlfn.XLOOKUP(Table1_1[[#This Row],[Pokemon]],[2]Sheet1!$B:$B,[2]Sheet1!$A:$A)</f>
        <v>32</v>
      </c>
    </row>
    <row r="937" spans="1:11" x14ac:dyDescent="0.25">
      <c r="A937">
        <v>12</v>
      </c>
      <c r="B937" s="4" t="s">
        <v>86</v>
      </c>
      <c r="D937">
        <v>10</v>
      </c>
      <c r="E937">
        <v>10</v>
      </c>
      <c r="F937" s="4" t="s">
        <v>1458</v>
      </c>
      <c r="G937">
        <v>6</v>
      </c>
      <c r="H937">
        <v>5</v>
      </c>
      <c r="I937" s="4" t="s">
        <v>1438</v>
      </c>
      <c r="J937" s="4" t="s">
        <v>2107</v>
      </c>
      <c r="K937" s="4">
        <f>_xlfn.XLOOKUP(Table1_1[[#This Row],[Pokemon]],[2]Sheet1!$B:$B,[2]Sheet1!$A:$A)</f>
        <v>84</v>
      </c>
    </row>
    <row r="938" spans="1:11" x14ac:dyDescent="0.25">
      <c r="A938">
        <v>12</v>
      </c>
      <c r="B938" s="4" t="s">
        <v>86</v>
      </c>
      <c r="D938">
        <v>10</v>
      </c>
      <c r="E938">
        <v>10</v>
      </c>
      <c r="F938" s="4" t="s">
        <v>1458</v>
      </c>
      <c r="G938">
        <v>6</v>
      </c>
      <c r="H938">
        <v>5</v>
      </c>
      <c r="I938" s="4" t="s">
        <v>1438</v>
      </c>
      <c r="J938" s="4" t="s">
        <v>2063</v>
      </c>
      <c r="K938" s="4">
        <f>_xlfn.XLOOKUP(Table1_1[[#This Row],[Pokemon]],[2]Sheet1!$B:$B,[2]Sheet1!$A:$A)</f>
        <v>118</v>
      </c>
    </row>
    <row r="939" spans="1:11" x14ac:dyDescent="0.25">
      <c r="A939">
        <v>12</v>
      </c>
      <c r="B939" s="4" t="s">
        <v>86</v>
      </c>
      <c r="D939">
        <v>10</v>
      </c>
      <c r="E939">
        <v>10</v>
      </c>
      <c r="F939" s="4" t="s">
        <v>1458</v>
      </c>
      <c r="G939">
        <v>6</v>
      </c>
      <c r="H939">
        <v>5</v>
      </c>
      <c r="I939" s="4" t="s">
        <v>1438</v>
      </c>
      <c r="J939" s="4" t="s">
        <v>2108</v>
      </c>
      <c r="K939" s="4">
        <f>_xlfn.XLOOKUP(Table1_1[[#This Row],[Pokemon]],[2]Sheet1!$B:$B,[2]Sheet1!$A:$A)</f>
        <v>119</v>
      </c>
    </row>
    <row r="940" spans="1:11" x14ac:dyDescent="0.25">
      <c r="A940">
        <v>12</v>
      </c>
      <c r="B940" s="4" t="s">
        <v>86</v>
      </c>
      <c r="D940">
        <v>10</v>
      </c>
      <c r="E940">
        <v>10</v>
      </c>
      <c r="F940" s="4" t="s">
        <v>1458</v>
      </c>
      <c r="G940">
        <v>6</v>
      </c>
      <c r="H940">
        <v>5</v>
      </c>
      <c r="I940" s="4" t="s">
        <v>1438</v>
      </c>
      <c r="J940" s="4" t="s">
        <v>1904</v>
      </c>
      <c r="K940" s="4">
        <f>_xlfn.XLOOKUP(Table1_1[[#This Row],[Pokemon]],[2]Sheet1!$B:$B,[2]Sheet1!$A:$A)</f>
        <v>163</v>
      </c>
    </row>
    <row r="941" spans="1:11" x14ac:dyDescent="0.25">
      <c r="A941">
        <v>12</v>
      </c>
      <c r="B941" s="4" t="s">
        <v>86</v>
      </c>
      <c r="D941">
        <v>10</v>
      </c>
      <c r="E941">
        <v>10</v>
      </c>
      <c r="F941" s="4" t="s">
        <v>1458</v>
      </c>
      <c r="G941">
        <v>6</v>
      </c>
      <c r="H941">
        <v>5</v>
      </c>
      <c r="I941" s="4" t="s">
        <v>1438</v>
      </c>
      <c r="J941" s="4" t="s">
        <v>1976</v>
      </c>
      <c r="K941" s="4">
        <f>_xlfn.XLOOKUP(Table1_1[[#This Row],[Pokemon]],[2]Sheet1!$B:$B,[2]Sheet1!$A:$A)</f>
        <v>175</v>
      </c>
    </row>
    <row r="942" spans="1:11" x14ac:dyDescent="0.25">
      <c r="A942">
        <v>12</v>
      </c>
      <c r="B942" s="4" t="s">
        <v>86</v>
      </c>
      <c r="D942">
        <v>10</v>
      </c>
      <c r="E942">
        <v>10</v>
      </c>
      <c r="F942" s="4" t="s">
        <v>1458</v>
      </c>
      <c r="G942">
        <v>6</v>
      </c>
      <c r="H942">
        <v>5</v>
      </c>
      <c r="I942" s="4" t="s">
        <v>1438</v>
      </c>
      <c r="J942" s="4" t="s">
        <v>2109</v>
      </c>
      <c r="K942" s="4">
        <f>_xlfn.XLOOKUP(Table1_1[[#This Row],[Pokemon]],[2]Sheet1!$B:$B,[2]Sheet1!$A:$A)</f>
        <v>177</v>
      </c>
    </row>
    <row r="943" spans="1:11" x14ac:dyDescent="0.25">
      <c r="A943">
        <v>12</v>
      </c>
      <c r="B943" s="4" t="s">
        <v>86</v>
      </c>
      <c r="D943">
        <v>10</v>
      </c>
      <c r="E943">
        <v>10</v>
      </c>
      <c r="F943" s="4" t="s">
        <v>1458</v>
      </c>
      <c r="G943">
        <v>6</v>
      </c>
      <c r="H943">
        <v>5</v>
      </c>
      <c r="I943" s="4" t="s">
        <v>1438</v>
      </c>
      <c r="J943" s="4" t="s">
        <v>1907</v>
      </c>
      <c r="K943" s="4">
        <f>_xlfn.XLOOKUP(Table1_1[[#This Row],[Pokemon]],[2]Sheet1!$B:$B,[2]Sheet1!$A:$A)</f>
        <v>198</v>
      </c>
    </row>
    <row r="944" spans="1:11" x14ac:dyDescent="0.25">
      <c r="A944">
        <v>12</v>
      </c>
      <c r="B944" s="4" t="s">
        <v>86</v>
      </c>
      <c r="D944">
        <v>10</v>
      </c>
      <c r="E944">
        <v>10</v>
      </c>
      <c r="F944" s="4" t="s">
        <v>1458</v>
      </c>
      <c r="G944">
        <v>6</v>
      </c>
      <c r="H944">
        <v>5</v>
      </c>
      <c r="I944" s="4" t="s">
        <v>1438</v>
      </c>
      <c r="J944" s="4" t="s">
        <v>1473</v>
      </c>
      <c r="K944" s="4">
        <f>_xlfn.XLOOKUP(Table1_1[[#This Row],[Pokemon]],[2]Sheet1!$B:$B,[2]Sheet1!$A:$A)</f>
        <v>235</v>
      </c>
    </row>
    <row r="945" spans="1:11" x14ac:dyDescent="0.25">
      <c r="A945">
        <v>12</v>
      </c>
      <c r="B945" s="4" t="s">
        <v>86</v>
      </c>
      <c r="D945">
        <v>10</v>
      </c>
      <c r="E945">
        <v>10</v>
      </c>
      <c r="F945" s="4" t="s">
        <v>1458</v>
      </c>
      <c r="G945">
        <v>6</v>
      </c>
      <c r="H945">
        <v>5</v>
      </c>
      <c r="I945" s="4" t="s">
        <v>1438</v>
      </c>
      <c r="J945" s="4" t="s">
        <v>1876</v>
      </c>
      <c r="K945" s="4">
        <f>_xlfn.XLOOKUP(Table1_1[[#This Row],[Pokemon]],[2]Sheet1!$B:$B,[2]Sheet1!$A:$A)</f>
        <v>256</v>
      </c>
    </row>
    <row r="946" spans="1:11" x14ac:dyDescent="0.25">
      <c r="A946">
        <v>12</v>
      </c>
      <c r="B946" s="4" t="s">
        <v>86</v>
      </c>
      <c r="D946">
        <v>10</v>
      </c>
      <c r="E946">
        <v>10</v>
      </c>
      <c r="F946" s="4" t="s">
        <v>1458</v>
      </c>
      <c r="G946">
        <v>6</v>
      </c>
      <c r="H946">
        <v>5</v>
      </c>
      <c r="I946" s="4" t="s">
        <v>1438</v>
      </c>
      <c r="J946" s="4" t="s">
        <v>2110</v>
      </c>
      <c r="K946" s="4">
        <f>_xlfn.XLOOKUP(Table1_1[[#This Row],[Pokemon]],[2]Sheet1!$B:$B,[2]Sheet1!$A:$A)</f>
        <v>276</v>
      </c>
    </row>
    <row r="947" spans="1:11" x14ac:dyDescent="0.25">
      <c r="A947">
        <v>12</v>
      </c>
      <c r="B947" s="4" t="s">
        <v>86</v>
      </c>
      <c r="D947">
        <v>10</v>
      </c>
      <c r="E947">
        <v>10</v>
      </c>
      <c r="F947" s="4" t="s">
        <v>1458</v>
      </c>
      <c r="G947">
        <v>6</v>
      </c>
      <c r="H947">
        <v>5</v>
      </c>
      <c r="I947" s="4" t="s">
        <v>1438</v>
      </c>
      <c r="J947" s="4" t="s">
        <v>1531</v>
      </c>
      <c r="K947" s="4">
        <f>_xlfn.XLOOKUP(Table1_1[[#This Row],[Pokemon]],[2]Sheet1!$B:$B,[2]Sheet1!$A:$A)</f>
        <v>333</v>
      </c>
    </row>
    <row r="948" spans="1:11" x14ac:dyDescent="0.25">
      <c r="A948">
        <v>12</v>
      </c>
      <c r="B948" s="4" t="s">
        <v>86</v>
      </c>
      <c r="D948">
        <v>10</v>
      </c>
      <c r="E948">
        <v>10</v>
      </c>
      <c r="F948" s="4" t="s">
        <v>1458</v>
      </c>
      <c r="G948">
        <v>6</v>
      </c>
      <c r="H948">
        <v>5</v>
      </c>
      <c r="I948" s="4" t="s">
        <v>1438</v>
      </c>
      <c r="J948" s="4" t="s">
        <v>1840</v>
      </c>
      <c r="K948" s="4">
        <f>_xlfn.XLOOKUP(Table1_1[[#This Row],[Pokemon]],[2]Sheet1!$B:$B,[2]Sheet1!$A:$A)</f>
        <v>334</v>
      </c>
    </row>
    <row r="949" spans="1:11" x14ac:dyDescent="0.25">
      <c r="A949">
        <v>12</v>
      </c>
      <c r="B949" s="4" t="s">
        <v>86</v>
      </c>
      <c r="D949">
        <v>10</v>
      </c>
      <c r="E949">
        <v>10</v>
      </c>
      <c r="F949" s="4" t="s">
        <v>1458</v>
      </c>
      <c r="G949">
        <v>6</v>
      </c>
      <c r="H949">
        <v>5</v>
      </c>
      <c r="I949" s="4" t="s">
        <v>1438</v>
      </c>
      <c r="J949" s="4" t="s">
        <v>2111</v>
      </c>
      <c r="K949" s="4">
        <f>_xlfn.XLOOKUP(Table1_1[[#This Row],[Pokemon]],[2]Sheet1!$B:$B,[2]Sheet1!$A:$A)</f>
        <v>430</v>
      </c>
    </row>
    <row r="950" spans="1:11" x14ac:dyDescent="0.25">
      <c r="A950">
        <v>12</v>
      </c>
      <c r="B950" s="4" t="s">
        <v>86</v>
      </c>
      <c r="D950">
        <v>10</v>
      </c>
      <c r="E950">
        <v>10</v>
      </c>
      <c r="F950" s="4" t="s">
        <v>1458</v>
      </c>
      <c r="G950">
        <v>6</v>
      </c>
      <c r="H950">
        <v>5</v>
      </c>
      <c r="I950" s="4" t="s">
        <v>1438</v>
      </c>
      <c r="J950" s="4" t="s">
        <v>2112</v>
      </c>
      <c r="K950" s="4">
        <f>_xlfn.XLOOKUP(Table1_1[[#This Row],[Pokemon]],[2]Sheet1!$B:$B,[2]Sheet1!$A:$A)</f>
        <v>441</v>
      </c>
    </row>
    <row r="951" spans="1:11" x14ac:dyDescent="0.25">
      <c r="A951">
        <v>12</v>
      </c>
      <c r="B951" s="4" t="s">
        <v>86</v>
      </c>
      <c r="D951">
        <v>10</v>
      </c>
      <c r="E951">
        <v>10</v>
      </c>
      <c r="F951" s="4" t="s">
        <v>1458</v>
      </c>
      <c r="G951">
        <v>6</v>
      </c>
      <c r="H951">
        <v>5</v>
      </c>
      <c r="I951" s="4" t="s">
        <v>1438</v>
      </c>
      <c r="J951" s="4" t="s">
        <v>1956</v>
      </c>
      <c r="K951" s="4">
        <f>_xlfn.XLOOKUP(Table1_1[[#This Row],[Pokemon]],[2]Sheet1!$B:$B,[2]Sheet1!$A:$A)</f>
        <v>588</v>
      </c>
    </row>
    <row r="952" spans="1:11" x14ac:dyDescent="0.25">
      <c r="A952">
        <v>12</v>
      </c>
      <c r="B952" s="4" t="s">
        <v>86</v>
      </c>
      <c r="D952">
        <v>10</v>
      </c>
      <c r="E952">
        <v>10</v>
      </c>
      <c r="F952" s="4" t="s">
        <v>1458</v>
      </c>
      <c r="G952">
        <v>6</v>
      </c>
      <c r="H952">
        <v>5</v>
      </c>
      <c r="I952" s="4" t="s">
        <v>1438</v>
      </c>
      <c r="J952" s="4" t="s">
        <v>2113</v>
      </c>
      <c r="K952" s="4">
        <f>_xlfn.XLOOKUP(Table1_1[[#This Row],[Pokemon]],[2]Sheet1!$B:$B,[2]Sheet1!$A:$A)</f>
        <v>627</v>
      </c>
    </row>
    <row r="953" spans="1:11" x14ac:dyDescent="0.25">
      <c r="A953">
        <v>12</v>
      </c>
      <c r="B953" s="4" t="s">
        <v>86</v>
      </c>
      <c r="D953">
        <v>10</v>
      </c>
      <c r="E953">
        <v>10</v>
      </c>
      <c r="F953" s="4" t="s">
        <v>1458</v>
      </c>
      <c r="G953">
        <v>6</v>
      </c>
      <c r="H953">
        <v>5</v>
      </c>
      <c r="I953" s="4" t="s">
        <v>1438</v>
      </c>
      <c r="J953" s="4" t="s">
        <v>2114</v>
      </c>
      <c r="K953" s="4">
        <f>_xlfn.XLOOKUP(Table1_1[[#This Row],[Pokemon]],[2]Sheet1!$B:$B,[2]Sheet1!$A:$A)</f>
        <v>661</v>
      </c>
    </row>
    <row r="954" spans="1:11" x14ac:dyDescent="0.25">
      <c r="A954">
        <v>12</v>
      </c>
      <c r="B954" s="4" t="s">
        <v>86</v>
      </c>
      <c r="D954">
        <v>10</v>
      </c>
      <c r="E954">
        <v>10</v>
      </c>
      <c r="F954" s="4" t="s">
        <v>1458</v>
      </c>
      <c r="G954">
        <v>6</v>
      </c>
      <c r="H954">
        <v>5</v>
      </c>
      <c r="I954" s="4" t="s">
        <v>1438</v>
      </c>
      <c r="J954" s="4" t="s">
        <v>1887</v>
      </c>
      <c r="K954" s="4">
        <f>_xlfn.XLOOKUP(Table1_1[[#This Row],[Pokemon]],[2]Sheet1!$B:$B,[2]Sheet1!$A:$A)</f>
        <v>662</v>
      </c>
    </row>
    <row r="955" spans="1:11" x14ac:dyDescent="0.25">
      <c r="A955">
        <v>12</v>
      </c>
      <c r="B955" s="4" t="s">
        <v>86</v>
      </c>
      <c r="D955">
        <v>10</v>
      </c>
      <c r="E955">
        <v>10</v>
      </c>
      <c r="F955" s="4" t="s">
        <v>1458</v>
      </c>
      <c r="G955">
        <v>6</v>
      </c>
      <c r="H955">
        <v>5</v>
      </c>
      <c r="I955" s="4" t="s">
        <v>1438</v>
      </c>
      <c r="J955" s="4" t="s">
        <v>1933</v>
      </c>
      <c r="K955" s="4">
        <f>_xlfn.XLOOKUP(Table1_1[[#This Row],[Pokemon]],[2]Sheet1!$B:$B,[2]Sheet1!$A:$A)</f>
        <v>663</v>
      </c>
    </row>
    <row r="956" spans="1:11" x14ac:dyDescent="0.25">
      <c r="A956">
        <v>12</v>
      </c>
      <c r="B956" s="4" t="s">
        <v>86</v>
      </c>
      <c r="D956">
        <v>10</v>
      </c>
      <c r="E956">
        <v>10</v>
      </c>
      <c r="F956" s="4" t="s">
        <v>1458</v>
      </c>
      <c r="G956">
        <v>6</v>
      </c>
      <c r="H956">
        <v>5</v>
      </c>
      <c r="I956" s="4" t="s">
        <v>1438</v>
      </c>
      <c r="J956" s="4" t="s">
        <v>2115</v>
      </c>
      <c r="K956" s="4">
        <f>_xlfn.XLOOKUP(Table1_1[[#This Row],[Pokemon]],[2]Sheet1!$B:$B,[2]Sheet1!$A:$A)</f>
        <v>686</v>
      </c>
    </row>
    <row r="957" spans="1:11" x14ac:dyDescent="0.25">
      <c r="A957">
        <v>12</v>
      </c>
      <c r="B957" s="4" t="s">
        <v>86</v>
      </c>
      <c r="D957">
        <v>10</v>
      </c>
      <c r="E957">
        <v>10</v>
      </c>
      <c r="F957" s="4" t="s">
        <v>1458</v>
      </c>
      <c r="G957">
        <v>6</v>
      </c>
      <c r="H957">
        <v>5</v>
      </c>
      <c r="I957" s="4" t="s">
        <v>1438</v>
      </c>
      <c r="J957" s="4" t="s">
        <v>2116</v>
      </c>
      <c r="K957" s="4">
        <f>_xlfn.XLOOKUP(Table1_1[[#This Row],[Pokemon]],[2]Sheet1!$B:$B,[2]Sheet1!$A:$A)</f>
        <v>687</v>
      </c>
    </row>
    <row r="958" spans="1:11" x14ac:dyDescent="0.25">
      <c r="A958">
        <v>12</v>
      </c>
      <c r="B958" s="4" t="s">
        <v>86</v>
      </c>
      <c r="D958">
        <v>10</v>
      </c>
      <c r="E958">
        <v>10</v>
      </c>
      <c r="F958" s="4" t="s">
        <v>1458</v>
      </c>
      <c r="G958">
        <v>6</v>
      </c>
      <c r="H958">
        <v>5</v>
      </c>
      <c r="I958" s="4" t="s">
        <v>1438</v>
      </c>
      <c r="J958" s="4" t="s">
        <v>2022</v>
      </c>
      <c r="K958" s="4">
        <f>_xlfn.XLOOKUP(Table1_1[[#This Row],[Pokemon]],[2]Sheet1!$B:$B,[2]Sheet1!$A:$A)</f>
        <v>723</v>
      </c>
    </row>
    <row r="959" spans="1:11" x14ac:dyDescent="0.25">
      <c r="A959">
        <v>12</v>
      </c>
      <c r="B959" s="4" t="s">
        <v>86</v>
      </c>
      <c r="D959">
        <v>10</v>
      </c>
      <c r="E959">
        <v>10</v>
      </c>
      <c r="F959" s="4" t="s">
        <v>1458</v>
      </c>
      <c r="G959">
        <v>6</v>
      </c>
      <c r="H959">
        <v>5</v>
      </c>
      <c r="I959" s="4" t="s">
        <v>1438</v>
      </c>
      <c r="J959" s="4" t="s">
        <v>2117</v>
      </c>
      <c r="K959" s="4">
        <f>_xlfn.XLOOKUP(Table1_1[[#This Row],[Pokemon]],[2]Sheet1!$B:$B,[2]Sheet1!$A:$A)</f>
        <v>731</v>
      </c>
    </row>
    <row r="960" spans="1:11" x14ac:dyDescent="0.25">
      <c r="A960">
        <v>12</v>
      </c>
      <c r="B960" s="4" t="s">
        <v>86</v>
      </c>
      <c r="D960">
        <v>10</v>
      </c>
      <c r="E960">
        <v>10</v>
      </c>
      <c r="F960" s="4" t="s">
        <v>1458</v>
      </c>
      <c r="G960">
        <v>6</v>
      </c>
      <c r="H960">
        <v>5</v>
      </c>
      <c r="I960" s="4" t="s">
        <v>1438</v>
      </c>
      <c r="J960" s="4" t="s">
        <v>2118</v>
      </c>
      <c r="K960" s="4">
        <f>_xlfn.XLOOKUP(Table1_1[[#This Row],[Pokemon]],[2]Sheet1!$B:$B,[2]Sheet1!$A:$A)</f>
        <v>732</v>
      </c>
    </row>
    <row r="961" spans="1:11" x14ac:dyDescent="0.25">
      <c r="A961">
        <v>12</v>
      </c>
      <c r="B961" s="4" t="s">
        <v>86</v>
      </c>
      <c r="D961">
        <v>10</v>
      </c>
      <c r="E961">
        <v>10</v>
      </c>
      <c r="F961" s="4" t="s">
        <v>1458</v>
      </c>
      <c r="G961">
        <v>6</v>
      </c>
      <c r="H961">
        <v>5</v>
      </c>
      <c r="I961" s="4" t="s">
        <v>1438</v>
      </c>
      <c r="J961" s="4" t="s">
        <v>1721</v>
      </c>
      <c r="K961" s="4">
        <f>_xlfn.XLOOKUP(Table1_1[[#This Row],[Pokemon]],[2]Sheet1!$B:$B,[2]Sheet1!$A:$A)</f>
        <v>733</v>
      </c>
    </row>
    <row r="962" spans="1:11" x14ac:dyDescent="0.25">
      <c r="A962">
        <v>25</v>
      </c>
      <c r="B962" s="4" t="s">
        <v>63</v>
      </c>
      <c r="D962">
        <v>10</v>
      </c>
      <c r="E962">
        <v>7</v>
      </c>
      <c r="F962" s="4" t="s">
        <v>1437</v>
      </c>
      <c r="G962">
        <v>7</v>
      </c>
      <c r="H962">
        <v>7</v>
      </c>
      <c r="I962" s="4" t="s">
        <v>1438</v>
      </c>
      <c r="J962" s="4" t="s">
        <v>1998</v>
      </c>
      <c r="K962" s="4">
        <f>_xlfn.XLOOKUP(Table1_1[[#This Row],[Pokemon]],[2]Sheet1!$B:$B,[2]Sheet1!$A:$A)</f>
        <v>15</v>
      </c>
    </row>
    <row r="963" spans="1:11" x14ac:dyDescent="0.25">
      <c r="A963">
        <v>25</v>
      </c>
      <c r="B963" s="4" t="s">
        <v>63</v>
      </c>
      <c r="D963">
        <v>10</v>
      </c>
      <c r="E963">
        <v>7</v>
      </c>
      <c r="F963" s="4" t="s">
        <v>1437</v>
      </c>
      <c r="G963">
        <v>7</v>
      </c>
      <c r="H963">
        <v>7</v>
      </c>
      <c r="I963" s="4" t="s">
        <v>1438</v>
      </c>
      <c r="J963" s="4" t="s">
        <v>1570</v>
      </c>
      <c r="K963" s="4">
        <f>_xlfn.XLOOKUP(Table1_1[[#This Row],[Pokemon]],[2]Sheet1!$B:$B,[2]Sheet1!$A:$A)</f>
        <v>31</v>
      </c>
    </row>
    <row r="964" spans="1:11" x14ac:dyDescent="0.25">
      <c r="A964">
        <v>25</v>
      </c>
      <c r="B964" s="4" t="s">
        <v>63</v>
      </c>
      <c r="D964">
        <v>10</v>
      </c>
      <c r="E964">
        <v>7</v>
      </c>
      <c r="F964" s="4" t="s">
        <v>1437</v>
      </c>
      <c r="G964">
        <v>7</v>
      </c>
      <c r="H964">
        <v>7</v>
      </c>
      <c r="I964" s="4" t="s">
        <v>1438</v>
      </c>
      <c r="J964" s="4" t="s">
        <v>1571</v>
      </c>
      <c r="K964" s="4">
        <f>_xlfn.XLOOKUP(Table1_1[[#This Row],[Pokemon]],[2]Sheet1!$B:$B,[2]Sheet1!$A:$A)</f>
        <v>33</v>
      </c>
    </row>
    <row r="965" spans="1:11" x14ac:dyDescent="0.25">
      <c r="A965">
        <v>25</v>
      </c>
      <c r="B965" s="4" t="s">
        <v>63</v>
      </c>
      <c r="D965">
        <v>10</v>
      </c>
      <c r="E965">
        <v>7</v>
      </c>
      <c r="F965" s="4" t="s">
        <v>1437</v>
      </c>
      <c r="G965">
        <v>7</v>
      </c>
      <c r="H965">
        <v>7</v>
      </c>
      <c r="I965" s="4" t="s">
        <v>1438</v>
      </c>
      <c r="J965" s="4" t="s">
        <v>1830</v>
      </c>
      <c r="K965" s="4">
        <f>_xlfn.XLOOKUP(Table1_1[[#This Row],[Pokemon]],[2]Sheet1!$B:$B,[2]Sheet1!$A:$A)</f>
        <v>34</v>
      </c>
    </row>
    <row r="966" spans="1:11" x14ac:dyDescent="0.25">
      <c r="A966">
        <v>25</v>
      </c>
      <c r="B966" s="4" t="s">
        <v>63</v>
      </c>
      <c r="D966">
        <v>10</v>
      </c>
      <c r="E966">
        <v>7</v>
      </c>
      <c r="F966" s="4" t="s">
        <v>1437</v>
      </c>
      <c r="G966">
        <v>7</v>
      </c>
      <c r="H966">
        <v>7</v>
      </c>
      <c r="I966" s="4" t="s">
        <v>1438</v>
      </c>
      <c r="J966" s="4" t="s">
        <v>1483</v>
      </c>
      <c r="K966" s="4">
        <f>_xlfn.XLOOKUP(Table1_1[[#This Row],[Pokemon]],[2]Sheet1!$B:$B,[2]Sheet1!$A:$A)</f>
        <v>73</v>
      </c>
    </row>
    <row r="967" spans="1:11" x14ac:dyDescent="0.25">
      <c r="A967">
        <v>25</v>
      </c>
      <c r="B967" s="4" t="s">
        <v>63</v>
      </c>
      <c r="D967">
        <v>10</v>
      </c>
      <c r="E967">
        <v>7</v>
      </c>
      <c r="F967" s="4" t="s">
        <v>1437</v>
      </c>
      <c r="G967">
        <v>7</v>
      </c>
      <c r="H967">
        <v>7</v>
      </c>
      <c r="I967" s="4" t="s">
        <v>1438</v>
      </c>
      <c r="J967" s="4" t="s">
        <v>2088</v>
      </c>
      <c r="K967" s="4">
        <f>_xlfn.XLOOKUP(Table1_1[[#This Row],[Pokemon]],[2]Sheet1!$B:$B,[2]Sheet1!$A:$A)</f>
        <v>88</v>
      </c>
    </row>
    <row r="968" spans="1:11" x14ac:dyDescent="0.25">
      <c r="A968">
        <v>25</v>
      </c>
      <c r="B968" s="4" t="s">
        <v>63</v>
      </c>
      <c r="D968">
        <v>10</v>
      </c>
      <c r="E968">
        <v>7</v>
      </c>
      <c r="F968" s="4" t="s">
        <v>1437</v>
      </c>
      <c r="G968">
        <v>7</v>
      </c>
      <c r="H968">
        <v>7</v>
      </c>
      <c r="I968" s="4" t="s">
        <v>1438</v>
      </c>
      <c r="J968" s="4" t="s">
        <v>1999</v>
      </c>
      <c r="K968" s="4">
        <f>_xlfn.XLOOKUP(Table1_1[[#This Row],[Pokemon]],[2]Sheet1!$B:$B,[2]Sheet1!$A:$A)</f>
        <v>89</v>
      </c>
    </row>
    <row r="969" spans="1:11" x14ac:dyDescent="0.25">
      <c r="A969">
        <v>25</v>
      </c>
      <c r="B969" s="4" t="s">
        <v>63</v>
      </c>
      <c r="D969">
        <v>10</v>
      </c>
      <c r="E969">
        <v>7</v>
      </c>
      <c r="F969" s="4" t="s">
        <v>1437</v>
      </c>
      <c r="G969">
        <v>7</v>
      </c>
      <c r="H969">
        <v>7</v>
      </c>
      <c r="I969" s="4" t="s">
        <v>1438</v>
      </c>
      <c r="J969" s="4" t="s">
        <v>1727</v>
      </c>
      <c r="K969" s="4">
        <f>_xlfn.XLOOKUP(Table1_1[[#This Row],[Pokemon]],[2]Sheet1!$B:$B,[2]Sheet1!$A:$A)</f>
        <v>151</v>
      </c>
    </row>
    <row r="970" spans="1:11" x14ac:dyDescent="0.25">
      <c r="A970">
        <v>25</v>
      </c>
      <c r="B970" s="4" t="s">
        <v>63</v>
      </c>
      <c r="D970">
        <v>10</v>
      </c>
      <c r="E970">
        <v>7</v>
      </c>
      <c r="F970" s="4" t="s">
        <v>1437</v>
      </c>
      <c r="G970">
        <v>7</v>
      </c>
      <c r="H970">
        <v>7</v>
      </c>
      <c r="I970" s="4" t="s">
        <v>1438</v>
      </c>
      <c r="J970" s="4" t="s">
        <v>1473</v>
      </c>
      <c r="K970" s="4">
        <f>_xlfn.XLOOKUP(Table1_1[[#This Row],[Pokemon]],[2]Sheet1!$B:$B,[2]Sheet1!$A:$A)</f>
        <v>235</v>
      </c>
    </row>
    <row r="971" spans="1:11" x14ac:dyDescent="0.25">
      <c r="A971">
        <v>25</v>
      </c>
      <c r="B971" s="4" t="s">
        <v>63</v>
      </c>
      <c r="D971">
        <v>10</v>
      </c>
      <c r="E971">
        <v>7</v>
      </c>
      <c r="F971" s="4" t="s">
        <v>1437</v>
      </c>
      <c r="G971">
        <v>7</v>
      </c>
      <c r="H971">
        <v>7</v>
      </c>
      <c r="I971" s="4" t="s">
        <v>1438</v>
      </c>
      <c r="J971" s="4" t="s">
        <v>2052</v>
      </c>
      <c r="K971" s="4">
        <f>_xlfn.XLOOKUP(Table1_1[[#This Row],[Pokemon]],[2]Sheet1!$B:$B,[2]Sheet1!$A:$A)</f>
        <v>315</v>
      </c>
    </row>
    <row r="972" spans="1:11" x14ac:dyDescent="0.25">
      <c r="A972">
        <v>25</v>
      </c>
      <c r="B972" s="4" t="s">
        <v>63</v>
      </c>
      <c r="D972">
        <v>10</v>
      </c>
      <c r="E972">
        <v>7</v>
      </c>
      <c r="F972" s="4" t="s">
        <v>1437</v>
      </c>
      <c r="G972">
        <v>7</v>
      </c>
      <c r="H972">
        <v>7</v>
      </c>
      <c r="I972" s="4" t="s">
        <v>1438</v>
      </c>
      <c r="J972" s="4" t="s">
        <v>2119</v>
      </c>
      <c r="K972" s="4">
        <f>_xlfn.XLOOKUP(Table1_1[[#This Row],[Pokemon]],[2]Sheet1!$B:$B,[2]Sheet1!$A:$A)</f>
        <v>332</v>
      </c>
    </row>
    <row r="973" spans="1:11" x14ac:dyDescent="0.25">
      <c r="A973">
        <v>25</v>
      </c>
      <c r="B973" s="4" t="s">
        <v>63</v>
      </c>
      <c r="D973">
        <v>10</v>
      </c>
      <c r="E973">
        <v>7</v>
      </c>
      <c r="F973" s="4" t="s">
        <v>1437</v>
      </c>
      <c r="G973">
        <v>7</v>
      </c>
      <c r="H973">
        <v>7</v>
      </c>
      <c r="I973" s="4" t="s">
        <v>1438</v>
      </c>
      <c r="J973" s="4" t="s">
        <v>2009</v>
      </c>
      <c r="K973" s="4">
        <f>_xlfn.XLOOKUP(Table1_1[[#This Row],[Pokemon]],[2]Sheet1!$B:$B,[2]Sheet1!$A:$A)</f>
        <v>336</v>
      </c>
    </row>
    <row r="974" spans="1:11" x14ac:dyDescent="0.25">
      <c r="A974">
        <v>25</v>
      </c>
      <c r="B974" s="4" t="s">
        <v>63</v>
      </c>
      <c r="D974">
        <v>10</v>
      </c>
      <c r="E974">
        <v>7</v>
      </c>
      <c r="F974" s="4" t="s">
        <v>1437</v>
      </c>
      <c r="G974">
        <v>7</v>
      </c>
      <c r="H974">
        <v>7</v>
      </c>
      <c r="I974" s="4" t="s">
        <v>1438</v>
      </c>
      <c r="J974" s="4" t="s">
        <v>2053</v>
      </c>
      <c r="K974" s="4">
        <f>_xlfn.XLOOKUP(Table1_1[[#This Row],[Pokemon]],[2]Sheet1!$B:$B,[2]Sheet1!$A:$A)</f>
        <v>407</v>
      </c>
    </row>
    <row r="975" spans="1:11" x14ac:dyDescent="0.25">
      <c r="A975">
        <v>25</v>
      </c>
      <c r="B975" s="4" t="s">
        <v>63</v>
      </c>
      <c r="D975">
        <v>10</v>
      </c>
      <c r="E975">
        <v>7</v>
      </c>
      <c r="F975" s="4" t="s">
        <v>1437</v>
      </c>
      <c r="G975">
        <v>7</v>
      </c>
      <c r="H975">
        <v>7</v>
      </c>
      <c r="I975" s="4" t="s">
        <v>1438</v>
      </c>
      <c r="J975" s="4" t="s">
        <v>1595</v>
      </c>
      <c r="K975" s="4">
        <f>_xlfn.XLOOKUP(Table1_1[[#This Row],[Pokemon]],[2]Sheet1!$B:$B,[2]Sheet1!$A:$A)</f>
        <v>435</v>
      </c>
    </row>
    <row r="976" spans="1:11" x14ac:dyDescent="0.25">
      <c r="A976">
        <v>25</v>
      </c>
      <c r="B976" s="4" t="s">
        <v>63</v>
      </c>
      <c r="D976">
        <v>10</v>
      </c>
      <c r="E976">
        <v>7</v>
      </c>
      <c r="F976" s="4" t="s">
        <v>1437</v>
      </c>
      <c r="G976">
        <v>7</v>
      </c>
      <c r="H976">
        <v>7</v>
      </c>
      <c r="I976" s="4" t="s">
        <v>1438</v>
      </c>
      <c r="J976" s="4" t="s">
        <v>2079</v>
      </c>
      <c r="K976" s="4">
        <f>_xlfn.XLOOKUP(Table1_1[[#This Row],[Pokemon]],[2]Sheet1!$B:$B,[2]Sheet1!$A:$A)</f>
        <v>453</v>
      </c>
    </row>
    <row r="977" spans="1:11" x14ac:dyDescent="0.25">
      <c r="A977">
        <v>25</v>
      </c>
      <c r="B977" s="4" t="s">
        <v>63</v>
      </c>
      <c r="D977">
        <v>10</v>
      </c>
      <c r="E977">
        <v>7</v>
      </c>
      <c r="F977" s="4" t="s">
        <v>1437</v>
      </c>
      <c r="G977">
        <v>7</v>
      </c>
      <c r="H977">
        <v>7</v>
      </c>
      <c r="I977" s="4" t="s">
        <v>1438</v>
      </c>
      <c r="J977" s="4" t="s">
        <v>1821</v>
      </c>
      <c r="K977" s="4">
        <f>_xlfn.XLOOKUP(Table1_1[[#This Row],[Pokemon]],[2]Sheet1!$B:$B,[2]Sheet1!$A:$A)</f>
        <v>454</v>
      </c>
    </row>
    <row r="978" spans="1:11" x14ac:dyDescent="0.25">
      <c r="A978">
        <v>25</v>
      </c>
      <c r="B978" s="4" t="s">
        <v>63</v>
      </c>
      <c r="D978">
        <v>10</v>
      </c>
      <c r="E978">
        <v>7</v>
      </c>
      <c r="F978" s="4" t="s">
        <v>1437</v>
      </c>
      <c r="G978">
        <v>7</v>
      </c>
      <c r="H978">
        <v>7</v>
      </c>
      <c r="I978" s="4" t="s">
        <v>1438</v>
      </c>
      <c r="J978" s="4" t="s">
        <v>2038</v>
      </c>
      <c r="K978" s="4">
        <f>_xlfn.XLOOKUP(Table1_1[[#This Row],[Pokemon]],[2]Sheet1!$B:$B,[2]Sheet1!$A:$A)</f>
        <v>533</v>
      </c>
    </row>
    <row r="979" spans="1:11" x14ac:dyDescent="0.25">
      <c r="A979">
        <v>25</v>
      </c>
      <c r="B979" s="4" t="s">
        <v>63</v>
      </c>
      <c r="D979">
        <v>10</v>
      </c>
      <c r="E979">
        <v>7</v>
      </c>
      <c r="F979" s="4" t="s">
        <v>1437</v>
      </c>
      <c r="G979">
        <v>7</v>
      </c>
      <c r="H979">
        <v>7</v>
      </c>
      <c r="I979" s="4" t="s">
        <v>1438</v>
      </c>
      <c r="J979" s="4" t="s">
        <v>1822</v>
      </c>
      <c r="K979" s="4">
        <f>_xlfn.XLOOKUP(Table1_1[[#This Row],[Pokemon]],[2]Sheet1!$B:$B,[2]Sheet1!$A:$A)</f>
        <v>534</v>
      </c>
    </row>
    <row r="980" spans="1:11" x14ac:dyDescent="0.25">
      <c r="A980">
        <v>25</v>
      </c>
      <c r="B980" s="4" t="s">
        <v>63</v>
      </c>
      <c r="D980">
        <v>10</v>
      </c>
      <c r="E980">
        <v>7</v>
      </c>
      <c r="F980" s="4" t="s">
        <v>1437</v>
      </c>
      <c r="G980">
        <v>7</v>
      </c>
      <c r="H980">
        <v>7</v>
      </c>
      <c r="I980" s="4" t="s">
        <v>1438</v>
      </c>
      <c r="J980" s="4" t="s">
        <v>2040</v>
      </c>
      <c r="K980" s="4">
        <f>_xlfn.XLOOKUP(Table1_1[[#This Row],[Pokemon]],[2]Sheet1!$B:$B,[2]Sheet1!$A:$A)</f>
        <v>539</v>
      </c>
    </row>
    <row r="981" spans="1:11" x14ac:dyDescent="0.25">
      <c r="A981">
        <v>25</v>
      </c>
      <c r="B981" s="4" t="s">
        <v>63</v>
      </c>
      <c r="D981">
        <v>10</v>
      </c>
      <c r="E981">
        <v>7</v>
      </c>
      <c r="F981" s="4" t="s">
        <v>1437</v>
      </c>
      <c r="G981">
        <v>7</v>
      </c>
      <c r="H981">
        <v>7</v>
      </c>
      <c r="I981" s="4" t="s">
        <v>1438</v>
      </c>
      <c r="J981" s="4" t="s">
        <v>1684</v>
      </c>
      <c r="K981" s="4">
        <f>_xlfn.XLOOKUP(Table1_1[[#This Row],[Pokemon]],[2]Sheet1!$B:$B,[2]Sheet1!$A:$A)</f>
        <v>545</v>
      </c>
    </row>
    <row r="982" spans="1:11" x14ac:dyDescent="0.25">
      <c r="A982">
        <v>25</v>
      </c>
      <c r="B982" s="4" t="s">
        <v>63</v>
      </c>
      <c r="D982">
        <v>10</v>
      </c>
      <c r="E982">
        <v>7</v>
      </c>
      <c r="F982" s="4" t="s">
        <v>1437</v>
      </c>
      <c r="G982">
        <v>7</v>
      </c>
      <c r="H982">
        <v>7</v>
      </c>
      <c r="I982" s="4" t="s">
        <v>1438</v>
      </c>
      <c r="J982" s="4" t="s">
        <v>1719</v>
      </c>
      <c r="K982" s="4">
        <f>_xlfn.XLOOKUP(Table1_1[[#This Row],[Pokemon]],[2]Sheet1!$B:$B,[2]Sheet1!$A:$A)</f>
        <v>556</v>
      </c>
    </row>
    <row r="983" spans="1:11" x14ac:dyDescent="0.25">
      <c r="A983">
        <v>25</v>
      </c>
      <c r="B983" s="4" t="s">
        <v>63</v>
      </c>
      <c r="D983">
        <v>10</v>
      </c>
      <c r="E983">
        <v>7</v>
      </c>
      <c r="F983" s="4" t="s">
        <v>1437</v>
      </c>
      <c r="G983">
        <v>7</v>
      </c>
      <c r="H983">
        <v>7</v>
      </c>
      <c r="I983" s="4" t="s">
        <v>1438</v>
      </c>
      <c r="J983" s="4" t="s">
        <v>2042</v>
      </c>
      <c r="K983" s="4">
        <f>_xlfn.XLOOKUP(Table1_1[[#This Row],[Pokemon]],[2]Sheet1!$B:$B,[2]Sheet1!$A:$A)</f>
        <v>620</v>
      </c>
    </row>
    <row r="984" spans="1:11" x14ac:dyDescent="0.25">
      <c r="A984">
        <v>25</v>
      </c>
      <c r="B984" s="4" t="s">
        <v>63</v>
      </c>
      <c r="D984">
        <v>10</v>
      </c>
      <c r="E984">
        <v>7</v>
      </c>
      <c r="F984" s="4" t="s">
        <v>1437</v>
      </c>
      <c r="G984">
        <v>7</v>
      </c>
      <c r="H984">
        <v>7</v>
      </c>
      <c r="I984" s="4" t="s">
        <v>1438</v>
      </c>
      <c r="J984" s="4" t="s">
        <v>2043</v>
      </c>
      <c r="K984" s="4">
        <f>_xlfn.XLOOKUP(Table1_1[[#This Row],[Pokemon]],[2]Sheet1!$B:$B,[2]Sheet1!$A:$A)</f>
        <v>647</v>
      </c>
    </row>
    <row r="985" spans="1:11" x14ac:dyDescent="0.25">
      <c r="A985">
        <v>25</v>
      </c>
      <c r="B985" s="4" t="s">
        <v>63</v>
      </c>
      <c r="D985">
        <v>10</v>
      </c>
      <c r="E985">
        <v>7</v>
      </c>
      <c r="F985" s="4" t="s">
        <v>1437</v>
      </c>
      <c r="G985">
        <v>7</v>
      </c>
      <c r="H985">
        <v>7</v>
      </c>
      <c r="I985" s="4" t="s">
        <v>1438</v>
      </c>
      <c r="J985" s="4" t="s">
        <v>2047</v>
      </c>
      <c r="K985" s="4">
        <f>_xlfn.XLOOKUP(Table1_1[[#This Row],[Pokemon]],[2]Sheet1!$B:$B,[2]Sheet1!$A:$A)</f>
        <v>701</v>
      </c>
    </row>
    <row r="986" spans="1:11" x14ac:dyDescent="0.25">
      <c r="A986">
        <v>25</v>
      </c>
      <c r="B986" s="4" t="s">
        <v>63</v>
      </c>
      <c r="D986">
        <v>10</v>
      </c>
      <c r="E986">
        <v>7</v>
      </c>
      <c r="F986" s="4" t="s">
        <v>1437</v>
      </c>
      <c r="G986">
        <v>7</v>
      </c>
      <c r="H986">
        <v>7</v>
      </c>
      <c r="I986" s="4" t="s">
        <v>1438</v>
      </c>
      <c r="J986" s="4" t="s">
        <v>1619</v>
      </c>
      <c r="K986" s="4">
        <f>_xlfn.XLOOKUP(Table1_1[[#This Row],[Pokemon]],[2]Sheet1!$B:$B,[2]Sheet1!$A:$A)</f>
        <v>748</v>
      </c>
    </row>
    <row r="987" spans="1:11" x14ac:dyDescent="0.25">
      <c r="A987">
        <v>25</v>
      </c>
      <c r="B987" s="4" t="s">
        <v>63</v>
      </c>
      <c r="D987">
        <v>10</v>
      </c>
      <c r="E987">
        <v>7</v>
      </c>
      <c r="F987" s="4" t="s">
        <v>1437</v>
      </c>
      <c r="G987">
        <v>7</v>
      </c>
      <c r="H987">
        <v>7</v>
      </c>
      <c r="I987" s="4" t="s">
        <v>1438</v>
      </c>
      <c r="J987" s="4" t="s">
        <v>1891</v>
      </c>
      <c r="K987" s="4">
        <f>_xlfn.XLOOKUP(Table1_1[[#This Row],[Pokemon]],[2]Sheet1!$B:$B,[2]Sheet1!$A:$A)</f>
        <v>757</v>
      </c>
    </row>
    <row r="988" spans="1:11" x14ac:dyDescent="0.25">
      <c r="A988">
        <v>25</v>
      </c>
      <c r="B988" s="4" t="s">
        <v>63</v>
      </c>
      <c r="D988">
        <v>10</v>
      </c>
      <c r="E988">
        <v>7</v>
      </c>
      <c r="F988" s="4" t="s">
        <v>1437</v>
      </c>
      <c r="G988">
        <v>7</v>
      </c>
      <c r="H988">
        <v>7</v>
      </c>
      <c r="I988" s="4" t="s">
        <v>1438</v>
      </c>
      <c r="J988" s="4" t="s">
        <v>1997</v>
      </c>
      <c r="K988" s="4">
        <f>_xlfn.XLOOKUP(Table1_1[[#This Row],[Pokemon]],[2]Sheet1!$B:$B,[2]Sheet1!$A:$A)</f>
        <v>758</v>
      </c>
    </row>
    <row r="989" spans="1:11" x14ac:dyDescent="0.25">
      <c r="A989">
        <v>25</v>
      </c>
      <c r="B989" s="4" t="s">
        <v>63</v>
      </c>
      <c r="D989">
        <v>10</v>
      </c>
      <c r="E989">
        <v>7</v>
      </c>
      <c r="F989" s="4" t="s">
        <v>1437</v>
      </c>
      <c r="G989">
        <v>7</v>
      </c>
      <c r="H989">
        <v>7</v>
      </c>
      <c r="I989" s="4" t="s">
        <v>1438</v>
      </c>
      <c r="J989" s="4" t="s">
        <v>1862</v>
      </c>
      <c r="K989" s="4">
        <f>_xlfn.XLOOKUP(Table1_1[[#This Row],[Pokemon]],[2]Sheet1!$B:$B,[2]Sheet1!$A:$A)</f>
        <v>784</v>
      </c>
    </row>
    <row r="990" spans="1:11" x14ac:dyDescent="0.25">
      <c r="A990">
        <v>25</v>
      </c>
      <c r="B990" s="4" t="s">
        <v>63</v>
      </c>
      <c r="D990">
        <v>10</v>
      </c>
      <c r="E990">
        <v>7</v>
      </c>
      <c r="F990" s="4" t="s">
        <v>1437</v>
      </c>
      <c r="G990">
        <v>7</v>
      </c>
      <c r="H990">
        <v>7</v>
      </c>
      <c r="I990" s="4" t="s">
        <v>1438</v>
      </c>
      <c r="J990" s="4" t="s">
        <v>1439</v>
      </c>
      <c r="K990" s="4">
        <f>_xlfn.XLOOKUP(Table1_1[[#This Row],[Pokemon]],[2]Sheet1!$B:$B,[2]Sheet1!$A:$A)</f>
        <v>793</v>
      </c>
    </row>
    <row r="991" spans="1:11" x14ac:dyDescent="0.25">
      <c r="A991">
        <v>25</v>
      </c>
      <c r="B991" s="4" t="s">
        <v>63</v>
      </c>
      <c r="D991">
        <v>10</v>
      </c>
      <c r="E991">
        <v>7</v>
      </c>
      <c r="F991" s="4" t="s">
        <v>1437</v>
      </c>
      <c r="G991">
        <v>7</v>
      </c>
      <c r="H991">
        <v>7</v>
      </c>
      <c r="I991" s="4" t="s">
        <v>1438</v>
      </c>
      <c r="J991" s="4" t="s">
        <v>1827</v>
      </c>
      <c r="K991" s="4">
        <f>_xlfn.XLOOKUP(Table1_1[[#This Row],[Pokemon]],[2]Sheet1!$B:$B,[2]Sheet1!$A:$A)</f>
        <v>794</v>
      </c>
    </row>
    <row r="992" spans="1:11" x14ac:dyDescent="0.25">
      <c r="A992">
        <v>37</v>
      </c>
      <c r="B992" s="4" t="s">
        <v>61</v>
      </c>
      <c r="D992">
        <v>5</v>
      </c>
      <c r="E992">
        <v>7</v>
      </c>
      <c r="F992" s="4" t="s">
        <v>1466</v>
      </c>
      <c r="G992">
        <v>3</v>
      </c>
      <c r="H992">
        <v>9</v>
      </c>
      <c r="I992" s="4" t="s">
        <v>1438</v>
      </c>
      <c r="J992" s="4" t="s">
        <v>1658</v>
      </c>
      <c r="K992" s="4">
        <f>_xlfn.XLOOKUP(Table1_1[[#This Row],[Pokemon]],[2]Sheet1!$B:$B,[2]Sheet1!$A:$A)</f>
        <v>13</v>
      </c>
    </row>
    <row r="993" spans="1:11" x14ac:dyDescent="0.25">
      <c r="A993">
        <v>37</v>
      </c>
      <c r="B993" s="4" t="s">
        <v>61</v>
      </c>
      <c r="D993">
        <v>5</v>
      </c>
      <c r="E993">
        <v>7</v>
      </c>
      <c r="F993" s="4" t="s">
        <v>1466</v>
      </c>
      <c r="G993">
        <v>3</v>
      </c>
      <c r="H993">
        <v>9</v>
      </c>
      <c r="I993" s="4" t="s">
        <v>1438</v>
      </c>
      <c r="J993" s="4" t="s">
        <v>1659</v>
      </c>
      <c r="K993" s="4">
        <f>_xlfn.XLOOKUP(Table1_1[[#This Row],[Pokemon]],[2]Sheet1!$B:$B,[2]Sheet1!$A:$A)</f>
        <v>14</v>
      </c>
    </row>
    <row r="994" spans="1:11" x14ac:dyDescent="0.25">
      <c r="A994">
        <v>37</v>
      </c>
      <c r="B994" s="4" t="s">
        <v>61</v>
      </c>
      <c r="D994">
        <v>5</v>
      </c>
      <c r="E994">
        <v>7</v>
      </c>
      <c r="F994" s="4" t="s">
        <v>1466</v>
      </c>
      <c r="G994">
        <v>3</v>
      </c>
      <c r="H994">
        <v>9</v>
      </c>
      <c r="I994" s="4" t="s">
        <v>1438</v>
      </c>
      <c r="J994" s="4" t="s">
        <v>1475</v>
      </c>
      <c r="K994" s="4">
        <f>_xlfn.XLOOKUP(Table1_1[[#This Row],[Pokemon]],[2]Sheet1!$B:$B,[2]Sheet1!$A:$A)</f>
        <v>23</v>
      </c>
    </row>
    <row r="995" spans="1:11" x14ac:dyDescent="0.25">
      <c r="A995">
        <v>37</v>
      </c>
      <c r="B995" s="4" t="s">
        <v>61</v>
      </c>
      <c r="D995">
        <v>5</v>
      </c>
      <c r="E995">
        <v>7</v>
      </c>
      <c r="F995" s="4" t="s">
        <v>1466</v>
      </c>
      <c r="G995">
        <v>3</v>
      </c>
      <c r="H995">
        <v>9</v>
      </c>
      <c r="I995" s="4" t="s">
        <v>1438</v>
      </c>
      <c r="J995" s="4" t="s">
        <v>1568</v>
      </c>
      <c r="K995" s="4">
        <f>_xlfn.XLOOKUP(Table1_1[[#This Row],[Pokemon]],[2]Sheet1!$B:$B,[2]Sheet1!$A:$A)</f>
        <v>29</v>
      </c>
    </row>
    <row r="996" spans="1:11" x14ac:dyDescent="0.25">
      <c r="A996">
        <v>37</v>
      </c>
      <c r="B996" s="4" t="s">
        <v>61</v>
      </c>
      <c r="D996">
        <v>5</v>
      </c>
      <c r="E996">
        <v>7</v>
      </c>
      <c r="F996" s="4" t="s">
        <v>1466</v>
      </c>
      <c r="G996">
        <v>3</v>
      </c>
      <c r="H996">
        <v>9</v>
      </c>
      <c r="I996" s="4" t="s">
        <v>1438</v>
      </c>
      <c r="J996" s="4" t="s">
        <v>1569</v>
      </c>
      <c r="K996" s="4">
        <f>_xlfn.XLOOKUP(Table1_1[[#This Row],[Pokemon]],[2]Sheet1!$B:$B,[2]Sheet1!$A:$A)</f>
        <v>30</v>
      </c>
    </row>
    <row r="997" spans="1:11" x14ac:dyDescent="0.25">
      <c r="A997">
        <v>37</v>
      </c>
      <c r="B997" s="4" t="s">
        <v>61</v>
      </c>
      <c r="D997">
        <v>5</v>
      </c>
      <c r="E997">
        <v>7</v>
      </c>
      <c r="F997" s="4" t="s">
        <v>1466</v>
      </c>
      <c r="G997">
        <v>3</v>
      </c>
      <c r="H997">
        <v>9</v>
      </c>
      <c r="I997" s="4" t="s">
        <v>1438</v>
      </c>
      <c r="J997" s="4" t="s">
        <v>2106</v>
      </c>
      <c r="K997" s="4">
        <f>_xlfn.XLOOKUP(Table1_1[[#This Row],[Pokemon]],[2]Sheet1!$B:$B,[2]Sheet1!$A:$A)</f>
        <v>32</v>
      </c>
    </row>
    <row r="998" spans="1:11" x14ac:dyDescent="0.25">
      <c r="A998">
        <v>37</v>
      </c>
      <c r="B998" s="4" t="s">
        <v>61</v>
      </c>
      <c r="D998">
        <v>5</v>
      </c>
      <c r="E998">
        <v>7</v>
      </c>
      <c r="F998" s="4" t="s">
        <v>1466</v>
      </c>
      <c r="G998">
        <v>3</v>
      </c>
      <c r="H998">
        <v>9</v>
      </c>
      <c r="I998" s="4" t="s">
        <v>1438</v>
      </c>
      <c r="J998" s="4" t="s">
        <v>1626</v>
      </c>
      <c r="K998" s="4">
        <f>_xlfn.XLOOKUP(Table1_1[[#This Row],[Pokemon]],[2]Sheet1!$B:$B,[2]Sheet1!$A:$A)</f>
        <v>72</v>
      </c>
    </row>
    <row r="999" spans="1:11" x14ac:dyDescent="0.25">
      <c r="A999">
        <v>37</v>
      </c>
      <c r="B999" s="4" t="s">
        <v>61</v>
      </c>
      <c r="D999">
        <v>5</v>
      </c>
      <c r="E999">
        <v>7</v>
      </c>
      <c r="F999" s="4" t="s">
        <v>1466</v>
      </c>
      <c r="G999">
        <v>3</v>
      </c>
      <c r="H999">
        <v>9</v>
      </c>
      <c r="I999" s="4" t="s">
        <v>1438</v>
      </c>
      <c r="J999" s="4" t="s">
        <v>1665</v>
      </c>
      <c r="K999" s="4">
        <f>_xlfn.XLOOKUP(Table1_1[[#This Row],[Pokemon]],[2]Sheet1!$B:$B,[2]Sheet1!$A:$A)</f>
        <v>167</v>
      </c>
    </row>
    <row r="1000" spans="1:11" x14ac:dyDescent="0.25">
      <c r="A1000">
        <v>37</v>
      </c>
      <c r="B1000" s="4" t="s">
        <v>61</v>
      </c>
      <c r="D1000">
        <v>5</v>
      </c>
      <c r="E1000">
        <v>7</v>
      </c>
      <c r="F1000" s="4" t="s">
        <v>1466</v>
      </c>
      <c r="G1000">
        <v>3</v>
      </c>
      <c r="H1000">
        <v>9</v>
      </c>
      <c r="I1000" s="4" t="s">
        <v>1438</v>
      </c>
      <c r="J1000" s="4" t="s">
        <v>2003</v>
      </c>
      <c r="K1000" s="4">
        <f>_xlfn.XLOOKUP(Table1_1[[#This Row],[Pokemon]],[2]Sheet1!$B:$B,[2]Sheet1!$A:$A)</f>
        <v>168</v>
      </c>
    </row>
    <row r="1001" spans="1:11" x14ac:dyDescent="0.25">
      <c r="A1001">
        <v>37</v>
      </c>
      <c r="B1001" s="4" t="s">
        <v>61</v>
      </c>
      <c r="D1001">
        <v>5</v>
      </c>
      <c r="E1001">
        <v>7</v>
      </c>
      <c r="F1001" s="4" t="s">
        <v>1466</v>
      </c>
      <c r="G1001">
        <v>3</v>
      </c>
      <c r="H1001">
        <v>9</v>
      </c>
      <c r="I1001" s="4" t="s">
        <v>1438</v>
      </c>
      <c r="J1001" s="4" t="s">
        <v>2120</v>
      </c>
      <c r="K1001" s="4">
        <f>_xlfn.XLOOKUP(Table1_1[[#This Row],[Pokemon]],[2]Sheet1!$B:$B,[2]Sheet1!$A:$A)</f>
        <v>211</v>
      </c>
    </row>
    <row r="1002" spans="1:11" x14ac:dyDescent="0.25">
      <c r="A1002">
        <v>37</v>
      </c>
      <c r="B1002" s="4" t="s">
        <v>61</v>
      </c>
      <c r="D1002">
        <v>5</v>
      </c>
      <c r="E1002">
        <v>7</v>
      </c>
      <c r="F1002" s="4" t="s">
        <v>1466</v>
      </c>
      <c r="G1002">
        <v>3</v>
      </c>
      <c r="H1002">
        <v>9</v>
      </c>
      <c r="I1002" s="4" t="s">
        <v>1438</v>
      </c>
      <c r="J1002" s="4" t="s">
        <v>1473</v>
      </c>
      <c r="K1002" s="4">
        <f>_xlfn.XLOOKUP(Table1_1[[#This Row],[Pokemon]],[2]Sheet1!$B:$B,[2]Sheet1!$A:$A)</f>
        <v>235</v>
      </c>
    </row>
    <row r="1003" spans="1:11" x14ac:dyDescent="0.25">
      <c r="A1003">
        <v>37</v>
      </c>
      <c r="B1003" s="4" t="s">
        <v>61</v>
      </c>
      <c r="D1003">
        <v>5</v>
      </c>
      <c r="E1003">
        <v>7</v>
      </c>
      <c r="F1003" s="4" t="s">
        <v>1466</v>
      </c>
      <c r="G1003">
        <v>3</v>
      </c>
      <c r="H1003">
        <v>9</v>
      </c>
      <c r="I1003" s="4" t="s">
        <v>1438</v>
      </c>
      <c r="J1003" s="4" t="s">
        <v>1669</v>
      </c>
      <c r="K1003" s="4">
        <f>_xlfn.XLOOKUP(Table1_1[[#This Row],[Pokemon]],[2]Sheet1!$B:$B,[2]Sheet1!$A:$A)</f>
        <v>266</v>
      </c>
    </row>
    <row r="1004" spans="1:11" x14ac:dyDescent="0.25">
      <c r="A1004">
        <v>37</v>
      </c>
      <c r="B1004" s="4" t="s">
        <v>61</v>
      </c>
      <c r="D1004">
        <v>5</v>
      </c>
      <c r="E1004">
        <v>7</v>
      </c>
      <c r="F1004" s="4" t="s">
        <v>1466</v>
      </c>
      <c r="G1004">
        <v>3</v>
      </c>
      <c r="H1004">
        <v>9</v>
      </c>
      <c r="I1004" s="4" t="s">
        <v>1438</v>
      </c>
      <c r="J1004" s="4" t="s">
        <v>1670</v>
      </c>
      <c r="K1004" s="4">
        <f>_xlfn.XLOOKUP(Table1_1[[#This Row],[Pokemon]],[2]Sheet1!$B:$B,[2]Sheet1!$A:$A)</f>
        <v>268</v>
      </c>
    </row>
    <row r="1005" spans="1:11" x14ac:dyDescent="0.25">
      <c r="A1005">
        <v>37</v>
      </c>
      <c r="B1005" s="4" t="s">
        <v>61</v>
      </c>
      <c r="D1005">
        <v>5</v>
      </c>
      <c r="E1005">
        <v>7</v>
      </c>
      <c r="F1005" s="4" t="s">
        <v>1466</v>
      </c>
      <c r="G1005">
        <v>3</v>
      </c>
      <c r="H1005">
        <v>9</v>
      </c>
      <c r="I1005" s="4" t="s">
        <v>1438</v>
      </c>
      <c r="J1005" s="4" t="s">
        <v>2121</v>
      </c>
      <c r="K1005" s="4">
        <f>_xlfn.XLOOKUP(Table1_1[[#This Row],[Pokemon]],[2]Sheet1!$B:$B,[2]Sheet1!$A:$A)</f>
        <v>331</v>
      </c>
    </row>
    <row r="1006" spans="1:11" x14ac:dyDescent="0.25">
      <c r="A1006">
        <v>37</v>
      </c>
      <c r="B1006" s="4" t="s">
        <v>61</v>
      </c>
      <c r="D1006">
        <v>5</v>
      </c>
      <c r="E1006">
        <v>7</v>
      </c>
      <c r="F1006" s="4" t="s">
        <v>1466</v>
      </c>
      <c r="G1006">
        <v>3</v>
      </c>
      <c r="H1006">
        <v>9</v>
      </c>
      <c r="I1006" s="4" t="s">
        <v>1438</v>
      </c>
      <c r="J1006" s="4" t="s">
        <v>1676</v>
      </c>
      <c r="K1006" s="4">
        <f>_xlfn.XLOOKUP(Table1_1[[#This Row],[Pokemon]],[2]Sheet1!$B:$B,[2]Sheet1!$A:$A)</f>
        <v>416</v>
      </c>
    </row>
    <row r="1007" spans="1:11" x14ac:dyDescent="0.25">
      <c r="A1007">
        <v>37</v>
      </c>
      <c r="B1007" s="4" t="s">
        <v>61</v>
      </c>
      <c r="D1007">
        <v>5</v>
      </c>
      <c r="E1007">
        <v>7</v>
      </c>
      <c r="F1007" s="4" t="s">
        <v>1466</v>
      </c>
      <c r="G1007">
        <v>3</v>
      </c>
      <c r="H1007">
        <v>9</v>
      </c>
      <c r="I1007" s="4" t="s">
        <v>1438</v>
      </c>
      <c r="J1007" s="4" t="s">
        <v>2006</v>
      </c>
      <c r="K1007" s="4">
        <f>_xlfn.XLOOKUP(Table1_1[[#This Row],[Pokemon]],[2]Sheet1!$B:$B,[2]Sheet1!$A:$A)</f>
        <v>451</v>
      </c>
    </row>
    <row r="1008" spans="1:11" x14ac:dyDescent="0.25">
      <c r="A1008">
        <v>37</v>
      </c>
      <c r="B1008" s="4" t="s">
        <v>61</v>
      </c>
      <c r="D1008">
        <v>5</v>
      </c>
      <c r="E1008">
        <v>7</v>
      </c>
      <c r="F1008" s="4" t="s">
        <v>1466</v>
      </c>
      <c r="G1008">
        <v>3</v>
      </c>
      <c r="H1008">
        <v>9</v>
      </c>
      <c r="I1008" s="4" t="s">
        <v>1438</v>
      </c>
      <c r="J1008" s="4" t="s">
        <v>1989</v>
      </c>
      <c r="K1008" s="4">
        <f>_xlfn.XLOOKUP(Table1_1[[#This Row],[Pokemon]],[2]Sheet1!$B:$B,[2]Sheet1!$A:$A)</f>
        <v>452</v>
      </c>
    </row>
    <row r="1009" spans="1:11" x14ac:dyDescent="0.25">
      <c r="A1009">
        <v>37</v>
      </c>
      <c r="B1009" s="4" t="s">
        <v>61</v>
      </c>
      <c r="D1009">
        <v>5</v>
      </c>
      <c r="E1009">
        <v>7</v>
      </c>
      <c r="F1009" s="4" t="s">
        <v>1466</v>
      </c>
      <c r="G1009">
        <v>3</v>
      </c>
      <c r="H1009">
        <v>9</v>
      </c>
      <c r="I1009" s="4" t="s">
        <v>1438</v>
      </c>
      <c r="J1009" s="4" t="s">
        <v>2079</v>
      </c>
      <c r="K1009" s="4">
        <f>_xlfn.XLOOKUP(Table1_1[[#This Row],[Pokemon]],[2]Sheet1!$B:$B,[2]Sheet1!$A:$A)</f>
        <v>453</v>
      </c>
    </row>
    <row r="1010" spans="1:11" x14ac:dyDescent="0.25">
      <c r="A1010">
        <v>37</v>
      </c>
      <c r="B1010" s="4" t="s">
        <v>61</v>
      </c>
      <c r="D1010">
        <v>5</v>
      </c>
      <c r="E1010">
        <v>7</v>
      </c>
      <c r="F1010" s="4" t="s">
        <v>1466</v>
      </c>
      <c r="G1010">
        <v>3</v>
      </c>
      <c r="H1010">
        <v>9</v>
      </c>
      <c r="I1010" s="4" t="s">
        <v>1438</v>
      </c>
      <c r="J1010" s="4" t="s">
        <v>1682</v>
      </c>
      <c r="K1010" s="4">
        <f>_xlfn.XLOOKUP(Table1_1[[#This Row],[Pokemon]],[2]Sheet1!$B:$B,[2]Sheet1!$A:$A)</f>
        <v>543</v>
      </c>
    </row>
    <row r="1011" spans="1:11" x14ac:dyDescent="0.25">
      <c r="A1011">
        <v>37</v>
      </c>
      <c r="B1011" s="4" t="s">
        <v>61</v>
      </c>
      <c r="D1011">
        <v>5</v>
      </c>
      <c r="E1011">
        <v>7</v>
      </c>
      <c r="F1011" s="4" t="s">
        <v>1466</v>
      </c>
      <c r="G1011">
        <v>3</v>
      </c>
      <c r="H1011">
        <v>9</v>
      </c>
      <c r="I1011" s="4" t="s">
        <v>1438</v>
      </c>
      <c r="J1011" s="4" t="s">
        <v>1683</v>
      </c>
      <c r="K1011" s="4">
        <f>_xlfn.XLOOKUP(Table1_1[[#This Row],[Pokemon]],[2]Sheet1!$B:$B,[2]Sheet1!$A:$A)</f>
        <v>544</v>
      </c>
    </row>
    <row r="1012" spans="1:11" x14ac:dyDescent="0.25">
      <c r="A1012">
        <v>37</v>
      </c>
      <c r="B1012" s="4" t="s">
        <v>61</v>
      </c>
      <c r="D1012">
        <v>5</v>
      </c>
      <c r="E1012">
        <v>7</v>
      </c>
      <c r="F1012" s="4" t="s">
        <v>1466</v>
      </c>
      <c r="G1012">
        <v>3</v>
      </c>
      <c r="H1012">
        <v>9</v>
      </c>
      <c r="I1012" s="4" t="s">
        <v>1438</v>
      </c>
      <c r="J1012" s="4" t="s">
        <v>1618</v>
      </c>
      <c r="K1012" s="4">
        <f>_xlfn.XLOOKUP(Table1_1[[#This Row],[Pokemon]],[2]Sheet1!$B:$B,[2]Sheet1!$A:$A)</f>
        <v>747</v>
      </c>
    </row>
    <row r="1013" spans="1:11" x14ac:dyDescent="0.25">
      <c r="A1013">
        <v>23</v>
      </c>
      <c r="B1013" s="4" t="s">
        <v>148</v>
      </c>
      <c r="D1013">
        <v>7</v>
      </c>
      <c r="E1013">
        <v>6</v>
      </c>
      <c r="F1013" s="4" t="s">
        <v>1466</v>
      </c>
      <c r="G1013">
        <v>5</v>
      </c>
      <c r="H1013">
        <v>4</v>
      </c>
      <c r="I1013" s="4" t="s">
        <v>1438</v>
      </c>
      <c r="J1013" s="4" t="s">
        <v>2122</v>
      </c>
      <c r="K1013" s="4">
        <f>_xlfn.XLOOKUP(Table1_1[[#This Row],[Pokemon]],[2]Sheet1!$B:$B,[2]Sheet1!$A:$A)</f>
        <v>35</v>
      </c>
    </row>
    <row r="1014" spans="1:11" x14ac:dyDescent="0.25">
      <c r="A1014">
        <v>23</v>
      </c>
      <c r="B1014" s="4" t="s">
        <v>148</v>
      </c>
      <c r="D1014">
        <v>7</v>
      </c>
      <c r="E1014">
        <v>6</v>
      </c>
      <c r="F1014" s="4" t="s">
        <v>1466</v>
      </c>
      <c r="G1014">
        <v>5</v>
      </c>
      <c r="H1014">
        <v>4</v>
      </c>
      <c r="I1014" s="4" t="s">
        <v>1438</v>
      </c>
      <c r="J1014" s="4" t="s">
        <v>1901</v>
      </c>
      <c r="K1014" s="4">
        <f>_xlfn.XLOOKUP(Table1_1[[#This Row],[Pokemon]],[2]Sheet1!$B:$B,[2]Sheet1!$A:$A)</f>
        <v>39</v>
      </c>
    </row>
    <row r="1015" spans="1:11" x14ac:dyDescent="0.25">
      <c r="A1015">
        <v>23</v>
      </c>
      <c r="B1015" s="4" t="s">
        <v>148</v>
      </c>
      <c r="D1015">
        <v>7</v>
      </c>
      <c r="E1015">
        <v>6</v>
      </c>
      <c r="F1015" s="4" t="s">
        <v>1466</v>
      </c>
      <c r="G1015">
        <v>5</v>
      </c>
      <c r="H1015">
        <v>4</v>
      </c>
      <c r="I1015" s="4" t="s">
        <v>1438</v>
      </c>
      <c r="J1015" s="4" t="s">
        <v>1752</v>
      </c>
      <c r="K1015" s="4">
        <f>_xlfn.XLOOKUP(Table1_1[[#This Row],[Pokemon]],[2]Sheet1!$B:$B,[2]Sheet1!$A:$A)</f>
        <v>40</v>
      </c>
    </row>
    <row r="1016" spans="1:11" x14ac:dyDescent="0.25">
      <c r="A1016">
        <v>23</v>
      </c>
      <c r="B1016" s="4" t="s">
        <v>148</v>
      </c>
      <c r="D1016">
        <v>7</v>
      </c>
      <c r="E1016">
        <v>6</v>
      </c>
      <c r="F1016" s="4" t="s">
        <v>1466</v>
      </c>
      <c r="G1016">
        <v>5</v>
      </c>
      <c r="H1016">
        <v>4</v>
      </c>
      <c r="I1016" s="4" t="s">
        <v>1438</v>
      </c>
      <c r="J1016" s="4" t="s">
        <v>1784</v>
      </c>
      <c r="K1016" s="4">
        <f>_xlfn.XLOOKUP(Table1_1[[#This Row],[Pokemon]],[2]Sheet1!$B:$B,[2]Sheet1!$A:$A)</f>
        <v>96</v>
      </c>
    </row>
    <row r="1017" spans="1:11" x14ac:dyDescent="0.25">
      <c r="A1017">
        <v>23</v>
      </c>
      <c r="B1017" s="4" t="s">
        <v>148</v>
      </c>
      <c r="D1017">
        <v>7</v>
      </c>
      <c r="E1017">
        <v>6</v>
      </c>
      <c r="F1017" s="4" t="s">
        <v>1466</v>
      </c>
      <c r="G1017">
        <v>5</v>
      </c>
      <c r="H1017">
        <v>4</v>
      </c>
      <c r="I1017" s="4" t="s">
        <v>1438</v>
      </c>
      <c r="J1017" s="4" t="s">
        <v>2123</v>
      </c>
      <c r="K1017" s="4">
        <f>_xlfn.XLOOKUP(Table1_1[[#This Row],[Pokemon]],[2]Sheet1!$B:$B,[2]Sheet1!$A:$A)</f>
        <v>113</v>
      </c>
    </row>
    <row r="1018" spans="1:11" x14ac:dyDescent="0.25">
      <c r="A1018">
        <v>23</v>
      </c>
      <c r="B1018" s="4" t="s">
        <v>148</v>
      </c>
      <c r="D1018">
        <v>7</v>
      </c>
      <c r="E1018">
        <v>6</v>
      </c>
      <c r="F1018" s="4" t="s">
        <v>1466</v>
      </c>
      <c r="G1018">
        <v>5</v>
      </c>
      <c r="H1018">
        <v>4</v>
      </c>
      <c r="I1018" s="4" t="s">
        <v>1438</v>
      </c>
      <c r="J1018" s="4" t="s">
        <v>2124</v>
      </c>
      <c r="K1018" s="4">
        <f>_xlfn.XLOOKUP(Table1_1[[#This Row],[Pokemon]],[2]Sheet1!$B:$B,[2]Sheet1!$A:$A)</f>
        <v>173</v>
      </c>
    </row>
    <row r="1019" spans="1:11" x14ac:dyDescent="0.25">
      <c r="A1019">
        <v>23</v>
      </c>
      <c r="B1019" s="4" t="s">
        <v>148</v>
      </c>
      <c r="D1019">
        <v>7</v>
      </c>
      <c r="E1019">
        <v>6</v>
      </c>
      <c r="F1019" s="4" t="s">
        <v>1466</v>
      </c>
      <c r="G1019">
        <v>5</v>
      </c>
      <c r="H1019">
        <v>4</v>
      </c>
      <c r="I1019" s="4" t="s">
        <v>1438</v>
      </c>
      <c r="J1019" s="4" t="s">
        <v>1905</v>
      </c>
      <c r="K1019" s="4">
        <f>_xlfn.XLOOKUP(Table1_1[[#This Row],[Pokemon]],[2]Sheet1!$B:$B,[2]Sheet1!$A:$A)</f>
        <v>174</v>
      </c>
    </row>
    <row r="1020" spans="1:11" x14ac:dyDescent="0.25">
      <c r="A1020">
        <v>23</v>
      </c>
      <c r="B1020" s="4" t="s">
        <v>148</v>
      </c>
      <c r="D1020">
        <v>7</v>
      </c>
      <c r="E1020">
        <v>6</v>
      </c>
      <c r="F1020" s="4" t="s">
        <v>1466</v>
      </c>
      <c r="G1020">
        <v>5</v>
      </c>
      <c r="H1020">
        <v>4</v>
      </c>
      <c r="I1020" s="4" t="s">
        <v>1438</v>
      </c>
      <c r="J1020" s="4" t="s">
        <v>1473</v>
      </c>
      <c r="K1020" s="4">
        <f>_xlfn.XLOOKUP(Table1_1[[#This Row],[Pokemon]],[2]Sheet1!$B:$B,[2]Sheet1!$A:$A)</f>
        <v>235</v>
      </c>
    </row>
    <row r="1021" spans="1:11" x14ac:dyDescent="0.25">
      <c r="A1021">
        <v>23</v>
      </c>
      <c r="B1021" s="4" t="s">
        <v>148</v>
      </c>
      <c r="D1021">
        <v>7</v>
      </c>
      <c r="E1021">
        <v>6</v>
      </c>
      <c r="F1021" s="4" t="s">
        <v>1466</v>
      </c>
      <c r="G1021">
        <v>5</v>
      </c>
      <c r="H1021">
        <v>4</v>
      </c>
      <c r="I1021" s="4" t="s">
        <v>1438</v>
      </c>
      <c r="J1021" s="4" t="s">
        <v>2125</v>
      </c>
      <c r="K1021" s="4">
        <f>_xlfn.XLOOKUP(Table1_1[[#This Row],[Pokemon]],[2]Sheet1!$B:$B,[2]Sheet1!$A:$A)</f>
        <v>238</v>
      </c>
    </row>
    <row r="1022" spans="1:11" x14ac:dyDescent="0.25">
      <c r="A1022">
        <v>23</v>
      </c>
      <c r="B1022" s="4" t="s">
        <v>148</v>
      </c>
      <c r="D1022">
        <v>7</v>
      </c>
      <c r="E1022">
        <v>6</v>
      </c>
      <c r="F1022" s="4" t="s">
        <v>1466</v>
      </c>
      <c r="G1022">
        <v>5</v>
      </c>
      <c r="H1022">
        <v>4</v>
      </c>
      <c r="I1022" s="4" t="s">
        <v>1438</v>
      </c>
      <c r="J1022" s="4" t="s">
        <v>2126</v>
      </c>
      <c r="K1022" s="4">
        <f>_xlfn.XLOOKUP(Table1_1[[#This Row],[Pokemon]],[2]Sheet1!$B:$B,[2]Sheet1!$A:$A)</f>
        <v>242</v>
      </c>
    </row>
    <row r="1023" spans="1:11" x14ac:dyDescent="0.25">
      <c r="A1023">
        <v>23</v>
      </c>
      <c r="B1023" s="4" t="s">
        <v>148</v>
      </c>
      <c r="D1023">
        <v>7</v>
      </c>
      <c r="E1023">
        <v>6</v>
      </c>
      <c r="F1023" s="4" t="s">
        <v>1466</v>
      </c>
      <c r="G1023">
        <v>5</v>
      </c>
      <c r="H1023">
        <v>4</v>
      </c>
      <c r="I1023" s="4" t="s">
        <v>1438</v>
      </c>
      <c r="J1023" s="4" t="s">
        <v>1711</v>
      </c>
      <c r="K1023" s="4">
        <f>_xlfn.XLOOKUP(Table1_1[[#This Row],[Pokemon]],[2]Sheet1!$B:$B,[2]Sheet1!$A:$A)</f>
        <v>252</v>
      </c>
    </row>
    <row r="1024" spans="1:11" x14ac:dyDescent="0.25">
      <c r="A1024">
        <v>23</v>
      </c>
      <c r="B1024" s="4" t="s">
        <v>148</v>
      </c>
      <c r="D1024">
        <v>7</v>
      </c>
      <c r="E1024">
        <v>6</v>
      </c>
      <c r="F1024" s="4" t="s">
        <v>1466</v>
      </c>
      <c r="G1024">
        <v>5</v>
      </c>
      <c r="H1024">
        <v>4</v>
      </c>
      <c r="I1024" s="4" t="s">
        <v>1438</v>
      </c>
      <c r="J1024" s="4" t="s">
        <v>1528</v>
      </c>
      <c r="K1024" s="4">
        <f>_xlfn.XLOOKUP(Table1_1[[#This Row],[Pokemon]],[2]Sheet1!$B:$B,[2]Sheet1!$A:$A)</f>
        <v>293</v>
      </c>
    </row>
    <row r="1025" spans="1:11" x14ac:dyDescent="0.25">
      <c r="A1025">
        <v>23</v>
      </c>
      <c r="B1025" s="4" t="s">
        <v>148</v>
      </c>
      <c r="D1025">
        <v>7</v>
      </c>
      <c r="E1025">
        <v>6</v>
      </c>
      <c r="F1025" s="4" t="s">
        <v>1466</v>
      </c>
      <c r="G1025">
        <v>5</v>
      </c>
      <c r="H1025">
        <v>4</v>
      </c>
      <c r="I1025" s="4" t="s">
        <v>1438</v>
      </c>
      <c r="J1025" s="4" t="s">
        <v>2127</v>
      </c>
      <c r="K1025" s="4">
        <f>_xlfn.XLOOKUP(Table1_1[[#This Row],[Pokemon]],[2]Sheet1!$B:$B,[2]Sheet1!$A:$A)</f>
        <v>316</v>
      </c>
    </row>
    <row r="1026" spans="1:11" x14ac:dyDescent="0.25">
      <c r="A1026">
        <v>23</v>
      </c>
      <c r="B1026" s="4" t="s">
        <v>148</v>
      </c>
      <c r="D1026">
        <v>7</v>
      </c>
      <c r="E1026">
        <v>6</v>
      </c>
      <c r="F1026" s="4" t="s">
        <v>1466</v>
      </c>
      <c r="G1026">
        <v>5</v>
      </c>
      <c r="H1026">
        <v>4</v>
      </c>
      <c r="I1026" s="4" t="s">
        <v>1438</v>
      </c>
      <c r="J1026" s="4" t="s">
        <v>1641</v>
      </c>
      <c r="K1026" s="4">
        <f>_xlfn.XLOOKUP(Table1_1[[#This Row],[Pokemon]],[2]Sheet1!$B:$B,[2]Sheet1!$A:$A)</f>
        <v>393</v>
      </c>
    </row>
    <row r="1027" spans="1:11" x14ac:dyDescent="0.25">
      <c r="A1027">
        <v>23</v>
      </c>
      <c r="B1027" s="4" t="s">
        <v>148</v>
      </c>
      <c r="D1027">
        <v>7</v>
      </c>
      <c r="E1027">
        <v>6</v>
      </c>
      <c r="F1027" s="4" t="s">
        <v>1466</v>
      </c>
      <c r="G1027">
        <v>5</v>
      </c>
      <c r="H1027">
        <v>4</v>
      </c>
      <c r="I1027" s="4" t="s">
        <v>1438</v>
      </c>
      <c r="J1027" s="4" t="s">
        <v>2128</v>
      </c>
      <c r="K1027" s="4">
        <f>_xlfn.XLOOKUP(Table1_1[[#This Row],[Pokemon]],[2]Sheet1!$B:$B,[2]Sheet1!$A:$A)</f>
        <v>427</v>
      </c>
    </row>
    <row r="1028" spans="1:11" x14ac:dyDescent="0.25">
      <c r="A1028">
        <v>23</v>
      </c>
      <c r="B1028" s="4" t="s">
        <v>148</v>
      </c>
      <c r="D1028">
        <v>7</v>
      </c>
      <c r="E1028">
        <v>6</v>
      </c>
      <c r="F1028" s="4" t="s">
        <v>1466</v>
      </c>
      <c r="G1028">
        <v>5</v>
      </c>
      <c r="H1028">
        <v>4</v>
      </c>
      <c r="I1028" s="4" t="s">
        <v>1438</v>
      </c>
      <c r="J1028" s="4" t="s">
        <v>1832</v>
      </c>
      <c r="K1028" s="4">
        <f>_xlfn.XLOOKUP(Table1_1[[#This Row],[Pokemon]],[2]Sheet1!$B:$B,[2]Sheet1!$A:$A)</f>
        <v>428</v>
      </c>
    </row>
    <row r="1029" spans="1:11" x14ac:dyDescent="0.25">
      <c r="A1029">
        <v>23</v>
      </c>
      <c r="B1029" s="4" t="s">
        <v>148</v>
      </c>
      <c r="D1029">
        <v>7</v>
      </c>
      <c r="E1029">
        <v>6</v>
      </c>
      <c r="F1029" s="4" t="s">
        <v>1466</v>
      </c>
      <c r="G1029">
        <v>5</v>
      </c>
      <c r="H1029">
        <v>4</v>
      </c>
      <c r="I1029" s="4" t="s">
        <v>1438</v>
      </c>
      <c r="J1029" s="4" t="s">
        <v>2264</v>
      </c>
      <c r="K1029" s="4">
        <f>_xlfn.XLOOKUP(Table1_1[[#This Row],[Pokemon]],[2]Sheet1!$B:$B,[2]Sheet1!$A:$A)</f>
        <v>439</v>
      </c>
    </row>
    <row r="1030" spans="1:11" x14ac:dyDescent="0.25">
      <c r="A1030">
        <v>23</v>
      </c>
      <c r="B1030" s="4" t="s">
        <v>148</v>
      </c>
      <c r="D1030">
        <v>7</v>
      </c>
      <c r="E1030">
        <v>6</v>
      </c>
      <c r="F1030" s="4" t="s">
        <v>1466</v>
      </c>
      <c r="G1030">
        <v>5</v>
      </c>
      <c r="H1030">
        <v>4</v>
      </c>
      <c r="I1030" s="4" t="s">
        <v>1438</v>
      </c>
      <c r="J1030" s="4" t="s">
        <v>2129</v>
      </c>
      <c r="K1030" s="4">
        <f>_xlfn.XLOOKUP(Table1_1[[#This Row],[Pokemon]],[2]Sheet1!$B:$B,[2]Sheet1!$A:$A)</f>
        <v>440</v>
      </c>
    </row>
    <row r="1031" spans="1:11" x14ac:dyDescent="0.25">
      <c r="A1031">
        <v>23</v>
      </c>
      <c r="B1031" s="4" t="s">
        <v>148</v>
      </c>
      <c r="D1031">
        <v>7</v>
      </c>
      <c r="E1031">
        <v>6</v>
      </c>
      <c r="F1031" s="4" t="s">
        <v>1466</v>
      </c>
      <c r="G1031">
        <v>5</v>
      </c>
      <c r="H1031">
        <v>4</v>
      </c>
      <c r="I1031" s="4" t="s">
        <v>1438</v>
      </c>
      <c r="J1031" s="4" t="s">
        <v>2130</v>
      </c>
      <c r="K1031" s="4">
        <f>_xlfn.XLOOKUP(Table1_1[[#This Row],[Pokemon]],[2]Sheet1!$B:$B,[2]Sheet1!$A:$A)</f>
        <v>456</v>
      </c>
    </row>
    <row r="1032" spans="1:11" x14ac:dyDescent="0.25">
      <c r="A1032">
        <v>23</v>
      </c>
      <c r="B1032" s="4" t="s">
        <v>148</v>
      </c>
      <c r="D1032">
        <v>7</v>
      </c>
      <c r="E1032">
        <v>6</v>
      </c>
      <c r="F1032" s="4" t="s">
        <v>1466</v>
      </c>
      <c r="G1032">
        <v>5</v>
      </c>
      <c r="H1032">
        <v>4</v>
      </c>
      <c r="I1032" s="4" t="s">
        <v>1438</v>
      </c>
      <c r="J1032" s="4" t="s">
        <v>2131</v>
      </c>
      <c r="K1032" s="4">
        <f>_xlfn.XLOOKUP(Table1_1[[#This Row],[Pokemon]],[2]Sheet1!$B:$B,[2]Sheet1!$A:$A)</f>
        <v>531</v>
      </c>
    </row>
    <row r="1033" spans="1:11" x14ac:dyDescent="0.25">
      <c r="A1033">
        <v>23</v>
      </c>
      <c r="B1033" s="4" t="s">
        <v>148</v>
      </c>
      <c r="D1033">
        <v>7</v>
      </c>
      <c r="E1033">
        <v>6</v>
      </c>
      <c r="F1033" s="4" t="s">
        <v>1466</v>
      </c>
      <c r="G1033">
        <v>5</v>
      </c>
      <c r="H1033">
        <v>4</v>
      </c>
      <c r="I1033" s="4" t="s">
        <v>1438</v>
      </c>
      <c r="J1033" s="4" t="s">
        <v>2037</v>
      </c>
      <c r="K1033" s="4">
        <f>_xlfn.XLOOKUP(Table1_1[[#This Row],[Pokemon]],[2]Sheet1!$B:$B,[2]Sheet1!$A:$A)</f>
        <v>532</v>
      </c>
    </row>
    <row r="1034" spans="1:11" x14ac:dyDescent="0.25">
      <c r="A1034">
        <v>23</v>
      </c>
      <c r="B1034" s="4" t="s">
        <v>148</v>
      </c>
      <c r="D1034">
        <v>7</v>
      </c>
      <c r="E1034">
        <v>6</v>
      </c>
      <c r="F1034" s="4" t="s">
        <v>1466</v>
      </c>
      <c r="G1034">
        <v>5</v>
      </c>
      <c r="H1034">
        <v>4</v>
      </c>
      <c r="I1034" s="4" t="s">
        <v>1438</v>
      </c>
      <c r="J1034" s="4" t="s">
        <v>1488</v>
      </c>
      <c r="K1034" s="4">
        <f>_xlfn.XLOOKUP(Table1_1[[#This Row],[Pokemon]],[2]Sheet1!$B:$B,[2]Sheet1!$A:$A)</f>
        <v>568</v>
      </c>
    </row>
    <row r="1035" spans="1:11" x14ac:dyDescent="0.25">
      <c r="A1035">
        <v>23</v>
      </c>
      <c r="B1035" s="4" t="s">
        <v>148</v>
      </c>
      <c r="D1035">
        <v>7</v>
      </c>
      <c r="E1035">
        <v>6</v>
      </c>
      <c r="F1035" s="4" t="s">
        <v>1466</v>
      </c>
      <c r="G1035">
        <v>5</v>
      </c>
      <c r="H1035">
        <v>4</v>
      </c>
      <c r="I1035" s="4" t="s">
        <v>1438</v>
      </c>
      <c r="J1035" s="4" t="s">
        <v>1763</v>
      </c>
      <c r="K1035" s="4">
        <f>_xlfn.XLOOKUP(Table1_1[[#This Row],[Pokemon]],[2]Sheet1!$B:$B,[2]Sheet1!$A:$A)</f>
        <v>572</v>
      </c>
    </row>
    <row r="1036" spans="1:11" x14ac:dyDescent="0.25">
      <c r="A1036">
        <v>23</v>
      </c>
      <c r="B1036" s="4" t="s">
        <v>148</v>
      </c>
      <c r="D1036">
        <v>7</v>
      </c>
      <c r="E1036">
        <v>6</v>
      </c>
      <c r="F1036" s="4" t="s">
        <v>1466</v>
      </c>
      <c r="G1036">
        <v>5</v>
      </c>
      <c r="H1036">
        <v>4</v>
      </c>
      <c r="I1036" s="4" t="s">
        <v>1438</v>
      </c>
      <c r="J1036" s="4" t="s">
        <v>1764</v>
      </c>
      <c r="K1036" s="4">
        <f>_xlfn.XLOOKUP(Table1_1[[#This Row],[Pokemon]],[2]Sheet1!$B:$B,[2]Sheet1!$A:$A)</f>
        <v>573</v>
      </c>
    </row>
    <row r="1037" spans="1:11" x14ac:dyDescent="0.25">
      <c r="A1037">
        <v>23</v>
      </c>
      <c r="B1037" s="4" t="s">
        <v>148</v>
      </c>
      <c r="D1037">
        <v>7</v>
      </c>
      <c r="E1037">
        <v>6</v>
      </c>
      <c r="F1037" s="4" t="s">
        <v>1466</v>
      </c>
      <c r="G1037">
        <v>5</v>
      </c>
      <c r="H1037">
        <v>4</v>
      </c>
      <c r="I1037" s="4" t="s">
        <v>1438</v>
      </c>
      <c r="J1037" s="4" t="s">
        <v>1804</v>
      </c>
      <c r="K1037" s="4">
        <f>_xlfn.XLOOKUP(Table1_1[[#This Row],[Pokemon]],[2]Sheet1!$B:$B,[2]Sheet1!$A:$A)</f>
        <v>574</v>
      </c>
    </row>
    <row r="1038" spans="1:11" x14ac:dyDescent="0.25">
      <c r="A1038">
        <v>23</v>
      </c>
      <c r="B1038" s="4" t="s">
        <v>148</v>
      </c>
      <c r="D1038">
        <v>7</v>
      </c>
      <c r="E1038">
        <v>6</v>
      </c>
      <c r="F1038" s="4" t="s">
        <v>1466</v>
      </c>
      <c r="G1038">
        <v>5</v>
      </c>
      <c r="H1038">
        <v>4</v>
      </c>
      <c r="I1038" s="4" t="s">
        <v>1438</v>
      </c>
      <c r="J1038" s="4" t="s">
        <v>1805</v>
      </c>
      <c r="K1038" s="4">
        <f>_xlfn.XLOOKUP(Table1_1[[#This Row],[Pokemon]],[2]Sheet1!$B:$B,[2]Sheet1!$A:$A)</f>
        <v>575</v>
      </c>
    </row>
    <row r="1039" spans="1:11" x14ac:dyDescent="0.25">
      <c r="A1039">
        <v>23</v>
      </c>
      <c r="B1039" s="4" t="s">
        <v>148</v>
      </c>
      <c r="D1039">
        <v>7</v>
      </c>
      <c r="E1039">
        <v>6</v>
      </c>
      <c r="F1039" s="4" t="s">
        <v>1466</v>
      </c>
      <c r="G1039">
        <v>5</v>
      </c>
      <c r="H1039">
        <v>4</v>
      </c>
      <c r="I1039" s="4" t="s">
        <v>1438</v>
      </c>
      <c r="J1039" s="4" t="s">
        <v>2041</v>
      </c>
      <c r="K1039" s="4">
        <f>_xlfn.XLOOKUP(Table1_1[[#This Row],[Pokemon]],[2]Sheet1!$B:$B,[2]Sheet1!$A:$A)</f>
        <v>619</v>
      </c>
    </row>
    <row r="1040" spans="1:11" x14ac:dyDescent="0.25">
      <c r="A1040">
        <v>23</v>
      </c>
      <c r="B1040" s="4" t="s">
        <v>148</v>
      </c>
      <c r="D1040">
        <v>7</v>
      </c>
      <c r="E1040">
        <v>6</v>
      </c>
      <c r="F1040" s="4" t="s">
        <v>1466</v>
      </c>
      <c r="G1040">
        <v>5</v>
      </c>
      <c r="H1040">
        <v>4</v>
      </c>
      <c r="I1040" s="4" t="s">
        <v>1438</v>
      </c>
      <c r="J1040" s="4" t="s">
        <v>1651</v>
      </c>
      <c r="K1040" s="4">
        <f>_xlfn.XLOOKUP(Table1_1[[#This Row],[Pokemon]],[2]Sheet1!$B:$B,[2]Sheet1!$A:$A)</f>
        <v>656</v>
      </c>
    </row>
    <row r="1041" spans="1:11" x14ac:dyDescent="0.25">
      <c r="A1041">
        <v>23</v>
      </c>
      <c r="B1041" s="4" t="s">
        <v>148</v>
      </c>
      <c r="D1041">
        <v>7</v>
      </c>
      <c r="E1041">
        <v>6</v>
      </c>
      <c r="F1041" s="4" t="s">
        <v>1466</v>
      </c>
      <c r="G1041">
        <v>5</v>
      </c>
      <c r="H1041">
        <v>4</v>
      </c>
      <c r="I1041" s="4" t="s">
        <v>1438</v>
      </c>
      <c r="J1041" s="4" t="s">
        <v>1652</v>
      </c>
      <c r="K1041" s="4">
        <f>_xlfn.XLOOKUP(Table1_1[[#This Row],[Pokemon]],[2]Sheet1!$B:$B,[2]Sheet1!$A:$A)</f>
        <v>657</v>
      </c>
    </row>
    <row r="1042" spans="1:11" x14ac:dyDescent="0.25">
      <c r="A1042">
        <v>23</v>
      </c>
      <c r="B1042" s="4" t="s">
        <v>148</v>
      </c>
      <c r="D1042">
        <v>7</v>
      </c>
      <c r="E1042">
        <v>6</v>
      </c>
      <c r="F1042" s="4" t="s">
        <v>1466</v>
      </c>
      <c r="G1042">
        <v>5</v>
      </c>
      <c r="H1042">
        <v>4</v>
      </c>
      <c r="I1042" s="4" t="s">
        <v>1438</v>
      </c>
      <c r="J1042" s="4" t="s">
        <v>2132</v>
      </c>
      <c r="K1042" s="4">
        <f>_xlfn.XLOOKUP(Table1_1[[#This Row],[Pokemon]],[2]Sheet1!$B:$B,[2]Sheet1!$A:$A)</f>
        <v>728</v>
      </c>
    </row>
    <row r="1043" spans="1:11" x14ac:dyDescent="0.25">
      <c r="A1043">
        <v>23</v>
      </c>
      <c r="B1043" s="4" t="s">
        <v>148</v>
      </c>
      <c r="D1043">
        <v>7</v>
      </c>
      <c r="E1043">
        <v>6</v>
      </c>
      <c r="F1043" s="4" t="s">
        <v>1466</v>
      </c>
      <c r="G1043">
        <v>5</v>
      </c>
      <c r="H1043">
        <v>4</v>
      </c>
      <c r="I1043" s="4" t="s">
        <v>1438</v>
      </c>
      <c r="J1043" s="4" t="s">
        <v>1519</v>
      </c>
      <c r="K1043" s="4">
        <f>_xlfn.XLOOKUP(Table1_1[[#This Row],[Pokemon]],[2]Sheet1!$B:$B,[2]Sheet1!$A:$A)</f>
        <v>741</v>
      </c>
    </row>
    <row r="1044" spans="1:11" x14ac:dyDescent="0.25">
      <c r="A1044">
        <v>23</v>
      </c>
      <c r="B1044" s="4" t="s">
        <v>148</v>
      </c>
      <c r="D1044">
        <v>7</v>
      </c>
      <c r="E1044">
        <v>6</v>
      </c>
      <c r="F1044" s="4" t="s">
        <v>1466</v>
      </c>
      <c r="G1044">
        <v>5</v>
      </c>
      <c r="H1044">
        <v>4</v>
      </c>
      <c r="I1044" s="4" t="s">
        <v>1438</v>
      </c>
      <c r="J1044" s="4" t="s">
        <v>1439</v>
      </c>
      <c r="K1044" s="4">
        <f>_xlfn.XLOOKUP(Table1_1[[#This Row],[Pokemon]],[2]Sheet1!$B:$B,[2]Sheet1!$A:$A)</f>
        <v>793</v>
      </c>
    </row>
    <row r="1045" spans="1:11" x14ac:dyDescent="0.25">
      <c r="A1045">
        <v>45</v>
      </c>
      <c r="B1045" s="4" t="s">
        <v>129</v>
      </c>
      <c r="D1045">
        <v>6</v>
      </c>
      <c r="E1045">
        <v>15</v>
      </c>
      <c r="F1045" s="4" t="s">
        <v>1458</v>
      </c>
      <c r="G1045">
        <v>5</v>
      </c>
      <c r="H1045">
        <v>8</v>
      </c>
      <c r="I1045" s="4" t="s">
        <v>1438</v>
      </c>
      <c r="J1045" s="4" t="s">
        <v>2133</v>
      </c>
      <c r="K1045" s="4">
        <f>_xlfn.XLOOKUP(Table1_1[[#This Row],[Pokemon]],[2]Sheet1!$B:$B,[2]Sheet1!$A:$A)</f>
        <v>220</v>
      </c>
    </row>
    <row r="1046" spans="1:11" x14ac:dyDescent="0.25">
      <c r="A1046">
        <v>45</v>
      </c>
      <c r="B1046" s="4" t="s">
        <v>129</v>
      </c>
      <c r="D1046">
        <v>6</v>
      </c>
      <c r="E1046">
        <v>15</v>
      </c>
      <c r="F1046" s="4" t="s">
        <v>1458</v>
      </c>
      <c r="G1046">
        <v>5</v>
      </c>
      <c r="H1046">
        <v>8</v>
      </c>
      <c r="I1046" s="4" t="s">
        <v>1438</v>
      </c>
      <c r="J1046" s="4" t="s">
        <v>1993</v>
      </c>
      <c r="K1046" s="4">
        <f>_xlfn.XLOOKUP(Table1_1[[#This Row],[Pokemon]],[2]Sheet1!$B:$B,[2]Sheet1!$A:$A)</f>
        <v>221</v>
      </c>
    </row>
    <row r="1047" spans="1:11" x14ac:dyDescent="0.25">
      <c r="A1047">
        <v>45</v>
      </c>
      <c r="B1047" s="4" t="s">
        <v>129</v>
      </c>
      <c r="D1047">
        <v>6</v>
      </c>
      <c r="E1047">
        <v>15</v>
      </c>
      <c r="F1047" s="4" t="s">
        <v>1458</v>
      </c>
      <c r="G1047">
        <v>5</v>
      </c>
      <c r="H1047">
        <v>8</v>
      </c>
      <c r="I1047" s="4" t="s">
        <v>1438</v>
      </c>
      <c r="J1047" s="4" t="s">
        <v>1473</v>
      </c>
      <c r="K1047" s="4">
        <f>_xlfn.XLOOKUP(Table1_1[[#This Row],[Pokemon]],[2]Sheet1!$B:$B,[2]Sheet1!$A:$A)</f>
        <v>235</v>
      </c>
    </row>
    <row r="1048" spans="1:11" x14ac:dyDescent="0.25">
      <c r="A1048">
        <v>45</v>
      </c>
      <c r="B1048" s="4" t="s">
        <v>129</v>
      </c>
      <c r="D1048">
        <v>6</v>
      </c>
      <c r="E1048">
        <v>15</v>
      </c>
      <c r="F1048" s="4" t="s">
        <v>1458</v>
      </c>
      <c r="G1048">
        <v>5</v>
      </c>
      <c r="H1048">
        <v>8</v>
      </c>
      <c r="I1048" s="4" t="s">
        <v>1438</v>
      </c>
      <c r="J1048" s="4" t="s">
        <v>2125</v>
      </c>
      <c r="K1048" s="4">
        <f>_xlfn.XLOOKUP(Table1_1[[#This Row],[Pokemon]],[2]Sheet1!$B:$B,[2]Sheet1!$A:$A)</f>
        <v>238</v>
      </c>
    </row>
    <row r="1049" spans="1:11" x14ac:dyDescent="0.25">
      <c r="A1049">
        <v>45</v>
      </c>
      <c r="B1049" s="4" t="s">
        <v>129</v>
      </c>
      <c r="D1049">
        <v>6</v>
      </c>
      <c r="E1049">
        <v>15</v>
      </c>
      <c r="F1049" s="4" t="s">
        <v>1458</v>
      </c>
      <c r="G1049">
        <v>5</v>
      </c>
      <c r="H1049">
        <v>8</v>
      </c>
      <c r="I1049" s="4" t="s">
        <v>1438</v>
      </c>
      <c r="J1049" s="4" t="s">
        <v>1971</v>
      </c>
      <c r="K1049" s="4">
        <f>_xlfn.XLOOKUP(Table1_1[[#This Row],[Pokemon]],[2]Sheet1!$B:$B,[2]Sheet1!$A:$A)</f>
        <v>361</v>
      </c>
    </row>
    <row r="1050" spans="1:11" x14ac:dyDescent="0.25">
      <c r="A1050">
        <v>45</v>
      </c>
      <c r="B1050" s="4" t="s">
        <v>129</v>
      </c>
      <c r="D1050">
        <v>6</v>
      </c>
      <c r="E1050">
        <v>15</v>
      </c>
      <c r="F1050" s="4" t="s">
        <v>1458</v>
      </c>
      <c r="G1050">
        <v>5</v>
      </c>
      <c r="H1050">
        <v>8</v>
      </c>
      <c r="I1050" s="4" t="s">
        <v>1438</v>
      </c>
      <c r="J1050" s="4" t="s">
        <v>2134</v>
      </c>
      <c r="K1050" s="4">
        <f>_xlfn.XLOOKUP(Table1_1[[#This Row],[Pokemon]],[2]Sheet1!$B:$B,[2]Sheet1!$A:$A)</f>
        <v>364</v>
      </c>
    </row>
    <row r="1051" spans="1:11" x14ac:dyDescent="0.25">
      <c r="A1051">
        <v>45</v>
      </c>
      <c r="B1051" s="4" t="s">
        <v>129</v>
      </c>
      <c r="D1051">
        <v>6</v>
      </c>
      <c r="E1051">
        <v>15</v>
      </c>
      <c r="F1051" s="4" t="s">
        <v>1458</v>
      </c>
      <c r="G1051">
        <v>5</v>
      </c>
      <c r="H1051">
        <v>8</v>
      </c>
      <c r="I1051" s="4" t="s">
        <v>1438</v>
      </c>
      <c r="J1051" s="4" t="s">
        <v>1995</v>
      </c>
      <c r="K1051" s="4">
        <f>_xlfn.XLOOKUP(Table1_1[[#This Row],[Pokemon]],[2]Sheet1!$B:$B,[2]Sheet1!$A:$A)</f>
        <v>459</v>
      </c>
    </row>
    <row r="1052" spans="1:11" x14ac:dyDescent="0.25">
      <c r="A1052">
        <v>45</v>
      </c>
      <c r="B1052" s="4" t="s">
        <v>129</v>
      </c>
      <c r="D1052">
        <v>6</v>
      </c>
      <c r="E1052">
        <v>15</v>
      </c>
      <c r="F1052" s="4" t="s">
        <v>1458</v>
      </c>
      <c r="G1052">
        <v>5</v>
      </c>
      <c r="H1052">
        <v>8</v>
      </c>
      <c r="I1052" s="4" t="s">
        <v>1438</v>
      </c>
      <c r="J1052" s="4" t="s">
        <v>2020</v>
      </c>
      <c r="K1052" s="4">
        <f>_xlfn.XLOOKUP(Table1_1[[#This Row],[Pokemon]],[2]Sheet1!$B:$B,[2]Sheet1!$A:$A)</f>
        <v>460</v>
      </c>
    </row>
    <row r="1053" spans="1:11" x14ac:dyDescent="0.25">
      <c r="A1053">
        <v>45</v>
      </c>
      <c r="B1053" s="4" t="s">
        <v>129</v>
      </c>
      <c r="D1053">
        <v>6</v>
      </c>
      <c r="E1053">
        <v>15</v>
      </c>
      <c r="F1053" s="4" t="s">
        <v>1458</v>
      </c>
      <c r="G1053">
        <v>5</v>
      </c>
      <c r="H1053">
        <v>8</v>
      </c>
      <c r="I1053" s="4" t="s">
        <v>1438</v>
      </c>
      <c r="J1053" s="4" t="s">
        <v>2094</v>
      </c>
      <c r="K1053" s="4">
        <f>_xlfn.XLOOKUP(Table1_1[[#This Row],[Pokemon]],[2]Sheet1!$B:$B,[2]Sheet1!$A:$A)</f>
        <v>473</v>
      </c>
    </row>
    <row r="1054" spans="1:11" x14ac:dyDescent="0.25">
      <c r="A1054">
        <v>45</v>
      </c>
      <c r="B1054" s="4" t="s">
        <v>129</v>
      </c>
      <c r="D1054">
        <v>6</v>
      </c>
      <c r="E1054">
        <v>15</v>
      </c>
      <c r="F1054" s="4" t="s">
        <v>1458</v>
      </c>
      <c r="G1054">
        <v>5</v>
      </c>
      <c r="H1054">
        <v>8</v>
      </c>
      <c r="I1054" s="4" t="s">
        <v>1438</v>
      </c>
      <c r="J1054" s="4" t="s">
        <v>1973</v>
      </c>
      <c r="K1054" s="4">
        <f>_xlfn.XLOOKUP(Table1_1[[#This Row],[Pokemon]],[2]Sheet1!$B:$B,[2]Sheet1!$A:$A)</f>
        <v>478</v>
      </c>
    </row>
    <row r="1055" spans="1:11" x14ac:dyDescent="0.25">
      <c r="A1055">
        <v>45</v>
      </c>
      <c r="B1055" s="4" t="s">
        <v>129</v>
      </c>
      <c r="D1055">
        <v>6</v>
      </c>
      <c r="E1055">
        <v>15</v>
      </c>
      <c r="F1055" s="4" t="s">
        <v>1458</v>
      </c>
      <c r="G1055">
        <v>5</v>
      </c>
      <c r="H1055">
        <v>8</v>
      </c>
      <c r="I1055" s="4" t="s">
        <v>1438</v>
      </c>
      <c r="J1055" s="4" t="s">
        <v>1543</v>
      </c>
      <c r="K1055" s="4">
        <f>_xlfn.XLOOKUP(Table1_1[[#This Row],[Pokemon]],[2]Sheet1!$B:$B,[2]Sheet1!$A:$A)</f>
        <v>582</v>
      </c>
    </row>
    <row r="1056" spans="1:11" x14ac:dyDescent="0.25">
      <c r="A1056">
        <v>45</v>
      </c>
      <c r="B1056" s="4" t="s">
        <v>129</v>
      </c>
      <c r="D1056">
        <v>6</v>
      </c>
      <c r="E1056">
        <v>15</v>
      </c>
      <c r="F1056" s="4" t="s">
        <v>1458</v>
      </c>
      <c r="G1056">
        <v>5</v>
      </c>
      <c r="H1056">
        <v>8</v>
      </c>
      <c r="I1056" s="4" t="s">
        <v>1438</v>
      </c>
      <c r="J1056" s="4" t="s">
        <v>1766</v>
      </c>
      <c r="K1056" s="4">
        <f>_xlfn.XLOOKUP(Table1_1[[#This Row],[Pokemon]],[2]Sheet1!$B:$B,[2]Sheet1!$A:$A)</f>
        <v>613</v>
      </c>
    </row>
    <row r="1057" spans="1:11" x14ac:dyDescent="0.25">
      <c r="A1057">
        <v>45</v>
      </c>
      <c r="B1057" s="4" t="s">
        <v>129</v>
      </c>
      <c r="D1057">
        <v>6</v>
      </c>
      <c r="E1057">
        <v>15</v>
      </c>
      <c r="F1057" s="4" t="s">
        <v>1458</v>
      </c>
      <c r="G1057">
        <v>5</v>
      </c>
      <c r="H1057">
        <v>8</v>
      </c>
      <c r="I1057" s="4" t="s">
        <v>1438</v>
      </c>
      <c r="J1057" s="4" t="s">
        <v>1767</v>
      </c>
      <c r="K1057" s="4">
        <f>_xlfn.XLOOKUP(Table1_1[[#This Row],[Pokemon]],[2]Sheet1!$B:$B,[2]Sheet1!$A:$A)</f>
        <v>614</v>
      </c>
    </row>
    <row r="1058" spans="1:11" x14ac:dyDescent="0.25">
      <c r="A1058">
        <v>45</v>
      </c>
      <c r="B1058" s="4" t="s">
        <v>129</v>
      </c>
      <c r="D1058">
        <v>6</v>
      </c>
      <c r="E1058">
        <v>15</v>
      </c>
      <c r="F1058" s="4" t="s">
        <v>1458</v>
      </c>
      <c r="G1058">
        <v>5</v>
      </c>
      <c r="H1058">
        <v>8</v>
      </c>
      <c r="I1058" s="4" t="s">
        <v>1438</v>
      </c>
      <c r="J1058" s="4" t="s">
        <v>1944</v>
      </c>
      <c r="K1058" s="4">
        <f>_xlfn.XLOOKUP(Table1_1[[#This Row],[Pokemon]],[2]Sheet1!$B:$B,[2]Sheet1!$A:$A)</f>
        <v>698</v>
      </c>
    </row>
    <row r="1059" spans="1:11" x14ac:dyDescent="0.25">
      <c r="A1059">
        <v>45</v>
      </c>
      <c r="B1059" s="4" t="s">
        <v>129</v>
      </c>
      <c r="D1059">
        <v>6</v>
      </c>
      <c r="E1059">
        <v>15</v>
      </c>
      <c r="F1059" s="4" t="s">
        <v>1458</v>
      </c>
      <c r="G1059">
        <v>5</v>
      </c>
      <c r="H1059">
        <v>8</v>
      </c>
      <c r="I1059" s="4" t="s">
        <v>1438</v>
      </c>
      <c r="J1059" s="4" t="s">
        <v>1945</v>
      </c>
      <c r="K1059" s="4">
        <f>_xlfn.XLOOKUP(Table1_1[[#This Row],[Pokemon]],[2]Sheet1!$B:$B,[2]Sheet1!$A:$A)</f>
        <v>699</v>
      </c>
    </row>
    <row r="1060" spans="1:11" x14ac:dyDescent="0.25">
      <c r="A1060">
        <v>63</v>
      </c>
      <c r="B1060" s="4" t="s">
        <v>112</v>
      </c>
      <c r="D1060">
        <v>5</v>
      </c>
      <c r="E1060">
        <v>20</v>
      </c>
      <c r="F1060" s="4" t="s">
        <v>1469</v>
      </c>
      <c r="G1060">
        <v>3</v>
      </c>
      <c r="H1060">
        <v>12</v>
      </c>
      <c r="I1060" s="4" t="s">
        <v>1450</v>
      </c>
      <c r="J1060" s="4" t="s">
        <v>1473</v>
      </c>
      <c r="K1060" s="4">
        <f>_xlfn.XLOOKUP(Table1_1[[#This Row],[Pokemon]],[2]Sheet1!$B:$B,[2]Sheet1!$A:$A)</f>
        <v>235</v>
      </c>
    </row>
    <row r="1061" spans="1:11" x14ac:dyDescent="0.25">
      <c r="A1061">
        <v>27</v>
      </c>
      <c r="B1061" s="4" t="s">
        <v>206</v>
      </c>
      <c r="D1061">
        <v>5</v>
      </c>
      <c r="E1061">
        <v>8</v>
      </c>
      <c r="F1061" s="4" t="s">
        <v>1466</v>
      </c>
      <c r="G1061">
        <v>3</v>
      </c>
      <c r="H1061">
        <v>9</v>
      </c>
      <c r="I1061" s="4" t="s">
        <v>1438</v>
      </c>
      <c r="J1061" s="4" t="s">
        <v>1780</v>
      </c>
      <c r="K1061" s="4">
        <f>_xlfn.XLOOKUP(Table1_1[[#This Row],[Pokemon]],[2]Sheet1!$B:$B,[2]Sheet1!$A:$A)</f>
        <v>64</v>
      </c>
    </row>
    <row r="1062" spans="1:11" x14ac:dyDescent="0.25">
      <c r="A1062">
        <v>27</v>
      </c>
      <c r="B1062" s="4" t="s">
        <v>206</v>
      </c>
      <c r="D1062">
        <v>5</v>
      </c>
      <c r="E1062">
        <v>8</v>
      </c>
      <c r="F1062" s="4" t="s">
        <v>1466</v>
      </c>
      <c r="G1062">
        <v>3</v>
      </c>
      <c r="H1062">
        <v>9</v>
      </c>
      <c r="I1062" s="4" t="s">
        <v>1438</v>
      </c>
      <c r="J1062" s="4" t="s">
        <v>1781</v>
      </c>
      <c r="K1062" s="4">
        <f>_xlfn.XLOOKUP(Table1_1[[#This Row],[Pokemon]],[2]Sheet1!$B:$B,[2]Sheet1!$A:$A)</f>
        <v>65</v>
      </c>
    </row>
    <row r="1063" spans="1:11" x14ac:dyDescent="0.25">
      <c r="A1063">
        <v>27</v>
      </c>
      <c r="B1063" s="4" t="s">
        <v>206</v>
      </c>
      <c r="D1063">
        <v>5</v>
      </c>
      <c r="E1063">
        <v>8</v>
      </c>
      <c r="F1063" s="4" t="s">
        <v>1466</v>
      </c>
      <c r="G1063">
        <v>3</v>
      </c>
      <c r="H1063">
        <v>9</v>
      </c>
      <c r="I1063" s="4" t="s">
        <v>1438</v>
      </c>
      <c r="J1063" s="4" t="s">
        <v>1787</v>
      </c>
      <c r="K1063" s="4">
        <f>_xlfn.XLOOKUP(Table1_1[[#This Row],[Pokemon]],[2]Sheet1!$B:$B,[2]Sheet1!$A:$A)</f>
        <v>150</v>
      </c>
    </row>
    <row r="1064" spans="1:11" x14ac:dyDescent="0.25">
      <c r="A1064">
        <v>27</v>
      </c>
      <c r="B1064" s="4" t="s">
        <v>206</v>
      </c>
      <c r="D1064">
        <v>5</v>
      </c>
      <c r="E1064">
        <v>8</v>
      </c>
      <c r="F1064" s="4" t="s">
        <v>1466</v>
      </c>
      <c r="G1064">
        <v>3</v>
      </c>
      <c r="H1064">
        <v>9</v>
      </c>
      <c r="I1064" s="4" t="s">
        <v>1438</v>
      </c>
      <c r="J1064" s="4" t="s">
        <v>1473</v>
      </c>
      <c r="K1064" s="4">
        <f>_xlfn.XLOOKUP(Table1_1[[#This Row],[Pokemon]],[2]Sheet1!$B:$B,[2]Sheet1!$A:$A)</f>
        <v>235</v>
      </c>
    </row>
    <row r="1065" spans="1:11" x14ac:dyDescent="0.25">
      <c r="A1065">
        <v>27</v>
      </c>
      <c r="B1065" s="4" t="s">
        <v>206</v>
      </c>
      <c r="D1065">
        <v>5</v>
      </c>
      <c r="E1065">
        <v>8</v>
      </c>
      <c r="F1065" s="4" t="s">
        <v>1466</v>
      </c>
      <c r="G1065">
        <v>3</v>
      </c>
      <c r="H1065">
        <v>9</v>
      </c>
      <c r="I1065" s="4" t="s">
        <v>1438</v>
      </c>
      <c r="J1065" s="4" t="s">
        <v>1817</v>
      </c>
      <c r="K1065" s="4">
        <f>_xlfn.XLOOKUP(Table1_1[[#This Row],[Pokemon]],[2]Sheet1!$B:$B,[2]Sheet1!$A:$A)</f>
        <v>308</v>
      </c>
    </row>
    <row r="1066" spans="1:11" x14ac:dyDescent="0.25">
      <c r="A1066">
        <v>27</v>
      </c>
      <c r="B1066" s="4" t="s">
        <v>206</v>
      </c>
      <c r="D1066">
        <v>5</v>
      </c>
      <c r="E1066">
        <v>8</v>
      </c>
      <c r="F1066" s="4" t="s">
        <v>1466</v>
      </c>
      <c r="G1066">
        <v>3</v>
      </c>
      <c r="H1066">
        <v>9</v>
      </c>
      <c r="I1066" s="4" t="s">
        <v>1438</v>
      </c>
      <c r="J1066" s="4" t="s">
        <v>2135</v>
      </c>
      <c r="K1066" s="4">
        <f>_xlfn.XLOOKUP(Table1_1[[#This Row],[Pokemon]],[2]Sheet1!$B:$B,[2]Sheet1!$A:$A)</f>
        <v>327</v>
      </c>
    </row>
    <row r="1067" spans="1:11" x14ac:dyDescent="0.25">
      <c r="A1067">
        <v>27</v>
      </c>
      <c r="B1067" s="4" t="s">
        <v>206</v>
      </c>
      <c r="D1067">
        <v>5</v>
      </c>
      <c r="E1067">
        <v>8</v>
      </c>
      <c r="F1067" s="4" t="s">
        <v>1466</v>
      </c>
      <c r="G1067">
        <v>3</v>
      </c>
      <c r="H1067">
        <v>9</v>
      </c>
      <c r="I1067" s="4" t="s">
        <v>1438</v>
      </c>
      <c r="J1067" s="4" t="s">
        <v>2136</v>
      </c>
      <c r="K1067" s="4">
        <f>_xlfn.XLOOKUP(Table1_1[[#This Row],[Pokemon]],[2]Sheet1!$B:$B,[2]Sheet1!$A:$A)</f>
        <v>359</v>
      </c>
    </row>
    <row r="1068" spans="1:11" x14ac:dyDescent="0.25">
      <c r="A1068">
        <v>27</v>
      </c>
      <c r="B1068" s="4" t="s">
        <v>206</v>
      </c>
      <c r="D1068">
        <v>5</v>
      </c>
      <c r="E1068">
        <v>8</v>
      </c>
      <c r="F1068" s="4" t="s">
        <v>1466</v>
      </c>
      <c r="G1068">
        <v>3</v>
      </c>
      <c r="H1068">
        <v>9</v>
      </c>
      <c r="I1068" s="4" t="s">
        <v>1438</v>
      </c>
      <c r="J1068" s="4" t="s">
        <v>1802</v>
      </c>
      <c r="K1068" s="4">
        <f>_xlfn.XLOOKUP(Table1_1[[#This Row],[Pokemon]],[2]Sheet1!$B:$B,[2]Sheet1!$A:$A)</f>
        <v>488</v>
      </c>
    </row>
    <row r="1069" spans="1:11" x14ac:dyDescent="0.25">
      <c r="A1069">
        <v>27</v>
      </c>
      <c r="B1069" s="4" t="s">
        <v>206</v>
      </c>
      <c r="D1069">
        <v>5</v>
      </c>
      <c r="E1069">
        <v>8</v>
      </c>
      <c r="F1069" s="4" t="s">
        <v>1466</v>
      </c>
      <c r="G1069">
        <v>3</v>
      </c>
      <c r="H1069">
        <v>9</v>
      </c>
      <c r="I1069" s="4" t="s">
        <v>1438</v>
      </c>
      <c r="J1069" s="4" t="s">
        <v>1961</v>
      </c>
      <c r="K1069" s="4">
        <f>_xlfn.XLOOKUP(Table1_1[[#This Row],[Pokemon]],[2]Sheet1!$B:$B,[2]Sheet1!$A:$A)</f>
        <v>680</v>
      </c>
    </row>
    <row r="1070" spans="1:11" x14ac:dyDescent="0.25">
      <c r="A1070">
        <v>27</v>
      </c>
      <c r="B1070" s="4" t="s">
        <v>206</v>
      </c>
      <c r="D1070">
        <v>5</v>
      </c>
      <c r="E1070">
        <v>8</v>
      </c>
      <c r="F1070" s="4" t="s">
        <v>1466</v>
      </c>
      <c r="G1070">
        <v>3</v>
      </c>
      <c r="H1070">
        <v>9</v>
      </c>
      <c r="I1070" s="4" t="s">
        <v>1438</v>
      </c>
      <c r="J1070" s="4" t="s">
        <v>1962</v>
      </c>
      <c r="K1070" s="4">
        <f>_xlfn.XLOOKUP(Table1_1[[#This Row],[Pokemon]],[2]Sheet1!$B:$B,[2]Sheet1!$A:$A)</f>
        <v>681</v>
      </c>
    </row>
    <row r="1071" spans="1:11" x14ac:dyDescent="0.25">
      <c r="A1071">
        <v>27</v>
      </c>
      <c r="B1071" s="4" t="s">
        <v>206</v>
      </c>
      <c r="D1071">
        <v>5</v>
      </c>
      <c r="E1071">
        <v>8</v>
      </c>
      <c r="F1071" s="4" t="s">
        <v>1466</v>
      </c>
      <c r="G1071">
        <v>3</v>
      </c>
      <c r="H1071">
        <v>9</v>
      </c>
      <c r="I1071" s="4" t="s">
        <v>1438</v>
      </c>
      <c r="J1071" s="4" t="s">
        <v>2116</v>
      </c>
      <c r="K1071" s="4">
        <f>_xlfn.XLOOKUP(Table1_1[[#This Row],[Pokemon]],[2]Sheet1!$B:$B,[2]Sheet1!$A:$A)</f>
        <v>687</v>
      </c>
    </row>
    <row r="1072" spans="1:11" x14ac:dyDescent="0.25">
      <c r="A1072">
        <v>20</v>
      </c>
      <c r="B1072" s="4" t="s">
        <v>69</v>
      </c>
      <c r="D1072">
        <v>8</v>
      </c>
      <c r="E1072">
        <v>10</v>
      </c>
      <c r="F1072" s="4" t="s">
        <v>1437</v>
      </c>
      <c r="G1072">
        <v>5</v>
      </c>
      <c r="H1072">
        <v>8</v>
      </c>
      <c r="I1072" s="4" t="s">
        <v>1438</v>
      </c>
      <c r="J1072" s="4" t="s">
        <v>2137</v>
      </c>
      <c r="K1072" s="4">
        <f>_xlfn.XLOOKUP(Table1_1[[#This Row],[Pokemon]],[2]Sheet1!$B:$B,[2]Sheet1!$A:$A)</f>
        <v>16</v>
      </c>
    </row>
    <row r="1073" spans="1:11" x14ac:dyDescent="0.25">
      <c r="A1073">
        <v>20</v>
      </c>
      <c r="B1073" s="4" t="s">
        <v>69</v>
      </c>
      <c r="D1073">
        <v>8</v>
      </c>
      <c r="E1073">
        <v>10</v>
      </c>
      <c r="F1073" s="4" t="s">
        <v>1437</v>
      </c>
      <c r="G1073">
        <v>5</v>
      </c>
      <c r="H1073">
        <v>8</v>
      </c>
      <c r="I1073" s="4" t="s">
        <v>1438</v>
      </c>
      <c r="J1073" s="4" t="s">
        <v>2138</v>
      </c>
      <c r="K1073" s="4">
        <f>_xlfn.XLOOKUP(Table1_1[[#This Row],[Pokemon]],[2]Sheet1!$B:$B,[2]Sheet1!$A:$A)</f>
        <v>19</v>
      </c>
    </row>
    <row r="1074" spans="1:11" x14ac:dyDescent="0.25">
      <c r="A1074">
        <v>20</v>
      </c>
      <c r="B1074" s="4" t="s">
        <v>69</v>
      </c>
      <c r="D1074">
        <v>8</v>
      </c>
      <c r="E1074">
        <v>10</v>
      </c>
      <c r="F1074" s="4" t="s">
        <v>1437</v>
      </c>
      <c r="G1074">
        <v>5</v>
      </c>
      <c r="H1074">
        <v>8</v>
      </c>
      <c r="I1074" s="4" t="s">
        <v>1438</v>
      </c>
      <c r="J1074" s="4" t="s">
        <v>1567</v>
      </c>
      <c r="K1074" s="4">
        <f>_xlfn.XLOOKUP(Table1_1[[#This Row],[Pokemon]],[2]Sheet1!$B:$B,[2]Sheet1!$A:$A)</f>
        <v>20</v>
      </c>
    </row>
    <row r="1075" spans="1:11" x14ac:dyDescent="0.25">
      <c r="A1075">
        <v>20</v>
      </c>
      <c r="B1075" s="4" t="s">
        <v>69</v>
      </c>
      <c r="D1075">
        <v>8</v>
      </c>
      <c r="E1075">
        <v>10</v>
      </c>
      <c r="F1075" s="4" t="s">
        <v>1437</v>
      </c>
      <c r="G1075">
        <v>5</v>
      </c>
      <c r="H1075">
        <v>8</v>
      </c>
      <c r="I1075" s="4" t="s">
        <v>1438</v>
      </c>
      <c r="J1075" s="4" t="s">
        <v>2104</v>
      </c>
      <c r="K1075" s="4">
        <f>_xlfn.XLOOKUP(Table1_1[[#This Row],[Pokemon]],[2]Sheet1!$B:$B,[2]Sheet1!$A:$A)</f>
        <v>21</v>
      </c>
    </row>
    <row r="1076" spans="1:11" x14ac:dyDescent="0.25">
      <c r="A1076">
        <v>20</v>
      </c>
      <c r="B1076" s="4" t="s">
        <v>69</v>
      </c>
      <c r="D1076">
        <v>8</v>
      </c>
      <c r="E1076">
        <v>10</v>
      </c>
      <c r="F1076" s="4" t="s">
        <v>1437</v>
      </c>
      <c r="G1076">
        <v>5</v>
      </c>
      <c r="H1076">
        <v>8</v>
      </c>
      <c r="I1076" s="4" t="s">
        <v>1438</v>
      </c>
      <c r="J1076" s="4" t="s">
        <v>2139</v>
      </c>
      <c r="K1076" s="4">
        <f>_xlfn.XLOOKUP(Table1_1[[#This Row],[Pokemon]],[2]Sheet1!$B:$B,[2]Sheet1!$A:$A)</f>
        <v>25</v>
      </c>
    </row>
    <row r="1077" spans="1:11" x14ac:dyDescent="0.25">
      <c r="A1077">
        <v>20</v>
      </c>
      <c r="B1077" s="4" t="s">
        <v>69</v>
      </c>
      <c r="D1077">
        <v>8</v>
      </c>
      <c r="E1077">
        <v>10</v>
      </c>
      <c r="F1077" s="4" t="s">
        <v>1437</v>
      </c>
      <c r="G1077">
        <v>5</v>
      </c>
      <c r="H1077">
        <v>8</v>
      </c>
      <c r="I1077" s="4" t="s">
        <v>1438</v>
      </c>
      <c r="J1077" s="4" t="s">
        <v>1864</v>
      </c>
      <c r="K1077" s="4">
        <f>_xlfn.XLOOKUP(Table1_1[[#This Row],[Pokemon]],[2]Sheet1!$B:$B,[2]Sheet1!$A:$A)</f>
        <v>37</v>
      </c>
    </row>
    <row r="1078" spans="1:11" x14ac:dyDescent="0.25">
      <c r="A1078">
        <v>20</v>
      </c>
      <c r="B1078" s="4" t="s">
        <v>69</v>
      </c>
      <c r="D1078">
        <v>8</v>
      </c>
      <c r="E1078">
        <v>10</v>
      </c>
      <c r="F1078" s="4" t="s">
        <v>1437</v>
      </c>
      <c r="G1078">
        <v>5</v>
      </c>
      <c r="H1078">
        <v>8</v>
      </c>
      <c r="I1078" s="4" t="s">
        <v>1438</v>
      </c>
      <c r="J1078" s="4" t="s">
        <v>1572</v>
      </c>
      <c r="K1078" s="4">
        <f>_xlfn.XLOOKUP(Table1_1[[#This Row],[Pokemon]],[2]Sheet1!$B:$B,[2]Sheet1!$A:$A)</f>
        <v>41</v>
      </c>
    </row>
    <row r="1079" spans="1:11" x14ac:dyDescent="0.25">
      <c r="A1079">
        <v>20</v>
      </c>
      <c r="B1079" s="4" t="s">
        <v>69</v>
      </c>
      <c r="D1079">
        <v>8</v>
      </c>
      <c r="E1079">
        <v>10</v>
      </c>
      <c r="F1079" s="4" t="s">
        <v>1437</v>
      </c>
      <c r="G1079">
        <v>5</v>
      </c>
      <c r="H1079">
        <v>8</v>
      </c>
      <c r="I1079" s="4" t="s">
        <v>1438</v>
      </c>
      <c r="J1079" s="4" t="s">
        <v>2107</v>
      </c>
      <c r="K1079" s="4">
        <f>_xlfn.XLOOKUP(Table1_1[[#This Row],[Pokemon]],[2]Sheet1!$B:$B,[2]Sheet1!$A:$A)</f>
        <v>84</v>
      </c>
    </row>
    <row r="1080" spans="1:11" x14ac:dyDescent="0.25">
      <c r="A1080">
        <v>20</v>
      </c>
      <c r="B1080" s="4" t="s">
        <v>69</v>
      </c>
      <c r="D1080">
        <v>8</v>
      </c>
      <c r="E1080">
        <v>10</v>
      </c>
      <c r="F1080" s="4" t="s">
        <v>1437</v>
      </c>
      <c r="G1080">
        <v>5</v>
      </c>
      <c r="H1080">
        <v>8</v>
      </c>
      <c r="I1080" s="4" t="s">
        <v>1438</v>
      </c>
      <c r="J1080" s="4" t="s">
        <v>2140</v>
      </c>
      <c r="K1080" s="4">
        <f>_xlfn.XLOOKUP(Table1_1[[#This Row],[Pokemon]],[2]Sheet1!$B:$B,[2]Sheet1!$A:$A)</f>
        <v>133</v>
      </c>
    </row>
    <row r="1081" spans="1:11" x14ac:dyDescent="0.25">
      <c r="A1081">
        <v>20</v>
      </c>
      <c r="B1081" s="4" t="s">
        <v>69</v>
      </c>
      <c r="D1081">
        <v>8</v>
      </c>
      <c r="E1081">
        <v>10</v>
      </c>
      <c r="F1081" s="4" t="s">
        <v>1437</v>
      </c>
      <c r="G1081">
        <v>5</v>
      </c>
      <c r="H1081">
        <v>8</v>
      </c>
      <c r="I1081" s="4" t="s">
        <v>1438</v>
      </c>
      <c r="J1081" s="4" t="s">
        <v>2141</v>
      </c>
      <c r="K1081" s="4">
        <f>_xlfn.XLOOKUP(Table1_1[[#This Row],[Pokemon]],[2]Sheet1!$B:$B,[2]Sheet1!$A:$A)</f>
        <v>161</v>
      </c>
    </row>
    <row r="1082" spans="1:11" x14ac:dyDescent="0.25">
      <c r="A1082">
        <v>20</v>
      </c>
      <c r="B1082" s="4" t="s">
        <v>69</v>
      </c>
      <c r="D1082">
        <v>8</v>
      </c>
      <c r="E1082">
        <v>10</v>
      </c>
      <c r="F1082" s="4" t="s">
        <v>1437</v>
      </c>
      <c r="G1082">
        <v>5</v>
      </c>
      <c r="H1082">
        <v>8</v>
      </c>
      <c r="I1082" s="4" t="s">
        <v>1438</v>
      </c>
      <c r="J1082" s="4" t="s">
        <v>2142</v>
      </c>
      <c r="K1082" s="4">
        <f>_xlfn.XLOOKUP(Table1_1[[#This Row],[Pokemon]],[2]Sheet1!$B:$B,[2]Sheet1!$A:$A)</f>
        <v>162</v>
      </c>
    </row>
    <row r="1083" spans="1:11" x14ac:dyDescent="0.25">
      <c r="A1083">
        <v>20</v>
      </c>
      <c r="B1083" s="4" t="s">
        <v>69</v>
      </c>
      <c r="D1083">
        <v>8</v>
      </c>
      <c r="E1083">
        <v>10</v>
      </c>
      <c r="F1083" s="4" t="s">
        <v>1437</v>
      </c>
      <c r="G1083">
        <v>5</v>
      </c>
      <c r="H1083">
        <v>8</v>
      </c>
      <c r="I1083" s="4" t="s">
        <v>1438</v>
      </c>
      <c r="J1083" s="4" t="s">
        <v>2109</v>
      </c>
      <c r="K1083" s="4">
        <f>_xlfn.XLOOKUP(Table1_1[[#This Row],[Pokemon]],[2]Sheet1!$B:$B,[2]Sheet1!$A:$A)</f>
        <v>177</v>
      </c>
    </row>
    <row r="1084" spans="1:11" x14ac:dyDescent="0.25">
      <c r="A1084">
        <v>20</v>
      </c>
      <c r="B1084" s="4" t="s">
        <v>69</v>
      </c>
      <c r="D1084">
        <v>8</v>
      </c>
      <c r="E1084">
        <v>10</v>
      </c>
      <c r="F1084" s="4" t="s">
        <v>1437</v>
      </c>
      <c r="G1084">
        <v>5</v>
      </c>
      <c r="H1084">
        <v>8</v>
      </c>
      <c r="I1084" s="4" t="s">
        <v>1438</v>
      </c>
      <c r="J1084" s="4" t="s">
        <v>2143</v>
      </c>
      <c r="K1084" s="4">
        <f>_xlfn.XLOOKUP(Table1_1[[#This Row],[Pokemon]],[2]Sheet1!$B:$B,[2]Sheet1!$A:$A)</f>
        <v>193</v>
      </c>
    </row>
    <row r="1085" spans="1:11" x14ac:dyDescent="0.25">
      <c r="A1085">
        <v>20</v>
      </c>
      <c r="B1085" s="4" t="s">
        <v>69</v>
      </c>
      <c r="D1085">
        <v>8</v>
      </c>
      <c r="E1085">
        <v>10</v>
      </c>
      <c r="F1085" s="4" t="s">
        <v>1437</v>
      </c>
      <c r="G1085">
        <v>5</v>
      </c>
      <c r="H1085">
        <v>8</v>
      </c>
      <c r="I1085" s="4" t="s">
        <v>1438</v>
      </c>
      <c r="J1085" s="4" t="s">
        <v>1994</v>
      </c>
      <c r="K1085" s="4">
        <f>_xlfn.XLOOKUP(Table1_1[[#This Row],[Pokemon]],[2]Sheet1!$B:$B,[2]Sheet1!$A:$A)</f>
        <v>225</v>
      </c>
    </row>
    <row r="1086" spans="1:11" x14ac:dyDescent="0.25">
      <c r="A1086">
        <v>20</v>
      </c>
      <c r="B1086" s="4" t="s">
        <v>69</v>
      </c>
      <c r="D1086">
        <v>8</v>
      </c>
      <c r="E1086">
        <v>10</v>
      </c>
      <c r="F1086" s="4" t="s">
        <v>1437</v>
      </c>
      <c r="G1086">
        <v>5</v>
      </c>
      <c r="H1086">
        <v>8</v>
      </c>
      <c r="I1086" s="4" t="s">
        <v>1438</v>
      </c>
      <c r="J1086" s="4" t="s">
        <v>1473</v>
      </c>
      <c r="K1086" s="4">
        <f>_xlfn.XLOOKUP(Table1_1[[#This Row],[Pokemon]],[2]Sheet1!$B:$B,[2]Sheet1!$A:$A)</f>
        <v>235</v>
      </c>
    </row>
    <row r="1087" spans="1:11" x14ac:dyDescent="0.25">
      <c r="A1087">
        <v>20</v>
      </c>
      <c r="B1087" s="4" t="s">
        <v>69</v>
      </c>
      <c r="D1087">
        <v>8</v>
      </c>
      <c r="E1087">
        <v>10</v>
      </c>
      <c r="F1087" s="4" t="s">
        <v>1437</v>
      </c>
      <c r="G1087">
        <v>5</v>
      </c>
      <c r="H1087">
        <v>8</v>
      </c>
      <c r="I1087" s="4" t="s">
        <v>1438</v>
      </c>
      <c r="J1087" s="4" t="s">
        <v>1712</v>
      </c>
      <c r="K1087" s="4">
        <f>_xlfn.XLOOKUP(Table1_1[[#This Row],[Pokemon]],[2]Sheet1!$B:$B,[2]Sheet1!$A:$A)</f>
        <v>253</v>
      </c>
    </row>
    <row r="1088" spans="1:11" x14ac:dyDescent="0.25">
      <c r="A1088">
        <v>20</v>
      </c>
      <c r="B1088" s="4" t="s">
        <v>69</v>
      </c>
      <c r="D1088">
        <v>8</v>
      </c>
      <c r="E1088">
        <v>10</v>
      </c>
      <c r="F1088" s="4" t="s">
        <v>1437</v>
      </c>
      <c r="G1088">
        <v>5</v>
      </c>
      <c r="H1088">
        <v>8</v>
      </c>
      <c r="I1088" s="4" t="s">
        <v>1438</v>
      </c>
      <c r="J1088" s="4" t="s">
        <v>1714</v>
      </c>
      <c r="K1088" s="4">
        <f>_xlfn.XLOOKUP(Table1_1[[#This Row],[Pokemon]],[2]Sheet1!$B:$B,[2]Sheet1!$A:$A)</f>
        <v>273</v>
      </c>
    </row>
    <row r="1089" spans="1:11" x14ac:dyDescent="0.25">
      <c r="A1089">
        <v>20</v>
      </c>
      <c r="B1089" s="4" t="s">
        <v>69</v>
      </c>
      <c r="D1089">
        <v>8</v>
      </c>
      <c r="E1089">
        <v>10</v>
      </c>
      <c r="F1089" s="4" t="s">
        <v>1437</v>
      </c>
      <c r="G1089">
        <v>5</v>
      </c>
      <c r="H1089">
        <v>8</v>
      </c>
      <c r="I1089" s="4" t="s">
        <v>1438</v>
      </c>
      <c r="J1089" s="4" t="s">
        <v>2110</v>
      </c>
      <c r="K1089" s="4">
        <f>_xlfn.XLOOKUP(Table1_1[[#This Row],[Pokemon]],[2]Sheet1!$B:$B,[2]Sheet1!$A:$A)</f>
        <v>276</v>
      </c>
    </row>
    <row r="1090" spans="1:11" x14ac:dyDescent="0.25">
      <c r="A1090">
        <v>20</v>
      </c>
      <c r="B1090" s="4" t="s">
        <v>69</v>
      </c>
      <c r="D1090">
        <v>8</v>
      </c>
      <c r="E1090">
        <v>10</v>
      </c>
      <c r="F1090" s="4" t="s">
        <v>1437</v>
      </c>
      <c r="G1090">
        <v>5</v>
      </c>
      <c r="H1090">
        <v>8</v>
      </c>
      <c r="I1090" s="4" t="s">
        <v>1438</v>
      </c>
      <c r="J1090" s="4" t="s">
        <v>2144</v>
      </c>
      <c r="K1090" s="4">
        <f>_xlfn.XLOOKUP(Table1_1[[#This Row],[Pokemon]],[2]Sheet1!$B:$B,[2]Sheet1!$A:$A)</f>
        <v>278</v>
      </c>
    </row>
    <row r="1091" spans="1:11" x14ac:dyDescent="0.25">
      <c r="A1091">
        <v>20</v>
      </c>
      <c r="B1091" s="4" t="s">
        <v>69</v>
      </c>
      <c r="D1091">
        <v>8</v>
      </c>
      <c r="E1091">
        <v>10</v>
      </c>
      <c r="F1091" s="4" t="s">
        <v>1437</v>
      </c>
      <c r="G1091">
        <v>5</v>
      </c>
      <c r="H1091">
        <v>8</v>
      </c>
      <c r="I1091" s="4" t="s">
        <v>1438</v>
      </c>
      <c r="J1091" s="4" t="s">
        <v>2145</v>
      </c>
      <c r="K1091" s="4">
        <f>_xlfn.XLOOKUP(Table1_1[[#This Row],[Pokemon]],[2]Sheet1!$B:$B,[2]Sheet1!$A:$A)</f>
        <v>309</v>
      </c>
    </row>
    <row r="1092" spans="1:11" x14ac:dyDescent="0.25">
      <c r="A1092">
        <v>20</v>
      </c>
      <c r="B1092" s="4" t="s">
        <v>69</v>
      </c>
      <c r="D1092">
        <v>8</v>
      </c>
      <c r="E1092">
        <v>10</v>
      </c>
      <c r="F1092" s="4" t="s">
        <v>1437</v>
      </c>
      <c r="G1092">
        <v>5</v>
      </c>
      <c r="H1092">
        <v>8</v>
      </c>
      <c r="I1092" s="4" t="s">
        <v>1438</v>
      </c>
      <c r="J1092" s="4" t="s">
        <v>2146</v>
      </c>
      <c r="K1092" s="4">
        <f>_xlfn.XLOOKUP(Table1_1[[#This Row],[Pokemon]],[2]Sheet1!$B:$B,[2]Sheet1!$A:$A)</f>
        <v>311</v>
      </c>
    </row>
    <row r="1093" spans="1:11" x14ac:dyDescent="0.25">
      <c r="A1093">
        <v>20</v>
      </c>
      <c r="B1093" s="4" t="s">
        <v>69</v>
      </c>
      <c r="D1093">
        <v>8</v>
      </c>
      <c r="E1093">
        <v>10</v>
      </c>
      <c r="F1093" s="4" t="s">
        <v>1437</v>
      </c>
      <c r="G1093">
        <v>5</v>
      </c>
      <c r="H1093">
        <v>8</v>
      </c>
      <c r="I1093" s="4" t="s">
        <v>1438</v>
      </c>
      <c r="J1093" s="4" t="s">
        <v>2147</v>
      </c>
      <c r="K1093" s="4">
        <f>_xlfn.XLOOKUP(Table1_1[[#This Row],[Pokemon]],[2]Sheet1!$B:$B,[2]Sheet1!$A:$A)</f>
        <v>312</v>
      </c>
    </row>
    <row r="1094" spans="1:11" x14ac:dyDescent="0.25">
      <c r="A1094">
        <v>20</v>
      </c>
      <c r="B1094" s="4" t="s">
        <v>69</v>
      </c>
      <c r="D1094">
        <v>8</v>
      </c>
      <c r="E1094">
        <v>10</v>
      </c>
      <c r="F1094" s="4" t="s">
        <v>1437</v>
      </c>
      <c r="G1094">
        <v>5</v>
      </c>
      <c r="H1094">
        <v>8</v>
      </c>
      <c r="I1094" s="4" t="s">
        <v>1438</v>
      </c>
      <c r="J1094" s="4" t="s">
        <v>2148</v>
      </c>
      <c r="K1094" s="4">
        <f>_xlfn.XLOOKUP(Table1_1[[#This Row],[Pokemon]],[2]Sheet1!$B:$B,[2]Sheet1!$A:$A)</f>
        <v>396</v>
      </c>
    </row>
    <row r="1095" spans="1:11" x14ac:dyDescent="0.25">
      <c r="A1095">
        <v>20</v>
      </c>
      <c r="B1095" s="4" t="s">
        <v>69</v>
      </c>
      <c r="D1095">
        <v>8</v>
      </c>
      <c r="E1095">
        <v>10</v>
      </c>
      <c r="F1095" s="4" t="s">
        <v>1437</v>
      </c>
      <c r="G1095">
        <v>5</v>
      </c>
      <c r="H1095">
        <v>8</v>
      </c>
      <c r="I1095" s="4" t="s">
        <v>1438</v>
      </c>
      <c r="J1095" s="4" t="s">
        <v>2149</v>
      </c>
      <c r="K1095" s="4">
        <f>_xlfn.XLOOKUP(Table1_1[[#This Row],[Pokemon]],[2]Sheet1!$B:$B,[2]Sheet1!$A:$A)</f>
        <v>397</v>
      </c>
    </row>
    <row r="1096" spans="1:11" x14ac:dyDescent="0.25">
      <c r="A1096">
        <v>20</v>
      </c>
      <c r="B1096" s="4" t="s">
        <v>69</v>
      </c>
      <c r="D1096">
        <v>8</v>
      </c>
      <c r="E1096">
        <v>10</v>
      </c>
      <c r="F1096" s="4" t="s">
        <v>1437</v>
      </c>
      <c r="G1096">
        <v>5</v>
      </c>
      <c r="H1096">
        <v>8</v>
      </c>
      <c r="I1096" s="4" t="s">
        <v>1438</v>
      </c>
      <c r="J1096" s="4" t="s">
        <v>2150</v>
      </c>
      <c r="K1096" s="4">
        <f>_xlfn.XLOOKUP(Table1_1[[#This Row],[Pokemon]],[2]Sheet1!$B:$B,[2]Sheet1!$A:$A)</f>
        <v>398</v>
      </c>
    </row>
    <row r="1097" spans="1:11" x14ac:dyDescent="0.25">
      <c r="A1097">
        <v>20</v>
      </c>
      <c r="B1097" s="4" t="s">
        <v>69</v>
      </c>
      <c r="D1097">
        <v>8</v>
      </c>
      <c r="E1097">
        <v>10</v>
      </c>
      <c r="F1097" s="4" t="s">
        <v>1437</v>
      </c>
      <c r="G1097">
        <v>5</v>
      </c>
      <c r="H1097">
        <v>8</v>
      </c>
      <c r="I1097" s="4" t="s">
        <v>1438</v>
      </c>
      <c r="J1097" s="4" t="s">
        <v>2151</v>
      </c>
      <c r="K1097" s="4">
        <f>_xlfn.XLOOKUP(Table1_1[[#This Row],[Pokemon]],[2]Sheet1!$B:$B,[2]Sheet1!$A:$A)</f>
        <v>412</v>
      </c>
    </row>
    <row r="1098" spans="1:11" x14ac:dyDescent="0.25">
      <c r="A1098">
        <v>20</v>
      </c>
      <c r="B1098" s="4" t="s">
        <v>69</v>
      </c>
      <c r="D1098">
        <v>8</v>
      </c>
      <c r="E1098">
        <v>10</v>
      </c>
      <c r="F1098" s="4" t="s">
        <v>1437</v>
      </c>
      <c r="G1098">
        <v>5</v>
      </c>
      <c r="H1098">
        <v>8</v>
      </c>
      <c r="I1098" s="4" t="s">
        <v>1438</v>
      </c>
      <c r="J1098" s="4" t="s">
        <v>2152</v>
      </c>
      <c r="K1098" s="4">
        <f>_xlfn.XLOOKUP(Table1_1[[#This Row],[Pokemon]],[2]Sheet1!$B:$B,[2]Sheet1!$A:$A)</f>
        <v>418</v>
      </c>
    </row>
    <row r="1099" spans="1:11" x14ac:dyDescent="0.25">
      <c r="A1099">
        <v>20</v>
      </c>
      <c r="B1099" s="4" t="s">
        <v>69</v>
      </c>
      <c r="D1099">
        <v>8</v>
      </c>
      <c r="E1099">
        <v>10</v>
      </c>
      <c r="F1099" s="4" t="s">
        <v>1437</v>
      </c>
      <c r="G1099">
        <v>5</v>
      </c>
      <c r="H1099">
        <v>8</v>
      </c>
      <c r="I1099" s="4" t="s">
        <v>1438</v>
      </c>
      <c r="J1099" s="4" t="s">
        <v>2128</v>
      </c>
      <c r="K1099" s="4">
        <f>_xlfn.XLOOKUP(Table1_1[[#This Row],[Pokemon]],[2]Sheet1!$B:$B,[2]Sheet1!$A:$A)</f>
        <v>427</v>
      </c>
    </row>
    <row r="1100" spans="1:11" x14ac:dyDescent="0.25">
      <c r="A1100">
        <v>20</v>
      </c>
      <c r="B1100" s="4" t="s">
        <v>69</v>
      </c>
      <c r="D1100">
        <v>8</v>
      </c>
      <c r="E1100">
        <v>10</v>
      </c>
      <c r="F1100" s="4" t="s">
        <v>1437</v>
      </c>
      <c r="G1100">
        <v>5</v>
      </c>
      <c r="H1100">
        <v>8</v>
      </c>
      <c r="I1100" s="4" t="s">
        <v>1438</v>
      </c>
      <c r="J1100" s="4" t="s">
        <v>2153</v>
      </c>
      <c r="K1100" s="4">
        <f>_xlfn.XLOOKUP(Table1_1[[#This Row],[Pokemon]],[2]Sheet1!$B:$B,[2]Sheet1!$A:$A)</f>
        <v>431</v>
      </c>
    </row>
    <row r="1101" spans="1:11" x14ac:dyDescent="0.25">
      <c r="A1101">
        <v>20</v>
      </c>
      <c r="B1101" s="4" t="s">
        <v>69</v>
      </c>
      <c r="D1101">
        <v>8</v>
      </c>
      <c r="E1101">
        <v>10</v>
      </c>
      <c r="F1101" s="4" t="s">
        <v>1437</v>
      </c>
      <c r="G1101">
        <v>5</v>
      </c>
      <c r="H1101">
        <v>8</v>
      </c>
      <c r="I1101" s="4" t="s">
        <v>1438</v>
      </c>
      <c r="J1101" s="4" t="s">
        <v>1820</v>
      </c>
      <c r="K1101" s="4">
        <f>_xlfn.XLOOKUP(Table1_1[[#This Row],[Pokemon]],[2]Sheet1!$B:$B,[2]Sheet1!$A:$A)</f>
        <v>447</v>
      </c>
    </row>
    <row r="1102" spans="1:11" x14ac:dyDescent="0.25">
      <c r="A1102">
        <v>20</v>
      </c>
      <c r="B1102" s="4" t="s">
        <v>69</v>
      </c>
      <c r="D1102">
        <v>8</v>
      </c>
      <c r="E1102">
        <v>10</v>
      </c>
      <c r="F1102" s="4" t="s">
        <v>1437</v>
      </c>
      <c r="G1102">
        <v>5</v>
      </c>
      <c r="H1102">
        <v>8</v>
      </c>
      <c r="I1102" s="4" t="s">
        <v>1438</v>
      </c>
      <c r="J1102" s="4" t="s">
        <v>2154</v>
      </c>
      <c r="K1102" s="4">
        <f>_xlfn.XLOOKUP(Table1_1[[#This Row],[Pokemon]],[2]Sheet1!$B:$B,[2]Sheet1!$A:$A)</f>
        <v>470</v>
      </c>
    </row>
    <row r="1103" spans="1:11" x14ac:dyDescent="0.25">
      <c r="A1103">
        <v>20</v>
      </c>
      <c r="B1103" s="4" t="s">
        <v>69</v>
      </c>
      <c r="D1103">
        <v>8</v>
      </c>
      <c r="E1103">
        <v>10</v>
      </c>
      <c r="F1103" s="4" t="s">
        <v>1437</v>
      </c>
      <c r="G1103">
        <v>5</v>
      </c>
      <c r="H1103">
        <v>8</v>
      </c>
      <c r="I1103" s="4" t="s">
        <v>1438</v>
      </c>
      <c r="J1103" s="4" t="s">
        <v>1803</v>
      </c>
      <c r="K1103" s="4">
        <f>_xlfn.XLOOKUP(Table1_1[[#This Row],[Pokemon]],[2]Sheet1!$B:$B,[2]Sheet1!$A:$A)</f>
        <v>494</v>
      </c>
    </row>
    <row r="1104" spans="1:11" x14ac:dyDescent="0.25">
      <c r="A1104">
        <v>20</v>
      </c>
      <c r="B1104" s="4" t="s">
        <v>69</v>
      </c>
      <c r="D1104">
        <v>8</v>
      </c>
      <c r="E1104">
        <v>10</v>
      </c>
      <c r="F1104" s="4" t="s">
        <v>1437</v>
      </c>
      <c r="G1104">
        <v>5</v>
      </c>
      <c r="H1104">
        <v>8</v>
      </c>
      <c r="I1104" s="4" t="s">
        <v>1438</v>
      </c>
      <c r="J1104" s="4" t="s">
        <v>1507</v>
      </c>
      <c r="K1104" s="4">
        <f>_xlfn.XLOOKUP(Table1_1[[#This Row],[Pokemon]],[2]Sheet1!$B:$B,[2]Sheet1!$A:$A)</f>
        <v>519</v>
      </c>
    </row>
    <row r="1105" spans="1:11" x14ac:dyDescent="0.25">
      <c r="A1105">
        <v>20</v>
      </c>
      <c r="B1105" s="4" t="s">
        <v>69</v>
      </c>
      <c r="D1105">
        <v>8</v>
      </c>
      <c r="E1105">
        <v>10</v>
      </c>
      <c r="F1105" s="4" t="s">
        <v>1437</v>
      </c>
      <c r="G1105">
        <v>5</v>
      </c>
      <c r="H1105">
        <v>8</v>
      </c>
      <c r="I1105" s="4" t="s">
        <v>1438</v>
      </c>
      <c r="J1105" s="4" t="s">
        <v>2155</v>
      </c>
      <c r="K1105" s="4">
        <f>_xlfn.XLOOKUP(Table1_1[[#This Row],[Pokemon]],[2]Sheet1!$B:$B,[2]Sheet1!$A:$A)</f>
        <v>522</v>
      </c>
    </row>
    <row r="1106" spans="1:11" x14ac:dyDescent="0.25">
      <c r="A1106">
        <v>20</v>
      </c>
      <c r="B1106" s="4" t="s">
        <v>69</v>
      </c>
      <c r="D1106">
        <v>8</v>
      </c>
      <c r="E1106">
        <v>10</v>
      </c>
      <c r="F1106" s="4" t="s">
        <v>1437</v>
      </c>
      <c r="G1106">
        <v>5</v>
      </c>
      <c r="H1106">
        <v>8</v>
      </c>
      <c r="I1106" s="4" t="s">
        <v>1438</v>
      </c>
      <c r="J1106" s="4" t="s">
        <v>2156</v>
      </c>
      <c r="K1106" s="4">
        <f>_xlfn.XLOOKUP(Table1_1[[#This Row],[Pokemon]],[2]Sheet1!$B:$B,[2]Sheet1!$A:$A)</f>
        <v>566</v>
      </c>
    </row>
    <row r="1107" spans="1:11" x14ac:dyDescent="0.25">
      <c r="A1107">
        <v>20</v>
      </c>
      <c r="B1107" s="4" t="s">
        <v>69</v>
      </c>
      <c r="D1107">
        <v>8</v>
      </c>
      <c r="E1107">
        <v>10</v>
      </c>
      <c r="F1107" s="4" t="s">
        <v>1437</v>
      </c>
      <c r="G1107">
        <v>5</v>
      </c>
      <c r="H1107">
        <v>8</v>
      </c>
      <c r="I1107" s="4" t="s">
        <v>1438</v>
      </c>
      <c r="J1107" s="4" t="s">
        <v>2157</v>
      </c>
      <c r="K1107" s="4">
        <f>_xlfn.XLOOKUP(Table1_1[[#This Row],[Pokemon]],[2]Sheet1!$B:$B,[2]Sheet1!$A:$A)</f>
        <v>587</v>
      </c>
    </row>
    <row r="1108" spans="1:11" x14ac:dyDescent="0.25">
      <c r="A1108">
        <v>20</v>
      </c>
      <c r="B1108" s="4" t="s">
        <v>69</v>
      </c>
      <c r="D1108">
        <v>8</v>
      </c>
      <c r="E1108">
        <v>10</v>
      </c>
      <c r="F1108" s="4" t="s">
        <v>1437</v>
      </c>
      <c r="G1108">
        <v>5</v>
      </c>
      <c r="H1108">
        <v>8</v>
      </c>
      <c r="I1108" s="4" t="s">
        <v>1438</v>
      </c>
      <c r="J1108" s="4" t="s">
        <v>2158</v>
      </c>
      <c r="K1108" s="4">
        <f>_xlfn.XLOOKUP(Table1_1[[#This Row],[Pokemon]],[2]Sheet1!$B:$B,[2]Sheet1!$A:$A)</f>
        <v>640</v>
      </c>
    </row>
    <row r="1109" spans="1:11" x14ac:dyDescent="0.25">
      <c r="A1109">
        <v>20</v>
      </c>
      <c r="B1109" s="4" t="s">
        <v>69</v>
      </c>
      <c r="D1109">
        <v>8</v>
      </c>
      <c r="E1109">
        <v>10</v>
      </c>
      <c r="F1109" s="4" t="s">
        <v>1437</v>
      </c>
      <c r="G1109">
        <v>5</v>
      </c>
      <c r="H1109">
        <v>8</v>
      </c>
      <c r="I1109" s="4" t="s">
        <v>1438</v>
      </c>
      <c r="J1109" s="4" t="s">
        <v>1806</v>
      </c>
      <c r="K1109" s="4">
        <f>_xlfn.XLOOKUP(Table1_1[[#This Row],[Pokemon]],[2]Sheet1!$B:$B,[2]Sheet1!$A:$A)</f>
        <v>648</v>
      </c>
    </row>
    <row r="1110" spans="1:11" x14ac:dyDescent="0.25">
      <c r="A1110">
        <v>20</v>
      </c>
      <c r="B1110" s="4" t="s">
        <v>69</v>
      </c>
      <c r="D1110">
        <v>8</v>
      </c>
      <c r="E1110">
        <v>10</v>
      </c>
      <c r="F1110" s="4" t="s">
        <v>1437</v>
      </c>
      <c r="G1110">
        <v>5</v>
      </c>
      <c r="H1110">
        <v>8</v>
      </c>
      <c r="I1110" s="4" t="s">
        <v>1438</v>
      </c>
      <c r="J1110" s="4" t="s">
        <v>2099</v>
      </c>
      <c r="K1110" s="4">
        <f>_xlfn.XLOOKUP(Table1_1[[#This Row],[Pokemon]],[2]Sheet1!$B:$B,[2]Sheet1!$A:$A)</f>
        <v>659</v>
      </c>
    </row>
    <row r="1111" spans="1:11" x14ac:dyDescent="0.25">
      <c r="A1111">
        <v>20</v>
      </c>
      <c r="B1111" s="4" t="s">
        <v>69</v>
      </c>
      <c r="D1111">
        <v>8</v>
      </c>
      <c r="E1111">
        <v>10</v>
      </c>
      <c r="F1111" s="4" t="s">
        <v>1437</v>
      </c>
      <c r="G1111">
        <v>5</v>
      </c>
      <c r="H1111">
        <v>8</v>
      </c>
      <c r="I1111" s="4" t="s">
        <v>1438</v>
      </c>
      <c r="J1111" s="4" t="s">
        <v>2083</v>
      </c>
      <c r="K1111" s="4">
        <f>_xlfn.XLOOKUP(Table1_1[[#This Row],[Pokemon]],[2]Sheet1!$B:$B,[2]Sheet1!$A:$A)</f>
        <v>660</v>
      </c>
    </row>
    <row r="1112" spans="1:11" x14ac:dyDescent="0.25">
      <c r="A1112">
        <v>20</v>
      </c>
      <c r="B1112" s="4" t="s">
        <v>69</v>
      </c>
      <c r="D1112">
        <v>8</v>
      </c>
      <c r="E1112">
        <v>10</v>
      </c>
      <c r="F1112" s="4" t="s">
        <v>1437</v>
      </c>
      <c r="G1112">
        <v>5</v>
      </c>
      <c r="H1112">
        <v>8</v>
      </c>
      <c r="I1112" s="4" t="s">
        <v>1438</v>
      </c>
      <c r="J1112" s="4" t="s">
        <v>2114</v>
      </c>
      <c r="K1112" s="4">
        <f>_xlfn.XLOOKUP(Table1_1[[#This Row],[Pokemon]],[2]Sheet1!$B:$B,[2]Sheet1!$A:$A)</f>
        <v>661</v>
      </c>
    </row>
    <row r="1113" spans="1:11" x14ac:dyDescent="0.25">
      <c r="A1113">
        <v>20</v>
      </c>
      <c r="B1113" s="4" t="s">
        <v>69</v>
      </c>
      <c r="D1113">
        <v>8</v>
      </c>
      <c r="E1113">
        <v>10</v>
      </c>
      <c r="F1113" s="4" t="s">
        <v>1437</v>
      </c>
      <c r="G1113">
        <v>5</v>
      </c>
      <c r="H1113">
        <v>8</v>
      </c>
      <c r="I1113" s="4" t="s">
        <v>1438</v>
      </c>
      <c r="J1113" s="4" t="s">
        <v>2159</v>
      </c>
      <c r="K1113" s="4">
        <f>_xlfn.XLOOKUP(Table1_1[[#This Row],[Pokemon]],[2]Sheet1!$B:$B,[2]Sheet1!$A:$A)</f>
        <v>694</v>
      </c>
    </row>
    <row r="1114" spans="1:11" x14ac:dyDescent="0.25">
      <c r="A1114">
        <v>20</v>
      </c>
      <c r="B1114" s="4" t="s">
        <v>69</v>
      </c>
      <c r="D1114">
        <v>8</v>
      </c>
      <c r="E1114">
        <v>10</v>
      </c>
      <c r="F1114" s="4" t="s">
        <v>1437</v>
      </c>
      <c r="G1114">
        <v>5</v>
      </c>
      <c r="H1114">
        <v>8</v>
      </c>
      <c r="I1114" s="4" t="s">
        <v>1438</v>
      </c>
      <c r="J1114" s="4" t="s">
        <v>2101</v>
      </c>
      <c r="K1114" s="4">
        <f>_xlfn.XLOOKUP(Table1_1[[#This Row],[Pokemon]],[2]Sheet1!$B:$B,[2]Sheet1!$A:$A)</f>
        <v>695</v>
      </c>
    </row>
    <row r="1115" spans="1:11" x14ac:dyDescent="0.25">
      <c r="A1115">
        <v>20</v>
      </c>
      <c r="B1115" s="4" t="s">
        <v>69</v>
      </c>
      <c r="D1115">
        <v>8</v>
      </c>
      <c r="E1115">
        <v>10</v>
      </c>
      <c r="F1115" s="4" t="s">
        <v>1437</v>
      </c>
      <c r="G1115">
        <v>5</v>
      </c>
      <c r="H1115">
        <v>8</v>
      </c>
      <c r="I1115" s="4" t="s">
        <v>1438</v>
      </c>
      <c r="J1115" s="4" t="s">
        <v>1770</v>
      </c>
      <c r="K1115" s="4">
        <f>_xlfn.XLOOKUP(Table1_1[[#This Row],[Pokemon]],[2]Sheet1!$B:$B,[2]Sheet1!$A:$A)</f>
        <v>700</v>
      </c>
    </row>
    <row r="1116" spans="1:11" x14ac:dyDescent="0.25">
      <c r="A1116">
        <v>20</v>
      </c>
      <c r="B1116" s="4" t="s">
        <v>69</v>
      </c>
      <c r="D1116">
        <v>8</v>
      </c>
      <c r="E1116">
        <v>10</v>
      </c>
      <c r="F1116" s="4" t="s">
        <v>1437</v>
      </c>
      <c r="G1116">
        <v>5</v>
      </c>
      <c r="H1116">
        <v>8</v>
      </c>
      <c r="I1116" s="4" t="s">
        <v>1438</v>
      </c>
      <c r="J1116" s="4" t="s">
        <v>2266</v>
      </c>
      <c r="K1116" s="4">
        <f>_xlfn.XLOOKUP(Table1_1[[#This Row],[Pokemon]],[2]Sheet1!$B:$B,[2]Sheet1!$A:$A)</f>
        <v>785</v>
      </c>
    </row>
    <row r="1117" spans="1:11" x14ac:dyDescent="0.25">
      <c r="A1117">
        <v>16</v>
      </c>
      <c r="B1117" s="4" t="s">
        <v>10</v>
      </c>
      <c r="D1117">
        <v>13</v>
      </c>
      <c r="E1117">
        <v>7</v>
      </c>
      <c r="F1117" s="4" t="s">
        <v>1458</v>
      </c>
      <c r="G1117">
        <v>10</v>
      </c>
      <c r="H1117">
        <v>4</v>
      </c>
      <c r="I1117" s="4" t="s">
        <v>1438</v>
      </c>
      <c r="J1117" s="4" t="s">
        <v>9</v>
      </c>
      <c r="K1117" s="4">
        <f>_xlfn.XLOOKUP(Table1_1[[#This Row],[Pokemon]],[2]Sheet1!$B:$B,[2]Sheet1!$A:$A)</f>
        <v>2</v>
      </c>
    </row>
    <row r="1118" spans="1:11" x14ac:dyDescent="0.25">
      <c r="A1118">
        <v>16</v>
      </c>
      <c r="B1118" s="4" t="s">
        <v>10</v>
      </c>
      <c r="D1118">
        <v>13</v>
      </c>
      <c r="E1118">
        <v>7</v>
      </c>
      <c r="F1118" s="4" t="s">
        <v>1458</v>
      </c>
      <c r="G1118">
        <v>10</v>
      </c>
      <c r="H1118">
        <v>4</v>
      </c>
      <c r="I1118" s="4" t="s">
        <v>1438</v>
      </c>
      <c r="J1118" s="4" t="s">
        <v>12</v>
      </c>
      <c r="K1118" s="4">
        <f>_xlfn.XLOOKUP(Table1_1[[#This Row],[Pokemon]],[2]Sheet1!$B:$B,[2]Sheet1!$A:$A)</f>
        <v>3</v>
      </c>
    </row>
    <row r="1119" spans="1:11" x14ac:dyDescent="0.25">
      <c r="A1119">
        <v>16</v>
      </c>
      <c r="B1119" s="4" t="s">
        <v>10</v>
      </c>
      <c r="D1119">
        <v>13</v>
      </c>
      <c r="E1119">
        <v>7</v>
      </c>
      <c r="F1119" s="4" t="s">
        <v>1458</v>
      </c>
      <c r="G1119">
        <v>10</v>
      </c>
      <c r="H1119">
        <v>4</v>
      </c>
      <c r="I1119" s="4" t="s">
        <v>1438</v>
      </c>
      <c r="J1119" s="4" t="s">
        <v>1477</v>
      </c>
      <c r="K1119" s="4">
        <f>_xlfn.XLOOKUP(Table1_1[[#This Row],[Pokemon]],[2]Sheet1!$B:$B,[2]Sheet1!$A:$A)</f>
        <v>43</v>
      </c>
    </row>
    <row r="1120" spans="1:11" x14ac:dyDescent="0.25">
      <c r="A1120">
        <v>16</v>
      </c>
      <c r="B1120" s="4" t="s">
        <v>10</v>
      </c>
      <c r="D1120">
        <v>13</v>
      </c>
      <c r="E1120">
        <v>7</v>
      </c>
      <c r="F1120" s="4" t="s">
        <v>1458</v>
      </c>
      <c r="G1120">
        <v>10</v>
      </c>
      <c r="H1120">
        <v>4</v>
      </c>
      <c r="I1120" s="4" t="s">
        <v>1438</v>
      </c>
      <c r="J1120" s="4" t="s">
        <v>1478</v>
      </c>
      <c r="K1120" s="4">
        <f>_xlfn.XLOOKUP(Table1_1[[#This Row],[Pokemon]],[2]Sheet1!$B:$B,[2]Sheet1!$A:$A)</f>
        <v>44</v>
      </c>
    </row>
    <row r="1121" spans="1:11" x14ac:dyDescent="0.25">
      <c r="A1121">
        <v>16</v>
      </c>
      <c r="B1121" s="4" t="s">
        <v>10</v>
      </c>
      <c r="D1121">
        <v>13</v>
      </c>
      <c r="E1121">
        <v>7</v>
      </c>
      <c r="F1121" s="4" t="s">
        <v>1458</v>
      </c>
      <c r="G1121">
        <v>10</v>
      </c>
      <c r="H1121">
        <v>4</v>
      </c>
      <c r="I1121" s="4" t="s">
        <v>1438</v>
      </c>
      <c r="J1121" s="4" t="s">
        <v>1479</v>
      </c>
      <c r="K1121" s="4">
        <f>_xlfn.XLOOKUP(Table1_1[[#This Row],[Pokemon]],[2]Sheet1!$B:$B,[2]Sheet1!$A:$A)</f>
        <v>45</v>
      </c>
    </row>
    <row r="1122" spans="1:11" x14ac:dyDescent="0.25">
      <c r="A1122">
        <v>16</v>
      </c>
      <c r="B1122" s="4" t="s">
        <v>10</v>
      </c>
      <c r="D1122">
        <v>13</v>
      </c>
      <c r="E1122">
        <v>7</v>
      </c>
      <c r="F1122" s="4" t="s">
        <v>1458</v>
      </c>
      <c r="G1122">
        <v>10</v>
      </c>
      <c r="H1122">
        <v>4</v>
      </c>
      <c r="I1122" s="4" t="s">
        <v>1438</v>
      </c>
      <c r="J1122" s="4" t="s">
        <v>1482</v>
      </c>
      <c r="K1122" s="4">
        <f>_xlfn.XLOOKUP(Table1_1[[#This Row],[Pokemon]],[2]Sheet1!$B:$B,[2]Sheet1!$A:$A)</f>
        <v>71</v>
      </c>
    </row>
    <row r="1123" spans="1:11" x14ac:dyDescent="0.25">
      <c r="A1123">
        <v>16</v>
      </c>
      <c r="B1123" s="4" t="s">
        <v>10</v>
      </c>
      <c r="D1123">
        <v>13</v>
      </c>
      <c r="E1123">
        <v>7</v>
      </c>
      <c r="F1123" s="4" t="s">
        <v>1458</v>
      </c>
      <c r="G1123">
        <v>10</v>
      </c>
      <c r="H1123">
        <v>4</v>
      </c>
      <c r="I1123" s="4" t="s">
        <v>1438</v>
      </c>
      <c r="J1123" s="4" t="s">
        <v>2050</v>
      </c>
      <c r="K1123" s="4">
        <f>_xlfn.XLOOKUP(Table1_1[[#This Row],[Pokemon]],[2]Sheet1!$B:$B,[2]Sheet1!$A:$A)</f>
        <v>153</v>
      </c>
    </row>
    <row r="1124" spans="1:11" x14ac:dyDescent="0.25">
      <c r="A1124">
        <v>16</v>
      </c>
      <c r="B1124" s="4" t="s">
        <v>10</v>
      </c>
      <c r="D1124">
        <v>13</v>
      </c>
      <c r="E1124">
        <v>7</v>
      </c>
      <c r="F1124" s="4" t="s">
        <v>1458</v>
      </c>
      <c r="G1124">
        <v>10</v>
      </c>
      <c r="H1124">
        <v>4</v>
      </c>
      <c r="I1124" s="4" t="s">
        <v>1438</v>
      </c>
      <c r="J1124" s="4" t="s">
        <v>2051</v>
      </c>
      <c r="K1124" s="4">
        <f>_xlfn.XLOOKUP(Table1_1[[#This Row],[Pokemon]],[2]Sheet1!$B:$B,[2]Sheet1!$A:$A)</f>
        <v>154</v>
      </c>
    </row>
    <row r="1125" spans="1:11" x14ac:dyDescent="0.25">
      <c r="A1125">
        <v>16</v>
      </c>
      <c r="B1125" s="4" t="s">
        <v>10</v>
      </c>
      <c r="D1125">
        <v>13</v>
      </c>
      <c r="E1125">
        <v>7</v>
      </c>
      <c r="F1125" s="4" t="s">
        <v>1458</v>
      </c>
      <c r="G1125">
        <v>10</v>
      </c>
      <c r="H1125">
        <v>4</v>
      </c>
      <c r="I1125" s="4" t="s">
        <v>1438</v>
      </c>
      <c r="J1125" s="4" t="s">
        <v>1484</v>
      </c>
      <c r="K1125" s="4">
        <f>_xlfn.XLOOKUP(Table1_1[[#This Row],[Pokemon]],[2]Sheet1!$B:$B,[2]Sheet1!$A:$A)</f>
        <v>182</v>
      </c>
    </row>
    <row r="1126" spans="1:11" x14ac:dyDescent="0.25">
      <c r="A1126">
        <v>16</v>
      </c>
      <c r="B1126" s="4" t="s">
        <v>10</v>
      </c>
      <c r="D1126">
        <v>13</v>
      </c>
      <c r="E1126">
        <v>7</v>
      </c>
      <c r="F1126" s="4" t="s">
        <v>1458</v>
      </c>
      <c r="G1126">
        <v>10</v>
      </c>
      <c r="H1126">
        <v>4</v>
      </c>
      <c r="I1126" s="4" t="s">
        <v>1438</v>
      </c>
      <c r="J1126" s="4" t="s">
        <v>1828</v>
      </c>
      <c r="K1126" s="4">
        <f>_xlfn.XLOOKUP(Table1_1[[#This Row],[Pokemon]],[2]Sheet1!$B:$B,[2]Sheet1!$A:$A)</f>
        <v>191</v>
      </c>
    </row>
    <row r="1127" spans="1:11" x14ac:dyDescent="0.25">
      <c r="A1127">
        <v>16</v>
      </c>
      <c r="B1127" s="4" t="s">
        <v>10</v>
      </c>
      <c r="D1127">
        <v>13</v>
      </c>
      <c r="E1127">
        <v>7</v>
      </c>
      <c r="F1127" s="4" t="s">
        <v>1458</v>
      </c>
      <c r="G1127">
        <v>10</v>
      </c>
      <c r="H1127">
        <v>4</v>
      </c>
      <c r="I1127" s="4" t="s">
        <v>1438</v>
      </c>
      <c r="J1127" s="4" t="s">
        <v>1710</v>
      </c>
      <c r="K1127" s="4">
        <f>_xlfn.XLOOKUP(Table1_1[[#This Row],[Pokemon]],[2]Sheet1!$B:$B,[2]Sheet1!$A:$A)</f>
        <v>192</v>
      </c>
    </row>
    <row r="1128" spans="1:11" x14ac:dyDescent="0.25">
      <c r="A1128">
        <v>16</v>
      </c>
      <c r="B1128" s="4" t="s">
        <v>10</v>
      </c>
      <c r="D1128">
        <v>13</v>
      </c>
      <c r="E1128">
        <v>7</v>
      </c>
      <c r="F1128" s="4" t="s">
        <v>1458</v>
      </c>
      <c r="G1128">
        <v>10</v>
      </c>
      <c r="H1128">
        <v>4</v>
      </c>
      <c r="I1128" s="4" t="s">
        <v>1438</v>
      </c>
      <c r="J1128" s="4" t="s">
        <v>1473</v>
      </c>
      <c r="K1128" s="4">
        <f>_xlfn.XLOOKUP(Table1_1[[#This Row],[Pokemon]],[2]Sheet1!$B:$B,[2]Sheet1!$A:$A)</f>
        <v>235</v>
      </c>
    </row>
    <row r="1129" spans="1:11" x14ac:dyDescent="0.25">
      <c r="A1129">
        <v>16</v>
      </c>
      <c r="B1129" s="4" t="s">
        <v>10</v>
      </c>
      <c r="D1129">
        <v>13</v>
      </c>
      <c r="E1129">
        <v>7</v>
      </c>
      <c r="F1129" s="4" t="s">
        <v>1458</v>
      </c>
      <c r="G1129">
        <v>10</v>
      </c>
      <c r="H1129">
        <v>4</v>
      </c>
      <c r="I1129" s="4" t="s">
        <v>1438</v>
      </c>
      <c r="J1129" s="4" t="s">
        <v>2160</v>
      </c>
      <c r="K1129" s="4">
        <f>_xlfn.XLOOKUP(Table1_1[[#This Row],[Pokemon]],[2]Sheet1!$B:$B,[2]Sheet1!$A:$A)</f>
        <v>270</v>
      </c>
    </row>
    <row r="1130" spans="1:11" x14ac:dyDescent="0.25">
      <c r="A1130">
        <v>16</v>
      </c>
      <c r="B1130" s="4" t="s">
        <v>10</v>
      </c>
      <c r="D1130">
        <v>13</v>
      </c>
      <c r="E1130">
        <v>7</v>
      </c>
      <c r="F1130" s="4" t="s">
        <v>1458</v>
      </c>
      <c r="G1130">
        <v>10</v>
      </c>
      <c r="H1130">
        <v>4</v>
      </c>
      <c r="I1130" s="4" t="s">
        <v>1438</v>
      </c>
      <c r="J1130" s="4" t="s">
        <v>1636</v>
      </c>
      <c r="K1130" s="4">
        <f>_xlfn.XLOOKUP(Table1_1[[#This Row],[Pokemon]],[2]Sheet1!$B:$B,[2]Sheet1!$A:$A)</f>
        <v>271</v>
      </c>
    </row>
    <row r="1131" spans="1:11" x14ac:dyDescent="0.25">
      <c r="A1131">
        <v>16</v>
      </c>
      <c r="B1131" s="4" t="s">
        <v>10</v>
      </c>
      <c r="D1131">
        <v>13</v>
      </c>
      <c r="E1131">
        <v>7</v>
      </c>
      <c r="F1131" s="4" t="s">
        <v>1458</v>
      </c>
      <c r="G1131">
        <v>10</v>
      </c>
      <c r="H1131">
        <v>4</v>
      </c>
      <c r="I1131" s="4" t="s">
        <v>1438</v>
      </c>
      <c r="J1131" s="4" t="s">
        <v>1637</v>
      </c>
      <c r="K1131" s="4">
        <f>_xlfn.XLOOKUP(Table1_1[[#This Row],[Pokemon]],[2]Sheet1!$B:$B,[2]Sheet1!$A:$A)</f>
        <v>272</v>
      </c>
    </row>
    <row r="1132" spans="1:11" x14ac:dyDescent="0.25">
      <c r="A1132">
        <v>16</v>
      </c>
      <c r="B1132" s="4" t="s">
        <v>10</v>
      </c>
      <c r="D1132">
        <v>13</v>
      </c>
      <c r="E1132">
        <v>7</v>
      </c>
      <c r="F1132" s="4" t="s">
        <v>1458</v>
      </c>
      <c r="G1132">
        <v>10</v>
      </c>
      <c r="H1132">
        <v>4</v>
      </c>
      <c r="I1132" s="4" t="s">
        <v>1438</v>
      </c>
      <c r="J1132" s="4" t="s">
        <v>1909</v>
      </c>
      <c r="K1132" s="4">
        <f>_xlfn.XLOOKUP(Table1_1[[#This Row],[Pokemon]],[2]Sheet1!$B:$B,[2]Sheet1!$A:$A)</f>
        <v>274</v>
      </c>
    </row>
    <row r="1133" spans="1:11" x14ac:dyDescent="0.25">
      <c r="A1133">
        <v>16</v>
      </c>
      <c r="B1133" s="4" t="s">
        <v>10</v>
      </c>
      <c r="D1133">
        <v>13</v>
      </c>
      <c r="E1133">
        <v>7</v>
      </c>
      <c r="F1133" s="4" t="s">
        <v>1458</v>
      </c>
      <c r="G1133">
        <v>10</v>
      </c>
      <c r="H1133">
        <v>4</v>
      </c>
      <c r="I1133" s="4" t="s">
        <v>1438</v>
      </c>
      <c r="J1133" s="4" t="s">
        <v>1910</v>
      </c>
      <c r="K1133" s="4">
        <f>_xlfn.XLOOKUP(Table1_1[[#This Row],[Pokemon]],[2]Sheet1!$B:$B,[2]Sheet1!$A:$A)</f>
        <v>275</v>
      </c>
    </row>
    <row r="1134" spans="1:11" x14ac:dyDescent="0.25">
      <c r="A1134">
        <v>16</v>
      </c>
      <c r="B1134" s="4" t="s">
        <v>10</v>
      </c>
      <c r="D1134">
        <v>13</v>
      </c>
      <c r="E1134">
        <v>7</v>
      </c>
      <c r="F1134" s="4" t="s">
        <v>1458</v>
      </c>
      <c r="G1134">
        <v>10</v>
      </c>
      <c r="H1134">
        <v>4</v>
      </c>
      <c r="I1134" s="4" t="s">
        <v>1438</v>
      </c>
      <c r="J1134" s="4" t="s">
        <v>2052</v>
      </c>
      <c r="K1134" s="4">
        <f>_xlfn.XLOOKUP(Table1_1[[#This Row],[Pokemon]],[2]Sheet1!$B:$B,[2]Sheet1!$A:$A)</f>
        <v>315</v>
      </c>
    </row>
    <row r="1135" spans="1:11" x14ac:dyDescent="0.25">
      <c r="A1135">
        <v>16</v>
      </c>
      <c r="B1135" s="4" t="s">
        <v>10</v>
      </c>
      <c r="D1135">
        <v>13</v>
      </c>
      <c r="E1135">
        <v>7</v>
      </c>
      <c r="F1135" s="4" t="s">
        <v>1458</v>
      </c>
      <c r="G1135">
        <v>10</v>
      </c>
      <c r="H1135">
        <v>4</v>
      </c>
      <c r="I1135" s="4" t="s">
        <v>1438</v>
      </c>
      <c r="J1135" s="4" t="s">
        <v>1503</v>
      </c>
      <c r="K1135" s="4">
        <f>_xlfn.XLOOKUP(Table1_1[[#This Row],[Pokemon]],[2]Sheet1!$B:$B,[2]Sheet1!$A:$A)</f>
        <v>357</v>
      </c>
    </row>
    <row r="1136" spans="1:11" x14ac:dyDescent="0.25">
      <c r="A1136">
        <v>16</v>
      </c>
      <c r="B1136" s="4" t="s">
        <v>10</v>
      </c>
      <c r="D1136">
        <v>13</v>
      </c>
      <c r="E1136">
        <v>7</v>
      </c>
      <c r="F1136" s="4" t="s">
        <v>1458</v>
      </c>
      <c r="G1136">
        <v>10</v>
      </c>
      <c r="H1136">
        <v>4</v>
      </c>
      <c r="I1136" s="4" t="s">
        <v>1438</v>
      </c>
      <c r="J1136" s="4" t="s">
        <v>2161</v>
      </c>
      <c r="K1136" s="4">
        <f>_xlfn.XLOOKUP(Table1_1[[#This Row],[Pokemon]],[2]Sheet1!$B:$B,[2]Sheet1!$A:$A)</f>
        <v>387</v>
      </c>
    </row>
    <row r="1137" spans="1:11" x14ac:dyDescent="0.25">
      <c r="A1137">
        <v>16</v>
      </c>
      <c r="B1137" s="4" t="s">
        <v>10</v>
      </c>
      <c r="D1137">
        <v>13</v>
      </c>
      <c r="E1137">
        <v>7</v>
      </c>
      <c r="F1137" s="4" t="s">
        <v>1458</v>
      </c>
      <c r="G1137">
        <v>10</v>
      </c>
      <c r="H1137">
        <v>4</v>
      </c>
      <c r="I1137" s="4" t="s">
        <v>1438</v>
      </c>
      <c r="J1137" s="4" t="s">
        <v>1591</v>
      </c>
      <c r="K1137" s="4">
        <f>_xlfn.XLOOKUP(Table1_1[[#This Row],[Pokemon]],[2]Sheet1!$B:$B,[2]Sheet1!$A:$A)</f>
        <v>388</v>
      </c>
    </row>
    <row r="1138" spans="1:11" x14ac:dyDescent="0.25">
      <c r="A1138">
        <v>16</v>
      </c>
      <c r="B1138" s="4" t="s">
        <v>10</v>
      </c>
      <c r="D1138">
        <v>13</v>
      </c>
      <c r="E1138">
        <v>7</v>
      </c>
      <c r="F1138" s="4" t="s">
        <v>1458</v>
      </c>
      <c r="G1138">
        <v>10</v>
      </c>
      <c r="H1138">
        <v>4</v>
      </c>
      <c r="I1138" s="4" t="s">
        <v>1438</v>
      </c>
      <c r="J1138" s="4" t="s">
        <v>1592</v>
      </c>
      <c r="K1138" s="4">
        <f>_xlfn.XLOOKUP(Table1_1[[#This Row],[Pokemon]],[2]Sheet1!$B:$B,[2]Sheet1!$A:$A)</f>
        <v>389</v>
      </c>
    </row>
    <row r="1139" spans="1:11" x14ac:dyDescent="0.25">
      <c r="A1139">
        <v>16</v>
      </c>
      <c r="B1139" s="4" t="s">
        <v>10</v>
      </c>
      <c r="D1139">
        <v>13</v>
      </c>
      <c r="E1139">
        <v>7</v>
      </c>
      <c r="F1139" s="4" t="s">
        <v>1458</v>
      </c>
      <c r="G1139">
        <v>10</v>
      </c>
      <c r="H1139">
        <v>4</v>
      </c>
      <c r="I1139" s="4" t="s">
        <v>1438</v>
      </c>
      <c r="J1139" s="4" t="s">
        <v>1979</v>
      </c>
      <c r="K1139" s="4">
        <f>_xlfn.XLOOKUP(Table1_1[[#This Row],[Pokemon]],[2]Sheet1!$B:$B,[2]Sheet1!$A:$A)</f>
        <v>406</v>
      </c>
    </row>
    <row r="1140" spans="1:11" x14ac:dyDescent="0.25">
      <c r="A1140">
        <v>16</v>
      </c>
      <c r="B1140" s="4" t="s">
        <v>10</v>
      </c>
      <c r="D1140">
        <v>13</v>
      </c>
      <c r="E1140">
        <v>7</v>
      </c>
      <c r="F1140" s="4" t="s">
        <v>1458</v>
      </c>
      <c r="G1140">
        <v>10</v>
      </c>
      <c r="H1140">
        <v>4</v>
      </c>
      <c r="I1140" s="4" t="s">
        <v>1438</v>
      </c>
      <c r="J1140" s="4" t="s">
        <v>2053</v>
      </c>
      <c r="K1140" s="4">
        <f>_xlfn.XLOOKUP(Table1_1[[#This Row],[Pokemon]],[2]Sheet1!$B:$B,[2]Sheet1!$A:$A)</f>
        <v>407</v>
      </c>
    </row>
    <row r="1141" spans="1:11" x14ac:dyDescent="0.25">
      <c r="A1141">
        <v>16</v>
      </c>
      <c r="B1141" s="4" t="s">
        <v>10</v>
      </c>
      <c r="D1141">
        <v>13</v>
      </c>
      <c r="E1141">
        <v>7</v>
      </c>
      <c r="F1141" s="4" t="s">
        <v>1458</v>
      </c>
      <c r="G1141">
        <v>10</v>
      </c>
      <c r="H1141">
        <v>4</v>
      </c>
      <c r="I1141" s="4" t="s">
        <v>1438</v>
      </c>
      <c r="J1141" s="4" t="s">
        <v>1718</v>
      </c>
      <c r="K1141" s="4">
        <f>_xlfn.XLOOKUP(Table1_1[[#This Row],[Pokemon]],[2]Sheet1!$B:$B,[2]Sheet1!$A:$A)</f>
        <v>421</v>
      </c>
    </row>
    <row r="1142" spans="1:11" x14ac:dyDescent="0.25">
      <c r="A1142">
        <v>16</v>
      </c>
      <c r="B1142" s="4" t="s">
        <v>10</v>
      </c>
      <c r="D1142">
        <v>13</v>
      </c>
      <c r="E1142">
        <v>7</v>
      </c>
      <c r="F1142" s="4" t="s">
        <v>1458</v>
      </c>
      <c r="G1142">
        <v>10</v>
      </c>
      <c r="H1142">
        <v>4</v>
      </c>
      <c r="I1142" s="4" t="s">
        <v>1438</v>
      </c>
      <c r="J1142" s="4" t="s">
        <v>2020</v>
      </c>
      <c r="K1142" s="4">
        <f>_xlfn.XLOOKUP(Table1_1[[#This Row],[Pokemon]],[2]Sheet1!$B:$B,[2]Sheet1!$A:$A)</f>
        <v>460</v>
      </c>
    </row>
    <row r="1143" spans="1:11" x14ac:dyDescent="0.25">
      <c r="A1143">
        <v>16</v>
      </c>
      <c r="B1143" s="4" t="s">
        <v>10</v>
      </c>
      <c r="D1143">
        <v>13</v>
      </c>
      <c r="E1143">
        <v>7</v>
      </c>
      <c r="F1143" s="4" t="s">
        <v>1458</v>
      </c>
      <c r="G1143">
        <v>10</v>
      </c>
      <c r="H1143">
        <v>4</v>
      </c>
      <c r="I1143" s="4" t="s">
        <v>1438</v>
      </c>
      <c r="J1143" s="4" t="s">
        <v>2154</v>
      </c>
      <c r="K1143" s="4">
        <f>_xlfn.XLOOKUP(Table1_1[[#This Row],[Pokemon]],[2]Sheet1!$B:$B,[2]Sheet1!$A:$A)</f>
        <v>470</v>
      </c>
    </row>
    <row r="1144" spans="1:11" x14ac:dyDescent="0.25">
      <c r="A1144">
        <v>16</v>
      </c>
      <c r="B1144" s="4" t="s">
        <v>10</v>
      </c>
      <c r="D1144">
        <v>13</v>
      </c>
      <c r="E1144">
        <v>7</v>
      </c>
      <c r="F1144" s="4" t="s">
        <v>1458</v>
      </c>
      <c r="G1144">
        <v>10</v>
      </c>
      <c r="H1144">
        <v>4</v>
      </c>
      <c r="I1144" s="4" t="s">
        <v>1438</v>
      </c>
      <c r="J1144" s="4" t="s">
        <v>1681</v>
      </c>
      <c r="K1144" s="4">
        <f>_xlfn.XLOOKUP(Table1_1[[#This Row],[Pokemon]],[2]Sheet1!$B:$B,[2]Sheet1!$A:$A)</f>
        <v>542</v>
      </c>
    </row>
    <row r="1145" spans="1:11" x14ac:dyDescent="0.25">
      <c r="A1145">
        <v>16</v>
      </c>
      <c r="B1145" s="4" t="s">
        <v>10</v>
      </c>
      <c r="D1145">
        <v>13</v>
      </c>
      <c r="E1145">
        <v>7</v>
      </c>
      <c r="F1145" s="4" t="s">
        <v>1458</v>
      </c>
      <c r="G1145">
        <v>10</v>
      </c>
      <c r="H1145">
        <v>4</v>
      </c>
      <c r="I1145" s="4" t="s">
        <v>1438</v>
      </c>
      <c r="J1145" s="4" t="s">
        <v>1759</v>
      </c>
      <c r="K1145" s="4">
        <f>_xlfn.XLOOKUP(Table1_1[[#This Row],[Pokemon]],[2]Sheet1!$B:$B,[2]Sheet1!$A:$A)</f>
        <v>546</v>
      </c>
    </row>
    <row r="1146" spans="1:11" x14ac:dyDescent="0.25">
      <c r="A1146">
        <v>16</v>
      </c>
      <c r="B1146" s="4" t="s">
        <v>10</v>
      </c>
      <c r="D1146">
        <v>13</v>
      </c>
      <c r="E1146">
        <v>7</v>
      </c>
      <c r="F1146" s="4" t="s">
        <v>1458</v>
      </c>
      <c r="G1146">
        <v>10</v>
      </c>
      <c r="H1146">
        <v>4</v>
      </c>
      <c r="I1146" s="4" t="s">
        <v>1438</v>
      </c>
      <c r="J1146" s="4" t="s">
        <v>1760</v>
      </c>
      <c r="K1146" s="4">
        <f>_xlfn.XLOOKUP(Table1_1[[#This Row],[Pokemon]],[2]Sheet1!$B:$B,[2]Sheet1!$A:$A)</f>
        <v>547</v>
      </c>
    </row>
    <row r="1147" spans="1:11" x14ac:dyDescent="0.25">
      <c r="A1147">
        <v>16</v>
      </c>
      <c r="B1147" s="4" t="s">
        <v>10</v>
      </c>
      <c r="D1147">
        <v>13</v>
      </c>
      <c r="E1147">
        <v>7</v>
      </c>
      <c r="F1147" s="4" t="s">
        <v>1458</v>
      </c>
      <c r="G1147">
        <v>10</v>
      </c>
      <c r="H1147">
        <v>4</v>
      </c>
      <c r="I1147" s="4" t="s">
        <v>1438</v>
      </c>
      <c r="J1147" s="4" t="s">
        <v>1897</v>
      </c>
      <c r="K1147" s="4">
        <f>_xlfn.XLOOKUP(Table1_1[[#This Row],[Pokemon]],[2]Sheet1!$B:$B,[2]Sheet1!$A:$A)</f>
        <v>671</v>
      </c>
    </row>
    <row r="1148" spans="1:11" x14ac:dyDescent="0.25">
      <c r="A1148">
        <v>16</v>
      </c>
      <c r="B1148" s="4" t="s">
        <v>10</v>
      </c>
      <c r="D1148">
        <v>13</v>
      </c>
      <c r="E1148">
        <v>7</v>
      </c>
      <c r="F1148" s="4" t="s">
        <v>1458</v>
      </c>
      <c r="G1148">
        <v>10</v>
      </c>
      <c r="H1148">
        <v>4</v>
      </c>
      <c r="I1148" s="4" t="s">
        <v>1438</v>
      </c>
      <c r="J1148" s="4" t="s">
        <v>1557</v>
      </c>
      <c r="K1148" s="4">
        <f>_xlfn.XLOOKUP(Table1_1[[#This Row],[Pokemon]],[2]Sheet1!$B:$B,[2]Sheet1!$A:$A)</f>
        <v>710</v>
      </c>
    </row>
    <row r="1149" spans="1:11" x14ac:dyDescent="0.25">
      <c r="A1149">
        <v>16</v>
      </c>
      <c r="B1149" s="4" t="s">
        <v>10</v>
      </c>
      <c r="D1149">
        <v>13</v>
      </c>
      <c r="E1149">
        <v>7</v>
      </c>
      <c r="F1149" s="4" t="s">
        <v>1458</v>
      </c>
      <c r="G1149">
        <v>10</v>
      </c>
      <c r="H1149">
        <v>4</v>
      </c>
      <c r="I1149" s="4" t="s">
        <v>1438</v>
      </c>
      <c r="J1149" s="4" t="s">
        <v>1974</v>
      </c>
      <c r="K1149" s="4">
        <f>_xlfn.XLOOKUP(Table1_1[[#This Row],[Pokemon]],[2]Sheet1!$B:$B,[2]Sheet1!$A:$A)</f>
        <v>711</v>
      </c>
    </row>
    <row r="1150" spans="1:11" x14ac:dyDescent="0.25">
      <c r="A1150">
        <v>16</v>
      </c>
      <c r="B1150" s="4" t="s">
        <v>10</v>
      </c>
      <c r="D1150">
        <v>13</v>
      </c>
      <c r="E1150">
        <v>7</v>
      </c>
      <c r="F1150" s="4" t="s">
        <v>1458</v>
      </c>
      <c r="G1150">
        <v>10</v>
      </c>
      <c r="H1150">
        <v>4</v>
      </c>
      <c r="I1150" s="4" t="s">
        <v>1438</v>
      </c>
      <c r="J1150" s="4" t="s">
        <v>2021</v>
      </c>
      <c r="K1150" s="4">
        <f>_xlfn.XLOOKUP(Table1_1[[#This Row],[Pokemon]],[2]Sheet1!$B:$B,[2]Sheet1!$A:$A)</f>
        <v>722</v>
      </c>
    </row>
    <row r="1151" spans="1:11" x14ac:dyDescent="0.25">
      <c r="A1151">
        <v>16</v>
      </c>
      <c r="B1151" s="4" t="s">
        <v>10</v>
      </c>
      <c r="D1151">
        <v>13</v>
      </c>
      <c r="E1151">
        <v>7</v>
      </c>
      <c r="F1151" s="4" t="s">
        <v>1458</v>
      </c>
      <c r="G1151">
        <v>10</v>
      </c>
      <c r="H1151">
        <v>4</v>
      </c>
      <c r="I1151" s="4" t="s">
        <v>1438</v>
      </c>
      <c r="J1151" s="4" t="s">
        <v>2022</v>
      </c>
      <c r="K1151" s="4">
        <f>_xlfn.XLOOKUP(Table1_1[[#This Row],[Pokemon]],[2]Sheet1!$B:$B,[2]Sheet1!$A:$A)</f>
        <v>723</v>
      </c>
    </row>
    <row r="1152" spans="1:11" x14ac:dyDescent="0.25">
      <c r="A1152">
        <v>16</v>
      </c>
      <c r="B1152" s="4" t="s">
        <v>10</v>
      </c>
      <c r="D1152">
        <v>13</v>
      </c>
      <c r="E1152">
        <v>7</v>
      </c>
      <c r="F1152" s="4" t="s">
        <v>1458</v>
      </c>
      <c r="G1152">
        <v>10</v>
      </c>
      <c r="H1152">
        <v>4</v>
      </c>
      <c r="I1152" s="4" t="s">
        <v>1438</v>
      </c>
      <c r="J1152" s="4" t="s">
        <v>1559</v>
      </c>
      <c r="K1152" s="4">
        <f>_xlfn.XLOOKUP(Table1_1[[#This Row],[Pokemon]],[2]Sheet1!$B:$B,[2]Sheet1!$A:$A)</f>
        <v>724</v>
      </c>
    </row>
    <row r="1153" spans="1:11" x14ac:dyDescent="0.25">
      <c r="A1153">
        <v>16</v>
      </c>
      <c r="B1153" s="4" t="s">
        <v>10</v>
      </c>
      <c r="D1153">
        <v>13</v>
      </c>
      <c r="E1153">
        <v>7</v>
      </c>
      <c r="F1153" s="4" t="s">
        <v>1458</v>
      </c>
      <c r="G1153">
        <v>10</v>
      </c>
      <c r="H1153">
        <v>4</v>
      </c>
      <c r="I1153" s="4" t="s">
        <v>1438</v>
      </c>
      <c r="J1153" s="4" t="s">
        <v>1964</v>
      </c>
      <c r="K1153" s="4">
        <f>_xlfn.XLOOKUP(Table1_1[[#This Row],[Pokemon]],[2]Sheet1!$B:$B,[2]Sheet1!$A:$A)</f>
        <v>753</v>
      </c>
    </row>
    <row r="1154" spans="1:11" x14ac:dyDescent="0.25">
      <c r="A1154">
        <v>16</v>
      </c>
      <c r="B1154" s="4" t="s">
        <v>10</v>
      </c>
      <c r="D1154">
        <v>13</v>
      </c>
      <c r="E1154">
        <v>7</v>
      </c>
      <c r="F1154" s="4" t="s">
        <v>1458</v>
      </c>
      <c r="G1154">
        <v>10</v>
      </c>
      <c r="H1154">
        <v>4</v>
      </c>
      <c r="I1154" s="4" t="s">
        <v>1438</v>
      </c>
      <c r="J1154" s="4" t="s">
        <v>1965</v>
      </c>
      <c r="K1154" s="4">
        <f>_xlfn.XLOOKUP(Table1_1[[#This Row],[Pokemon]],[2]Sheet1!$B:$B,[2]Sheet1!$A:$A)</f>
        <v>754</v>
      </c>
    </row>
    <row r="1155" spans="1:11" x14ac:dyDescent="0.25">
      <c r="A1155">
        <v>16</v>
      </c>
      <c r="B1155" s="4" t="s">
        <v>10</v>
      </c>
      <c r="D1155">
        <v>13</v>
      </c>
      <c r="E1155">
        <v>7</v>
      </c>
      <c r="F1155" s="4" t="s">
        <v>1458</v>
      </c>
      <c r="G1155">
        <v>10</v>
      </c>
      <c r="H1155">
        <v>4</v>
      </c>
      <c r="I1155" s="4" t="s">
        <v>1438</v>
      </c>
      <c r="J1155" s="4" t="s">
        <v>1773</v>
      </c>
      <c r="K1155" s="4">
        <f>_xlfn.XLOOKUP(Table1_1[[#This Row],[Pokemon]],[2]Sheet1!$B:$B,[2]Sheet1!$A:$A)</f>
        <v>761</v>
      </c>
    </row>
    <row r="1156" spans="1:11" x14ac:dyDescent="0.25">
      <c r="A1156">
        <v>16</v>
      </c>
      <c r="B1156" s="4" t="s">
        <v>10</v>
      </c>
      <c r="D1156">
        <v>13</v>
      </c>
      <c r="E1156">
        <v>7</v>
      </c>
      <c r="F1156" s="4" t="s">
        <v>1458</v>
      </c>
      <c r="G1156">
        <v>10</v>
      </c>
      <c r="H1156">
        <v>4</v>
      </c>
      <c r="I1156" s="4" t="s">
        <v>1438</v>
      </c>
      <c r="J1156" s="4" t="s">
        <v>1774</v>
      </c>
      <c r="K1156" s="4">
        <f>_xlfn.XLOOKUP(Table1_1[[#This Row],[Pokemon]],[2]Sheet1!$B:$B,[2]Sheet1!$A:$A)</f>
        <v>762</v>
      </c>
    </row>
    <row r="1157" spans="1:11" x14ac:dyDescent="0.25">
      <c r="A1157">
        <v>16</v>
      </c>
      <c r="B1157" s="4" t="s">
        <v>10</v>
      </c>
      <c r="D1157">
        <v>13</v>
      </c>
      <c r="E1157">
        <v>7</v>
      </c>
      <c r="F1157" s="4" t="s">
        <v>1458</v>
      </c>
      <c r="G1157">
        <v>10</v>
      </c>
      <c r="H1157">
        <v>4</v>
      </c>
      <c r="I1157" s="4" t="s">
        <v>1438</v>
      </c>
      <c r="J1157" s="4" t="s">
        <v>1775</v>
      </c>
      <c r="K1157" s="4">
        <f>_xlfn.XLOOKUP(Table1_1[[#This Row],[Pokemon]],[2]Sheet1!$B:$B,[2]Sheet1!$A:$A)</f>
        <v>763</v>
      </c>
    </row>
    <row r="1158" spans="1:11" x14ac:dyDescent="0.25">
      <c r="A1158">
        <v>16</v>
      </c>
      <c r="B1158" s="4" t="s">
        <v>10</v>
      </c>
      <c r="D1158">
        <v>13</v>
      </c>
      <c r="E1158">
        <v>7</v>
      </c>
      <c r="F1158" s="4" t="s">
        <v>1458</v>
      </c>
      <c r="G1158">
        <v>10</v>
      </c>
      <c r="H1158">
        <v>4</v>
      </c>
      <c r="I1158" s="4" t="s">
        <v>1438</v>
      </c>
      <c r="J1158" s="4" t="s">
        <v>1522</v>
      </c>
      <c r="K1158" s="4">
        <f>_xlfn.XLOOKUP(Table1_1[[#This Row],[Pokemon]],[2]Sheet1!$B:$B,[2]Sheet1!$A:$A)</f>
        <v>798</v>
      </c>
    </row>
    <row r="1159" spans="1:11" x14ac:dyDescent="0.25">
      <c r="A1159">
        <v>42</v>
      </c>
      <c r="B1159" s="4" t="s">
        <v>199</v>
      </c>
      <c r="D1159">
        <v>15</v>
      </c>
      <c r="E1159">
        <v>10</v>
      </c>
      <c r="F1159" s="4" t="s">
        <v>1469</v>
      </c>
      <c r="G1159">
        <v>9</v>
      </c>
      <c r="H1159">
        <v>7</v>
      </c>
      <c r="I1159" s="4" t="s">
        <v>1450</v>
      </c>
      <c r="J1159" s="4" t="s">
        <v>1625</v>
      </c>
      <c r="K1159" s="4">
        <f>_xlfn.XLOOKUP(Table1_1[[#This Row],[Pokemon]],[2]Sheet1!$B:$B,[2]Sheet1!$A:$A)</f>
        <v>62</v>
      </c>
    </row>
    <row r="1160" spans="1:11" x14ac:dyDescent="0.25">
      <c r="A1160">
        <v>42</v>
      </c>
      <c r="B1160" s="4" t="s">
        <v>199</v>
      </c>
      <c r="D1160">
        <v>15</v>
      </c>
      <c r="E1160">
        <v>10</v>
      </c>
      <c r="F1160" s="4" t="s">
        <v>1469</v>
      </c>
      <c r="G1160">
        <v>9</v>
      </c>
      <c r="H1160">
        <v>7</v>
      </c>
      <c r="I1160" s="4" t="s">
        <v>1450</v>
      </c>
      <c r="J1160" s="4" t="s">
        <v>2018</v>
      </c>
      <c r="K1160" s="4">
        <f>_xlfn.XLOOKUP(Table1_1[[#This Row],[Pokemon]],[2]Sheet1!$B:$B,[2]Sheet1!$A:$A)</f>
        <v>66</v>
      </c>
    </row>
    <row r="1161" spans="1:11" x14ac:dyDescent="0.25">
      <c r="A1161">
        <v>42</v>
      </c>
      <c r="B1161" s="4" t="s">
        <v>199</v>
      </c>
      <c r="D1161">
        <v>15</v>
      </c>
      <c r="E1161">
        <v>10</v>
      </c>
      <c r="F1161" s="4" t="s">
        <v>1469</v>
      </c>
      <c r="G1161">
        <v>9</v>
      </c>
      <c r="H1161">
        <v>7</v>
      </c>
      <c r="I1161" s="4" t="s">
        <v>1450</v>
      </c>
      <c r="J1161" s="4" t="s">
        <v>2089</v>
      </c>
      <c r="K1161" s="4">
        <f>_xlfn.XLOOKUP(Table1_1[[#This Row],[Pokemon]],[2]Sheet1!$B:$B,[2]Sheet1!$A:$A)</f>
        <v>104</v>
      </c>
    </row>
    <row r="1162" spans="1:11" x14ac:dyDescent="0.25">
      <c r="A1162">
        <v>42</v>
      </c>
      <c r="B1162" s="4" t="s">
        <v>199</v>
      </c>
      <c r="D1162">
        <v>15</v>
      </c>
      <c r="E1162">
        <v>10</v>
      </c>
      <c r="F1162" s="4" t="s">
        <v>1469</v>
      </c>
      <c r="G1162">
        <v>9</v>
      </c>
      <c r="H1162">
        <v>7</v>
      </c>
      <c r="I1162" s="4" t="s">
        <v>1450</v>
      </c>
      <c r="J1162" s="4" t="s">
        <v>2090</v>
      </c>
      <c r="K1162" s="4">
        <f>_xlfn.XLOOKUP(Table1_1[[#This Row],[Pokemon]],[2]Sheet1!$B:$B,[2]Sheet1!$A:$A)</f>
        <v>105</v>
      </c>
    </row>
    <row r="1163" spans="1:11" x14ac:dyDescent="0.25">
      <c r="A1163">
        <v>42</v>
      </c>
      <c r="B1163" s="4" t="s">
        <v>199</v>
      </c>
      <c r="D1163">
        <v>15</v>
      </c>
      <c r="E1163">
        <v>10</v>
      </c>
      <c r="F1163" s="4" t="s">
        <v>1469</v>
      </c>
      <c r="G1163">
        <v>9</v>
      </c>
      <c r="H1163">
        <v>7</v>
      </c>
      <c r="I1163" s="4" t="s">
        <v>1450</v>
      </c>
      <c r="J1163" s="4" t="s">
        <v>1831</v>
      </c>
      <c r="K1163" s="4">
        <f>_xlfn.XLOOKUP(Table1_1[[#This Row],[Pokemon]],[2]Sheet1!$B:$B,[2]Sheet1!$A:$A)</f>
        <v>106</v>
      </c>
    </row>
    <row r="1164" spans="1:11" x14ac:dyDescent="0.25">
      <c r="A1164">
        <v>42</v>
      </c>
      <c r="B1164" s="4" t="s">
        <v>199</v>
      </c>
      <c r="D1164">
        <v>15</v>
      </c>
      <c r="E1164">
        <v>10</v>
      </c>
      <c r="F1164" s="4" t="s">
        <v>1469</v>
      </c>
      <c r="G1164">
        <v>9</v>
      </c>
      <c r="H1164">
        <v>7</v>
      </c>
      <c r="I1164" s="4" t="s">
        <v>1450</v>
      </c>
      <c r="J1164" s="4" t="s">
        <v>2091</v>
      </c>
      <c r="K1164" s="4">
        <f>_xlfn.XLOOKUP(Table1_1[[#This Row],[Pokemon]],[2]Sheet1!$B:$B,[2]Sheet1!$A:$A)</f>
        <v>111</v>
      </c>
    </row>
    <row r="1165" spans="1:11" x14ac:dyDescent="0.25">
      <c r="A1165">
        <v>42</v>
      </c>
      <c r="B1165" s="4" t="s">
        <v>199</v>
      </c>
      <c r="D1165">
        <v>15</v>
      </c>
      <c r="E1165">
        <v>10</v>
      </c>
      <c r="F1165" s="4" t="s">
        <v>1469</v>
      </c>
      <c r="G1165">
        <v>9</v>
      </c>
      <c r="H1165">
        <v>7</v>
      </c>
      <c r="I1165" s="4" t="s">
        <v>1450</v>
      </c>
      <c r="J1165" s="4" t="s">
        <v>2092</v>
      </c>
      <c r="K1165" s="4">
        <f>_xlfn.XLOOKUP(Table1_1[[#This Row],[Pokemon]],[2]Sheet1!$B:$B,[2]Sheet1!$A:$A)</f>
        <v>112</v>
      </c>
    </row>
    <row r="1166" spans="1:11" x14ac:dyDescent="0.25">
      <c r="A1166">
        <v>42</v>
      </c>
      <c r="B1166" s="4" t="s">
        <v>199</v>
      </c>
      <c r="D1166">
        <v>15</v>
      </c>
      <c r="E1166">
        <v>10</v>
      </c>
      <c r="F1166" s="4" t="s">
        <v>1469</v>
      </c>
      <c r="G1166">
        <v>9</v>
      </c>
      <c r="H1166">
        <v>7</v>
      </c>
      <c r="I1166" s="4" t="s">
        <v>1450</v>
      </c>
      <c r="J1166" s="4" t="s">
        <v>1662</v>
      </c>
      <c r="K1166" s="4">
        <f>_xlfn.XLOOKUP(Table1_1[[#This Row],[Pokemon]],[2]Sheet1!$B:$B,[2]Sheet1!$A:$A)</f>
        <v>127</v>
      </c>
    </row>
    <row r="1167" spans="1:11" x14ac:dyDescent="0.25">
      <c r="A1167">
        <v>42</v>
      </c>
      <c r="B1167" s="4" t="s">
        <v>199</v>
      </c>
      <c r="D1167">
        <v>15</v>
      </c>
      <c r="E1167">
        <v>10</v>
      </c>
      <c r="F1167" s="4" t="s">
        <v>1469</v>
      </c>
      <c r="G1167">
        <v>9</v>
      </c>
      <c r="H1167">
        <v>7</v>
      </c>
      <c r="I1167" s="4" t="s">
        <v>1450</v>
      </c>
      <c r="J1167" s="4" t="s">
        <v>2067</v>
      </c>
      <c r="K1167" s="4">
        <f>_xlfn.XLOOKUP(Table1_1[[#This Row],[Pokemon]],[2]Sheet1!$B:$B,[2]Sheet1!$A:$A)</f>
        <v>141</v>
      </c>
    </row>
    <row r="1168" spans="1:11" x14ac:dyDescent="0.25">
      <c r="A1168">
        <v>42</v>
      </c>
      <c r="B1168" s="4" t="s">
        <v>199</v>
      </c>
      <c r="D1168">
        <v>15</v>
      </c>
      <c r="E1168">
        <v>10</v>
      </c>
      <c r="F1168" s="4" t="s">
        <v>1469</v>
      </c>
      <c r="G1168">
        <v>9</v>
      </c>
      <c r="H1168">
        <v>7</v>
      </c>
      <c r="I1168" s="4" t="s">
        <v>1450</v>
      </c>
      <c r="J1168" s="4" t="s">
        <v>1727</v>
      </c>
      <c r="K1168" s="4">
        <f>_xlfn.XLOOKUP(Table1_1[[#This Row],[Pokemon]],[2]Sheet1!$B:$B,[2]Sheet1!$A:$A)</f>
        <v>151</v>
      </c>
    </row>
    <row r="1169" spans="1:11" x14ac:dyDescent="0.25">
      <c r="A1169">
        <v>42</v>
      </c>
      <c r="B1169" s="4" t="s">
        <v>199</v>
      </c>
      <c r="D1169">
        <v>15</v>
      </c>
      <c r="E1169">
        <v>10</v>
      </c>
      <c r="F1169" s="4" t="s">
        <v>1469</v>
      </c>
      <c r="G1169">
        <v>9</v>
      </c>
      <c r="H1169">
        <v>7</v>
      </c>
      <c r="I1169" s="4" t="s">
        <v>1450</v>
      </c>
      <c r="J1169" s="4" t="s">
        <v>1632</v>
      </c>
      <c r="K1169" s="4">
        <f>_xlfn.XLOOKUP(Table1_1[[#This Row],[Pokemon]],[2]Sheet1!$B:$B,[2]Sheet1!$A:$A)</f>
        <v>184</v>
      </c>
    </row>
    <row r="1170" spans="1:11" x14ac:dyDescent="0.25">
      <c r="A1170">
        <v>42</v>
      </c>
      <c r="B1170" s="4" t="s">
        <v>199</v>
      </c>
      <c r="D1170">
        <v>15</v>
      </c>
      <c r="E1170">
        <v>10</v>
      </c>
      <c r="F1170" s="4" t="s">
        <v>1469</v>
      </c>
      <c r="G1170">
        <v>9</v>
      </c>
      <c r="H1170">
        <v>7</v>
      </c>
      <c r="I1170" s="4" t="s">
        <v>1450</v>
      </c>
      <c r="J1170" s="4" t="s">
        <v>2162</v>
      </c>
      <c r="K1170" s="4">
        <f>_xlfn.XLOOKUP(Table1_1[[#This Row],[Pokemon]],[2]Sheet1!$B:$B,[2]Sheet1!$A:$A)</f>
        <v>231</v>
      </c>
    </row>
    <row r="1171" spans="1:11" x14ac:dyDescent="0.25">
      <c r="A1171">
        <v>42</v>
      </c>
      <c r="B1171" s="4" t="s">
        <v>199</v>
      </c>
      <c r="D1171">
        <v>15</v>
      </c>
      <c r="E1171">
        <v>10</v>
      </c>
      <c r="F1171" s="4" t="s">
        <v>1469</v>
      </c>
      <c r="G1171">
        <v>9</v>
      </c>
      <c r="H1171">
        <v>7</v>
      </c>
      <c r="I1171" s="4" t="s">
        <v>1450</v>
      </c>
      <c r="J1171" s="4" t="s">
        <v>1473</v>
      </c>
      <c r="K1171" s="4">
        <f>_xlfn.XLOOKUP(Table1_1[[#This Row],[Pokemon]],[2]Sheet1!$B:$B,[2]Sheet1!$A:$A)</f>
        <v>235</v>
      </c>
    </row>
    <row r="1172" spans="1:11" x14ac:dyDescent="0.25">
      <c r="A1172">
        <v>42</v>
      </c>
      <c r="B1172" s="4" t="s">
        <v>199</v>
      </c>
      <c r="D1172">
        <v>15</v>
      </c>
      <c r="E1172">
        <v>10</v>
      </c>
      <c r="F1172" s="4" t="s">
        <v>1469</v>
      </c>
      <c r="G1172">
        <v>9</v>
      </c>
      <c r="H1172">
        <v>7</v>
      </c>
      <c r="I1172" s="4" t="s">
        <v>1450</v>
      </c>
      <c r="J1172" s="4" t="s">
        <v>2163</v>
      </c>
      <c r="K1172" s="4">
        <f>_xlfn.XLOOKUP(Table1_1[[#This Row],[Pokemon]],[2]Sheet1!$B:$B,[2]Sheet1!$A:$A)</f>
        <v>236</v>
      </c>
    </row>
    <row r="1173" spans="1:11" x14ac:dyDescent="0.25">
      <c r="A1173">
        <v>42</v>
      </c>
      <c r="B1173" s="4" t="s">
        <v>199</v>
      </c>
      <c r="D1173">
        <v>15</v>
      </c>
      <c r="E1173">
        <v>10</v>
      </c>
      <c r="F1173" s="4" t="s">
        <v>1469</v>
      </c>
      <c r="G1173">
        <v>9</v>
      </c>
      <c r="H1173">
        <v>7</v>
      </c>
      <c r="I1173" s="4" t="s">
        <v>1450</v>
      </c>
      <c r="J1173" s="4" t="s">
        <v>1814</v>
      </c>
      <c r="K1173" s="4">
        <f>_xlfn.XLOOKUP(Table1_1[[#This Row],[Pokemon]],[2]Sheet1!$B:$B,[2]Sheet1!$A:$A)</f>
        <v>237</v>
      </c>
    </row>
    <row r="1174" spans="1:11" x14ac:dyDescent="0.25">
      <c r="A1174">
        <v>42</v>
      </c>
      <c r="B1174" s="4" t="s">
        <v>199</v>
      </c>
      <c r="D1174">
        <v>15</v>
      </c>
      <c r="E1174">
        <v>10</v>
      </c>
      <c r="F1174" s="4" t="s">
        <v>1469</v>
      </c>
      <c r="G1174">
        <v>9</v>
      </c>
      <c r="H1174">
        <v>7</v>
      </c>
      <c r="I1174" s="4" t="s">
        <v>1450</v>
      </c>
      <c r="J1174" s="4" t="s">
        <v>1581</v>
      </c>
      <c r="K1174" s="4">
        <f>_xlfn.XLOOKUP(Table1_1[[#This Row],[Pokemon]],[2]Sheet1!$B:$B,[2]Sheet1!$A:$A)</f>
        <v>246</v>
      </c>
    </row>
    <row r="1175" spans="1:11" x14ac:dyDescent="0.25">
      <c r="A1175">
        <v>42</v>
      </c>
      <c r="B1175" s="4" t="s">
        <v>199</v>
      </c>
      <c r="D1175">
        <v>15</v>
      </c>
      <c r="E1175">
        <v>10</v>
      </c>
      <c r="F1175" s="4" t="s">
        <v>1469</v>
      </c>
      <c r="G1175">
        <v>9</v>
      </c>
      <c r="H1175">
        <v>7</v>
      </c>
      <c r="I1175" s="4" t="s">
        <v>1450</v>
      </c>
      <c r="J1175" s="4" t="s">
        <v>1582</v>
      </c>
      <c r="K1175" s="4">
        <f>_xlfn.XLOOKUP(Table1_1[[#This Row],[Pokemon]],[2]Sheet1!$B:$B,[2]Sheet1!$A:$A)</f>
        <v>247</v>
      </c>
    </row>
    <row r="1176" spans="1:11" x14ac:dyDescent="0.25">
      <c r="A1176">
        <v>42</v>
      </c>
      <c r="B1176" s="4" t="s">
        <v>199</v>
      </c>
      <c r="D1176">
        <v>15</v>
      </c>
      <c r="E1176">
        <v>10</v>
      </c>
      <c r="F1176" s="4" t="s">
        <v>1469</v>
      </c>
      <c r="G1176">
        <v>9</v>
      </c>
      <c r="H1176">
        <v>7</v>
      </c>
      <c r="I1176" s="4" t="s">
        <v>1450</v>
      </c>
      <c r="J1176" s="4" t="s">
        <v>2164</v>
      </c>
      <c r="K1176" s="4">
        <f>_xlfn.XLOOKUP(Table1_1[[#This Row],[Pokemon]],[2]Sheet1!$B:$B,[2]Sheet1!$A:$A)</f>
        <v>263</v>
      </c>
    </row>
    <row r="1177" spans="1:11" x14ac:dyDescent="0.25">
      <c r="A1177">
        <v>42</v>
      </c>
      <c r="B1177" s="4" t="s">
        <v>199</v>
      </c>
      <c r="D1177">
        <v>15</v>
      </c>
      <c r="E1177">
        <v>10</v>
      </c>
      <c r="F1177" s="4" t="s">
        <v>1469</v>
      </c>
      <c r="G1177">
        <v>9</v>
      </c>
      <c r="H1177">
        <v>7</v>
      </c>
      <c r="I1177" s="4" t="s">
        <v>1450</v>
      </c>
      <c r="J1177" s="4" t="s">
        <v>1585</v>
      </c>
      <c r="K1177" s="4">
        <f>_xlfn.XLOOKUP(Table1_1[[#This Row],[Pokemon]],[2]Sheet1!$B:$B,[2]Sheet1!$A:$A)</f>
        <v>294</v>
      </c>
    </row>
    <row r="1178" spans="1:11" x14ac:dyDescent="0.25">
      <c r="A1178">
        <v>42</v>
      </c>
      <c r="B1178" s="4" t="s">
        <v>199</v>
      </c>
      <c r="D1178">
        <v>15</v>
      </c>
      <c r="E1178">
        <v>10</v>
      </c>
      <c r="F1178" s="4" t="s">
        <v>1469</v>
      </c>
      <c r="G1178">
        <v>9</v>
      </c>
      <c r="H1178">
        <v>7</v>
      </c>
      <c r="I1178" s="4" t="s">
        <v>1450</v>
      </c>
      <c r="J1178" s="4" t="s">
        <v>2165</v>
      </c>
      <c r="K1178" s="4">
        <f>_xlfn.XLOOKUP(Table1_1[[#This Row],[Pokemon]],[2]Sheet1!$B:$B,[2]Sheet1!$A:$A)</f>
        <v>296</v>
      </c>
    </row>
    <row r="1179" spans="1:11" x14ac:dyDescent="0.25">
      <c r="A1179">
        <v>42</v>
      </c>
      <c r="B1179" s="4" t="s">
        <v>199</v>
      </c>
      <c r="D1179">
        <v>15</v>
      </c>
      <c r="E1179">
        <v>10</v>
      </c>
      <c r="F1179" s="4" t="s">
        <v>1469</v>
      </c>
      <c r="G1179">
        <v>9</v>
      </c>
      <c r="H1179">
        <v>7</v>
      </c>
      <c r="I1179" s="4" t="s">
        <v>1450</v>
      </c>
      <c r="J1179" s="4" t="s">
        <v>1791</v>
      </c>
      <c r="K1179" s="4">
        <f>_xlfn.XLOOKUP(Table1_1[[#This Row],[Pokemon]],[2]Sheet1!$B:$B,[2]Sheet1!$A:$A)</f>
        <v>307</v>
      </c>
    </row>
    <row r="1180" spans="1:11" x14ac:dyDescent="0.25">
      <c r="A1180">
        <v>42</v>
      </c>
      <c r="B1180" s="4" t="s">
        <v>199</v>
      </c>
      <c r="D1180">
        <v>15</v>
      </c>
      <c r="E1180">
        <v>10</v>
      </c>
      <c r="F1180" s="4" t="s">
        <v>1469</v>
      </c>
      <c r="G1180">
        <v>9</v>
      </c>
      <c r="H1180">
        <v>7</v>
      </c>
      <c r="I1180" s="4" t="s">
        <v>1450</v>
      </c>
      <c r="J1180" s="4" t="s">
        <v>2127</v>
      </c>
      <c r="K1180" s="4">
        <f>_xlfn.XLOOKUP(Table1_1[[#This Row],[Pokemon]],[2]Sheet1!$B:$B,[2]Sheet1!$A:$A)</f>
        <v>316</v>
      </c>
    </row>
    <row r="1181" spans="1:11" x14ac:dyDescent="0.25">
      <c r="A1181">
        <v>42</v>
      </c>
      <c r="B1181" s="4" t="s">
        <v>199</v>
      </c>
      <c r="D1181">
        <v>15</v>
      </c>
      <c r="E1181">
        <v>10</v>
      </c>
      <c r="F1181" s="4" t="s">
        <v>1469</v>
      </c>
      <c r="G1181">
        <v>9</v>
      </c>
      <c r="H1181">
        <v>7</v>
      </c>
      <c r="I1181" s="4" t="s">
        <v>1450</v>
      </c>
      <c r="J1181" s="4" t="s">
        <v>2005</v>
      </c>
      <c r="K1181" s="4">
        <f>_xlfn.XLOOKUP(Table1_1[[#This Row],[Pokemon]],[2]Sheet1!$B:$B,[2]Sheet1!$A:$A)</f>
        <v>317</v>
      </c>
    </row>
    <row r="1182" spans="1:11" x14ac:dyDescent="0.25">
      <c r="A1182">
        <v>42</v>
      </c>
      <c r="B1182" s="4" t="s">
        <v>199</v>
      </c>
      <c r="D1182">
        <v>15</v>
      </c>
      <c r="E1182">
        <v>10</v>
      </c>
      <c r="F1182" s="4" t="s">
        <v>1469</v>
      </c>
      <c r="G1182">
        <v>9</v>
      </c>
      <c r="H1182">
        <v>7</v>
      </c>
      <c r="I1182" s="4" t="s">
        <v>1450</v>
      </c>
      <c r="J1182" s="4" t="s">
        <v>1878</v>
      </c>
      <c r="K1182" s="4">
        <f>_xlfn.XLOOKUP(Table1_1[[#This Row],[Pokemon]],[2]Sheet1!$B:$B,[2]Sheet1!$A:$A)</f>
        <v>323</v>
      </c>
    </row>
    <row r="1183" spans="1:11" x14ac:dyDescent="0.25">
      <c r="A1183">
        <v>42</v>
      </c>
      <c r="B1183" s="4" t="s">
        <v>199</v>
      </c>
      <c r="D1183">
        <v>15</v>
      </c>
      <c r="E1183">
        <v>10</v>
      </c>
      <c r="F1183" s="4" t="s">
        <v>1469</v>
      </c>
      <c r="G1183">
        <v>9</v>
      </c>
      <c r="H1183">
        <v>7</v>
      </c>
      <c r="I1183" s="4" t="s">
        <v>1450</v>
      </c>
      <c r="J1183" s="4" t="s">
        <v>1640</v>
      </c>
      <c r="K1183" s="4">
        <f>_xlfn.XLOOKUP(Table1_1[[#This Row],[Pokemon]],[2]Sheet1!$B:$B,[2]Sheet1!$A:$A)</f>
        <v>341</v>
      </c>
    </row>
    <row r="1184" spans="1:11" x14ac:dyDescent="0.25">
      <c r="A1184">
        <v>42</v>
      </c>
      <c r="B1184" s="4" t="s">
        <v>199</v>
      </c>
      <c r="D1184">
        <v>15</v>
      </c>
      <c r="E1184">
        <v>10</v>
      </c>
      <c r="F1184" s="4" t="s">
        <v>1469</v>
      </c>
      <c r="G1184">
        <v>9</v>
      </c>
      <c r="H1184">
        <v>7</v>
      </c>
      <c r="I1184" s="4" t="s">
        <v>1450</v>
      </c>
      <c r="J1184" s="4" t="s">
        <v>2166</v>
      </c>
      <c r="K1184" s="4">
        <f>_xlfn.XLOOKUP(Table1_1[[#This Row],[Pokemon]],[2]Sheet1!$B:$B,[2]Sheet1!$A:$A)</f>
        <v>363</v>
      </c>
    </row>
    <row r="1185" spans="1:11" x14ac:dyDescent="0.25">
      <c r="A1185">
        <v>42</v>
      </c>
      <c r="B1185" s="4" t="s">
        <v>199</v>
      </c>
      <c r="D1185">
        <v>15</v>
      </c>
      <c r="E1185">
        <v>10</v>
      </c>
      <c r="F1185" s="4" t="s">
        <v>1469</v>
      </c>
      <c r="G1185">
        <v>9</v>
      </c>
      <c r="H1185">
        <v>7</v>
      </c>
      <c r="I1185" s="4" t="s">
        <v>1450</v>
      </c>
      <c r="J1185" s="4" t="s">
        <v>2030</v>
      </c>
      <c r="K1185" s="4">
        <f>_xlfn.XLOOKUP(Table1_1[[#This Row],[Pokemon]],[2]Sheet1!$B:$B,[2]Sheet1!$A:$A)</f>
        <v>377</v>
      </c>
    </row>
    <row r="1186" spans="1:11" x14ac:dyDescent="0.25">
      <c r="A1186">
        <v>42</v>
      </c>
      <c r="B1186" s="4" t="s">
        <v>199</v>
      </c>
      <c r="D1186">
        <v>15</v>
      </c>
      <c r="E1186">
        <v>10</v>
      </c>
      <c r="F1186" s="4" t="s">
        <v>1469</v>
      </c>
      <c r="G1186">
        <v>9</v>
      </c>
      <c r="H1186">
        <v>7</v>
      </c>
      <c r="I1186" s="4" t="s">
        <v>1450</v>
      </c>
      <c r="J1186" s="4" t="s">
        <v>1941</v>
      </c>
      <c r="K1186" s="4">
        <f>_xlfn.XLOOKUP(Table1_1[[#This Row],[Pokemon]],[2]Sheet1!$B:$B,[2]Sheet1!$A:$A)</f>
        <v>378</v>
      </c>
    </row>
    <row r="1187" spans="1:11" x14ac:dyDescent="0.25">
      <c r="A1187">
        <v>42</v>
      </c>
      <c r="B1187" s="4" t="s">
        <v>199</v>
      </c>
      <c r="D1187">
        <v>15</v>
      </c>
      <c r="E1187">
        <v>10</v>
      </c>
      <c r="F1187" s="4" t="s">
        <v>1469</v>
      </c>
      <c r="G1187">
        <v>9</v>
      </c>
      <c r="H1187">
        <v>7</v>
      </c>
      <c r="I1187" s="4" t="s">
        <v>1450</v>
      </c>
      <c r="J1187" s="4" t="s">
        <v>2031</v>
      </c>
      <c r="K1187" s="4">
        <f>_xlfn.XLOOKUP(Table1_1[[#This Row],[Pokemon]],[2]Sheet1!$B:$B,[2]Sheet1!$A:$A)</f>
        <v>379</v>
      </c>
    </row>
    <row r="1188" spans="1:11" x14ac:dyDescent="0.25">
      <c r="A1188">
        <v>42</v>
      </c>
      <c r="B1188" s="4" t="s">
        <v>199</v>
      </c>
      <c r="D1188">
        <v>15</v>
      </c>
      <c r="E1188">
        <v>10</v>
      </c>
      <c r="F1188" s="4" t="s">
        <v>1469</v>
      </c>
      <c r="G1188">
        <v>9</v>
      </c>
      <c r="H1188">
        <v>7</v>
      </c>
      <c r="I1188" s="4" t="s">
        <v>1450</v>
      </c>
      <c r="J1188" s="4" t="s">
        <v>1881</v>
      </c>
      <c r="K1188" s="4">
        <f>_xlfn.XLOOKUP(Table1_1[[#This Row],[Pokemon]],[2]Sheet1!$B:$B,[2]Sheet1!$A:$A)</f>
        <v>391</v>
      </c>
    </row>
    <row r="1189" spans="1:11" x14ac:dyDescent="0.25">
      <c r="A1189">
        <v>42</v>
      </c>
      <c r="B1189" s="4" t="s">
        <v>199</v>
      </c>
      <c r="D1189">
        <v>15</v>
      </c>
      <c r="E1189">
        <v>10</v>
      </c>
      <c r="F1189" s="4" t="s">
        <v>1469</v>
      </c>
      <c r="G1189">
        <v>9</v>
      </c>
      <c r="H1189">
        <v>7</v>
      </c>
      <c r="I1189" s="4" t="s">
        <v>1450</v>
      </c>
      <c r="J1189" s="4" t="s">
        <v>1927</v>
      </c>
      <c r="K1189" s="4">
        <f>_xlfn.XLOOKUP(Table1_1[[#This Row],[Pokemon]],[2]Sheet1!$B:$B,[2]Sheet1!$A:$A)</f>
        <v>392</v>
      </c>
    </row>
    <row r="1190" spans="1:11" x14ac:dyDescent="0.25">
      <c r="A1190">
        <v>42</v>
      </c>
      <c r="B1190" s="4" t="s">
        <v>199</v>
      </c>
      <c r="D1190">
        <v>15</v>
      </c>
      <c r="E1190">
        <v>10</v>
      </c>
      <c r="F1190" s="4" t="s">
        <v>1469</v>
      </c>
      <c r="G1190">
        <v>9</v>
      </c>
      <c r="H1190">
        <v>7</v>
      </c>
      <c r="I1190" s="4" t="s">
        <v>1450</v>
      </c>
      <c r="J1190" s="4" t="s">
        <v>1917</v>
      </c>
      <c r="K1190" s="4">
        <f>_xlfn.XLOOKUP(Table1_1[[#This Row],[Pokemon]],[2]Sheet1!$B:$B,[2]Sheet1!$A:$A)</f>
        <v>559</v>
      </c>
    </row>
    <row r="1191" spans="1:11" x14ac:dyDescent="0.25">
      <c r="A1191">
        <v>42</v>
      </c>
      <c r="B1191" s="4" t="s">
        <v>199</v>
      </c>
      <c r="D1191">
        <v>15</v>
      </c>
      <c r="E1191">
        <v>10</v>
      </c>
      <c r="F1191" s="4" t="s">
        <v>1469</v>
      </c>
      <c r="G1191">
        <v>9</v>
      </c>
      <c r="H1191">
        <v>7</v>
      </c>
      <c r="I1191" s="4" t="s">
        <v>1450</v>
      </c>
      <c r="J1191" s="4" t="s">
        <v>2167</v>
      </c>
      <c r="K1191" s="4">
        <f>_xlfn.XLOOKUP(Table1_1[[#This Row],[Pokemon]],[2]Sheet1!$B:$B,[2]Sheet1!$A:$A)</f>
        <v>672</v>
      </c>
    </row>
    <row r="1192" spans="1:11" x14ac:dyDescent="0.25">
      <c r="A1192">
        <v>42</v>
      </c>
      <c r="B1192" s="4" t="s">
        <v>199</v>
      </c>
      <c r="D1192">
        <v>15</v>
      </c>
      <c r="E1192">
        <v>10</v>
      </c>
      <c r="F1192" s="4" t="s">
        <v>1469</v>
      </c>
      <c r="G1192">
        <v>9</v>
      </c>
      <c r="H1192">
        <v>7</v>
      </c>
      <c r="I1192" s="4" t="s">
        <v>1450</v>
      </c>
      <c r="J1192" s="4" t="s">
        <v>2168</v>
      </c>
      <c r="K1192" s="4">
        <f>_xlfn.XLOOKUP(Table1_1[[#This Row],[Pokemon]],[2]Sheet1!$B:$B,[2]Sheet1!$A:$A)</f>
        <v>673</v>
      </c>
    </row>
    <row r="1193" spans="1:11" x14ac:dyDescent="0.25">
      <c r="A1193">
        <v>42</v>
      </c>
      <c r="B1193" s="4" t="s">
        <v>199</v>
      </c>
      <c r="D1193">
        <v>15</v>
      </c>
      <c r="E1193">
        <v>10</v>
      </c>
      <c r="F1193" s="4" t="s">
        <v>1469</v>
      </c>
      <c r="G1193">
        <v>9</v>
      </c>
      <c r="H1193">
        <v>7</v>
      </c>
      <c r="I1193" s="4" t="s">
        <v>1450</v>
      </c>
      <c r="J1193" s="4" t="s">
        <v>2117</v>
      </c>
      <c r="K1193" s="4">
        <f>_xlfn.XLOOKUP(Table1_1[[#This Row],[Pokemon]],[2]Sheet1!$B:$B,[2]Sheet1!$A:$A)</f>
        <v>731</v>
      </c>
    </row>
    <row r="1194" spans="1:11" x14ac:dyDescent="0.25">
      <c r="A1194">
        <v>42</v>
      </c>
      <c r="B1194" s="4" t="s">
        <v>199</v>
      </c>
      <c r="D1194">
        <v>15</v>
      </c>
      <c r="E1194">
        <v>10</v>
      </c>
      <c r="F1194" s="4" t="s">
        <v>1469</v>
      </c>
      <c r="G1194">
        <v>9</v>
      </c>
      <c r="H1194">
        <v>7</v>
      </c>
      <c r="I1194" s="4" t="s">
        <v>1450</v>
      </c>
      <c r="J1194" s="4" t="s">
        <v>2118</v>
      </c>
      <c r="K1194" s="4">
        <f>_xlfn.XLOOKUP(Table1_1[[#This Row],[Pokemon]],[2]Sheet1!$B:$B,[2]Sheet1!$A:$A)</f>
        <v>732</v>
      </c>
    </row>
    <row r="1195" spans="1:11" x14ac:dyDescent="0.25">
      <c r="A1195">
        <v>42</v>
      </c>
      <c r="B1195" s="4" t="s">
        <v>199</v>
      </c>
      <c r="D1195">
        <v>15</v>
      </c>
      <c r="E1195">
        <v>10</v>
      </c>
      <c r="F1195" s="4" t="s">
        <v>1469</v>
      </c>
      <c r="G1195">
        <v>9</v>
      </c>
      <c r="H1195">
        <v>7</v>
      </c>
      <c r="I1195" s="4" t="s">
        <v>1450</v>
      </c>
      <c r="J1195" s="4" t="s">
        <v>1721</v>
      </c>
      <c r="K1195" s="4">
        <f>_xlfn.XLOOKUP(Table1_1[[#This Row],[Pokemon]],[2]Sheet1!$B:$B,[2]Sheet1!$A:$A)</f>
        <v>733</v>
      </c>
    </row>
    <row r="1196" spans="1:11" x14ac:dyDescent="0.25">
      <c r="A1196">
        <v>42</v>
      </c>
      <c r="B1196" s="4" t="s">
        <v>199</v>
      </c>
      <c r="D1196">
        <v>15</v>
      </c>
      <c r="E1196">
        <v>10</v>
      </c>
      <c r="F1196" s="4" t="s">
        <v>1469</v>
      </c>
      <c r="G1196">
        <v>9</v>
      </c>
      <c r="H1196">
        <v>7</v>
      </c>
      <c r="I1196" s="4" t="s">
        <v>1450</v>
      </c>
      <c r="J1196" s="4" t="s">
        <v>1654</v>
      </c>
      <c r="K1196" s="4">
        <f>_xlfn.XLOOKUP(Table1_1[[#This Row],[Pokemon]],[2]Sheet1!$B:$B,[2]Sheet1!$A:$A)</f>
        <v>739</v>
      </c>
    </row>
    <row r="1197" spans="1:11" x14ac:dyDescent="0.25">
      <c r="A1197">
        <v>42</v>
      </c>
      <c r="B1197" s="4" t="s">
        <v>199</v>
      </c>
      <c r="D1197">
        <v>15</v>
      </c>
      <c r="E1197">
        <v>10</v>
      </c>
      <c r="F1197" s="4" t="s">
        <v>1469</v>
      </c>
      <c r="G1197">
        <v>9</v>
      </c>
      <c r="H1197">
        <v>7</v>
      </c>
      <c r="I1197" s="4" t="s">
        <v>1450</v>
      </c>
      <c r="J1197" s="4" t="s">
        <v>1655</v>
      </c>
      <c r="K1197" s="4">
        <f>_xlfn.XLOOKUP(Table1_1[[#This Row],[Pokemon]],[2]Sheet1!$B:$B,[2]Sheet1!$A:$A)</f>
        <v>740</v>
      </c>
    </row>
    <row r="1198" spans="1:11" x14ac:dyDescent="0.25">
      <c r="A1198">
        <v>42</v>
      </c>
      <c r="B1198" s="4" t="s">
        <v>199</v>
      </c>
      <c r="D1198">
        <v>15</v>
      </c>
      <c r="E1198">
        <v>10</v>
      </c>
      <c r="F1198" s="4" t="s">
        <v>1469</v>
      </c>
      <c r="G1198">
        <v>9</v>
      </c>
      <c r="H1198">
        <v>7</v>
      </c>
      <c r="I1198" s="4" t="s">
        <v>1450</v>
      </c>
      <c r="J1198" s="4" t="s">
        <v>2102</v>
      </c>
      <c r="K1198" s="4">
        <f>_xlfn.XLOOKUP(Table1_1[[#This Row],[Pokemon]],[2]Sheet1!$B:$B,[2]Sheet1!$A:$A)</f>
        <v>749</v>
      </c>
    </row>
    <row r="1199" spans="1:11" x14ac:dyDescent="0.25">
      <c r="A1199">
        <v>42</v>
      </c>
      <c r="B1199" s="4" t="s">
        <v>199</v>
      </c>
      <c r="D1199">
        <v>15</v>
      </c>
      <c r="E1199">
        <v>10</v>
      </c>
      <c r="F1199" s="4" t="s">
        <v>1469</v>
      </c>
      <c r="G1199">
        <v>9</v>
      </c>
      <c r="H1199">
        <v>7</v>
      </c>
      <c r="I1199" s="4" t="s">
        <v>1450</v>
      </c>
      <c r="J1199" s="4" t="s">
        <v>2103</v>
      </c>
      <c r="K1199" s="4">
        <f>_xlfn.XLOOKUP(Table1_1[[#This Row],[Pokemon]],[2]Sheet1!$B:$B,[2]Sheet1!$A:$A)</f>
        <v>750</v>
      </c>
    </row>
    <row r="1200" spans="1:11" x14ac:dyDescent="0.25">
      <c r="A1200">
        <v>42</v>
      </c>
      <c r="B1200" s="4" t="s">
        <v>199</v>
      </c>
      <c r="D1200">
        <v>15</v>
      </c>
      <c r="E1200">
        <v>10</v>
      </c>
      <c r="F1200" s="4" t="s">
        <v>1469</v>
      </c>
      <c r="G1200">
        <v>9</v>
      </c>
      <c r="H1200">
        <v>7</v>
      </c>
      <c r="I1200" s="4" t="s">
        <v>1450</v>
      </c>
      <c r="J1200" s="4" t="s">
        <v>1825</v>
      </c>
      <c r="K1200" s="4">
        <f>_xlfn.XLOOKUP(Table1_1[[#This Row],[Pokemon]],[2]Sheet1!$B:$B,[2]Sheet1!$A:$A)</f>
        <v>766</v>
      </c>
    </row>
    <row r="1201" spans="1:11" x14ac:dyDescent="0.25">
      <c r="A1201">
        <v>42</v>
      </c>
      <c r="B1201" s="4" t="s">
        <v>199</v>
      </c>
      <c r="D1201">
        <v>15</v>
      </c>
      <c r="E1201">
        <v>10</v>
      </c>
      <c r="F1201" s="4" t="s">
        <v>1469</v>
      </c>
      <c r="G1201">
        <v>9</v>
      </c>
      <c r="H1201">
        <v>7</v>
      </c>
      <c r="I1201" s="4" t="s">
        <v>1450</v>
      </c>
      <c r="J1201" s="4" t="s">
        <v>2262</v>
      </c>
      <c r="K1201" s="4">
        <f>_xlfn.XLOOKUP(Table1_1[[#This Row],[Pokemon]],[2]Sheet1!$B:$B,[2]Sheet1!$A:$A)</f>
        <v>787</v>
      </c>
    </row>
    <row r="1202" spans="1:11" x14ac:dyDescent="0.25">
      <c r="A1202">
        <v>28</v>
      </c>
      <c r="B1202" s="4" t="s">
        <v>221</v>
      </c>
      <c r="D1202">
        <v>12</v>
      </c>
      <c r="E1202">
        <v>7</v>
      </c>
      <c r="F1202" s="4" t="s">
        <v>1454</v>
      </c>
      <c r="G1202">
        <v>8</v>
      </c>
      <c r="H1202">
        <v>5</v>
      </c>
      <c r="I1202" s="4" t="s">
        <v>1438</v>
      </c>
      <c r="J1202" s="4" t="s">
        <v>2169</v>
      </c>
      <c r="K1202" s="4">
        <f>_xlfn.XLOOKUP(Table1_1[[#This Row],[Pokemon]],[2]Sheet1!$B:$B,[2]Sheet1!$A:$A)</f>
        <v>74</v>
      </c>
    </row>
    <row r="1203" spans="1:11" x14ac:dyDescent="0.25">
      <c r="A1203">
        <v>28</v>
      </c>
      <c r="B1203" s="4" t="s">
        <v>221</v>
      </c>
      <c r="D1203">
        <v>12</v>
      </c>
      <c r="E1203">
        <v>7</v>
      </c>
      <c r="F1203" s="4" t="s">
        <v>1454</v>
      </c>
      <c r="G1203">
        <v>8</v>
      </c>
      <c r="H1203">
        <v>5</v>
      </c>
      <c r="I1203" s="4" t="s">
        <v>1438</v>
      </c>
      <c r="J1203" s="4" t="s">
        <v>2086</v>
      </c>
      <c r="K1203" s="4">
        <f>_xlfn.XLOOKUP(Table1_1[[#This Row],[Pokemon]],[2]Sheet1!$B:$B,[2]Sheet1!$A:$A)</f>
        <v>75</v>
      </c>
    </row>
    <row r="1204" spans="1:11" x14ac:dyDescent="0.25">
      <c r="A1204">
        <v>28</v>
      </c>
      <c r="B1204" s="4" t="s">
        <v>221</v>
      </c>
      <c r="D1204">
        <v>12</v>
      </c>
      <c r="E1204">
        <v>7</v>
      </c>
      <c r="F1204" s="4" t="s">
        <v>1454</v>
      </c>
      <c r="G1204">
        <v>8</v>
      </c>
      <c r="H1204">
        <v>5</v>
      </c>
      <c r="I1204" s="4" t="s">
        <v>1438</v>
      </c>
      <c r="J1204" s="4" t="s">
        <v>2087</v>
      </c>
      <c r="K1204" s="4">
        <f>_xlfn.XLOOKUP(Table1_1[[#This Row],[Pokemon]],[2]Sheet1!$B:$B,[2]Sheet1!$A:$A)</f>
        <v>76</v>
      </c>
    </row>
    <row r="1205" spans="1:11" x14ac:dyDescent="0.25">
      <c r="A1205">
        <v>28</v>
      </c>
      <c r="B1205" s="4" t="s">
        <v>221</v>
      </c>
      <c r="D1205">
        <v>12</v>
      </c>
      <c r="E1205">
        <v>7</v>
      </c>
      <c r="F1205" s="4" t="s">
        <v>1454</v>
      </c>
      <c r="G1205">
        <v>8</v>
      </c>
      <c r="H1205">
        <v>5</v>
      </c>
      <c r="I1205" s="4" t="s">
        <v>1438</v>
      </c>
      <c r="J1205" s="4" t="s">
        <v>2170</v>
      </c>
      <c r="K1205" s="4">
        <f>_xlfn.XLOOKUP(Table1_1[[#This Row],[Pokemon]],[2]Sheet1!$B:$B,[2]Sheet1!$A:$A)</f>
        <v>95</v>
      </c>
    </row>
    <row r="1206" spans="1:11" x14ac:dyDescent="0.25">
      <c r="A1206">
        <v>28</v>
      </c>
      <c r="B1206" s="4" t="s">
        <v>221</v>
      </c>
      <c r="D1206">
        <v>12</v>
      </c>
      <c r="E1206">
        <v>7</v>
      </c>
      <c r="F1206" s="4" t="s">
        <v>1454</v>
      </c>
      <c r="G1206">
        <v>8</v>
      </c>
      <c r="H1206">
        <v>5</v>
      </c>
      <c r="I1206" s="4" t="s">
        <v>1438</v>
      </c>
      <c r="J1206" s="4" t="s">
        <v>1577</v>
      </c>
      <c r="K1206" s="4">
        <f>_xlfn.XLOOKUP(Table1_1[[#This Row],[Pokemon]],[2]Sheet1!$B:$B,[2]Sheet1!$A:$A)</f>
        <v>142</v>
      </c>
    </row>
    <row r="1207" spans="1:11" x14ac:dyDescent="0.25">
      <c r="A1207">
        <v>28</v>
      </c>
      <c r="B1207" s="4" t="s">
        <v>221</v>
      </c>
      <c r="D1207">
        <v>12</v>
      </c>
      <c r="E1207">
        <v>7</v>
      </c>
      <c r="F1207" s="4" t="s">
        <v>1454</v>
      </c>
      <c r="G1207">
        <v>8</v>
      </c>
      <c r="H1207">
        <v>5</v>
      </c>
      <c r="I1207" s="4" t="s">
        <v>1438</v>
      </c>
      <c r="J1207" s="4" t="s">
        <v>1811</v>
      </c>
      <c r="K1207" s="4">
        <f>_xlfn.XLOOKUP(Table1_1[[#This Row],[Pokemon]],[2]Sheet1!$B:$B,[2]Sheet1!$A:$A)</f>
        <v>185</v>
      </c>
    </row>
    <row r="1208" spans="1:11" x14ac:dyDescent="0.25">
      <c r="A1208">
        <v>28</v>
      </c>
      <c r="B1208" s="4" t="s">
        <v>221</v>
      </c>
      <c r="D1208">
        <v>12</v>
      </c>
      <c r="E1208">
        <v>7</v>
      </c>
      <c r="F1208" s="4" t="s">
        <v>1454</v>
      </c>
      <c r="G1208">
        <v>8</v>
      </c>
      <c r="H1208">
        <v>5</v>
      </c>
      <c r="I1208" s="4" t="s">
        <v>1438</v>
      </c>
      <c r="J1208" s="4" t="s">
        <v>2171</v>
      </c>
      <c r="K1208" s="4">
        <f>_xlfn.XLOOKUP(Table1_1[[#This Row],[Pokemon]],[2]Sheet1!$B:$B,[2]Sheet1!$A:$A)</f>
        <v>213</v>
      </c>
    </row>
    <row r="1209" spans="1:11" x14ac:dyDescent="0.25">
      <c r="A1209">
        <v>28</v>
      </c>
      <c r="B1209" s="4" t="s">
        <v>221</v>
      </c>
      <c r="D1209">
        <v>12</v>
      </c>
      <c r="E1209">
        <v>7</v>
      </c>
      <c r="F1209" s="4" t="s">
        <v>1454</v>
      </c>
      <c r="G1209">
        <v>8</v>
      </c>
      <c r="H1209">
        <v>5</v>
      </c>
      <c r="I1209" s="4" t="s">
        <v>1438</v>
      </c>
      <c r="J1209" s="4" t="s">
        <v>1871</v>
      </c>
      <c r="K1209" s="4">
        <f>_xlfn.XLOOKUP(Table1_1[[#This Row],[Pokemon]],[2]Sheet1!$B:$B,[2]Sheet1!$A:$A)</f>
        <v>218</v>
      </c>
    </row>
    <row r="1210" spans="1:11" x14ac:dyDescent="0.25">
      <c r="A1210">
        <v>28</v>
      </c>
      <c r="B1210" s="4" t="s">
        <v>221</v>
      </c>
      <c r="D1210">
        <v>12</v>
      </c>
      <c r="E1210">
        <v>7</v>
      </c>
      <c r="F1210" s="4" t="s">
        <v>1454</v>
      </c>
      <c r="G1210">
        <v>8</v>
      </c>
      <c r="H1210">
        <v>5</v>
      </c>
      <c r="I1210" s="4" t="s">
        <v>1438</v>
      </c>
      <c r="J1210" s="4" t="s">
        <v>1872</v>
      </c>
      <c r="K1210" s="4">
        <f>_xlfn.XLOOKUP(Table1_1[[#This Row],[Pokemon]],[2]Sheet1!$B:$B,[2]Sheet1!$A:$A)</f>
        <v>219</v>
      </c>
    </row>
    <row r="1211" spans="1:11" x14ac:dyDescent="0.25">
      <c r="A1211">
        <v>28</v>
      </c>
      <c r="B1211" s="4" t="s">
        <v>221</v>
      </c>
      <c r="D1211">
        <v>12</v>
      </c>
      <c r="E1211">
        <v>7</v>
      </c>
      <c r="F1211" s="4" t="s">
        <v>1454</v>
      </c>
      <c r="G1211">
        <v>8</v>
      </c>
      <c r="H1211">
        <v>5</v>
      </c>
      <c r="I1211" s="4" t="s">
        <v>1438</v>
      </c>
      <c r="J1211" s="4" t="s">
        <v>1473</v>
      </c>
      <c r="K1211" s="4">
        <f>_xlfn.XLOOKUP(Table1_1[[#This Row],[Pokemon]],[2]Sheet1!$B:$B,[2]Sheet1!$A:$A)</f>
        <v>235</v>
      </c>
    </row>
    <row r="1212" spans="1:11" x14ac:dyDescent="0.25">
      <c r="A1212">
        <v>28</v>
      </c>
      <c r="B1212" s="4" t="s">
        <v>221</v>
      </c>
      <c r="D1212">
        <v>12</v>
      </c>
      <c r="E1212">
        <v>7</v>
      </c>
      <c r="F1212" s="4" t="s">
        <v>1454</v>
      </c>
      <c r="G1212">
        <v>8</v>
      </c>
      <c r="H1212">
        <v>5</v>
      </c>
      <c r="I1212" s="4" t="s">
        <v>1438</v>
      </c>
      <c r="J1212" s="4" t="s">
        <v>2172</v>
      </c>
      <c r="K1212" s="4">
        <f>_xlfn.XLOOKUP(Table1_1[[#This Row],[Pokemon]],[2]Sheet1!$B:$B,[2]Sheet1!$A:$A)</f>
        <v>299</v>
      </c>
    </row>
    <row r="1213" spans="1:11" x14ac:dyDescent="0.25">
      <c r="A1213">
        <v>28</v>
      </c>
      <c r="B1213" s="4" t="s">
        <v>221</v>
      </c>
      <c r="D1213">
        <v>12</v>
      </c>
      <c r="E1213">
        <v>7</v>
      </c>
      <c r="F1213" s="4" t="s">
        <v>1454</v>
      </c>
      <c r="G1213">
        <v>8</v>
      </c>
      <c r="H1213">
        <v>5</v>
      </c>
      <c r="I1213" s="4" t="s">
        <v>1438</v>
      </c>
      <c r="J1213" s="4" t="s">
        <v>1792</v>
      </c>
      <c r="K1213" s="4">
        <f>_xlfn.XLOOKUP(Table1_1[[#This Row],[Pokemon]],[2]Sheet1!$B:$B,[2]Sheet1!$A:$A)</f>
        <v>337</v>
      </c>
    </row>
    <row r="1214" spans="1:11" x14ac:dyDescent="0.25">
      <c r="A1214">
        <v>28</v>
      </c>
      <c r="B1214" s="4" t="s">
        <v>221</v>
      </c>
      <c r="D1214">
        <v>12</v>
      </c>
      <c r="E1214">
        <v>7</v>
      </c>
      <c r="F1214" s="4" t="s">
        <v>1454</v>
      </c>
      <c r="G1214">
        <v>8</v>
      </c>
      <c r="H1214">
        <v>5</v>
      </c>
      <c r="I1214" s="4" t="s">
        <v>1438</v>
      </c>
      <c r="J1214" s="4" t="s">
        <v>1793</v>
      </c>
      <c r="K1214" s="4">
        <f>_xlfn.XLOOKUP(Table1_1[[#This Row],[Pokemon]],[2]Sheet1!$B:$B,[2]Sheet1!$A:$A)</f>
        <v>338</v>
      </c>
    </row>
    <row r="1215" spans="1:11" x14ac:dyDescent="0.25">
      <c r="A1215">
        <v>28</v>
      </c>
      <c r="B1215" s="4" t="s">
        <v>221</v>
      </c>
      <c r="D1215">
        <v>12</v>
      </c>
      <c r="E1215">
        <v>7</v>
      </c>
      <c r="F1215" s="4" t="s">
        <v>1454</v>
      </c>
      <c r="G1215">
        <v>8</v>
      </c>
      <c r="H1215">
        <v>5</v>
      </c>
      <c r="I1215" s="4" t="s">
        <v>1438</v>
      </c>
      <c r="J1215" s="4" t="s">
        <v>2030</v>
      </c>
      <c r="K1215" s="4">
        <f>_xlfn.XLOOKUP(Table1_1[[#This Row],[Pokemon]],[2]Sheet1!$B:$B,[2]Sheet1!$A:$A)</f>
        <v>377</v>
      </c>
    </row>
    <row r="1216" spans="1:11" x14ac:dyDescent="0.25">
      <c r="A1216">
        <v>28</v>
      </c>
      <c r="B1216" s="4" t="s">
        <v>221</v>
      </c>
      <c r="D1216">
        <v>12</v>
      </c>
      <c r="E1216">
        <v>7</v>
      </c>
      <c r="F1216" s="4" t="s">
        <v>1454</v>
      </c>
      <c r="G1216">
        <v>8</v>
      </c>
      <c r="H1216">
        <v>5</v>
      </c>
      <c r="I1216" s="4" t="s">
        <v>1438</v>
      </c>
      <c r="J1216" s="4" t="s">
        <v>1819</v>
      </c>
      <c r="K1216" s="4">
        <f>_xlfn.XLOOKUP(Table1_1[[#This Row],[Pokemon]],[2]Sheet1!$B:$B,[2]Sheet1!$A:$A)</f>
        <v>438</v>
      </c>
    </row>
    <row r="1217" spans="1:11" x14ac:dyDescent="0.25">
      <c r="A1217">
        <v>28</v>
      </c>
      <c r="B1217" s="4" t="s">
        <v>221</v>
      </c>
      <c r="D1217">
        <v>12</v>
      </c>
      <c r="E1217">
        <v>7</v>
      </c>
      <c r="F1217" s="4" t="s">
        <v>1454</v>
      </c>
      <c r="G1217">
        <v>8</v>
      </c>
      <c r="H1217">
        <v>5</v>
      </c>
      <c r="I1217" s="4" t="s">
        <v>1438</v>
      </c>
      <c r="J1217" s="4" t="s">
        <v>2173</v>
      </c>
      <c r="K1217" s="4">
        <f>_xlfn.XLOOKUP(Table1_1[[#This Row],[Pokemon]],[2]Sheet1!$B:$B,[2]Sheet1!$A:$A)</f>
        <v>476</v>
      </c>
    </row>
    <row r="1218" spans="1:11" x14ac:dyDescent="0.25">
      <c r="A1218">
        <v>28</v>
      </c>
      <c r="B1218" s="4" t="s">
        <v>221</v>
      </c>
      <c r="D1218">
        <v>12</v>
      </c>
      <c r="E1218">
        <v>7</v>
      </c>
      <c r="F1218" s="4" t="s">
        <v>1454</v>
      </c>
      <c r="G1218">
        <v>8</v>
      </c>
      <c r="H1218">
        <v>5</v>
      </c>
      <c r="I1218" s="4" t="s">
        <v>1438</v>
      </c>
      <c r="J1218" s="4" t="s">
        <v>2174</v>
      </c>
      <c r="K1218" s="4">
        <f>_xlfn.XLOOKUP(Table1_1[[#This Row],[Pokemon]],[2]Sheet1!$B:$B,[2]Sheet1!$A:$A)</f>
        <v>565</v>
      </c>
    </row>
    <row r="1219" spans="1:11" x14ac:dyDescent="0.25">
      <c r="A1219">
        <v>28</v>
      </c>
      <c r="B1219" s="4" t="s">
        <v>221</v>
      </c>
      <c r="D1219">
        <v>12</v>
      </c>
      <c r="E1219">
        <v>7</v>
      </c>
      <c r="F1219" s="4" t="s">
        <v>1454</v>
      </c>
      <c r="G1219">
        <v>8</v>
      </c>
      <c r="H1219">
        <v>5</v>
      </c>
      <c r="I1219" s="4" t="s">
        <v>1438</v>
      </c>
      <c r="J1219" s="4" t="s">
        <v>2082</v>
      </c>
      <c r="K1219" s="4">
        <f>_xlfn.XLOOKUP(Table1_1[[#This Row],[Pokemon]],[2]Sheet1!$B:$B,[2]Sheet1!$A:$A)</f>
        <v>645</v>
      </c>
    </row>
    <row r="1220" spans="1:11" x14ac:dyDescent="0.25">
      <c r="A1220">
        <v>28</v>
      </c>
      <c r="B1220" s="4" t="s">
        <v>221</v>
      </c>
      <c r="D1220">
        <v>12</v>
      </c>
      <c r="E1220">
        <v>7</v>
      </c>
      <c r="F1220" s="4" t="s">
        <v>1454</v>
      </c>
      <c r="G1220">
        <v>8</v>
      </c>
      <c r="H1220">
        <v>5</v>
      </c>
      <c r="I1220" s="4" t="s">
        <v>1438</v>
      </c>
      <c r="J1220" s="4" t="s">
        <v>1769</v>
      </c>
      <c r="K1220" s="4">
        <f>_xlfn.XLOOKUP(Table1_1[[#This Row],[Pokemon]],[2]Sheet1!$B:$B,[2]Sheet1!$A:$A)</f>
        <v>697</v>
      </c>
    </row>
    <row r="1221" spans="1:11" x14ac:dyDescent="0.25">
      <c r="A1221">
        <v>28</v>
      </c>
      <c r="B1221" s="4" t="s">
        <v>221</v>
      </c>
      <c r="D1221">
        <v>12</v>
      </c>
      <c r="E1221">
        <v>7</v>
      </c>
      <c r="F1221" s="4" t="s">
        <v>1454</v>
      </c>
      <c r="G1221">
        <v>8</v>
      </c>
      <c r="H1221">
        <v>5</v>
      </c>
      <c r="I1221" s="4" t="s">
        <v>1438</v>
      </c>
      <c r="J1221" s="4" t="s">
        <v>1945</v>
      </c>
      <c r="K1221" s="4">
        <f>_xlfn.XLOOKUP(Table1_1[[#This Row],[Pokemon]],[2]Sheet1!$B:$B,[2]Sheet1!$A:$A)</f>
        <v>699</v>
      </c>
    </row>
    <row r="1222" spans="1:11" x14ac:dyDescent="0.25">
      <c r="A1222">
        <v>28</v>
      </c>
      <c r="B1222" s="4" t="s">
        <v>221</v>
      </c>
      <c r="D1222">
        <v>12</v>
      </c>
      <c r="E1222">
        <v>7</v>
      </c>
      <c r="F1222" s="4" t="s">
        <v>1454</v>
      </c>
      <c r="G1222">
        <v>8</v>
      </c>
      <c r="H1222">
        <v>5</v>
      </c>
      <c r="I1222" s="4" t="s">
        <v>1438</v>
      </c>
      <c r="J1222" s="4" t="s">
        <v>2175</v>
      </c>
      <c r="K1222" s="4">
        <f>_xlfn.XLOOKUP(Table1_1[[#This Row],[Pokemon]],[2]Sheet1!$B:$B,[2]Sheet1!$A:$A)</f>
        <v>703</v>
      </c>
    </row>
    <row r="1223" spans="1:11" x14ac:dyDescent="0.25">
      <c r="A1223">
        <v>28</v>
      </c>
      <c r="B1223" s="4" t="s">
        <v>221</v>
      </c>
      <c r="D1223">
        <v>12</v>
      </c>
      <c r="E1223">
        <v>7</v>
      </c>
      <c r="F1223" s="4" t="s">
        <v>1454</v>
      </c>
      <c r="G1223">
        <v>8</v>
      </c>
      <c r="H1223">
        <v>5</v>
      </c>
      <c r="I1223" s="4" t="s">
        <v>1438</v>
      </c>
      <c r="J1223" s="4" t="s">
        <v>2176</v>
      </c>
      <c r="K1223" s="4">
        <f>_xlfn.XLOOKUP(Table1_1[[#This Row],[Pokemon]],[2]Sheet1!$B:$B,[2]Sheet1!$A:$A)</f>
        <v>719</v>
      </c>
    </row>
    <row r="1224" spans="1:11" x14ac:dyDescent="0.25">
      <c r="A1224">
        <v>28</v>
      </c>
      <c r="B1224" s="4" t="s">
        <v>221</v>
      </c>
      <c r="D1224">
        <v>12</v>
      </c>
      <c r="E1224">
        <v>7</v>
      </c>
      <c r="F1224" s="4" t="s">
        <v>1454</v>
      </c>
      <c r="G1224">
        <v>8</v>
      </c>
      <c r="H1224">
        <v>5</v>
      </c>
      <c r="I1224" s="4" t="s">
        <v>1438</v>
      </c>
      <c r="J1224" s="4" t="s">
        <v>2177</v>
      </c>
      <c r="K1224" s="4">
        <f>_xlfn.XLOOKUP(Table1_1[[#This Row],[Pokemon]],[2]Sheet1!$B:$B,[2]Sheet1!$A:$A)</f>
        <v>744</v>
      </c>
    </row>
    <row r="1225" spans="1:11" x14ac:dyDescent="0.25">
      <c r="A1225">
        <v>28</v>
      </c>
      <c r="B1225" s="4" t="s">
        <v>221</v>
      </c>
      <c r="D1225">
        <v>12</v>
      </c>
      <c r="E1225">
        <v>7</v>
      </c>
      <c r="F1225" s="4" t="s">
        <v>1454</v>
      </c>
      <c r="G1225">
        <v>8</v>
      </c>
      <c r="H1225">
        <v>5</v>
      </c>
      <c r="I1225" s="4" t="s">
        <v>1438</v>
      </c>
      <c r="J1225" s="4" t="s">
        <v>2178</v>
      </c>
      <c r="K1225" s="4">
        <f>_xlfn.XLOOKUP(Table1_1[[#This Row],[Pokemon]],[2]Sheet1!$B:$B,[2]Sheet1!$A:$A)</f>
        <v>745</v>
      </c>
    </row>
    <row r="1226" spans="1:11" x14ac:dyDescent="0.25">
      <c r="A1226">
        <v>74</v>
      </c>
      <c r="B1226" s="4" t="s">
        <v>332</v>
      </c>
      <c r="D1226">
        <v>14</v>
      </c>
      <c r="E1226">
        <v>18</v>
      </c>
      <c r="F1226" s="4" t="s">
        <v>1467</v>
      </c>
      <c r="G1226">
        <v>13</v>
      </c>
      <c r="H1226">
        <v>4</v>
      </c>
      <c r="I1226" s="4" t="s">
        <v>1438</v>
      </c>
      <c r="J1226" s="4" t="s">
        <v>1527</v>
      </c>
      <c r="K1226" s="4">
        <f>_xlfn.XLOOKUP(Table1_1[[#This Row],[Pokemon]],[2]Sheet1!$B:$B,[2]Sheet1!$A:$A)</f>
        <v>206</v>
      </c>
    </row>
    <row r="1227" spans="1:11" x14ac:dyDescent="0.25">
      <c r="A1227">
        <v>74</v>
      </c>
      <c r="B1227" s="4" t="s">
        <v>332</v>
      </c>
      <c r="D1227">
        <v>14</v>
      </c>
      <c r="E1227">
        <v>18</v>
      </c>
      <c r="F1227" s="4" t="s">
        <v>1467</v>
      </c>
      <c r="G1227">
        <v>13</v>
      </c>
      <c r="H1227">
        <v>4</v>
      </c>
      <c r="I1227" s="4" t="s">
        <v>1438</v>
      </c>
      <c r="J1227" s="4" t="s">
        <v>2179</v>
      </c>
      <c r="K1227" s="4">
        <f>_xlfn.XLOOKUP(Table1_1[[#This Row],[Pokemon]],[2]Sheet1!$B:$B,[2]Sheet1!$A:$A)</f>
        <v>241</v>
      </c>
    </row>
    <row r="1228" spans="1:11" x14ac:dyDescent="0.25">
      <c r="A1228">
        <v>74</v>
      </c>
      <c r="B1228" s="4" t="s">
        <v>332</v>
      </c>
      <c r="D1228">
        <v>14</v>
      </c>
      <c r="E1228">
        <v>18</v>
      </c>
      <c r="F1228" s="4" t="s">
        <v>1467</v>
      </c>
      <c r="G1228">
        <v>13</v>
      </c>
      <c r="H1228">
        <v>4</v>
      </c>
      <c r="I1228" s="4" t="s">
        <v>1438</v>
      </c>
      <c r="J1228" s="4" t="s">
        <v>2180</v>
      </c>
      <c r="K1228" s="4">
        <f>_xlfn.XLOOKUP(Table1_1[[#This Row],[Pokemon]],[2]Sheet1!$B:$B,[2]Sheet1!$A:$A)</f>
        <v>774</v>
      </c>
    </row>
    <row r="1229" spans="1:11" x14ac:dyDescent="0.25">
      <c r="A1229">
        <v>74</v>
      </c>
      <c r="B1229" s="4" t="s">
        <v>332</v>
      </c>
      <c r="D1229">
        <v>14</v>
      </c>
      <c r="E1229">
        <v>18</v>
      </c>
      <c r="F1229" s="4" t="s">
        <v>1467</v>
      </c>
      <c r="G1229">
        <v>13</v>
      </c>
      <c r="H1229">
        <v>4</v>
      </c>
      <c r="I1229" s="4" t="s">
        <v>1438</v>
      </c>
      <c r="J1229" s="4" t="s">
        <v>2181</v>
      </c>
      <c r="K1229" s="4">
        <f>_xlfn.XLOOKUP(Table1_1[[#This Row],[Pokemon]],[2]Sheet1!$B:$B,[2]Sheet1!$A:$A)</f>
        <v>775</v>
      </c>
    </row>
    <row r="1230" spans="1:11" x14ac:dyDescent="0.25">
      <c r="A1230">
        <v>21</v>
      </c>
      <c r="B1230" s="4" t="s">
        <v>19</v>
      </c>
      <c r="D1230">
        <v>6</v>
      </c>
      <c r="E1230">
        <v>4</v>
      </c>
      <c r="F1230" s="4" t="s">
        <v>1452</v>
      </c>
      <c r="G1230">
        <v>4</v>
      </c>
      <c r="H1230">
        <v>2</v>
      </c>
      <c r="I1230" s="4" t="s">
        <v>1453</v>
      </c>
      <c r="J1230" s="4" t="s">
        <v>16</v>
      </c>
      <c r="K1230" s="4">
        <f>_xlfn.XLOOKUP(Table1_1[[#This Row],[Pokemon]],[2]Sheet1!$B:$B,[2]Sheet1!$A:$A)</f>
        <v>4</v>
      </c>
    </row>
    <row r="1231" spans="1:11" x14ac:dyDescent="0.25">
      <c r="A1231">
        <v>21</v>
      </c>
      <c r="B1231" s="4" t="s">
        <v>19</v>
      </c>
      <c r="D1231">
        <v>6</v>
      </c>
      <c r="E1231">
        <v>4</v>
      </c>
      <c r="F1231" s="4" t="s">
        <v>1452</v>
      </c>
      <c r="G1231">
        <v>4</v>
      </c>
      <c r="H1231">
        <v>2</v>
      </c>
      <c r="I1231" s="4" t="s">
        <v>1453</v>
      </c>
      <c r="J1231" s="4" t="s">
        <v>2062</v>
      </c>
      <c r="K1231" s="4">
        <f>_xlfn.XLOOKUP(Table1_1[[#This Row],[Pokemon]],[2]Sheet1!$B:$B,[2]Sheet1!$A:$A)</f>
        <v>27</v>
      </c>
    </row>
    <row r="1232" spans="1:11" x14ac:dyDescent="0.25">
      <c r="A1232">
        <v>21</v>
      </c>
      <c r="B1232" s="4" t="s">
        <v>19</v>
      </c>
      <c r="D1232">
        <v>6</v>
      </c>
      <c r="E1232">
        <v>4</v>
      </c>
      <c r="F1232" s="4" t="s">
        <v>1452</v>
      </c>
      <c r="G1232">
        <v>4</v>
      </c>
      <c r="H1232">
        <v>2</v>
      </c>
      <c r="I1232" s="4" t="s">
        <v>1453</v>
      </c>
      <c r="J1232" s="4" t="s">
        <v>1660</v>
      </c>
      <c r="K1232" s="4">
        <f>_xlfn.XLOOKUP(Table1_1[[#This Row],[Pokemon]],[2]Sheet1!$B:$B,[2]Sheet1!$A:$A)</f>
        <v>46</v>
      </c>
    </row>
    <row r="1233" spans="1:11" x14ac:dyDescent="0.25">
      <c r="A1233">
        <v>21</v>
      </c>
      <c r="B1233" s="4" t="s">
        <v>19</v>
      </c>
      <c r="D1233">
        <v>6</v>
      </c>
      <c r="E1233">
        <v>4</v>
      </c>
      <c r="F1233" s="4" t="s">
        <v>1452</v>
      </c>
      <c r="G1233">
        <v>4</v>
      </c>
      <c r="H1233">
        <v>2</v>
      </c>
      <c r="I1233" s="4" t="s">
        <v>1453</v>
      </c>
      <c r="J1233" s="4" t="s">
        <v>2084</v>
      </c>
      <c r="K1233" s="4">
        <f>_xlfn.XLOOKUP(Table1_1[[#This Row],[Pokemon]],[2]Sheet1!$B:$B,[2]Sheet1!$A:$A)</f>
        <v>50</v>
      </c>
    </row>
    <row r="1234" spans="1:11" x14ac:dyDescent="0.25">
      <c r="A1234">
        <v>21</v>
      </c>
      <c r="B1234" s="4" t="s">
        <v>19</v>
      </c>
      <c r="D1234">
        <v>6</v>
      </c>
      <c r="E1234">
        <v>4</v>
      </c>
      <c r="F1234" s="4" t="s">
        <v>1452</v>
      </c>
      <c r="G1234">
        <v>4</v>
      </c>
      <c r="H1234">
        <v>2</v>
      </c>
      <c r="I1234" s="4" t="s">
        <v>1453</v>
      </c>
      <c r="J1234" s="4" t="s">
        <v>1574</v>
      </c>
      <c r="K1234" s="4">
        <f>_xlfn.XLOOKUP(Table1_1[[#This Row],[Pokemon]],[2]Sheet1!$B:$B,[2]Sheet1!$A:$A)</f>
        <v>52</v>
      </c>
    </row>
    <row r="1235" spans="1:11" x14ac:dyDescent="0.25">
      <c r="A1235">
        <v>21</v>
      </c>
      <c r="B1235" s="4" t="s">
        <v>19</v>
      </c>
      <c r="D1235">
        <v>6</v>
      </c>
      <c r="E1235">
        <v>4</v>
      </c>
      <c r="F1235" s="4" t="s">
        <v>1452</v>
      </c>
      <c r="G1235">
        <v>4</v>
      </c>
      <c r="H1235">
        <v>2</v>
      </c>
      <c r="I1235" s="4" t="s">
        <v>1453</v>
      </c>
      <c r="J1235" s="4" t="s">
        <v>1902</v>
      </c>
      <c r="K1235" s="4">
        <f>_xlfn.XLOOKUP(Table1_1[[#This Row],[Pokemon]],[2]Sheet1!$B:$B,[2]Sheet1!$A:$A)</f>
        <v>53</v>
      </c>
    </row>
    <row r="1236" spans="1:11" x14ac:dyDescent="0.25">
      <c r="A1236">
        <v>21</v>
      </c>
      <c r="B1236" s="4" t="s">
        <v>19</v>
      </c>
      <c r="D1236">
        <v>6</v>
      </c>
      <c r="E1236">
        <v>4</v>
      </c>
      <c r="F1236" s="4" t="s">
        <v>1452</v>
      </c>
      <c r="G1236">
        <v>4</v>
      </c>
      <c r="H1236">
        <v>2</v>
      </c>
      <c r="I1236" s="4" t="s">
        <v>1453</v>
      </c>
      <c r="J1236" s="4" t="s">
        <v>2017</v>
      </c>
      <c r="K1236" s="4">
        <f>_xlfn.XLOOKUP(Table1_1[[#This Row],[Pokemon]],[2]Sheet1!$B:$B,[2]Sheet1!$A:$A)</f>
        <v>56</v>
      </c>
    </row>
    <row r="1237" spans="1:11" x14ac:dyDescent="0.25">
      <c r="A1237">
        <v>21</v>
      </c>
      <c r="B1237" s="4" t="s">
        <v>19</v>
      </c>
      <c r="D1237">
        <v>6</v>
      </c>
      <c r="E1237">
        <v>4</v>
      </c>
      <c r="F1237" s="4" t="s">
        <v>1452</v>
      </c>
      <c r="G1237">
        <v>4</v>
      </c>
      <c r="H1237">
        <v>2</v>
      </c>
      <c r="I1237" s="4" t="s">
        <v>1453</v>
      </c>
      <c r="J1237" s="4" t="s">
        <v>2066</v>
      </c>
      <c r="K1237" s="4">
        <f>_xlfn.XLOOKUP(Table1_1[[#This Row],[Pokemon]],[2]Sheet1!$B:$B,[2]Sheet1!$A:$A)</f>
        <v>140</v>
      </c>
    </row>
    <row r="1238" spans="1:11" x14ac:dyDescent="0.25">
      <c r="A1238">
        <v>21</v>
      </c>
      <c r="B1238" s="4" t="s">
        <v>19</v>
      </c>
      <c r="D1238">
        <v>6</v>
      </c>
      <c r="E1238">
        <v>4</v>
      </c>
      <c r="F1238" s="4" t="s">
        <v>1452</v>
      </c>
      <c r="G1238">
        <v>4</v>
      </c>
      <c r="H1238">
        <v>2</v>
      </c>
      <c r="I1238" s="4" t="s">
        <v>1453</v>
      </c>
      <c r="J1238" s="4" t="s">
        <v>2182</v>
      </c>
      <c r="K1238" s="4">
        <f>_xlfn.XLOOKUP(Table1_1[[#This Row],[Pokemon]],[2]Sheet1!$B:$B,[2]Sheet1!$A:$A)</f>
        <v>158</v>
      </c>
    </row>
    <row r="1239" spans="1:11" x14ac:dyDescent="0.25">
      <c r="A1239">
        <v>21</v>
      </c>
      <c r="B1239" s="4" t="s">
        <v>19</v>
      </c>
      <c r="D1239">
        <v>6</v>
      </c>
      <c r="E1239">
        <v>4</v>
      </c>
      <c r="F1239" s="4" t="s">
        <v>1452</v>
      </c>
      <c r="G1239">
        <v>4</v>
      </c>
      <c r="H1239">
        <v>2</v>
      </c>
      <c r="I1239" s="4" t="s">
        <v>1453</v>
      </c>
      <c r="J1239" s="4" t="s">
        <v>2183</v>
      </c>
      <c r="K1239" s="4">
        <f>_xlfn.XLOOKUP(Table1_1[[#This Row],[Pokemon]],[2]Sheet1!$B:$B,[2]Sheet1!$A:$A)</f>
        <v>159</v>
      </c>
    </row>
    <row r="1240" spans="1:11" x14ac:dyDescent="0.25">
      <c r="A1240">
        <v>21</v>
      </c>
      <c r="B1240" s="4" t="s">
        <v>19</v>
      </c>
      <c r="D1240">
        <v>6</v>
      </c>
      <c r="E1240">
        <v>4</v>
      </c>
      <c r="F1240" s="4" t="s">
        <v>1452</v>
      </c>
      <c r="G1240">
        <v>4</v>
      </c>
      <c r="H1240">
        <v>2</v>
      </c>
      <c r="I1240" s="4" t="s">
        <v>1453</v>
      </c>
      <c r="J1240" s="4" t="s">
        <v>2141</v>
      </c>
      <c r="K1240" s="4">
        <f>_xlfn.XLOOKUP(Table1_1[[#This Row],[Pokemon]],[2]Sheet1!$B:$B,[2]Sheet1!$A:$A)</f>
        <v>161</v>
      </c>
    </row>
    <row r="1241" spans="1:11" x14ac:dyDescent="0.25">
      <c r="A1241">
        <v>21</v>
      </c>
      <c r="B1241" s="4" t="s">
        <v>19</v>
      </c>
      <c r="D1241">
        <v>6</v>
      </c>
      <c r="E1241">
        <v>4</v>
      </c>
      <c r="F1241" s="4" t="s">
        <v>1452</v>
      </c>
      <c r="G1241">
        <v>4</v>
      </c>
      <c r="H1241">
        <v>2</v>
      </c>
      <c r="I1241" s="4" t="s">
        <v>1453</v>
      </c>
      <c r="J1241" s="4" t="s">
        <v>1525</v>
      </c>
      <c r="K1241" s="4">
        <f>_xlfn.XLOOKUP(Table1_1[[#This Row],[Pokemon]],[2]Sheet1!$B:$B,[2]Sheet1!$A:$A)</f>
        <v>190</v>
      </c>
    </row>
    <row r="1242" spans="1:11" x14ac:dyDescent="0.25">
      <c r="A1242">
        <v>21</v>
      </c>
      <c r="B1242" s="4" t="s">
        <v>19</v>
      </c>
      <c r="D1242">
        <v>6</v>
      </c>
      <c r="E1242">
        <v>4</v>
      </c>
      <c r="F1242" s="4" t="s">
        <v>1452</v>
      </c>
      <c r="G1242">
        <v>4</v>
      </c>
      <c r="H1242">
        <v>2</v>
      </c>
      <c r="I1242" s="4" t="s">
        <v>1453</v>
      </c>
      <c r="J1242" s="4" t="s">
        <v>2025</v>
      </c>
      <c r="K1242" s="4">
        <f>_xlfn.XLOOKUP(Table1_1[[#This Row],[Pokemon]],[2]Sheet1!$B:$B,[2]Sheet1!$A:$A)</f>
        <v>216</v>
      </c>
    </row>
    <row r="1243" spans="1:11" x14ac:dyDescent="0.25">
      <c r="A1243">
        <v>21</v>
      </c>
      <c r="B1243" s="4" t="s">
        <v>19</v>
      </c>
      <c r="D1243">
        <v>6</v>
      </c>
      <c r="E1243">
        <v>4</v>
      </c>
      <c r="F1243" s="4" t="s">
        <v>1452</v>
      </c>
      <c r="G1243">
        <v>4</v>
      </c>
      <c r="H1243">
        <v>2</v>
      </c>
      <c r="I1243" s="4" t="s">
        <v>1453</v>
      </c>
      <c r="J1243" s="4" t="s">
        <v>1473</v>
      </c>
      <c r="K1243" s="4">
        <f>_xlfn.XLOOKUP(Table1_1[[#This Row],[Pokemon]],[2]Sheet1!$B:$B,[2]Sheet1!$A:$A)</f>
        <v>235</v>
      </c>
    </row>
    <row r="1244" spans="1:11" x14ac:dyDescent="0.25">
      <c r="A1244">
        <v>21</v>
      </c>
      <c r="B1244" s="4" t="s">
        <v>19</v>
      </c>
      <c r="D1244">
        <v>6</v>
      </c>
      <c r="E1244">
        <v>4</v>
      </c>
      <c r="F1244" s="4" t="s">
        <v>1452</v>
      </c>
      <c r="G1244">
        <v>4</v>
      </c>
      <c r="H1244">
        <v>2</v>
      </c>
      <c r="I1244" s="4" t="s">
        <v>1453</v>
      </c>
      <c r="J1244" s="4" t="s">
        <v>1875</v>
      </c>
      <c r="K1244" s="4">
        <f>_xlfn.XLOOKUP(Table1_1[[#This Row],[Pokemon]],[2]Sheet1!$B:$B,[2]Sheet1!$A:$A)</f>
        <v>255</v>
      </c>
    </row>
    <row r="1245" spans="1:11" x14ac:dyDescent="0.25">
      <c r="A1245">
        <v>21</v>
      </c>
      <c r="B1245" s="4" t="s">
        <v>19</v>
      </c>
      <c r="D1245">
        <v>6</v>
      </c>
      <c r="E1245">
        <v>4</v>
      </c>
      <c r="F1245" s="4" t="s">
        <v>1452</v>
      </c>
      <c r="G1245">
        <v>4</v>
      </c>
      <c r="H1245">
        <v>2</v>
      </c>
      <c r="I1245" s="4" t="s">
        <v>1453</v>
      </c>
      <c r="J1245" s="4" t="s">
        <v>1816</v>
      </c>
      <c r="K1245" s="4">
        <f>_xlfn.XLOOKUP(Table1_1[[#This Row],[Pokemon]],[2]Sheet1!$B:$B,[2]Sheet1!$A:$A)</f>
        <v>288</v>
      </c>
    </row>
    <row r="1246" spans="1:11" x14ac:dyDescent="0.25">
      <c r="A1246">
        <v>21</v>
      </c>
      <c r="B1246" s="4" t="s">
        <v>19</v>
      </c>
      <c r="D1246">
        <v>6</v>
      </c>
      <c r="E1246">
        <v>4</v>
      </c>
      <c r="F1246" s="4" t="s">
        <v>1452</v>
      </c>
      <c r="G1246">
        <v>4</v>
      </c>
      <c r="H1246">
        <v>2</v>
      </c>
      <c r="I1246" s="4" t="s">
        <v>1453</v>
      </c>
      <c r="J1246" s="4" t="s">
        <v>1671</v>
      </c>
      <c r="K1246" s="4">
        <f>_xlfn.XLOOKUP(Table1_1[[#This Row],[Pokemon]],[2]Sheet1!$B:$B,[2]Sheet1!$A:$A)</f>
        <v>290</v>
      </c>
    </row>
    <row r="1247" spans="1:11" x14ac:dyDescent="0.25">
      <c r="A1247">
        <v>21</v>
      </c>
      <c r="B1247" s="4" t="s">
        <v>19</v>
      </c>
      <c r="D1247">
        <v>6</v>
      </c>
      <c r="E1247">
        <v>4</v>
      </c>
      <c r="F1247" s="4" t="s">
        <v>1452</v>
      </c>
      <c r="G1247">
        <v>4</v>
      </c>
      <c r="H1247">
        <v>2</v>
      </c>
      <c r="I1247" s="4" t="s">
        <v>1453</v>
      </c>
      <c r="J1247" s="4" t="s">
        <v>2184</v>
      </c>
      <c r="K1247" s="4">
        <f>_xlfn.XLOOKUP(Table1_1[[#This Row],[Pokemon]],[2]Sheet1!$B:$B,[2]Sheet1!$A:$A)</f>
        <v>347</v>
      </c>
    </row>
    <row r="1248" spans="1:11" x14ac:dyDescent="0.25">
      <c r="A1248">
        <v>21</v>
      </c>
      <c r="B1248" s="4" t="s">
        <v>19</v>
      </c>
      <c r="D1248">
        <v>6</v>
      </c>
      <c r="E1248">
        <v>4</v>
      </c>
      <c r="F1248" s="4" t="s">
        <v>1452</v>
      </c>
      <c r="G1248">
        <v>4</v>
      </c>
      <c r="H1248">
        <v>2</v>
      </c>
      <c r="I1248" s="4" t="s">
        <v>1453</v>
      </c>
      <c r="J1248" s="4" t="s">
        <v>1880</v>
      </c>
      <c r="K1248" s="4">
        <f>_xlfn.XLOOKUP(Table1_1[[#This Row],[Pokemon]],[2]Sheet1!$B:$B,[2]Sheet1!$A:$A)</f>
        <v>390</v>
      </c>
    </row>
    <row r="1249" spans="1:11" x14ac:dyDescent="0.25">
      <c r="A1249">
        <v>21</v>
      </c>
      <c r="B1249" s="4" t="s">
        <v>19</v>
      </c>
      <c r="D1249">
        <v>6</v>
      </c>
      <c r="E1249">
        <v>4</v>
      </c>
      <c r="F1249" s="4" t="s">
        <v>1452</v>
      </c>
      <c r="G1249">
        <v>4</v>
      </c>
      <c r="H1249">
        <v>2</v>
      </c>
      <c r="I1249" s="4" t="s">
        <v>1453</v>
      </c>
      <c r="J1249" s="4" t="s">
        <v>1535</v>
      </c>
      <c r="K1249" s="4">
        <f>_xlfn.XLOOKUP(Table1_1[[#This Row],[Pokemon]],[2]Sheet1!$B:$B,[2]Sheet1!$A:$A)</f>
        <v>424</v>
      </c>
    </row>
    <row r="1250" spans="1:11" x14ac:dyDescent="0.25">
      <c r="A1250">
        <v>21</v>
      </c>
      <c r="B1250" s="4" t="s">
        <v>19</v>
      </c>
      <c r="D1250">
        <v>6</v>
      </c>
      <c r="E1250">
        <v>4</v>
      </c>
      <c r="F1250" s="4" t="s">
        <v>1452</v>
      </c>
      <c r="G1250">
        <v>4</v>
      </c>
      <c r="H1250">
        <v>2</v>
      </c>
      <c r="I1250" s="4" t="s">
        <v>1453</v>
      </c>
      <c r="J1250" s="4" t="s">
        <v>2153</v>
      </c>
      <c r="K1250" s="4">
        <f>_xlfn.XLOOKUP(Table1_1[[#This Row],[Pokemon]],[2]Sheet1!$B:$B,[2]Sheet1!$A:$A)</f>
        <v>431</v>
      </c>
    </row>
    <row r="1251" spans="1:11" x14ac:dyDescent="0.25">
      <c r="A1251">
        <v>21</v>
      </c>
      <c r="B1251" s="4" t="s">
        <v>19</v>
      </c>
      <c r="D1251">
        <v>6</v>
      </c>
      <c r="E1251">
        <v>4</v>
      </c>
      <c r="F1251" s="4" t="s">
        <v>1452</v>
      </c>
      <c r="G1251">
        <v>4</v>
      </c>
      <c r="H1251">
        <v>2</v>
      </c>
      <c r="I1251" s="4" t="s">
        <v>1453</v>
      </c>
      <c r="J1251" s="4" t="s">
        <v>2185</v>
      </c>
      <c r="K1251" s="4">
        <f>_xlfn.XLOOKUP(Table1_1[[#This Row],[Pokemon]],[2]Sheet1!$B:$B,[2]Sheet1!$A:$A)</f>
        <v>432</v>
      </c>
    </row>
    <row r="1252" spans="1:11" x14ac:dyDescent="0.25">
      <c r="A1252">
        <v>21</v>
      </c>
      <c r="B1252" s="4" t="s">
        <v>19</v>
      </c>
      <c r="D1252">
        <v>6</v>
      </c>
      <c r="E1252">
        <v>4</v>
      </c>
      <c r="F1252" s="4" t="s">
        <v>1452</v>
      </c>
      <c r="G1252">
        <v>4</v>
      </c>
      <c r="H1252">
        <v>2</v>
      </c>
      <c r="I1252" s="4" t="s">
        <v>1453</v>
      </c>
      <c r="J1252" s="4" t="s">
        <v>1594</v>
      </c>
      <c r="K1252" s="4">
        <f>_xlfn.XLOOKUP(Table1_1[[#This Row],[Pokemon]],[2]Sheet1!$B:$B,[2]Sheet1!$A:$A)</f>
        <v>434</v>
      </c>
    </row>
    <row r="1253" spans="1:11" x14ac:dyDescent="0.25">
      <c r="A1253">
        <v>21</v>
      </c>
      <c r="B1253" s="4" t="s">
        <v>19</v>
      </c>
      <c r="D1253">
        <v>6</v>
      </c>
      <c r="E1253">
        <v>4</v>
      </c>
      <c r="F1253" s="4" t="s">
        <v>1452</v>
      </c>
      <c r="G1253">
        <v>4</v>
      </c>
      <c r="H1253">
        <v>2</v>
      </c>
      <c r="I1253" s="4" t="s">
        <v>1453</v>
      </c>
      <c r="J1253" s="4" t="s">
        <v>2186</v>
      </c>
      <c r="K1253" s="4">
        <f>_xlfn.XLOOKUP(Table1_1[[#This Row],[Pokemon]],[2]Sheet1!$B:$B,[2]Sheet1!$A:$A)</f>
        <v>509</v>
      </c>
    </row>
    <row r="1254" spans="1:11" x14ac:dyDescent="0.25">
      <c r="A1254">
        <v>21</v>
      </c>
      <c r="B1254" s="4" t="s">
        <v>19</v>
      </c>
      <c r="D1254">
        <v>6</v>
      </c>
      <c r="E1254">
        <v>4</v>
      </c>
      <c r="F1254" s="4" t="s">
        <v>1452</v>
      </c>
      <c r="G1254">
        <v>4</v>
      </c>
      <c r="H1254">
        <v>2</v>
      </c>
      <c r="I1254" s="4" t="s">
        <v>1453</v>
      </c>
      <c r="J1254" s="4" t="s">
        <v>2187</v>
      </c>
      <c r="K1254" s="4">
        <f>_xlfn.XLOOKUP(Table1_1[[#This Row],[Pokemon]],[2]Sheet1!$B:$B,[2]Sheet1!$A:$A)</f>
        <v>511</v>
      </c>
    </row>
    <row r="1255" spans="1:11" x14ac:dyDescent="0.25">
      <c r="A1255">
        <v>21</v>
      </c>
      <c r="B1255" s="4" t="s">
        <v>19</v>
      </c>
      <c r="D1255">
        <v>6</v>
      </c>
      <c r="E1255">
        <v>4</v>
      </c>
      <c r="F1255" s="4" t="s">
        <v>1452</v>
      </c>
      <c r="G1255">
        <v>4</v>
      </c>
      <c r="H1255">
        <v>2</v>
      </c>
      <c r="I1255" s="4" t="s">
        <v>1453</v>
      </c>
      <c r="J1255" s="4" t="s">
        <v>1929</v>
      </c>
      <c r="K1255" s="4">
        <f>_xlfn.XLOOKUP(Table1_1[[#This Row],[Pokemon]],[2]Sheet1!$B:$B,[2]Sheet1!$A:$A)</f>
        <v>513</v>
      </c>
    </row>
    <row r="1256" spans="1:11" x14ac:dyDescent="0.25">
      <c r="A1256">
        <v>21</v>
      </c>
      <c r="B1256" s="4" t="s">
        <v>19</v>
      </c>
      <c r="D1256">
        <v>6</v>
      </c>
      <c r="E1256">
        <v>4</v>
      </c>
      <c r="F1256" s="4" t="s">
        <v>1452</v>
      </c>
      <c r="G1256">
        <v>4</v>
      </c>
      <c r="H1256">
        <v>2</v>
      </c>
      <c r="I1256" s="4" t="s">
        <v>1453</v>
      </c>
      <c r="J1256" s="4" t="s">
        <v>2188</v>
      </c>
      <c r="K1256" s="4">
        <f>_xlfn.XLOOKUP(Table1_1[[#This Row],[Pokemon]],[2]Sheet1!$B:$B,[2]Sheet1!$A:$A)</f>
        <v>515</v>
      </c>
    </row>
    <row r="1257" spans="1:11" x14ac:dyDescent="0.25">
      <c r="A1257">
        <v>21</v>
      </c>
      <c r="B1257" s="4" t="s">
        <v>19</v>
      </c>
      <c r="D1257">
        <v>6</v>
      </c>
      <c r="E1257">
        <v>4</v>
      </c>
      <c r="F1257" s="4" t="s">
        <v>1452</v>
      </c>
      <c r="G1257">
        <v>4</v>
      </c>
      <c r="H1257">
        <v>2</v>
      </c>
      <c r="I1257" s="4" t="s">
        <v>1453</v>
      </c>
      <c r="J1257" s="4" t="s">
        <v>2097</v>
      </c>
      <c r="K1257" s="4">
        <f>_xlfn.XLOOKUP(Table1_1[[#This Row],[Pokemon]],[2]Sheet1!$B:$B,[2]Sheet1!$A:$A)</f>
        <v>529</v>
      </c>
    </row>
    <row r="1258" spans="1:11" x14ac:dyDescent="0.25">
      <c r="A1258">
        <v>21</v>
      </c>
      <c r="B1258" s="4" t="s">
        <v>19</v>
      </c>
      <c r="D1258">
        <v>6</v>
      </c>
      <c r="E1258">
        <v>4</v>
      </c>
      <c r="F1258" s="4" t="s">
        <v>1452</v>
      </c>
      <c r="G1258">
        <v>4</v>
      </c>
      <c r="H1258">
        <v>2</v>
      </c>
      <c r="I1258" s="4" t="s">
        <v>1453</v>
      </c>
      <c r="J1258" s="4" t="s">
        <v>1918</v>
      </c>
      <c r="K1258" s="4">
        <f>_xlfn.XLOOKUP(Table1_1[[#This Row],[Pokemon]],[2]Sheet1!$B:$B,[2]Sheet1!$A:$A)</f>
        <v>570</v>
      </c>
    </row>
    <row r="1259" spans="1:11" x14ac:dyDescent="0.25">
      <c r="A1259">
        <v>21</v>
      </c>
      <c r="B1259" s="4" t="s">
        <v>19</v>
      </c>
      <c r="D1259">
        <v>6</v>
      </c>
      <c r="E1259">
        <v>4</v>
      </c>
      <c r="F1259" s="4" t="s">
        <v>1452</v>
      </c>
      <c r="G1259">
        <v>4</v>
      </c>
      <c r="H1259">
        <v>2</v>
      </c>
      <c r="I1259" s="4" t="s">
        <v>1453</v>
      </c>
      <c r="J1259" s="4" t="s">
        <v>2015</v>
      </c>
      <c r="K1259" s="4">
        <f>_xlfn.XLOOKUP(Table1_1[[#This Row],[Pokemon]],[2]Sheet1!$B:$B,[2]Sheet1!$A:$A)</f>
        <v>610</v>
      </c>
    </row>
    <row r="1260" spans="1:11" x14ac:dyDescent="0.25">
      <c r="A1260">
        <v>21</v>
      </c>
      <c r="B1260" s="4" t="s">
        <v>19</v>
      </c>
      <c r="D1260">
        <v>6</v>
      </c>
      <c r="E1260">
        <v>4</v>
      </c>
      <c r="F1260" s="4" t="s">
        <v>1452</v>
      </c>
      <c r="G1260">
        <v>4</v>
      </c>
      <c r="H1260">
        <v>2</v>
      </c>
      <c r="I1260" s="4" t="s">
        <v>1453</v>
      </c>
      <c r="J1260" s="4" t="s">
        <v>1958</v>
      </c>
      <c r="K1260" s="4">
        <f>_xlfn.XLOOKUP(Table1_1[[#This Row],[Pokemon]],[2]Sheet1!$B:$B,[2]Sheet1!$A:$A)</f>
        <v>624</v>
      </c>
    </row>
    <row r="1261" spans="1:11" x14ac:dyDescent="0.25">
      <c r="A1261">
        <v>21</v>
      </c>
      <c r="B1261" s="4" t="s">
        <v>19</v>
      </c>
      <c r="D1261">
        <v>6</v>
      </c>
      <c r="E1261">
        <v>4</v>
      </c>
      <c r="F1261" s="4" t="s">
        <v>1452</v>
      </c>
      <c r="G1261">
        <v>4</v>
      </c>
      <c r="H1261">
        <v>2</v>
      </c>
      <c r="I1261" s="4" t="s">
        <v>1453</v>
      </c>
      <c r="J1261" s="4" t="s">
        <v>1885</v>
      </c>
      <c r="K1261" s="4">
        <f>_xlfn.XLOOKUP(Table1_1[[#This Row],[Pokemon]],[2]Sheet1!$B:$B,[2]Sheet1!$A:$A)</f>
        <v>653</v>
      </c>
    </row>
    <row r="1262" spans="1:11" x14ac:dyDescent="0.25">
      <c r="A1262">
        <v>21</v>
      </c>
      <c r="B1262" s="4" t="s">
        <v>19</v>
      </c>
      <c r="D1262">
        <v>6</v>
      </c>
      <c r="E1262">
        <v>4</v>
      </c>
      <c r="F1262" s="4" t="s">
        <v>1452</v>
      </c>
      <c r="G1262">
        <v>4</v>
      </c>
      <c r="H1262">
        <v>2</v>
      </c>
      <c r="I1262" s="4" t="s">
        <v>1453</v>
      </c>
      <c r="J1262" s="4" t="s">
        <v>1886</v>
      </c>
      <c r="K1262" s="4">
        <f>_xlfn.XLOOKUP(Table1_1[[#This Row],[Pokemon]],[2]Sheet1!$B:$B,[2]Sheet1!$A:$A)</f>
        <v>654</v>
      </c>
    </row>
    <row r="1263" spans="1:11" x14ac:dyDescent="0.25">
      <c r="A1263">
        <v>21</v>
      </c>
      <c r="B1263" s="4" t="s">
        <v>19</v>
      </c>
      <c r="D1263">
        <v>6</v>
      </c>
      <c r="E1263">
        <v>4</v>
      </c>
      <c r="F1263" s="4" t="s">
        <v>1452</v>
      </c>
      <c r="G1263">
        <v>4</v>
      </c>
      <c r="H1263">
        <v>2</v>
      </c>
      <c r="I1263" s="4" t="s">
        <v>1453</v>
      </c>
      <c r="J1263" s="4" t="s">
        <v>1932</v>
      </c>
      <c r="K1263" s="4">
        <f>_xlfn.XLOOKUP(Table1_1[[#This Row],[Pokemon]],[2]Sheet1!$B:$B,[2]Sheet1!$A:$A)</f>
        <v>655</v>
      </c>
    </row>
    <row r="1264" spans="1:11" x14ac:dyDescent="0.25">
      <c r="A1264">
        <v>21</v>
      </c>
      <c r="B1264" s="4" t="s">
        <v>19</v>
      </c>
      <c r="D1264">
        <v>6</v>
      </c>
      <c r="E1264">
        <v>4</v>
      </c>
      <c r="F1264" s="4" t="s">
        <v>1452</v>
      </c>
      <c r="G1264">
        <v>4</v>
      </c>
      <c r="H1264">
        <v>2</v>
      </c>
      <c r="I1264" s="4" t="s">
        <v>1453</v>
      </c>
      <c r="J1264" s="4" t="s">
        <v>1807</v>
      </c>
      <c r="K1264" s="4">
        <f>_xlfn.XLOOKUP(Table1_1[[#This Row],[Pokemon]],[2]Sheet1!$B:$B,[2]Sheet1!$A:$A)</f>
        <v>677</v>
      </c>
    </row>
    <row r="1265" spans="1:11" x14ac:dyDescent="0.25">
      <c r="A1265">
        <v>21</v>
      </c>
      <c r="B1265" s="4" t="s">
        <v>19</v>
      </c>
      <c r="D1265">
        <v>6</v>
      </c>
      <c r="E1265">
        <v>4</v>
      </c>
      <c r="F1265" s="4" t="s">
        <v>1452</v>
      </c>
      <c r="G1265">
        <v>4</v>
      </c>
      <c r="H1265">
        <v>2</v>
      </c>
      <c r="I1265" s="4" t="s">
        <v>1453</v>
      </c>
      <c r="J1265" s="4" t="s">
        <v>2100</v>
      </c>
      <c r="K1265" s="4">
        <f>_xlfn.XLOOKUP(Table1_1[[#This Row],[Pokemon]],[2]Sheet1!$B:$B,[2]Sheet1!$A:$A)</f>
        <v>688</v>
      </c>
    </row>
    <row r="1266" spans="1:11" x14ac:dyDescent="0.25">
      <c r="A1266">
        <v>21</v>
      </c>
      <c r="B1266" s="4" t="s">
        <v>19</v>
      </c>
      <c r="D1266">
        <v>6</v>
      </c>
      <c r="E1266">
        <v>4</v>
      </c>
      <c r="F1266" s="4" t="s">
        <v>1452</v>
      </c>
      <c r="G1266">
        <v>4</v>
      </c>
      <c r="H1266">
        <v>2</v>
      </c>
      <c r="I1266" s="4" t="s">
        <v>1453</v>
      </c>
      <c r="J1266" s="4" t="s">
        <v>1890</v>
      </c>
      <c r="K1266" s="4">
        <f>_xlfn.XLOOKUP(Table1_1[[#This Row],[Pokemon]],[2]Sheet1!$B:$B,[2]Sheet1!$A:$A)</f>
        <v>725</v>
      </c>
    </row>
    <row r="1267" spans="1:11" x14ac:dyDescent="0.25">
      <c r="A1267">
        <v>14</v>
      </c>
      <c r="B1267" s="4" t="s">
        <v>252</v>
      </c>
      <c r="D1267">
        <v>9</v>
      </c>
      <c r="E1267">
        <v>6</v>
      </c>
      <c r="F1267" s="4" t="s">
        <v>1463</v>
      </c>
      <c r="G1267">
        <v>6</v>
      </c>
      <c r="H1267">
        <v>8</v>
      </c>
      <c r="I1267" s="4" t="s">
        <v>1438</v>
      </c>
      <c r="J1267" s="4" t="s">
        <v>1524</v>
      </c>
      <c r="K1267" s="4">
        <f>_xlfn.XLOOKUP(Table1_1[[#This Row],[Pokemon]],[2]Sheet1!$B:$B,[2]Sheet1!$A:$A)</f>
        <v>93</v>
      </c>
    </row>
    <row r="1268" spans="1:11" x14ac:dyDescent="0.25">
      <c r="A1268">
        <v>14</v>
      </c>
      <c r="B1268" s="4" t="s">
        <v>252</v>
      </c>
      <c r="D1268">
        <v>9</v>
      </c>
      <c r="E1268">
        <v>6</v>
      </c>
      <c r="F1268" s="4" t="s">
        <v>1463</v>
      </c>
      <c r="G1268">
        <v>6</v>
      </c>
      <c r="H1268">
        <v>8</v>
      </c>
      <c r="I1268" s="4" t="s">
        <v>1438</v>
      </c>
      <c r="J1268" s="4" t="s">
        <v>1968</v>
      </c>
      <c r="K1268" s="4">
        <f>_xlfn.XLOOKUP(Table1_1[[#This Row],[Pokemon]],[2]Sheet1!$B:$B,[2]Sheet1!$A:$A)</f>
        <v>94</v>
      </c>
    </row>
    <row r="1269" spans="1:11" x14ac:dyDescent="0.25">
      <c r="A1269">
        <v>14</v>
      </c>
      <c r="B1269" s="4" t="s">
        <v>252</v>
      </c>
      <c r="D1269">
        <v>9</v>
      </c>
      <c r="E1269">
        <v>6</v>
      </c>
      <c r="F1269" s="4" t="s">
        <v>1463</v>
      </c>
      <c r="G1269">
        <v>6</v>
      </c>
      <c r="H1269">
        <v>8</v>
      </c>
      <c r="I1269" s="4" t="s">
        <v>1438</v>
      </c>
      <c r="J1269" s="4" t="s">
        <v>1727</v>
      </c>
      <c r="K1269" s="4">
        <f>_xlfn.XLOOKUP(Table1_1[[#This Row],[Pokemon]],[2]Sheet1!$B:$B,[2]Sheet1!$A:$A)</f>
        <v>151</v>
      </c>
    </row>
    <row r="1270" spans="1:11" x14ac:dyDescent="0.25">
      <c r="A1270">
        <v>14</v>
      </c>
      <c r="B1270" s="4" t="s">
        <v>252</v>
      </c>
      <c r="D1270">
        <v>9</v>
      </c>
      <c r="E1270">
        <v>6</v>
      </c>
      <c r="F1270" s="4" t="s">
        <v>1463</v>
      </c>
      <c r="G1270">
        <v>6</v>
      </c>
      <c r="H1270">
        <v>8</v>
      </c>
      <c r="I1270" s="4" t="s">
        <v>1438</v>
      </c>
      <c r="J1270" s="4" t="s">
        <v>1870</v>
      </c>
      <c r="K1270" s="4">
        <f>_xlfn.XLOOKUP(Table1_1[[#This Row],[Pokemon]],[2]Sheet1!$B:$B,[2]Sheet1!$A:$A)</f>
        <v>157</v>
      </c>
    </row>
    <row r="1271" spans="1:11" x14ac:dyDescent="0.25">
      <c r="A1271">
        <v>14</v>
      </c>
      <c r="B1271" s="4" t="s">
        <v>252</v>
      </c>
      <c r="D1271">
        <v>9</v>
      </c>
      <c r="E1271">
        <v>6</v>
      </c>
      <c r="F1271" s="4" t="s">
        <v>1463</v>
      </c>
      <c r="G1271">
        <v>6</v>
      </c>
      <c r="H1271">
        <v>8</v>
      </c>
      <c r="I1271" s="4" t="s">
        <v>1438</v>
      </c>
      <c r="J1271" s="4" t="s">
        <v>1813</v>
      </c>
      <c r="K1271" s="4">
        <f>_xlfn.XLOOKUP(Table1_1[[#This Row],[Pokemon]],[2]Sheet1!$B:$B,[2]Sheet1!$A:$A)</f>
        <v>217</v>
      </c>
    </row>
    <row r="1272" spans="1:11" x14ac:dyDescent="0.25">
      <c r="A1272">
        <v>14</v>
      </c>
      <c r="B1272" s="4" t="s">
        <v>252</v>
      </c>
      <c r="D1272">
        <v>9</v>
      </c>
      <c r="E1272">
        <v>6</v>
      </c>
      <c r="F1272" s="4" t="s">
        <v>1463</v>
      </c>
      <c r="G1272">
        <v>6</v>
      </c>
      <c r="H1272">
        <v>8</v>
      </c>
      <c r="I1272" s="4" t="s">
        <v>1438</v>
      </c>
      <c r="J1272" s="4" t="s">
        <v>1473</v>
      </c>
      <c r="K1272" s="4">
        <f>_xlfn.XLOOKUP(Table1_1[[#This Row],[Pokemon]],[2]Sheet1!$B:$B,[2]Sheet1!$A:$A)</f>
        <v>235</v>
      </c>
    </row>
    <row r="1273" spans="1:11" x14ac:dyDescent="0.25">
      <c r="A1273">
        <v>14</v>
      </c>
      <c r="B1273" s="4" t="s">
        <v>252</v>
      </c>
      <c r="D1273">
        <v>9</v>
      </c>
      <c r="E1273">
        <v>6</v>
      </c>
      <c r="F1273" s="4" t="s">
        <v>1463</v>
      </c>
      <c r="G1273">
        <v>6</v>
      </c>
      <c r="H1273">
        <v>8</v>
      </c>
      <c r="I1273" s="4" t="s">
        <v>1438</v>
      </c>
      <c r="J1273" s="4" t="s">
        <v>2189</v>
      </c>
      <c r="K1273" s="4">
        <f>_xlfn.XLOOKUP(Table1_1[[#This Row],[Pokemon]],[2]Sheet1!$B:$B,[2]Sheet1!$A:$A)</f>
        <v>264</v>
      </c>
    </row>
    <row r="1274" spans="1:11" x14ac:dyDescent="0.25">
      <c r="A1274">
        <v>14</v>
      </c>
      <c r="B1274" s="4" t="s">
        <v>252</v>
      </c>
      <c r="D1274">
        <v>9</v>
      </c>
      <c r="E1274">
        <v>6</v>
      </c>
      <c r="F1274" s="4" t="s">
        <v>1463</v>
      </c>
      <c r="G1274">
        <v>6</v>
      </c>
      <c r="H1274">
        <v>8</v>
      </c>
      <c r="I1274" s="4" t="s">
        <v>1438</v>
      </c>
      <c r="J1274" s="4" t="s">
        <v>1672</v>
      </c>
      <c r="K1274" s="4">
        <f>_xlfn.XLOOKUP(Table1_1[[#This Row],[Pokemon]],[2]Sheet1!$B:$B,[2]Sheet1!$A:$A)</f>
        <v>292</v>
      </c>
    </row>
    <row r="1275" spans="1:11" x14ac:dyDescent="0.25">
      <c r="A1275">
        <v>14</v>
      </c>
      <c r="B1275" s="4" t="s">
        <v>252</v>
      </c>
      <c r="D1275">
        <v>9</v>
      </c>
      <c r="E1275">
        <v>6</v>
      </c>
      <c r="F1275" s="4" t="s">
        <v>1463</v>
      </c>
      <c r="G1275">
        <v>6</v>
      </c>
      <c r="H1275">
        <v>8</v>
      </c>
      <c r="I1275" s="4" t="s">
        <v>1438</v>
      </c>
      <c r="J1275" s="4" t="s">
        <v>1912</v>
      </c>
      <c r="K1275" s="4">
        <f>_xlfn.XLOOKUP(Table1_1[[#This Row],[Pokemon]],[2]Sheet1!$B:$B,[2]Sheet1!$A:$A)</f>
        <v>302</v>
      </c>
    </row>
    <row r="1276" spans="1:11" x14ac:dyDescent="0.25">
      <c r="A1276">
        <v>14</v>
      </c>
      <c r="B1276" s="4" t="s">
        <v>252</v>
      </c>
      <c r="D1276">
        <v>9</v>
      </c>
      <c r="E1276">
        <v>6</v>
      </c>
      <c r="F1276" s="4" t="s">
        <v>1463</v>
      </c>
      <c r="G1276">
        <v>6</v>
      </c>
      <c r="H1276">
        <v>8</v>
      </c>
      <c r="I1276" s="4" t="s">
        <v>1438</v>
      </c>
      <c r="J1276" s="4" t="s">
        <v>1949</v>
      </c>
      <c r="K1276" s="4">
        <f>_xlfn.XLOOKUP(Table1_1[[#This Row],[Pokemon]],[2]Sheet1!$B:$B,[2]Sheet1!$A:$A)</f>
        <v>335</v>
      </c>
    </row>
    <row r="1277" spans="1:11" x14ac:dyDescent="0.25">
      <c r="A1277">
        <v>14</v>
      </c>
      <c r="B1277" s="4" t="s">
        <v>252</v>
      </c>
      <c r="D1277">
        <v>9</v>
      </c>
      <c r="E1277">
        <v>6</v>
      </c>
      <c r="F1277" s="4" t="s">
        <v>1463</v>
      </c>
      <c r="G1277">
        <v>6</v>
      </c>
      <c r="H1277">
        <v>8</v>
      </c>
      <c r="I1277" s="4" t="s">
        <v>1438</v>
      </c>
      <c r="J1277" s="4" t="s">
        <v>1970</v>
      </c>
      <c r="K1277" s="4">
        <f>_xlfn.XLOOKUP(Table1_1[[#This Row],[Pokemon]],[2]Sheet1!$B:$B,[2]Sheet1!$A:$A)</f>
        <v>354</v>
      </c>
    </row>
    <row r="1278" spans="1:11" x14ac:dyDescent="0.25">
      <c r="A1278">
        <v>14</v>
      </c>
      <c r="B1278" s="4" t="s">
        <v>252</v>
      </c>
      <c r="D1278">
        <v>9</v>
      </c>
      <c r="E1278">
        <v>6</v>
      </c>
      <c r="F1278" s="4" t="s">
        <v>1463</v>
      </c>
      <c r="G1278">
        <v>6</v>
      </c>
      <c r="H1278">
        <v>8</v>
      </c>
      <c r="I1278" s="4" t="s">
        <v>1438</v>
      </c>
      <c r="J1278" s="4" t="s">
        <v>2185</v>
      </c>
      <c r="K1278" s="4">
        <f>_xlfn.XLOOKUP(Table1_1[[#This Row],[Pokemon]],[2]Sheet1!$B:$B,[2]Sheet1!$A:$A)</f>
        <v>432</v>
      </c>
    </row>
    <row r="1279" spans="1:11" x14ac:dyDescent="0.25">
      <c r="A1279">
        <v>14</v>
      </c>
      <c r="B1279" s="4" t="s">
        <v>252</v>
      </c>
      <c r="D1279">
        <v>9</v>
      </c>
      <c r="E1279">
        <v>6</v>
      </c>
      <c r="F1279" s="4" t="s">
        <v>1463</v>
      </c>
      <c r="G1279">
        <v>6</v>
      </c>
      <c r="H1279">
        <v>8</v>
      </c>
      <c r="I1279" s="4" t="s">
        <v>1438</v>
      </c>
      <c r="J1279" s="4" t="s">
        <v>1845</v>
      </c>
      <c r="K1279" s="4">
        <f>_xlfn.XLOOKUP(Table1_1[[#This Row],[Pokemon]],[2]Sheet1!$B:$B,[2]Sheet1!$A:$A)</f>
        <v>487</v>
      </c>
    </row>
    <row r="1280" spans="1:11" x14ac:dyDescent="0.25">
      <c r="A1280">
        <v>14</v>
      </c>
      <c r="B1280" s="4" t="s">
        <v>252</v>
      </c>
      <c r="D1280">
        <v>9</v>
      </c>
      <c r="E1280">
        <v>6</v>
      </c>
      <c r="F1280" s="4" t="s">
        <v>1463</v>
      </c>
      <c r="G1280">
        <v>6</v>
      </c>
      <c r="H1280">
        <v>8</v>
      </c>
      <c r="I1280" s="4" t="s">
        <v>1438</v>
      </c>
      <c r="J1280" s="4" t="s">
        <v>2012</v>
      </c>
      <c r="K1280" s="4">
        <f>_xlfn.XLOOKUP(Table1_1[[#This Row],[Pokemon]],[2]Sheet1!$B:$B,[2]Sheet1!$A:$A)</f>
        <v>493</v>
      </c>
    </row>
    <row r="1281" spans="1:11" x14ac:dyDescent="0.25">
      <c r="A1281">
        <v>14</v>
      </c>
      <c r="B1281" s="4" t="s">
        <v>252</v>
      </c>
      <c r="D1281">
        <v>9</v>
      </c>
      <c r="E1281">
        <v>6</v>
      </c>
      <c r="F1281" s="4" t="s">
        <v>1463</v>
      </c>
      <c r="G1281">
        <v>6</v>
      </c>
      <c r="H1281">
        <v>8</v>
      </c>
      <c r="I1281" s="4" t="s">
        <v>1438</v>
      </c>
      <c r="J1281" s="4" t="s">
        <v>1542</v>
      </c>
      <c r="K1281" s="4">
        <f>_xlfn.XLOOKUP(Table1_1[[#This Row],[Pokemon]],[2]Sheet1!$B:$B,[2]Sheet1!$A:$A)</f>
        <v>563</v>
      </c>
    </row>
    <row r="1282" spans="1:11" x14ac:dyDescent="0.25">
      <c r="A1282">
        <v>14</v>
      </c>
      <c r="B1282" s="4" t="s">
        <v>252</v>
      </c>
      <c r="D1282">
        <v>9</v>
      </c>
      <c r="E1282">
        <v>6</v>
      </c>
      <c r="F1282" s="4" t="s">
        <v>1463</v>
      </c>
      <c r="G1282">
        <v>6</v>
      </c>
      <c r="H1282">
        <v>8</v>
      </c>
      <c r="I1282" s="4" t="s">
        <v>1438</v>
      </c>
      <c r="J1282" s="4" t="s">
        <v>2190</v>
      </c>
      <c r="K1282" s="4">
        <f>_xlfn.XLOOKUP(Table1_1[[#This Row],[Pokemon]],[2]Sheet1!$B:$B,[2]Sheet1!$A:$A)</f>
        <v>571</v>
      </c>
    </row>
    <row r="1283" spans="1:11" x14ac:dyDescent="0.25">
      <c r="A1283">
        <v>14</v>
      </c>
      <c r="B1283" s="4" t="s">
        <v>252</v>
      </c>
      <c r="D1283">
        <v>9</v>
      </c>
      <c r="E1283">
        <v>6</v>
      </c>
      <c r="F1283" s="4" t="s">
        <v>1463</v>
      </c>
      <c r="G1283">
        <v>6</v>
      </c>
      <c r="H1283">
        <v>8</v>
      </c>
      <c r="I1283" s="4" t="s">
        <v>1438</v>
      </c>
      <c r="J1283" s="4" t="s">
        <v>2191</v>
      </c>
      <c r="K1283" s="4">
        <f>_xlfn.XLOOKUP(Table1_1[[#This Row],[Pokemon]],[2]Sheet1!$B:$B,[2]Sheet1!$A:$A)</f>
        <v>709</v>
      </c>
    </row>
    <row r="1284" spans="1:11" x14ac:dyDescent="0.25">
      <c r="A1284">
        <v>14</v>
      </c>
      <c r="B1284" s="4" t="s">
        <v>252</v>
      </c>
      <c r="D1284">
        <v>9</v>
      </c>
      <c r="E1284">
        <v>6</v>
      </c>
      <c r="F1284" s="4" t="s">
        <v>1463</v>
      </c>
      <c r="G1284">
        <v>6</v>
      </c>
      <c r="H1284">
        <v>8</v>
      </c>
      <c r="I1284" s="4" t="s">
        <v>1438</v>
      </c>
      <c r="J1284" s="4" t="s">
        <v>2048</v>
      </c>
      <c r="K1284" s="4">
        <f>_xlfn.XLOOKUP(Table1_1[[#This Row],[Pokemon]],[2]Sheet1!$B:$B,[2]Sheet1!$A:$A)</f>
        <v>760</v>
      </c>
    </row>
    <row r="1285" spans="1:11" x14ac:dyDescent="0.25">
      <c r="A1285">
        <v>14</v>
      </c>
      <c r="B1285" s="4" t="s">
        <v>252</v>
      </c>
      <c r="D1285">
        <v>9</v>
      </c>
      <c r="E1285">
        <v>6</v>
      </c>
      <c r="F1285" s="4" t="s">
        <v>1463</v>
      </c>
      <c r="G1285">
        <v>6</v>
      </c>
      <c r="H1285">
        <v>8</v>
      </c>
      <c r="I1285" s="4" t="s">
        <v>1438</v>
      </c>
      <c r="J1285" s="4" t="s">
        <v>1966</v>
      </c>
      <c r="K1285" s="4">
        <f>_xlfn.XLOOKUP(Table1_1[[#This Row],[Pokemon]],[2]Sheet1!$B:$B,[2]Sheet1!$A:$A)</f>
        <v>768</v>
      </c>
    </row>
    <row r="1286" spans="1:11" x14ac:dyDescent="0.25">
      <c r="A1286">
        <v>14</v>
      </c>
      <c r="B1286" s="4" t="s">
        <v>252</v>
      </c>
      <c r="D1286">
        <v>9</v>
      </c>
      <c r="E1286">
        <v>6</v>
      </c>
      <c r="F1286" s="4" t="s">
        <v>1463</v>
      </c>
      <c r="G1286">
        <v>6</v>
      </c>
      <c r="H1286">
        <v>8</v>
      </c>
      <c r="I1286" s="4" t="s">
        <v>1438</v>
      </c>
      <c r="J1286" s="4" t="s">
        <v>1776</v>
      </c>
      <c r="K1286" s="4">
        <f>_xlfn.XLOOKUP(Table1_1[[#This Row],[Pokemon]],[2]Sheet1!$B:$B,[2]Sheet1!$A:$A)</f>
        <v>778</v>
      </c>
    </row>
    <row r="1287" spans="1:11" x14ac:dyDescent="0.25">
      <c r="A1287">
        <v>14</v>
      </c>
      <c r="B1287" s="4" t="s">
        <v>252</v>
      </c>
      <c r="D1287">
        <v>9</v>
      </c>
      <c r="E1287">
        <v>6</v>
      </c>
      <c r="F1287" s="4" t="s">
        <v>1463</v>
      </c>
      <c r="G1287">
        <v>6</v>
      </c>
      <c r="H1287">
        <v>8</v>
      </c>
      <c r="I1287" s="4" t="s">
        <v>1438</v>
      </c>
      <c r="J1287" s="4" t="s">
        <v>1564</v>
      </c>
      <c r="K1287" s="4">
        <f>_xlfn.XLOOKUP(Table1_1[[#This Row],[Pokemon]],[2]Sheet1!$B:$B,[2]Sheet1!$A:$A)</f>
        <v>781</v>
      </c>
    </row>
    <row r="1288" spans="1:11" x14ac:dyDescent="0.25">
      <c r="A1288">
        <v>64</v>
      </c>
      <c r="B1288" s="4" t="s">
        <v>356</v>
      </c>
      <c r="D1288">
        <v>16</v>
      </c>
      <c r="E1288">
        <v>8</v>
      </c>
      <c r="F1288" s="4" t="s">
        <v>1449</v>
      </c>
      <c r="G1288">
        <v>12</v>
      </c>
      <c r="H1288">
        <v>8</v>
      </c>
      <c r="I1288" s="4" t="s">
        <v>1450</v>
      </c>
      <c r="J1288" s="4" t="s">
        <v>1853</v>
      </c>
      <c r="K1288" s="4">
        <f>_xlfn.XLOOKUP(Table1_1[[#This Row],[Pokemon]],[2]Sheet1!$B:$B,[2]Sheet1!$A:$A)</f>
        <v>306</v>
      </c>
    </row>
    <row r="1289" spans="1:11" x14ac:dyDescent="0.25">
      <c r="A1289">
        <v>64</v>
      </c>
      <c r="B1289" s="4" t="s">
        <v>356</v>
      </c>
      <c r="D1289">
        <v>16</v>
      </c>
      <c r="E1289">
        <v>8</v>
      </c>
      <c r="F1289" s="4" t="s">
        <v>1449</v>
      </c>
      <c r="G1289">
        <v>12</v>
      </c>
      <c r="H1289">
        <v>8</v>
      </c>
      <c r="I1289" s="4" t="s">
        <v>1450</v>
      </c>
      <c r="J1289" s="4" t="s">
        <v>2192</v>
      </c>
      <c r="K1289" s="4">
        <f>_xlfn.XLOOKUP(Table1_1[[#This Row],[Pokemon]],[2]Sheet1!$B:$B,[2]Sheet1!$A:$A)</f>
        <v>409</v>
      </c>
    </row>
    <row r="1290" spans="1:11" x14ac:dyDescent="0.25">
      <c r="A1290">
        <v>64</v>
      </c>
      <c r="B1290" s="4" t="s">
        <v>356</v>
      </c>
      <c r="D1290">
        <v>16</v>
      </c>
      <c r="E1290">
        <v>8</v>
      </c>
      <c r="F1290" s="4" t="s">
        <v>1449</v>
      </c>
      <c r="G1290">
        <v>12</v>
      </c>
      <c r="H1290">
        <v>8</v>
      </c>
      <c r="I1290" s="4" t="s">
        <v>1450</v>
      </c>
      <c r="J1290" s="4" t="s">
        <v>2011</v>
      </c>
      <c r="K1290" s="4">
        <f>_xlfn.XLOOKUP(Table1_1[[#This Row],[Pokemon]],[2]Sheet1!$B:$B,[2]Sheet1!$A:$A)</f>
        <v>411</v>
      </c>
    </row>
    <row r="1291" spans="1:11" x14ac:dyDescent="0.25">
      <c r="A1291">
        <v>64</v>
      </c>
      <c r="B1291" s="4" t="s">
        <v>356</v>
      </c>
      <c r="D1291">
        <v>16</v>
      </c>
      <c r="E1291">
        <v>8</v>
      </c>
      <c r="F1291" s="4" t="s">
        <v>1449</v>
      </c>
      <c r="G1291">
        <v>12</v>
      </c>
      <c r="H1291">
        <v>8</v>
      </c>
      <c r="I1291" s="4" t="s">
        <v>1450</v>
      </c>
      <c r="J1291" s="4" t="s">
        <v>2093</v>
      </c>
      <c r="K1291" s="4">
        <f>_xlfn.XLOOKUP(Table1_1[[#This Row],[Pokemon]],[2]Sheet1!$B:$B,[2]Sheet1!$A:$A)</f>
        <v>464</v>
      </c>
    </row>
    <row r="1292" spans="1:11" x14ac:dyDescent="0.25">
      <c r="A1292">
        <v>64</v>
      </c>
      <c r="B1292" s="4" t="s">
        <v>356</v>
      </c>
      <c r="D1292">
        <v>16</v>
      </c>
      <c r="E1292">
        <v>8</v>
      </c>
      <c r="F1292" s="4" t="s">
        <v>1449</v>
      </c>
      <c r="G1292">
        <v>12</v>
      </c>
      <c r="H1292">
        <v>8</v>
      </c>
      <c r="I1292" s="4" t="s">
        <v>1450</v>
      </c>
      <c r="J1292" s="4" t="s">
        <v>2193</v>
      </c>
      <c r="K1292" s="4">
        <f>_xlfn.XLOOKUP(Table1_1[[#This Row],[Pokemon]],[2]Sheet1!$B:$B,[2]Sheet1!$A:$A)</f>
        <v>524</v>
      </c>
    </row>
    <row r="1293" spans="1:11" x14ac:dyDescent="0.25">
      <c r="A1293">
        <v>64</v>
      </c>
      <c r="B1293" s="4" t="s">
        <v>356</v>
      </c>
      <c r="D1293">
        <v>16</v>
      </c>
      <c r="E1293">
        <v>8</v>
      </c>
      <c r="F1293" s="4" t="s">
        <v>1449</v>
      </c>
      <c r="G1293">
        <v>12</v>
      </c>
      <c r="H1293">
        <v>8</v>
      </c>
      <c r="I1293" s="4" t="s">
        <v>1450</v>
      </c>
      <c r="J1293" s="4" t="s">
        <v>2095</v>
      </c>
      <c r="K1293" s="4">
        <f>_xlfn.XLOOKUP(Table1_1[[#This Row],[Pokemon]],[2]Sheet1!$B:$B,[2]Sheet1!$A:$A)</f>
        <v>525</v>
      </c>
    </row>
    <row r="1294" spans="1:11" x14ac:dyDescent="0.25">
      <c r="A1294">
        <v>64</v>
      </c>
      <c r="B1294" s="4" t="s">
        <v>356</v>
      </c>
      <c r="D1294">
        <v>16</v>
      </c>
      <c r="E1294">
        <v>8</v>
      </c>
      <c r="F1294" s="4" t="s">
        <v>1449</v>
      </c>
      <c r="G1294">
        <v>12</v>
      </c>
      <c r="H1294">
        <v>8</v>
      </c>
      <c r="I1294" s="4" t="s">
        <v>1450</v>
      </c>
      <c r="J1294" s="4" t="s">
        <v>2096</v>
      </c>
      <c r="K1294" s="4">
        <f>_xlfn.XLOOKUP(Table1_1[[#This Row],[Pokemon]],[2]Sheet1!$B:$B,[2]Sheet1!$A:$A)</f>
        <v>526</v>
      </c>
    </row>
    <row r="1295" spans="1:11" x14ac:dyDescent="0.25">
      <c r="A1295">
        <v>64</v>
      </c>
      <c r="B1295" s="4" t="s">
        <v>356</v>
      </c>
      <c r="D1295">
        <v>16</v>
      </c>
      <c r="E1295">
        <v>8</v>
      </c>
      <c r="F1295" s="4" t="s">
        <v>1449</v>
      </c>
      <c r="G1295">
        <v>12</v>
      </c>
      <c r="H1295">
        <v>8</v>
      </c>
      <c r="I1295" s="4" t="s">
        <v>1450</v>
      </c>
      <c r="J1295" s="4" t="s">
        <v>1829</v>
      </c>
      <c r="K1295" s="4">
        <f>_xlfn.XLOOKUP(Table1_1[[#This Row],[Pokemon]],[2]Sheet1!$B:$B,[2]Sheet1!$A:$A)</f>
        <v>557</v>
      </c>
    </row>
    <row r="1296" spans="1:11" x14ac:dyDescent="0.25">
      <c r="A1296">
        <v>64</v>
      </c>
      <c r="B1296" s="4" t="s">
        <v>356</v>
      </c>
      <c r="D1296">
        <v>16</v>
      </c>
      <c r="E1296">
        <v>8</v>
      </c>
      <c r="F1296" s="4" t="s">
        <v>1449</v>
      </c>
      <c r="G1296">
        <v>12</v>
      </c>
      <c r="H1296">
        <v>8</v>
      </c>
      <c r="I1296" s="4" t="s">
        <v>1450</v>
      </c>
      <c r="J1296" s="4" t="s">
        <v>1955</v>
      </c>
      <c r="K1296" s="4">
        <f>_xlfn.XLOOKUP(Table1_1[[#This Row],[Pokemon]],[2]Sheet1!$B:$B,[2]Sheet1!$A:$A)</f>
        <v>558</v>
      </c>
    </row>
    <row r="1297" spans="1:11" x14ac:dyDescent="0.25">
      <c r="A1297">
        <v>64</v>
      </c>
      <c r="B1297" s="4" t="s">
        <v>356</v>
      </c>
      <c r="D1297">
        <v>16</v>
      </c>
      <c r="E1297">
        <v>8</v>
      </c>
      <c r="F1297" s="4" t="s">
        <v>1449</v>
      </c>
      <c r="G1297">
        <v>12</v>
      </c>
      <c r="H1297">
        <v>8</v>
      </c>
      <c r="I1297" s="4" t="s">
        <v>1450</v>
      </c>
      <c r="J1297" s="4" t="s">
        <v>2194</v>
      </c>
      <c r="K1297" s="4">
        <f>_xlfn.XLOOKUP(Table1_1[[#This Row],[Pokemon]],[2]Sheet1!$B:$B,[2]Sheet1!$A:$A)</f>
        <v>639</v>
      </c>
    </row>
    <row r="1298" spans="1:11" x14ac:dyDescent="0.25">
      <c r="A1298">
        <v>64</v>
      </c>
      <c r="B1298" s="4" t="s">
        <v>356</v>
      </c>
      <c r="D1298">
        <v>16</v>
      </c>
      <c r="E1298">
        <v>8</v>
      </c>
      <c r="F1298" s="4" t="s">
        <v>1449</v>
      </c>
      <c r="G1298">
        <v>12</v>
      </c>
      <c r="H1298">
        <v>8</v>
      </c>
      <c r="I1298" s="4" t="s">
        <v>1450</v>
      </c>
      <c r="J1298" s="4" t="s">
        <v>2045</v>
      </c>
      <c r="K1298" s="4">
        <f>_xlfn.XLOOKUP(Table1_1[[#This Row],[Pokemon]],[2]Sheet1!$B:$B,[2]Sheet1!$A:$A)</f>
        <v>652</v>
      </c>
    </row>
    <row r="1299" spans="1:11" x14ac:dyDescent="0.25">
      <c r="A1299">
        <v>64</v>
      </c>
      <c r="B1299" s="4" t="s">
        <v>356</v>
      </c>
      <c r="D1299">
        <v>16</v>
      </c>
      <c r="E1299">
        <v>8</v>
      </c>
      <c r="F1299" s="4" t="s">
        <v>1449</v>
      </c>
      <c r="G1299">
        <v>12</v>
      </c>
      <c r="H1299">
        <v>8</v>
      </c>
      <c r="I1299" s="4" t="s">
        <v>1450</v>
      </c>
      <c r="J1299" s="4" t="s">
        <v>2195</v>
      </c>
      <c r="K1299" s="4">
        <f>_xlfn.XLOOKUP(Table1_1[[#This Row],[Pokemon]],[2]Sheet1!$B:$B,[2]Sheet1!$A:$A)</f>
        <v>692</v>
      </c>
    </row>
    <row r="1300" spans="1:11" x14ac:dyDescent="0.25">
      <c r="A1300">
        <v>64</v>
      </c>
      <c r="B1300" s="4" t="s">
        <v>356</v>
      </c>
      <c r="D1300">
        <v>16</v>
      </c>
      <c r="E1300">
        <v>8</v>
      </c>
      <c r="F1300" s="4" t="s">
        <v>1449</v>
      </c>
      <c r="G1300">
        <v>12</v>
      </c>
      <c r="H1300">
        <v>8</v>
      </c>
      <c r="I1300" s="4" t="s">
        <v>1450</v>
      </c>
      <c r="J1300" s="4" t="s">
        <v>2196</v>
      </c>
      <c r="K1300" s="4">
        <f>_xlfn.XLOOKUP(Table1_1[[#This Row],[Pokemon]],[2]Sheet1!$B:$B,[2]Sheet1!$A:$A)</f>
        <v>693</v>
      </c>
    </row>
    <row r="1301" spans="1:11" x14ac:dyDescent="0.25">
      <c r="A1301">
        <v>64</v>
      </c>
      <c r="B1301" s="4" t="s">
        <v>356</v>
      </c>
      <c r="D1301">
        <v>16</v>
      </c>
      <c r="E1301">
        <v>8</v>
      </c>
      <c r="F1301" s="4" t="s">
        <v>1449</v>
      </c>
      <c r="G1301">
        <v>12</v>
      </c>
      <c r="H1301">
        <v>8</v>
      </c>
      <c r="I1301" s="4" t="s">
        <v>1450</v>
      </c>
      <c r="J1301" s="4" t="s">
        <v>1521</v>
      </c>
      <c r="K1301" s="4">
        <f>_xlfn.XLOOKUP(Table1_1[[#This Row],[Pokemon]],[2]Sheet1!$B:$B,[2]Sheet1!$A:$A)</f>
        <v>797</v>
      </c>
    </row>
    <row r="1302" spans="1:11" x14ac:dyDescent="0.25">
      <c r="A1302">
        <v>58</v>
      </c>
      <c r="B1302" s="4" t="s">
        <v>194</v>
      </c>
      <c r="D1302">
        <v>12</v>
      </c>
      <c r="E1302">
        <v>14</v>
      </c>
      <c r="F1302" s="4" t="s">
        <v>1451</v>
      </c>
      <c r="G1302">
        <v>5</v>
      </c>
      <c r="H1302">
        <v>13</v>
      </c>
      <c r="I1302" s="4" t="s">
        <v>1450</v>
      </c>
      <c r="J1302" s="4" t="s">
        <v>1920</v>
      </c>
      <c r="K1302" s="4">
        <f>_xlfn.XLOOKUP(Table1_1[[#This Row],[Pokemon]],[2]Sheet1!$B:$B,[2]Sheet1!$A:$A)</f>
        <v>59</v>
      </c>
    </row>
    <row r="1303" spans="1:11" x14ac:dyDescent="0.25">
      <c r="A1303">
        <v>58</v>
      </c>
      <c r="B1303" s="4" t="s">
        <v>194</v>
      </c>
      <c r="D1303">
        <v>12</v>
      </c>
      <c r="E1303">
        <v>14</v>
      </c>
      <c r="F1303" s="4" t="s">
        <v>1451</v>
      </c>
      <c r="G1303">
        <v>5</v>
      </c>
      <c r="H1303">
        <v>13</v>
      </c>
      <c r="I1303" s="4" t="s">
        <v>1450</v>
      </c>
      <c r="J1303" s="4" t="s">
        <v>1727</v>
      </c>
      <c r="K1303" s="4">
        <f>_xlfn.XLOOKUP(Table1_1[[#This Row],[Pokemon]],[2]Sheet1!$B:$B,[2]Sheet1!$A:$A)</f>
        <v>151</v>
      </c>
    </row>
    <row r="1304" spans="1:11" x14ac:dyDescent="0.25">
      <c r="A1304">
        <v>58</v>
      </c>
      <c r="B1304" s="4" t="s">
        <v>194</v>
      </c>
      <c r="D1304">
        <v>12</v>
      </c>
      <c r="E1304">
        <v>14</v>
      </c>
      <c r="F1304" s="4" t="s">
        <v>1451</v>
      </c>
      <c r="G1304">
        <v>5</v>
      </c>
      <c r="H1304">
        <v>13</v>
      </c>
      <c r="I1304" s="4" t="s">
        <v>1450</v>
      </c>
      <c r="J1304" s="4" t="s">
        <v>1906</v>
      </c>
      <c r="K1304" s="4">
        <f>_xlfn.XLOOKUP(Table1_1[[#This Row],[Pokemon]],[2]Sheet1!$B:$B,[2]Sheet1!$A:$A)</f>
        <v>197</v>
      </c>
    </row>
    <row r="1305" spans="1:11" x14ac:dyDescent="0.25">
      <c r="A1305">
        <v>58</v>
      </c>
      <c r="B1305" s="4" t="s">
        <v>194</v>
      </c>
      <c r="D1305">
        <v>12</v>
      </c>
      <c r="E1305">
        <v>14</v>
      </c>
      <c r="F1305" s="4" t="s">
        <v>1451</v>
      </c>
      <c r="G1305">
        <v>5</v>
      </c>
      <c r="H1305">
        <v>13</v>
      </c>
      <c r="I1305" s="4" t="s">
        <v>1450</v>
      </c>
      <c r="J1305" s="4" t="s">
        <v>1580</v>
      </c>
      <c r="K1305" s="4">
        <f>_xlfn.XLOOKUP(Table1_1[[#This Row],[Pokemon]],[2]Sheet1!$B:$B,[2]Sheet1!$A:$A)</f>
        <v>210</v>
      </c>
    </row>
    <row r="1306" spans="1:11" x14ac:dyDescent="0.25">
      <c r="A1306">
        <v>58</v>
      </c>
      <c r="B1306" s="4" t="s">
        <v>194</v>
      </c>
      <c r="D1306">
        <v>12</v>
      </c>
      <c r="E1306">
        <v>14</v>
      </c>
      <c r="F1306" s="4" t="s">
        <v>1451</v>
      </c>
      <c r="G1306">
        <v>5</v>
      </c>
      <c r="H1306">
        <v>13</v>
      </c>
      <c r="I1306" s="4" t="s">
        <v>1450</v>
      </c>
      <c r="J1306" s="4" t="s">
        <v>1921</v>
      </c>
      <c r="K1306" s="4">
        <f>_xlfn.XLOOKUP(Table1_1[[#This Row],[Pokemon]],[2]Sheet1!$B:$B,[2]Sheet1!$A:$A)</f>
        <v>229</v>
      </c>
    </row>
    <row r="1307" spans="1:11" x14ac:dyDescent="0.25">
      <c r="A1307">
        <v>58</v>
      </c>
      <c r="B1307" s="4" t="s">
        <v>194</v>
      </c>
      <c r="D1307">
        <v>12</v>
      </c>
      <c r="E1307">
        <v>14</v>
      </c>
      <c r="F1307" s="4" t="s">
        <v>1451</v>
      </c>
      <c r="G1307">
        <v>5</v>
      </c>
      <c r="H1307">
        <v>13</v>
      </c>
      <c r="I1307" s="4" t="s">
        <v>1450</v>
      </c>
      <c r="J1307" s="4" t="s">
        <v>1473</v>
      </c>
      <c r="K1307" s="4">
        <f>_xlfn.XLOOKUP(Table1_1[[#This Row],[Pokemon]],[2]Sheet1!$B:$B,[2]Sheet1!$A:$A)</f>
        <v>235</v>
      </c>
    </row>
    <row r="1308" spans="1:11" x14ac:dyDescent="0.25">
      <c r="A1308">
        <v>58</v>
      </c>
      <c r="B1308" s="4" t="s">
        <v>194</v>
      </c>
      <c r="D1308">
        <v>12</v>
      </c>
      <c r="E1308">
        <v>14</v>
      </c>
      <c r="F1308" s="4" t="s">
        <v>1451</v>
      </c>
      <c r="G1308">
        <v>5</v>
      </c>
      <c r="H1308">
        <v>13</v>
      </c>
      <c r="I1308" s="4" t="s">
        <v>1450</v>
      </c>
      <c r="J1308" s="4" t="s">
        <v>1895</v>
      </c>
      <c r="K1308" s="4">
        <f>_xlfn.XLOOKUP(Table1_1[[#This Row],[Pokemon]],[2]Sheet1!$B:$B,[2]Sheet1!$A:$A)</f>
        <v>245</v>
      </c>
    </row>
    <row r="1309" spans="1:11" x14ac:dyDescent="0.25">
      <c r="A1309">
        <v>58</v>
      </c>
      <c r="B1309" s="4" t="s">
        <v>194</v>
      </c>
      <c r="D1309">
        <v>12</v>
      </c>
      <c r="E1309">
        <v>14</v>
      </c>
      <c r="F1309" s="4" t="s">
        <v>1451</v>
      </c>
      <c r="G1309">
        <v>5</v>
      </c>
      <c r="H1309">
        <v>13</v>
      </c>
      <c r="I1309" s="4" t="s">
        <v>1450</v>
      </c>
      <c r="J1309" s="4" t="s">
        <v>2197</v>
      </c>
      <c r="K1309" s="4">
        <f>_xlfn.XLOOKUP(Table1_1[[#This Row],[Pokemon]],[2]Sheet1!$B:$B,[2]Sheet1!$A:$A)</f>
        <v>261</v>
      </c>
    </row>
    <row r="1310" spans="1:11" x14ac:dyDescent="0.25">
      <c r="A1310">
        <v>58</v>
      </c>
      <c r="B1310" s="4" t="s">
        <v>194</v>
      </c>
      <c r="D1310">
        <v>12</v>
      </c>
      <c r="E1310">
        <v>14</v>
      </c>
      <c r="F1310" s="4" t="s">
        <v>1451</v>
      </c>
      <c r="G1310">
        <v>5</v>
      </c>
      <c r="H1310">
        <v>13</v>
      </c>
      <c r="I1310" s="4" t="s">
        <v>1450</v>
      </c>
      <c r="J1310" s="4" t="s">
        <v>1910</v>
      </c>
      <c r="K1310" s="4">
        <f>_xlfn.XLOOKUP(Table1_1[[#This Row],[Pokemon]],[2]Sheet1!$B:$B,[2]Sheet1!$A:$A)</f>
        <v>275</v>
      </c>
    </row>
    <row r="1311" spans="1:11" x14ac:dyDescent="0.25">
      <c r="A1311">
        <v>58</v>
      </c>
      <c r="B1311" s="4" t="s">
        <v>194</v>
      </c>
      <c r="D1311">
        <v>12</v>
      </c>
      <c r="E1311">
        <v>14</v>
      </c>
      <c r="F1311" s="4" t="s">
        <v>1451</v>
      </c>
      <c r="G1311">
        <v>5</v>
      </c>
      <c r="H1311">
        <v>13</v>
      </c>
      <c r="I1311" s="4" t="s">
        <v>1450</v>
      </c>
      <c r="J1311" s="4" t="s">
        <v>1736</v>
      </c>
      <c r="K1311" s="4">
        <f>_xlfn.XLOOKUP(Table1_1[[#This Row],[Pokemon]],[2]Sheet1!$B:$B,[2]Sheet1!$A:$A)</f>
        <v>310</v>
      </c>
    </row>
    <row r="1312" spans="1:11" x14ac:dyDescent="0.25">
      <c r="A1312">
        <v>58</v>
      </c>
      <c r="B1312" s="4" t="s">
        <v>194</v>
      </c>
      <c r="D1312">
        <v>12</v>
      </c>
      <c r="E1312">
        <v>14</v>
      </c>
      <c r="F1312" s="4" t="s">
        <v>1451</v>
      </c>
      <c r="G1312">
        <v>5</v>
      </c>
      <c r="H1312">
        <v>13</v>
      </c>
      <c r="I1312" s="4" t="s">
        <v>1450</v>
      </c>
      <c r="J1312" s="4" t="s">
        <v>1586</v>
      </c>
      <c r="K1312" s="4">
        <f>_xlfn.XLOOKUP(Table1_1[[#This Row],[Pokemon]],[2]Sheet1!$B:$B,[2]Sheet1!$A:$A)</f>
        <v>318</v>
      </c>
    </row>
    <row r="1313" spans="1:11" x14ac:dyDescent="0.25">
      <c r="A1313">
        <v>58</v>
      </c>
      <c r="B1313" s="4" t="s">
        <v>194</v>
      </c>
      <c r="D1313">
        <v>12</v>
      </c>
      <c r="E1313">
        <v>14</v>
      </c>
      <c r="F1313" s="4" t="s">
        <v>1451</v>
      </c>
      <c r="G1313">
        <v>5</v>
      </c>
      <c r="H1313">
        <v>13</v>
      </c>
      <c r="I1313" s="4" t="s">
        <v>1450</v>
      </c>
      <c r="J1313" s="4" t="s">
        <v>2198</v>
      </c>
      <c r="K1313" s="4">
        <f>_xlfn.XLOOKUP(Table1_1[[#This Row],[Pokemon]],[2]Sheet1!$B:$B,[2]Sheet1!$A:$A)</f>
        <v>342</v>
      </c>
    </row>
    <row r="1314" spans="1:11" x14ac:dyDescent="0.25">
      <c r="A1314">
        <v>58</v>
      </c>
      <c r="B1314" s="4" t="s">
        <v>194</v>
      </c>
      <c r="D1314">
        <v>12</v>
      </c>
      <c r="E1314">
        <v>14</v>
      </c>
      <c r="F1314" s="4" t="s">
        <v>1451</v>
      </c>
      <c r="G1314">
        <v>5</v>
      </c>
      <c r="H1314">
        <v>13</v>
      </c>
      <c r="I1314" s="4" t="s">
        <v>1450</v>
      </c>
      <c r="J1314" s="4" t="s">
        <v>2136</v>
      </c>
      <c r="K1314" s="4">
        <f>_xlfn.XLOOKUP(Table1_1[[#This Row],[Pokemon]],[2]Sheet1!$B:$B,[2]Sheet1!$A:$A)</f>
        <v>359</v>
      </c>
    </row>
    <row r="1315" spans="1:11" x14ac:dyDescent="0.25">
      <c r="A1315">
        <v>58</v>
      </c>
      <c r="B1315" s="4" t="s">
        <v>194</v>
      </c>
      <c r="D1315">
        <v>12</v>
      </c>
      <c r="E1315">
        <v>14</v>
      </c>
      <c r="F1315" s="4" t="s">
        <v>1451</v>
      </c>
      <c r="G1315">
        <v>5</v>
      </c>
      <c r="H1315">
        <v>13</v>
      </c>
      <c r="I1315" s="4" t="s">
        <v>1450</v>
      </c>
      <c r="J1315" s="4" t="s">
        <v>1978</v>
      </c>
      <c r="K1315" s="4">
        <f>_xlfn.XLOOKUP(Table1_1[[#This Row],[Pokemon]],[2]Sheet1!$B:$B,[2]Sheet1!$A:$A)</f>
        <v>405</v>
      </c>
    </row>
    <row r="1316" spans="1:11" x14ac:dyDescent="0.25">
      <c r="A1316">
        <v>58</v>
      </c>
      <c r="B1316" s="4" t="s">
        <v>194</v>
      </c>
      <c r="D1316">
        <v>12</v>
      </c>
      <c r="E1316">
        <v>14</v>
      </c>
      <c r="F1316" s="4" t="s">
        <v>1451</v>
      </c>
      <c r="G1316">
        <v>5</v>
      </c>
      <c r="H1316">
        <v>13</v>
      </c>
      <c r="I1316" s="4" t="s">
        <v>1450</v>
      </c>
      <c r="J1316" s="4" t="s">
        <v>2111</v>
      </c>
      <c r="K1316" s="4">
        <f>_xlfn.XLOOKUP(Table1_1[[#This Row],[Pokemon]],[2]Sheet1!$B:$B,[2]Sheet1!$A:$A)</f>
        <v>430</v>
      </c>
    </row>
    <row r="1317" spans="1:11" x14ac:dyDescent="0.25">
      <c r="A1317">
        <v>58</v>
      </c>
      <c r="B1317" s="4" t="s">
        <v>194</v>
      </c>
      <c r="D1317">
        <v>12</v>
      </c>
      <c r="E1317">
        <v>14</v>
      </c>
      <c r="F1317" s="4" t="s">
        <v>1451</v>
      </c>
      <c r="G1317">
        <v>5</v>
      </c>
      <c r="H1317">
        <v>13</v>
      </c>
      <c r="I1317" s="4" t="s">
        <v>1450</v>
      </c>
      <c r="J1317" s="4" t="s">
        <v>1915</v>
      </c>
      <c r="K1317" s="4">
        <f>_xlfn.XLOOKUP(Table1_1[[#This Row],[Pokemon]],[2]Sheet1!$B:$B,[2]Sheet1!$A:$A)</f>
        <v>461</v>
      </c>
    </row>
    <row r="1318" spans="1:11" x14ac:dyDescent="0.25">
      <c r="A1318">
        <v>58</v>
      </c>
      <c r="B1318" s="4" t="s">
        <v>194</v>
      </c>
      <c r="D1318">
        <v>12</v>
      </c>
      <c r="E1318">
        <v>14</v>
      </c>
      <c r="F1318" s="4" t="s">
        <v>1451</v>
      </c>
      <c r="G1318">
        <v>5</v>
      </c>
      <c r="H1318">
        <v>13</v>
      </c>
      <c r="I1318" s="4" t="s">
        <v>1450</v>
      </c>
      <c r="J1318" s="4" t="s">
        <v>1916</v>
      </c>
      <c r="K1318" s="4">
        <f>_xlfn.XLOOKUP(Table1_1[[#This Row],[Pokemon]],[2]Sheet1!$B:$B,[2]Sheet1!$A:$A)</f>
        <v>491</v>
      </c>
    </row>
    <row r="1319" spans="1:11" x14ac:dyDescent="0.25">
      <c r="A1319">
        <v>58</v>
      </c>
      <c r="B1319" s="4" t="s">
        <v>194</v>
      </c>
      <c r="D1319">
        <v>12</v>
      </c>
      <c r="E1319">
        <v>14</v>
      </c>
      <c r="F1319" s="4" t="s">
        <v>1451</v>
      </c>
      <c r="G1319">
        <v>5</v>
      </c>
      <c r="H1319">
        <v>13</v>
      </c>
      <c r="I1319" s="4" t="s">
        <v>1450</v>
      </c>
      <c r="J1319" s="4" t="s">
        <v>1758</v>
      </c>
      <c r="K1319" s="4">
        <f>_xlfn.XLOOKUP(Table1_1[[#This Row],[Pokemon]],[2]Sheet1!$B:$B,[2]Sheet1!$A:$A)</f>
        <v>510</v>
      </c>
    </row>
    <row r="1320" spans="1:11" x14ac:dyDescent="0.25">
      <c r="A1320">
        <v>58</v>
      </c>
      <c r="B1320" s="4" t="s">
        <v>194</v>
      </c>
      <c r="D1320">
        <v>12</v>
      </c>
      <c r="E1320">
        <v>14</v>
      </c>
      <c r="F1320" s="4" t="s">
        <v>1451</v>
      </c>
      <c r="G1320">
        <v>5</v>
      </c>
      <c r="H1320">
        <v>13</v>
      </c>
      <c r="I1320" s="4" t="s">
        <v>1450</v>
      </c>
      <c r="J1320" s="4" t="s">
        <v>2098</v>
      </c>
      <c r="K1320" s="4">
        <f>_xlfn.XLOOKUP(Table1_1[[#This Row],[Pokemon]],[2]Sheet1!$B:$B,[2]Sheet1!$A:$A)</f>
        <v>553</v>
      </c>
    </row>
    <row r="1321" spans="1:11" x14ac:dyDescent="0.25">
      <c r="A1321">
        <v>58</v>
      </c>
      <c r="B1321" s="4" t="s">
        <v>194</v>
      </c>
      <c r="D1321">
        <v>12</v>
      </c>
      <c r="E1321">
        <v>14</v>
      </c>
      <c r="F1321" s="4" t="s">
        <v>1451</v>
      </c>
      <c r="G1321">
        <v>5</v>
      </c>
      <c r="H1321">
        <v>13</v>
      </c>
      <c r="I1321" s="4" t="s">
        <v>1450</v>
      </c>
      <c r="J1321" s="4" t="s">
        <v>1823</v>
      </c>
      <c r="K1321" s="4">
        <f>_xlfn.XLOOKUP(Table1_1[[#This Row],[Pokemon]],[2]Sheet1!$B:$B,[2]Sheet1!$A:$A)</f>
        <v>560</v>
      </c>
    </row>
    <row r="1322" spans="1:11" x14ac:dyDescent="0.25">
      <c r="A1322">
        <v>58</v>
      </c>
      <c r="B1322" s="4" t="s">
        <v>194</v>
      </c>
      <c r="D1322">
        <v>12</v>
      </c>
      <c r="E1322">
        <v>14</v>
      </c>
      <c r="F1322" s="4" t="s">
        <v>1451</v>
      </c>
      <c r="G1322">
        <v>5</v>
      </c>
      <c r="H1322">
        <v>13</v>
      </c>
      <c r="I1322" s="4" t="s">
        <v>1450</v>
      </c>
      <c r="J1322" s="4" t="s">
        <v>2190</v>
      </c>
      <c r="K1322" s="4">
        <f>_xlfn.XLOOKUP(Table1_1[[#This Row],[Pokemon]],[2]Sheet1!$B:$B,[2]Sheet1!$A:$A)</f>
        <v>571</v>
      </c>
    </row>
    <row r="1323" spans="1:11" x14ac:dyDescent="0.25">
      <c r="A1323">
        <v>58</v>
      </c>
      <c r="B1323" s="4" t="s">
        <v>194</v>
      </c>
      <c r="D1323">
        <v>12</v>
      </c>
      <c r="E1323">
        <v>14</v>
      </c>
      <c r="F1323" s="4" t="s">
        <v>1451</v>
      </c>
      <c r="G1323">
        <v>5</v>
      </c>
      <c r="H1323">
        <v>13</v>
      </c>
      <c r="I1323" s="4" t="s">
        <v>1450</v>
      </c>
      <c r="J1323" s="4" t="s">
        <v>2060</v>
      </c>
      <c r="K1323" s="4">
        <f>_xlfn.XLOOKUP(Table1_1[[#This Row],[Pokemon]],[2]Sheet1!$B:$B,[2]Sheet1!$A:$A)</f>
        <v>625</v>
      </c>
    </row>
    <row r="1324" spans="1:11" x14ac:dyDescent="0.25">
      <c r="A1324">
        <v>58</v>
      </c>
      <c r="B1324" s="4" t="s">
        <v>194</v>
      </c>
      <c r="D1324">
        <v>12</v>
      </c>
      <c r="E1324">
        <v>14</v>
      </c>
      <c r="F1324" s="4" t="s">
        <v>1451</v>
      </c>
      <c r="G1324">
        <v>5</v>
      </c>
      <c r="H1324">
        <v>13</v>
      </c>
      <c r="I1324" s="4" t="s">
        <v>1450</v>
      </c>
      <c r="J1324" s="4" t="s">
        <v>1516</v>
      </c>
      <c r="K1324" s="4">
        <f>_xlfn.XLOOKUP(Table1_1[[#This Row],[Pokemon]],[2]Sheet1!$B:$B,[2]Sheet1!$A:$A)</f>
        <v>630</v>
      </c>
    </row>
    <row r="1325" spans="1:11" x14ac:dyDescent="0.25">
      <c r="A1325">
        <v>58</v>
      </c>
      <c r="B1325" s="4" t="s">
        <v>194</v>
      </c>
      <c r="D1325">
        <v>12</v>
      </c>
      <c r="E1325">
        <v>14</v>
      </c>
      <c r="F1325" s="4" t="s">
        <v>1451</v>
      </c>
      <c r="G1325">
        <v>5</v>
      </c>
      <c r="H1325">
        <v>13</v>
      </c>
      <c r="I1325" s="4" t="s">
        <v>1450</v>
      </c>
      <c r="J1325" s="4" t="s">
        <v>1704</v>
      </c>
      <c r="K1325" s="4">
        <f>_xlfn.XLOOKUP(Table1_1[[#This Row],[Pokemon]],[2]Sheet1!$B:$B,[2]Sheet1!$A:$A)</f>
        <v>675</v>
      </c>
    </row>
    <row r="1326" spans="1:11" x14ac:dyDescent="0.25">
      <c r="A1326">
        <v>58</v>
      </c>
      <c r="B1326" s="4" t="s">
        <v>194</v>
      </c>
      <c r="D1326">
        <v>12</v>
      </c>
      <c r="E1326">
        <v>14</v>
      </c>
      <c r="F1326" s="4" t="s">
        <v>1451</v>
      </c>
      <c r="G1326">
        <v>5</v>
      </c>
      <c r="H1326">
        <v>13</v>
      </c>
      <c r="I1326" s="4" t="s">
        <v>1450</v>
      </c>
      <c r="J1326" s="4" t="s">
        <v>1967</v>
      </c>
      <c r="K1326" s="4">
        <f>_xlfn.XLOOKUP(Table1_1[[#This Row],[Pokemon]],[2]Sheet1!$B:$B,[2]Sheet1!$A:$A)</f>
        <v>717</v>
      </c>
    </row>
    <row r="1327" spans="1:11" x14ac:dyDescent="0.25">
      <c r="A1327">
        <v>58</v>
      </c>
      <c r="B1327" s="4" t="s">
        <v>194</v>
      </c>
      <c r="D1327">
        <v>12</v>
      </c>
      <c r="E1327">
        <v>14</v>
      </c>
      <c r="F1327" s="4" t="s">
        <v>1451</v>
      </c>
      <c r="G1327">
        <v>5</v>
      </c>
      <c r="H1327">
        <v>13</v>
      </c>
      <c r="I1327" s="4" t="s">
        <v>1450</v>
      </c>
      <c r="J1327" s="4" t="s">
        <v>1833</v>
      </c>
      <c r="K1327" s="4">
        <f>_xlfn.XLOOKUP(Table1_1[[#This Row],[Pokemon]],[2]Sheet1!$B:$B,[2]Sheet1!$A:$A)</f>
        <v>727</v>
      </c>
    </row>
    <row r="1328" spans="1:11" x14ac:dyDescent="0.25">
      <c r="A1328">
        <v>58</v>
      </c>
      <c r="B1328" s="4" t="s">
        <v>194</v>
      </c>
      <c r="D1328">
        <v>12</v>
      </c>
      <c r="E1328">
        <v>14</v>
      </c>
      <c r="F1328" s="4" t="s">
        <v>1451</v>
      </c>
      <c r="G1328">
        <v>5</v>
      </c>
      <c r="H1328">
        <v>13</v>
      </c>
      <c r="I1328" s="4" t="s">
        <v>1450</v>
      </c>
      <c r="J1328" s="4" t="s">
        <v>1863</v>
      </c>
      <c r="K1328" s="4">
        <f>_xlfn.XLOOKUP(Table1_1[[#This Row],[Pokemon]],[2]Sheet1!$B:$B,[2]Sheet1!$A:$A)</f>
        <v>799</v>
      </c>
    </row>
    <row r="1329" spans="1:11" x14ac:dyDescent="0.25">
      <c r="A1329">
        <v>7</v>
      </c>
      <c r="B1329" s="4" t="s">
        <v>116</v>
      </c>
      <c r="D1329">
        <v>6</v>
      </c>
      <c r="E1329">
        <v>9</v>
      </c>
      <c r="F1329" s="4" t="s">
        <v>1463</v>
      </c>
      <c r="G1329">
        <v>6</v>
      </c>
      <c r="H1329">
        <v>7</v>
      </c>
      <c r="I1329" s="4" t="s">
        <v>1438</v>
      </c>
      <c r="J1329" s="4" t="s">
        <v>1751</v>
      </c>
      <c r="K1329" s="4">
        <f>_xlfn.XLOOKUP(Table1_1[[#This Row],[Pokemon]],[2]Sheet1!$B:$B,[2]Sheet1!$A:$A)</f>
        <v>26</v>
      </c>
    </row>
    <row r="1330" spans="1:11" x14ac:dyDescent="0.25">
      <c r="A1330">
        <v>7</v>
      </c>
      <c r="B1330" s="4" t="s">
        <v>116</v>
      </c>
      <c r="D1330">
        <v>6</v>
      </c>
      <c r="E1330">
        <v>9</v>
      </c>
      <c r="F1330" s="4" t="s">
        <v>1463</v>
      </c>
      <c r="G1330">
        <v>6</v>
      </c>
      <c r="H1330">
        <v>7</v>
      </c>
      <c r="I1330" s="4" t="s">
        <v>1438</v>
      </c>
      <c r="J1330" s="4" t="s">
        <v>2199</v>
      </c>
      <c r="K1330" s="4">
        <f>_xlfn.XLOOKUP(Table1_1[[#This Row],[Pokemon]],[2]Sheet1!$B:$B,[2]Sheet1!$A:$A)</f>
        <v>81</v>
      </c>
    </row>
    <row r="1331" spans="1:11" x14ac:dyDescent="0.25">
      <c r="A1331">
        <v>7</v>
      </c>
      <c r="B1331" s="4" t="s">
        <v>116</v>
      </c>
      <c r="D1331">
        <v>6</v>
      </c>
      <c r="E1331">
        <v>9</v>
      </c>
      <c r="F1331" s="4" t="s">
        <v>1463</v>
      </c>
      <c r="G1331">
        <v>6</v>
      </c>
      <c r="H1331">
        <v>7</v>
      </c>
      <c r="I1331" s="4" t="s">
        <v>1438</v>
      </c>
      <c r="J1331" s="4" t="s">
        <v>1724</v>
      </c>
      <c r="K1331" s="4">
        <f>_xlfn.XLOOKUP(Table1_1[[#This Row],[Pokemon]],[2]Sheet1!$B:$B,[2]Sheet1!$A:$A)</f>
        <v>82</v>
      </c>
    </row>
    <row r="1332" spans="1:11" x14ac:dyDescent="0.25">
      <c r="A1332">
        <v>7</v>
      </c>
      <c r="B1332" s="4" t="s">
        <v>116</v>
      </c>
      <c r="D1332">
        <v>6</v>
      </c>
      <c r="E1332">
        <v>9</v>
      </c>
      <c r="F1332" s="4" t="s">
        <v>1463</v>
      </c>
      <c r="G1332">
        <v>6</v>
      </c>
      <c r="H1332">
        <v>7</v>
      </c>
      <c r="I1332" s="4" t="s">
        <v>1438</v>
      </c>
      <c r="J1332" s="4" t="s">
        <v>2200</v>
      </c>
      <c r="K1332" s="4">
        <f>_xlfn.XLOOKUP(Table1_1[[#This Row],[Pokemon]],[2]Sheet1!$B:$B,[2]Sheet1!$A:$A)</f>
        <v>100</v>
      </c>
    </row>
    <row r="1333" spans="1:11" x14ac:dyDescent="0.25">
      <c r="A1333">
        <v>7</v>
      </c>
      <c r="B1333" s="4" t="s">
        <v>116</v>
      </c>
      <c r="D1333">
        <v>6</v>
      </c>
      <c r="E1333">
        <v>9</v>
      </c>
      <c r="F1333" s="4" t="s">
        <v>1463</v>
      </c>
      <c r="G1333">
        <v>6</v>
      </c>
      <c r="H1333">
        <v>7</v>
      </c>
      <c r="I1333" s="4" t="s">
        <v>1438</v>
      </c>
      <c r="J1333" s="4" t="s">
        <v>2201</v>
      </c>
      <c r="K1333" s="4">
        <f>_xlfn.XLOOKUP(Table1_1[[#This Row],[Pokemon]],[2]Sheet1!$B:$B,[2]Sheet1!$A:$A)</f>
        <v>101</v>
      </c>
    </row>
    <row r="1334" spans="1:11" x14ac:dyDescent="0.25">
      <c r="A1334">
        <v>7</v>
      </c>
      <c r="B1334" s="4" t="s">
        <v>116</v>
      </c>
      <c r="D1334">
        <v>6</v>
      </c>
      <c r="E1334">
        <v>9</v>
      </c>
      <c r="F1334" s="4" t="s">
        <v>1463</v>
      </c>
      <c r="G1334">
        <v>6</v>
      </c>
      <c r="H1334">
        <v>7</v>
      </c>
      <c r="I1334" s="4" t="s">
        <v>1438</v>
      </c>
      <c r="J1334" s="4" t="s">
        <v>1630</v>
      </c>
      <c r="K1334" s="4">
        <f>_xlfn.XLOOKUP(Table1_1[[#This Row],[Pokemon]],[2]Sheet1!$B:$B,[2]Sheet1!$A:$A)</f>
        <v>170</v>
      </c>
    </row>
    <row r="1335" spans="1:11" x14ac:dyDescent="0.25">
      <c r="A1335">
        <v>7</v>
      </c>
      <c r="B1335" s="4" t="s">
        <v>116</v>
      </c>
      <c r="D1335">
        <v>6</v>
      </c>
      <c r="E1335">
        <v>9</v>
      </c>
      <c r="F1335" s="4" t="s">
        <v>1463</v>
      </c>
      <c r="G1335">
        <v>6</v>
      </c>
      <c r="H1335">
        <v>7</v>
      </c>
      <c r="I1335" s="4" t="s">
        <v>1438</v>
      </c>
      <c r="J1335" s="4" t="s">
        <v>1728</v>
      </c>
      <c r="K1335" s="4">
        <f>_xlfn.XLOOKUP(Table1_1[[#This Row],[Pokemon]],[2]Sheet1!$B:$B,[2]Sheet1!$A:$A)</f>
        <v>171</v>
      </c>
    </row>
    <row r="1336" spans="1:11" x14ac:dyDescent="0.25">
      <c r="A1336">
        <v>7</v>
      </c>
      <c r="B1336" s="4" t="s">
        <v>116</v>
      </c>
      <c r="D1336">
        <v>6</v>
      </c>
      <c r="E1336">
        <v>9</v>
      </c>
      <c r="F1336" s="4" t="s">
        <v>1463</v>
      </c>
      <c r="G1336">
        <v>6</v>
      </c>
      <c r="H1336">
        <v>7</v>
      </c>
      <c r="I1336" s="4" t="s">
        <v>1438</v>
      </c>
      <c r="J1336" s="4" t="s">
        <v>1473</v>
      </c>
      <c r="K1336" s="4">
        <f>_xlfn.XLOOKUP(Table1_1[[#This Row],[Pokemon]],[2]Sheet1!$B:$B,[2]Sheet1!$A:$A)</f>
        <v>235</v>
      </c>
    </row>
    <row r="1337" spans="1:11" x14ac:dyDescent="0.25">
      <c r="A1337">
        <v>7</v>
      </c>
      <c r="B1337" s="4" t="s">
        <v>116</v>
      </c>
      <c r="D1337">
        <v>6</v>
      </c>
      <c r="E1337">
        <v>9</v>
      </c>
      <c r="F1337" s="4" t="s">
        <v>1463</v>
      </c>
      <c r="G1337">
        <v>6</v>
      </c>
      <c r="H1337">
        <v>7</v>
      </c>
      <c r="I1337" s="4" t="s">
        <v>1438</v>
      </c>
      <c r="J1337" s="4" t="s">
        <v>2172</v>
      </c>
      <c r="K1337" s="4">
        <f>_xlfn.XLOOKUP(Table1_1[[#This Row],[Pokemon]],[2]Sheet1!$B:$B,[2]Sheet1!$A:$A)</f>
        <v>299</v>
      </c>
    </row>
    <row r="1338" spans="1:11" x14ac:dyDescent="0.25">
      <c r="A1338">
        <v>7</v>
      </c>
      <c r="B1338" s="4" t="s">
        <v>116</v>
      </c>
      <c r="D1338">
        <v>6</v>
      </c>
      <c r="E1338">
        <v>9</v>
      </c>
      <c r="F1338" s="4" t="s">
        <v>1463</v>
      </c>
      <c r="G1338">
        <v>6</v>
      </c>
      <c r="H1338">
        <v>7</v>
      </c>
      <c r="I1338" s="4" t="s">
        <v>1438</v>
      </c>
      <c r="J1338" s="4" t="s">
        <v>2145</v>
      </c>
      <c r="K1338" s="4">
        <f>_xlfn.XLOOKUP(Table1_1[[#This Row],[Pokemon]],[2]Sheet1!$B:$B,[2]Sheet1!$A:$A)</f>
        <v>309</v>
      </c>
    </row>
    <row r="1339" spans="1:11" x14ac:dyDescent="0.25">
      <c r="A1339">
        <v>7</v>
      </c>
      <c r="B1339" s="4" t="s">
        <v>116</v>
      </c>
      <c r="D1339">
        <v>6</v>
      </c>
      <c r="E1339">
        <v>9</v>
      </c>
      <c r="F1339" s="4" t="s">
        <v>1463</v>
      </c>
      <c r="G1339">
        <v>6</v>
      </c>
      <c r="H1339">
        <v>7</v>
      </c>
      <c r="I1339" s="4" t="s">
        <v>1438</v>
      </c>
      <c r="J1339" s="4" t="s">
        <v>2146</v>
      </c>
      <c r="K1339" s="4">
        <f>_xlfn.XLOOKUP(Table1_1[[#This Row],[Pokemon]],[2]Sheet1!$B:$B,[2]Sheet1!$A:$A)</f>
        <v>311</v>
      </c>
    </row>
    <row r="1340" spans="1:11" x14ac:dyDescent="0.25">
      <c r="A1340">
        <v>7</v>
      </c>
      <c r="B1340" s="4" t="s">
        <v>116</v>
      </c>
      <c r="D1340">
        <v>6</v>
      </c>
      <c r="E1340">
        <v>9</v>
      </c>
      <c r="F1340" s="4" t="s">
        <v>1463</v>
      </c>
      <c r="G1340">
        <v>6</v>
      </c>
      <c r="H1340">
        <v>7</v>
      </c>
      <c r="I1340" s="4" t="s">
        <v>1438</v>
      </c>
      <c r="J1340" s="4" t="s">
        <v>2147</v>
      </c>
      <c r="K1340" s="4">
        <f>_xlfn.XLOOKUP(Table1_1[[#This Row],[Pokemon]],[2]Sheet1!$B:$B,[2]Sheet1!$A:$A)</f>
        <v>312</v>
      </c>
    </row>
    <row r="1341" spans="1:11" x14ac:dyDescent="0.25">
      <c r="A1341">
        <v>7</v>
      </c>
      <c r="B1341" s="4" t="s">
        <v>116</v>
      </c>
      <c r="D1341">
        <v>6</v>
      </c>
      <c r="E1341">
        <v>9</v>
      </c>
      <c r="F1341" s="4" t="s">
        <v>1463</v>
      </c>
      <c r="G1341">
        <v>6</v>
      </c>
      <c r="H1341">
        <v>7</v>
      </c>
      <c r="I1341" s="4" t="s">
        <v>1438</v>
      </c>
      <c r="J1341" s="4" t="s">
        <v>2202</v>
      </c>
      <c r="K1341" s="4">
        <f>_xlfn.XLOOKUP(Table1_1[[#This Row],[Pokemon]],[2]Sheet1!$B:$B,[2]Sheet1!$A:$A)</f>
        <v>403</v>
      </c>
    </row>
    <row r="1342" spans="1:11" x14ac:dyDescent="0.25">
      <c r="A1342">
        <v>7</v>
      </c>
      <c r="B1342" s="4" t="s">
        <v>116</v>
      </c>
      <c r="D1342">
        <v>6</v>
      </c>
      <c r="E1342">
        <v>9</v>
      </c>
      <c r="F1342" s="4" t="s">
        <v>1463</v>
      </c>
      <c r="G1342">
        <v>6</v>
      </c>
      <c r="H1342">
        <v>7</v>
      </c>
      <c r="I1342" s="4" t="s">
        <v>1438</v>
      </c>
      <c r="J1342" s="4" t="s">
        <v>1593</v>
      </c>
      <c r="K1342" s="4">
        <f>_xlfn.XLOOKUP(Table1_1[[#This Row],[Pokemon]],[2]Sheet1!$B:$B,[2]Sheet1!$A:$A)</f>
        <v>404</v>
      </c>
    </row>
    <row r="1343" spans="1:11" x14ac:dyDescent="0.25">
      <c r="A1343">
        <v>7</v>
      </c>
      <c r="B1343" s="4" t="s">
        <v>116</v>
      </c>
      <c r="D1343">
        <v>6</v>
      </c>
      <c r="E1343">
        <v>9</v>
      </c>
      <c r="F1343" s="4" t="s">
        <v>1463</v>
      </c>
      <c r="G1343">
        <v>6</v>
      </c>
      <c r="H1343">
        <v>7</v>
      </c>
      <c r="I1343" s="4" t="s">
        <v>1438</v>
      </c>
      <c r="J1343" s="4" t="s">
        <v>1978</v>
      </c>
      <c r="K1343" s="4">
        <f>_xlfn.XLOOKUP(Table1_1[[#This Row],[Pokemon]],[2]Sheet1!$B:$B,[2]Sheet1!$A:$A)</f>
        <v>405</v>
      </c>
    </row>
    <row r="1344" spans="1:11" x14ac:dyDescent="0.25">
      <c r="A1344">
        <v>7</v>
      </c>
      <c r="B1344" s="4" t="s">
        <v>116</v>
      </c>
      <c r="D1344">
        <v>6</v>
      </c>
      <c r="E1344">
        <v>9</v>
      </c>
      <c r="F1344" s="4" t="s">
        <v>1463</v>
      </c>
      <c r="G1344">
        <v>6</v>
      </c>
      <c r="H1344">
        <v>7</v>
      </c>
      <c r="I1344" s="4" t="s">
        <v>1438</v>
      </c>
      <c r="J1344" s="4" t="s">
        <v>2203</v>
      </c>
      <c r="K1344" s="4">
        <f>_xlfn.XLOOKUP(Table1_1[[#This Row],[Pokemon]],[2]Sheet1!$B:$B,[2]Sheet1!$A:$A)</f>
        <v>417</v>
      </c>
    </row>
    <row r="1345" spans="1:11" x14ac:dyDescent="0.25">
      <c r="A1345">
        <v>7</v>
      </c>
      <c r="B1345" s="4" t="s">
        <v>116</v>
      </c>
      <c r="D1345">
        <v>6</v>
      </c>
      <c r="E1345">
        <v>9</v>
      </c>
      <c r="F1345" s="4" t="s">
        <v>1463</v>
      </c>
      <c r="G1345">
        <v>6</v>
      </c>
      <c r="H1345">
        <v>7</v>
      </c>
      <c r="I1345" s="4" t="s">
        <v>1438</v>
      </c>
      <c r="J1345" s="4" t="s">
        <v>1740</v>
      </c>
      <c r="K1345" s="4">
        <f>_xlfn.XLOOKUP(Table1_1[[#This Row],[Pokemon]],[2]Sheet1!$B:$B,[2]Sheet1!$A:$A)</f>
        <v>462</v>
      </c>
    </row>
    <row r="1346" spans="1:11" x14ac:dyDescent="0.25">
      <c r="A1346">
        <v>7</v>
      </c>
      <c r="B1346" s="4" t="s">
        <v>116</v>
      </c>
      <c r="D1346">
        <v>6</v>
      </c>
      <c r="E1346">
        <v>9</v>
      </c>
      <c r="F1346" s="4" t="s">
        <v>1463</v>
      </c>
      <c r="G1346">
        <v>6</v>
      </c>
      <c r="H1346">
        <v>7</v>
      </c>
      <c r="I1346" s="4" t="s">
        <v>1438</v>
      </c>
      <c r="J1346" s="4" t="s">
        <v>2173</v>
      </c>
      <c r="K1346" s="4">
        <f>_xlfn.XLOOKUP(Table1_1[[#This Row],[Pokemon]],[2]Sheet1!$B:$B,[2]Sheet1!$A:$A)</f>
        <v>476</v>
      </c>
    </row>
    <row r="1347" spans="1:11" x14ac:dyDescent="0.25">
      <c r="A1347">
        <v>7</v>
      </c>
      <c r="B1347" s="4" t="s">
        <v>116</v>
      </c>
      <c r="D1347">
        <v>6</v>
      </c>
      <c r="E1347">
        <v>9</v>
      </c>
      <c r="F1347" s="4" t="s">
        <v>1463</v>
      </c>
      <c r="G1347">
        <v>6</v>
      </c>
      <c r="H1347">
        <v>7</v>
      </c>
      <c r="I1347" s="4" t="s">
        <v>1438</v>
      </c>
      <c r="J1347" s="4" t="s">
        <v>2155</v>
      </c>
      <c r="K1347" s="4">
        <f>_xlfn.XLOOKUP(Table1_1[[#This Row],[Pokemon]],[2]Sheet1!$B:$B,[2]Sheet1!$A:$A)</f>
        <v>522</v>
      </c>
    </row>
    <row r="1348" spans="1:11" x14ac:dyDescent="0.25">
      <c r="A1348">
        <v>7</v>
      </c>
      <c r="B1348" s="4" t="s">
        <v>116</v>
      </c>
      <c r="D1348">
        <v>6</v>
      </c>
      <c r="E1348">
        <v>9</v>
      </c>
      <c r="F1348" s="4" t="s">
        <v>1463</v>
      </c>
      <c r="G1348">
        <v>6</v>
      </c>
      <c r="H1348">
        <v>7</v>
      </c>
      <c r="I1348" s="4" t="s">
        <v>1438</v>
      </c>
      <c r="J1348" s="4" t="s">
        <v>2036</v>
      </c>
      <c r="K1348" s="4">
        <f>_xlfn.XLOOKUP(Table1_1[[#This Row],[Pokemon]],[2]Sheet1!$B:$B,[2]Sheet1!$A:$A)</f>
        <v>523</v>
      </c>
    </row>
    <row r="1349" spans="1:11" x14ac:dyDescent="0.25">
      <c r="A1349">
        <v>7</v>
      </c>
      <c r="B1349" s="4" t="s">
        <v>116</v>
      </c>
      <c r="D1349">
        <v>6</v>
      </c>
      <c r="E1349">
        <v>9</v>
      </c>
      <c r="F1349" s="4" t="s">
        <v>1463</v>
      </c>
      <c r="G1349">
        <v>6</v>
      </c>
      <c r="H1349">
        <v>7</v>
      </c>
      <c r="I1349" s="4" t="s">
        <v>1438</v>
      </c>
      <c r="J1349" s="4" t="s">
        <v>2204</v>
      </c>
      <c r="K1349" s="4">
        <f>_xlfn.XLOOKUP(Table1_1[[#This Row],[Pokemon]],[2]Sheet1!$B:$B,[2]Sheet1!$A:$A)</f>
        <v>602</v>
      </c>
    </row>
    <row r="1350" spans="1:11" x14ac:dyDescent="0.25">
      <c r="A1350">
        <v>7</v>
      </c>
      <c r="B1350" s="4" t="s">
        <v>116</v>
      </c>
      <c r="D1350">
        <v>6</v>
      </c>
      <c r="E1350">
        <v>9</v>
      </c>
      <c r="F1350" s="4" t="s">
        <v>1463</v>
      </c>
      <c r="G1350">
        <v>6</v>
      </c>
      <c r="H1350">
        <v>7</v>
      </c>
      <c r="I1350" s="4" t="s">
        <v>1438</v>
      </c>
      <c r="J1350" s="4" t="s">
        <v>1490</v>
      </c>
      <c r="K1350" s="4">
        <f>_xlfn.XLOOKUP(Table1_1[[#This Row],[Pokemon]],[2]Sheet1!$B:$B,[2]Sheet1!$A:$A)</f>
        <v>603</v>
      </c>
    </row>
    <row r="1351" spans="1:11" x14ac:dyDescent="0.25">
      <c r="A1351">
        <v>7</v>
      </c>
      <c r="B1351" s="4" t="s">
        <v>116</v>
      </c>
      <c r="D1351">
        <v>6</v>
      </c>
      <c r="E1351">
        <v>9</v>
      </c>
      <c r="F1351" s="4" t="s">
        <v>1463</v>
      </c>
      <c r="G1351">
        <v>6</v>
      </c>
      <c r="H1351">
        <v>7</v>
      </c>
      <c r="I1351" s="4" t="s">
        <v>1438</v>
      </c>
      <c r="J1351" s="4" t="s">
        <v>1491</v>
      </c>
      <c r="K1351" s="4">
        <f>_xlfn.XLOOKUP(Table1_1[[#This Row],[Pokemon]],[2]Sheet1!$B:$B,[2]Sheet1!$A:$A)</f>
        <v>604</v>
      </c>
    </row>
    <row r="1352" spans="1:11" x14ac:dyDescent="0.25">
      <c r="A1352">
        <v>7</v>
      </c>
      <c r="B1352" s="4" t="s">
        <v>116</v>
      </c>
      <c r="D1352">
        <v>6</v>
      </c>
      <c r="E1352">
        <v>9</v>
      </c>
      <c r="F1352" s="4" t="s">
        <v>1463</v>
      </c>
      <c r="G1352">
        <v>6</v>
      </c>
      <c r="H1352">
        <v>7</v>
      </c>
      <c r="I1352" s="4" t="s">
        <v>1438</v>
      </c>
      <c r="J1352" s="4" t="s">
        <v>1692</v>
      </c>
      <c r="K1352" s="4">
        <f>_xlfn.XLOOKUP(Table1_1[[#This Row],[Pokemon]],[2]Sheet1!$B:$B,[2]Sheet1!$A:$A)</f>
        <v>736</v>
      </c>
    </row>
    <row r="1353" spans="1:11" x14ac:dyDescent="0.25">
      <c r="A1353">
        <v>7</v>
      </c>
      <c r="B1353" s="4" t="s">
        <v>116</v>
      </c>
      <c r="D1353">
        <v>6</v>
      </c>
      <c r="E1353">
        <v>9</v>
      </c>
      <c r="F1353" s="4" t="s">
        <v>1463</v>
      </c>
      <c r="G1353">
        <v>6</v>
      </c>
      <c r="H1353">
        <v>7</v>
      </c>
      <c r="I1353" s="4" t="s">
        <v>1438</v>
      </c>
      <c r="J1353" s="4" t="s">
        <v>1693</v>
      </c>
      <c r="K1353" s="4">
        <f>_xlfn.XLOOKUP(Table1_1[[#This Row],[Pokemon]],[2]Sheet1!$B:$B,[2]Sheet1!$A:$A)</f>
        <v>737</v>
      </c>
    </row>
    <row r="1354" spans="1:11" x14ac:dyDescent="0.25">
      <c r="A1354">
        <v>7</v>
      </c>
      <c r="B1354" s="4" t="s">
        <v>116</v>
      </c>
      <c r="D1354">
        <v>6</v>
      </c>
      <c r="E1354">
        <v>9</v>
      </c>
      <c r="F1354" s="4" t="s">
        <v>1463</v>
      </c>
      <c r="G1354">
        <v>6</v>
      </c>
      <c r="H1354">
        <v>7</v>
      </c>
      <c r="I1354" s="4" t="s">
        <v>1438</v>
      </c>
      <c r="J1354" s="4" t="s">
        <v>1694</v>
      </c>
      <c r="K1354" s="4">
        <f>_xlfn.XLOOKUP(Table1_1[[#This Row],[Pokemon]],[2]Sheet1!$B:$B,[2]Sheet1!$A:$A)</f>
        <v>738</v>
      </c>
    </row>
    <row r="1355" spans="1:11" x14ac:dyDescent="0.25">
      <c r="A1355">
        <v>7</v>
      </c>
      <c r="B1355" s="4" t="s">
        <v>116</v>
      </c>
      <c r="D1355">
        <v>6</v>
      </c>
      <c r="E1355">
        <v>9</v>
      </c>
      <c r="F1355" s="4" t="s">
        <v>1463</v>
      </c>
      <c r="G1355">
        <v>6</v>
      </c>
      <c r="H1355">
        <v>7</v>
      </c>
      <c r="I1355" s="4" t="s">
        <v>1438</v>
      </c>
      <c r="J1355" s="4" t="s">
        <v>2205</v>
      </c>
      <c r="K1355" s="4">
        <f>_xlfn.XLOOKUP(Table1_1[[#This Row],[Pokemon]],[2]Sheet1!$B:$B,[2]Sheet1!$A:$A)</f>
        <v>777</v>
      </c>
    </row>
    <row r="1356" spans="1:11" x14ac:dyDescent="0.25">
      <c r="A1356">
        <v>7</v>
      </c>
      <c r="B1356" s="4" t="s">
        <v>116</v>
      </c>
      <c r="D1356">
        <v>6</v>
      </c>
      <c r="E1356">
        <v>9</v>
      </c>
      <c r="F1356" s="4" t="s">
        <v>1463</v>
      </c>
      <c r="G1356">
        <v>6</v>
      </c>
      <c r="H1356">
        <v>7</v>
      </c>
      <c r="I1356" s="4" t="s">
        <v>1438</v>
      </c>
      <c r="J1356" s="4" t="s">
        <v>2206</v>
      </c>
      <c r="K1356" s="4">
        <f>_xlfn.XLOOKUP(Table1_1[[#This Row],[Pokemon]],[2]Sheet1!$B:$B,[2]Sheet1!$A:$A)</f>
        <v>796</v>
      </c>
    </row>
    <row r="1357" spans="1:11" x14ac:dyDescent="0.25">
      <c r="A1357">
        <v>32</v>
      </c>
      <c r="B1357" s="4" t="s">
        <v>293</v>
      </c>
      <c r="D1357">
        <v>0</v>
      </c>
      <c r="E1357">
        <v>20</v>
      </c>
      <c r="F1357" s="4" t="s">
        <v>1470</v>
      </c>
      <c r="G1357">
        <v>0</v>
      </c>
      <c r="H1357">
        <v>12</v>
      </c>
      <c r="I1357" s="4" t="s">
        <v>1457</v>
      </c>
      <c r="J1357" s="4" t="s">
        <v>2207</v>
      </c>
      <c r="K1357" s="4">
        <f>_xlfn.XLOOKUP(Table1_1[[#This Row],[Pokemon]],[2]Sheet1!$B:$B,[2]Sheet1!$A:$A)</f>
        <v>129</v>
      </c>
    </row>
    <row r="1358" spans="1:11" x14ac:dyDescent="0.25">
      <c r="A1358">
        <v>32</v>
      </c>
      <c r="B1358" s="4" t="s">
        <v>293</v>
      </c>
      <c r="D1358">
        <v>0</v>
      </c>
      <c r="E1358">
        <v>20</v>
      </c>
      <c r="F1358" s="4" t="s">
        <v>1470</v>
      </c>
      <c r="G1358">
        <v>0</v>
      </c>
      <c r="H1358">
        <v>12</v>
      </c>
      <c r="I1358" s="4" t="s">
        <v>1457</v>
      </c>
      <c r="J1358" s="4" t="s">
        <v>1753</v>
      </c>
      <c r="K1358" s="4">
        <f>_xlfn.XLOOKUP(Table1_1[[#This Row],[Pokemon]],[2]Sheet1!$B:$B,[2]Sheet1!$A:$A)</f>
        <v>202</v>
      </c>
    </row>
    <row r="1359" spans="1:11" x14ac:dyDescent="0.25">
      <c r="A1359">
        <v>32</v>
      </c>
      <c r="B1359" s="4" t="s">
        <v>293</v>
      </c>
      <c r="D1359">
        <v>0</v>
      </c>
      <c r="E1359">
        <v>20</v>
      </c>
      <c r="F1359" s="4" t="s">
        <v>1470</v>
      </c>
      <c r="G1359">
        <v>0</v>
      </c>
      <c r="H1359">
        <v>12</v>
      </c>
      <c r="I1359" s="4" t="s">
        <v>1457</v>
      </c>
      <c r="J1359" s="4" t="s">
        <v>1473</v>
      </c>
      <c r="K1359" s="4">
        <f>_xlfn.XLOOKUP(Table1_1[[#This Row],[Pokemon]],[2]Sheet1!$B:$B,[2]Sheet1!$A:$A)</f>
        <v>235</v>
      </c>
    </row>
    <row r="1360" spans="1:11" x14ac:dyDescent="0.25">
      <c r="A1360">
        <v>32</v>
      </c>
      <c r="B1360" s="4" t="s">
        <v>293</v>
      </c>
      <c r="D1360">
        <v>0</v>
      </c>
      <c r="E1360">
        <v>20</v>
      </c>
      <c r="F1360" s="4" t="s">
        <v>1470</v>
      </c>
      <c r="G1360">
        <v>0</v>
      </c>
      <c r="H1360">
        <v>12</v>
      </c>
      <c r="I1360" s="4" t="s">
        <v>1457</v>
      </c>
      <c r="J1360" s="4" t="s">
        <v>1639</v>
      </c>
      <c r="K1360" s="4">
        <f>_xlfn.XLOOKUP(Table1_1[[#This Row],[Pokemon]],[2]Sheet1!$B:$B,[2]Sheet1!$A:$A)</f>
        <v>298</v>
      </c>
    </row>
    <row r="1361" spans="1:11" x14ac:dyDescent="0.25">
      <c r="A1361">
        <v>32</v>
      </c>
      <c r="B1361" s="4" t="s">
        <v>293</v>
      </c>
      <c r="D1361">
        <v>0</v>
      </c>
      <c r="E1361">
        <v>20</v>
      </c>
      <c r="F1361" s="4" t="s">
        <v>1470</v>
      </c>
      <c r="G1361">
        <v>0</v>
      </c>
      <c r="H1361">
        <v>12</v>
      </c>
      <c r="I1361" s="4" t="s">
        <v>1457</v>
      </c>
      <c r="J1361" s="4" t="s">
        <v>2208</v>
      </c>
      <c r="K1361" s="4">
        <f>_xlfn.XLOOKUP(Table1_1[[#This Row],[Pokemon]],[2]Sheet1!$B:$B,[2]Sheet1!$A:$A)</f>
        <v>320</v>
      </c>
    </row>
    <row r="1362" spans="1:11" x14ac:dyDescent="0.25">
      <c r="A1362">
        <v>32</v>
      </c>
      <c r="B1362" s="4" t="s">
        <v>293</v>
      </c>
      <c r="D1362">
        <v>0</v>
      </c>
      <c r="E1362">
        <v>20</v>
      </c>
      <c r="F1362" s="4" t="s">
        <v>1470</v>
      </c>
      <c r="G1362">
        <v>0</v>
      </c>
      <c r="H1362">
        <v>12</v>
      </c>
      <c r="I1362" s="4" t="s">
        <v>1457</v>
      </c>
      <c r="J1362" s="4" t="s">
        <v>2209</v>
      </c>
      <c r="K1362" s="4">
        <f>_xlfn.XLOOKUP(Table1_1[[#This Row],[Pokemon]],[2]Sheet1!$B:$B,[2]Sheet1!$A:$A)</f>
        <v>325</v>
      </c>
    </row>
    <row r="1363" spans="1:11" x14ac:dyDescent="0.25">
      <c r="A1363">
        <v>32</v>
      </c>
      <c r="B1363" s="4" t="s">
        <v>293</v>
      </c>
      <c r="D1363">
        <v>0</v>
      </c>
      <c r="E1363">
        <v>20</v>
      </c>
      <c r="F1363" s="4" t="s">
        <v>1470</v>
      </c>
      <c r="G1363">
        <v>0</v>
      </c>
      <c r="H1363">
        <v>12</v>
      </c>
      <c r="I1363" s="4" t="s">
        <v>1457</v>
      </c>
      <c r="J1363" s="4" t="s">
        <v>2210</v>
      </c>
      <c r="K1363" s="4">
        <f>_xlfn.XLOOKUP(Table1_1[[#This Row],[Pokemon]],[2]Sheet1!$B:$B,[2]Sheet1!$A:$A)</f>
        <v>349</v>
      </c>
    </row>
    <row r="1364" spans="1:11" x14ac:dyDescent="0.25">
      <c r="A1364">
        <v>32</v>
      </c>
      <c r="B1364" s="4" t="s">
        <v>293</v>
      </c>
      <c r="D1364">
        <v>0</v>
      </c>
      <c r="E1364">
        <v>20</v>
      </c>
      <c r="F1364" s="4" t="s">
        <v>1470</v>
      </c>
      <c r="G1364">
        <v>0</v>
      </c>
      <c r="H1364">
        <v>12</v>
      </c>
      <c r="I1364" s="4" t="s">
        <v>1457</v>
      </c>
      <c r="J1364" s="4" t="s">
        <v>1818</v>
      </c>
      <c r="K1364" s="4">
        <f>_xlfn.XLOOKUP(Table1_1[[#This Row],[Pokemon]],[2]Sheet1!$B:$B,[2]Sheet1!$A:$A)</f>
        <v>360</v>
      </c>
    </row>
    <row r="1365" spans="1:11" x14ac:dyDescent="0.25">
      <c r="A1365">
        <v>32</v>
      </c>
      <c r="B1365" s="4" t="s">
        <v>293</v>
      </c>
      <c r="D1365">
        <v>0</v>
      </c>
      <c r="E1365">
        <v>20</v>
      </c>
      <c r="F1365" s="4" t="s">
        <v>1470</v>
      </c>
      <c r="G1365">
        <v>0</v>
      </c>
      <c r="H1365">
        <v>12</v>
      </c>
      <c r="I1365" s="4" t="s">
        <v>1457</v>
      </c>
      <c r="J1365" s="4" t="s">
        <v>2211</v>
      </c>
      <c r="K1365" s="4">
        <f>_xlfn.XLOOKUP(Table1_1[[#This Row],[Pokemon]],[2]Sheet1!$B:$B,[2]Sheet1!$A:$A)</f>
        <v>370</v>
      </c>
    </row>
    <row r="1366" spans="1:11" x14ac:dyDescent="0.25">
      <c r="A1366">
        <v>32</v>
      </c>
      <c r="B1366" s="4" t="s">
        <v>293</v>
      </c>
      <c r="D1366">
        <v>0</v>
      </c>
      <c r="E1366">
        <v>20</v>
      </c>
      <c r="F1366" s="4" t="s">
        <v>1470</v>
      </c>
      <c r="G1366">
        <v>0</v>
      </c>
      <c r="H1366">
        <v>12</v>
      </c>
      <c r="I1366" s="4" t="s">
        <v>1457</v>
      </c>
      <c r="J1366" s="4" t="s">
        <v>2212</v>
      </c>
      <c r="K1366" s="4">
        <f>_xlfn.XLOOKUP(Table1_1[[#This Row],[Pokemon]],[2]Sheet1!$B:$B,[2]Sheet1!$A:$A)</f>
        <v>789</v>
      </c>
    </row>
    <row r="1367" spans="1:11" x14ac:dyDescent="0.25">
      <c r="A1367">
        <v>32</v>
      </c>
      <c r="B1367" s="4" t="s">
        <v>293</v>
      </c>
      <c r="D1367">
        <v>0</v>
      </c>
      <c r="E1367">
        <v>20</v>
      </c>
      <c r="F1367" s="4" t="s">
        <v>1470</v>
      </c>
      <c r="G1367">
        <v>0</v>
      </c>
      <c r="H1367">
        <v>12</v>
      </c>
      <c r="I1367" s="4" t="s">
        <v>1457</v>
      </c>
      <c r="J1367" s="4" t="s">
        <v>2213</v>
      </c>
      <c r="K1367" s="4">
        <f>_xlfn.XLOOKUP(Table1_1[[#This Row],[Pokemon]],[2]Sheet1!$B:$B,[2]Sheet1!$A:$A)</f>
        <v>790</v>
      </c>
    </row>
    <row r="1368" spans="1:11" x14ac:dyDescent="0.25">
      <c r="A1368">
        <v>40</v>
      </c>
      <c r="B1368" s="4" t="s">
        <v>72</v>
      </c>
      <c r="D1368">
        <v>11</v>
      </c>
      <c r="E1368">
        <v>6</v>
      </c>
      <c r="F1368" s="4" t="s">
        <v>1437</v>
      </c>
      <c r="G1368">
        <v>7</v>
      </c>
      <c r="H1368">
        <v>7</v>
      </c>
      <c r="I1368" s="4" t="s">
        <v>1438</v>
      </c>
      <c r="J1368" s="4" t="s">
        <v>2214</v>
      </c>
      <c r="K1368" s="4">
        <f>_xlfn.XLOOKUP(Table1_1[[#This Row],[Pokemon]],[2]Sheet1!$B:$B,[2]Sheet1!$A:$A)</f>
        <v>17</v>
      </c>
    </row>
    <row r="1369" spans="1:11" x14ac:dyDescent="0.25">
      <c r="A1369">
        <v>40</v>
      </c>
      <c r="B1369" s="4" t="s">
        <v>72</v>
      </c>
      <c r="D1369">
        <v>11</v>
      </c>
      <c r="E1369">
        <v>6</v>
      </c>
      <c r="F1369" s="4" t="s">
        <v>1437</v>
      </c>
      <c r="G1369">
        <v>7</v>
      </c>
      <c r="H1369">
        <v>7</v>
      </c>
      <c r="I1369" s="4" t="s">
        <v>1438</v>
      </c>
      <c r="J1369" s="4" t="s">
        <v>1496</v>
      </c>
      <c r="K1369" s="4">
        <f>_xlfn.XLOOKUP(Table1_1[[#This Row],[Pokemon]],[2]Sheet1!$B:$B,[2]Sheet1!$A:$A)</f>
        <v>18</v>
      </c>
    </row>
    <row r="1370" spans="1:11" x14ac:dyDescent="0.25">
      <c r="A1370">
        <v>40</v>
      </c>
      <c r="B1370" s="4" t="s">
        <v>72</v>
      </c>
      <c r="D1370">
        <v>11</v>
      </c>
      <c r="E1370">
        <v>6</v>
      </c>
      <c r="F1370" s="4" t="s">
        <v>1437</v>
      </c>
      <c r="G1370">
        <v>7</v>
      </c>
      <c r="H1370">
        <v>7</v>
      </c>
      <c r="I1370" s="4" t="s">
        <v>1438</v>
      </c>
      <c r="J1370" s="4" t="s">
        <v>2105</v>
      </c>
      <c r="K1370" s="4">
        <f>_xlfn.XLOOKUP(Table1_1[[#This Row],[Pokemon]],[2]Sheet1!$B:$B,[2]Sheet1!$A:$A)</f>
        <v>22</v>
      </c>
    </row>
    <row r="1371" spans="1:11" x14ac:dyDescent="0.25">
      <c r="A1371">
        <v>40</v>
      </c>
      <c r="B1371" s="4" t="s">
        <v>72</v>
      </c>
      <c r="D1371">
        <v>11</v>
      </c>
      <c r="E1371">
        <v>6</v>
      </c>
      <c r="F1371" s="4" t="s">
        <v>1437</v>
      </c>
      <c r="G1371">
        <v>7</v>
      </c>
      <c r="H1371">
        <v>7</v>
      </c>
      <c r="I1371" s="4" t="s">
        <v>1438</v>
      </c>
      <c r="J1371" s="4" t="s">
        <v>1903</v>
      </c>
      <c r="K1371" s="4">
        <f>_xlfn.XLOOKUP(Table1_1[[#This Row],[Pokemon]],[2]Sheet1!$B:$B,[2]Sheet1!$A:$A)</f>
        <v>85</v>
      </c>
    </row>
    <row r="1372" spans="1:11" x14ac:dyDescent="0.25">
      <c r="A1372">
        <v>40</v>
      </c>
      <c r="B1372" s="4" t="s">
        <v>72</v>
      </c>
      <c r="D1372">
        <v>11</v>
      </c>
      <c r="E1372">
        <v>6</v>
      </c>
      <c r="F1372" s="4" t="s">
        <v>1437</v>
      </c>
      <c r="G1372">
        <v>7</v>
      </c>
      <c r="H1372">
        <v>7</v>
      </c>
      <c r="I1372" s="4" t="s">
        <v>1438</v>
      </c>
      <c r="J1372" s="4" t="s">
        <v>1577</v>
      </c>
      <c r="K1372" s="4">
        <f>_xlfn.XLOOKUP(Table1_1[[#This Row],[Pokemon]],[2]Sheet1!$B:$B,[2]Sheet1!$A:$A)</f>
        <v>142</v>
      </c>
    </row>
    <row r="1373" spans="1:11" x14ac:dyDescent="0.25">
      <c r="A1373">
        <v>40</v>
      </c>
      <c r="B1373" s="4" t="s">
        <v>72</v>
      </c>
      <c r="D1373">
        <v>11</v>
      </c>
      <c r="E1373">
        <v>6</v>
      </c>
      <c r="F1373" s="4" t="s">
        <v>1437</v>
      </c>
      <c r="G1373">
        <v>7</v>
      </c>
      <c r="H1373">
        <v>7</v>
      </c>
      <c r="I1373" s="4" t="s">
        <v>1438</v>
      </c>
      <c r="J1373" s="4" t="s">
        <v>1837</v>
      </c>
      <c r="K1373" s="4">
        <f>_xlfn.XLOOKUP(Table1_1[[#This Row],[Pokemon]],[2]Sheet1!$B:$B,[2]Sheet1!$A:$A)</f>
        <v>149</v>
      </c>
    </row>
    <row r="1374" spans="1:11" x14ac:dyDescent="0.25">
      <c r="A1374">
        <v>40</v>
      </c>
      <c r="B1374" s="4" t="s">
        <v>72</v>
      </c>
      <c r="D1374">
        <v>11</v>
      </c>
      <c r="E1374">
        <v>6</v>
      </c>
      <c r="F1374" s="4" t="s">
        <v>1437</v>
      </c>
      <c r="G1374">
        <v>7</v>
      </c>
      <c r="H1374">
        <v>7</v>
      </c>
      <c r="I1374" s="4" t="s">
        <v>1438</v>
      </c>
      <c r="J1374" s="4" t="s">
        <v>1727</v>
      </c>
      <c r="K1374" s="4">
        <f>_xlfn.XLOOKUP(Table1_1[[#This Row],[Pokemon]],[2]Sheet1!$B:$B,[2]Sheet1!$A:$A)</f>
        <v>151</v>
      </c>
    </row>
    <row r="1375" spans="1:11" x14ac:dyDescent="0.25">
      <c r="A1375">
        <v>40</v>
      </c>
      <c r="B1375" s="4" t="s">
        <v>72</v>
      </c>
      <c r="D1375">
        <v>11</v>
      </c>
      <c r="E1375">
        <v>6</v>
      </c>
      <c r="F1375" s="4" t="s">
        <v>1437</v>
      </c>
      <c r="G1375">
        <v>7</v>
      </c>
      <c r="H1375">
        <v>7</v>
      </c>
      <c r="I1375" s="4" t="s">
        <v>1438</v>
      </c>
      <c r="J1375" s="4" t="s">
        <v>1501</v>
      </c>
      <c r="K1375" s="4">
        <f>_xlfn.XLOOKUP(Table1_1[[#This Row],[Pokemon]],[2]Sheet1!$B:$B,[2]Sheet1!$A:$A)</f>
        <v>227</v>
      </c>
    </row>
    <row r="1376" spans="1:11" x14ac:dyDescent="0.25">
      <c r="A1376">
        <v>40</v>
      </c>
      <c r="B1376" s="4" t="s">
        <v>72</v>
      </c>
      <c r="D1376">
        <v>11</v>
      </c>
      <c r="E1376">
        <v>6</v>
      </c>
      <c r="F1376" s="4" t="s">
        <v>1437</v>
      </c>
      <c r="G1376">
        <v>7</v>
      </c>
      <c r="H1376">
        <v>7</v>
      </c>
      <c r="I1376" s="4" t="s">
        <v>1438</v>
      </c>
      <c r="J1376" s="4" t="s">
        <v>1473</v>
      </c>
      <c r="K1376" s="4">
        <f>_xlfn.XLOOKUP(Table1_1[[#This Row],[Pokemon]],[2]Sheet1!$B:$B,[2]Sheet1!$A:$A)</f>
        <v>235</v>
      </c>
    </row>
    <row r="1377" spans="1:11" x14ac:dyDescent="0.25">
      <c r="A1377">
        <v>40</v>
      </c>
      <c r="B1377" s="4" t="s">
        <v>72</v>
      </c>
      <c r="D1377">
        <v>11</v>
      </c>
      <c r="E1377">
        <v>6</v>
      </c>
      <c r="F1377" s="4" t="s">
        <v>1437</v>
      </c>
      <c r="G1377">
        <v>7</v>
      </c>
      <c r="H1377">
        <v>7</v>
      </c>
      <c r="I1377" s="4" t="s">
        <v>1438</v>
      </c>
      <c r="J1377" s="4" t="s">
        <v>1896</v>
      </c>
      <c r="K1377" s="4">
        <f>_xlfn.XLOOKUP(Table1_1[[#This Row],[Pokemon]],[2]Sheet1!$B:$B,[2]Sheet1!$A:$A)</f>
        <v>250</v>
      </c>
    </row>
    <row r="1378" spans="1:11" x14ac:dyDescent="0.25">
      <c r="A1378">
        <v>40</v>
      </c>
      <c r="B1378" s="4" t="s">
        <v>72</v>
      </c>
      <c r="D1378">
        <v>11</v>
      </c>
      <c r="E1378">
        <v>6</v>
      </c>
      <c r="F1378" s="4" t="s">
        <v>1437</v>
      </c>
      <c r="G1378">
        <v>7</v>
      </c>
      <c r="H1378">
        <v>7</v>
      </c>
      <c r="I1378" s="4" t="s">
        <v>1438</v>
      </c>
      <c r="J1378" s="4" t="s">
        <v>2215</v>
      </c>
      <c r="K1378" s="4">
        <f>_xlfn.XLOOKUP(Table1_1[[#This Row],[Pokemon]],[2]Sheet1!$B:$B,[2]Sheet1!$A:$A)</f>
        <v>277</v>
      </c>
    </row>
    <row r="1379" spans="1:11" x14ac:dyDescent="0.25">
      <c r="A1379">
        <v>40</v>
      </c>
      <c r="B1379" s="4" t="s">
        <v>72</v>
      </c>
      <c r="D1379">
        <v>11</v>
      </c>
      <c r="E1379">
        <v>6</v>
      </c>
      <c r="F1379" s="4" t="s">
        <v>1437</v>
      </c>
      <c r="G1379">
        <v>7</v>
      </c>
      <c r="H1379">
        <v>7</v>
      </c>
      <c r="I1379" s="4" t="s">
        <v>1438</v>
      </c>
      <c r="J1379" s="4" t="s">
        <v>2112</v>
      </c>
      <c r="K1379" s="4">
        <f>_xlfn.XLOOKUP(Table1_1[[#This Row],[Pokemon]],[2]Sheet1!$B:$B,[2]Sheet1!$A:$A)</f>
        <v>441</v>
      </c>
    </row>
    <row r="1380" spans="1:11" x14ac:dyDescent="0.25">
      <c r="A1380">
        <v>40</v>
      </c>
      <c r="B1380" s="4" t="s">
        <v>72</v>
      </c>
      <c r="D1380">
        <v>11</v>
      </c>
      <c r="E1380">
        <v>6</v>
      </c>
      <c r="F1380" s="4" t="s">
        <v>1437</v>
      </c>
      <c r="G1380">
        <v>7</v>
      </c>
      <c r="H1380">
        <v>7</v>
      </c>
      <c r="I1380" s="4" t="s">
        <v>1438</v>
      </c>
      <c r="J1380" s="4" t="s">
        <v>1508</v>
      </c>
      <c r="K1380" s="4">
        <f>_xlfn.XLOOKUP(Table1_1[[#This Row],[Pokemon]],[2]Sheet1!$B:$B,[2]Sheet1!$A:$A)</f>
        <v>520</v>
      </c>
    </row>
    <row r="1381" spans="1:11" x14ac:dyDescent="0.25">
      <c r="A1381">
        <v>40</v>
      </c>
      <c r="B1381" s="4" t="s">
        <v>72</v>
      </c>
      <c r="D1381">
        <v>11</v>
      </c>
      <c r="E1381">
        <v>6</v>
      </c>
      <c r="F1381" s="4" t="s">
        <v>1437</v>
      </c>
      <c r="G1381">
        <v>7</v>
      </c>
      <c r="H1381">
        <v>7</v>
      </c>
      <c r="I1381" s="4" t="s">
        <v>1438</v>
      </c>
      <c r="J1381" s="4" t="s">
        <v>1509</v>
      </c>
      <c r="K1381" s="4">
        <f>_xlfn.XLOOKUP(Table1_1[[#This Row],[Pokemon]],[2]Sheet1!$B:$B,[2]Sheet1!$A:$A)</f>
        <v>521</v>
      </c>
    </row>
    <row r="1382" spans="1:11" x14ac:dyDescent="0.25">
      <c r="A1382">
        <v>40</v>
      </c>
      <c r="B1382" s="4" t="s">
        <v>72</v>
      </c>
      <c r="D1382">
        <v>11</v>
      </c>
      <c r="E1382">
        <v>6</v>
      </c>
      <c r="F1382" s="4" t="s">
        <v>1437</v>
      </c>
      <c r="G1382">
        <v>7</v>
      </c>
      <c r="H1382">
        <v>7</v>
      </c>
      <c r="I1382" s="4" t="s">
        <v>1438</v>
      </c>
      <c r="J1382" s="4" t="s">
        <v>2216</v>
      </c>
      <c r="K1382" s="4">
        <f>_xlfn.XLOOKUP(Table1_1[[#This Row],[Pokemon]],[2]Sheet1!$B:$B,[2]Sheet1!$A:$A)</f>
        <v>567</v>
      </c>
    </row>
    <row r="1383" spans="1:11" x14ac:dyDescent="0.25">
      <c r="A1383">
        <v>40</v>
      </c>
      <c r="B1383" s="4" t="s">
        <v>72</v>
      </c>
      <c r="D1383">
        <v>11</v>
      </c>
      <c r="E1383">
        <v>6</v>
      </c>
      <c r="F1383" s="4" t="s">
        <v>1437</v>
      </c>
      <c r="G1383">
        <v>7</v>
      </c>
      <c r="H1383">
        <v>7</v>
      </c>
      <c r="I1383" s="4" t="s">
        <v>1438</v>
      </c>
      <c r="J1383" s="4" t="s">
        <v>1514</v>
      </c>
      <c r="K1383" s="4">
        <f>_xlfn.XLOOKUP(Table1_1[[#This Row],[Pokemon]],[2]Sheet1!$B:$B,[2]Sheet1!$A:$A)</f>
        <v>628</v>
      </c>
    </row>
    <row r="1384" spans="1:11" x14ac:dyDescent="0.25">
      <c r="A1384">
        <v>40</v>
      </c>
      <c r="B1384" s="4" t="s">
        <v>72</v>
      </c>
      <c r="D1384">
        <v>11</v>
      </c>
      <c r="E1384">
        <v>6</v>
      </c>
      <c r="F1384" s="4" t="s">
        <v>1437</v>
      </c>
      <c r="G1384">
        <v>7</v>
      </c>
      <c r="H1384">
        <v>7</v>
      </c>
      <c r="I1384" s="4" t="s">
        <v>1438</v>
      </c>
      <c r="J1384" s="4" t="s">
        <v>1848</v>
      </c>
      <c r="K1384" s="4">
        <f>_xlfn.XLOOKUP(Table1_1[[#This Row],[Pokemon]],[2]Sheet1!$B:$B,[2]Sheet1!$A:$A)</f>
        <v>646</v>
      </c>
    </row>
    <row r="1385" spans="1:11" x14ac:dyDescent="0.25">
      <c r="A1385">
        <v>40</v>
      </c>
      <c r="B1385" s="4" t="s">
        <v>72</v>
      </c>
      <c r="D1385">
        <v>11</v>
      </c>
      <c r="E1385">
        <v>6</v>
      </c>
      <c r="F1385" s="4" t="s">
        <v>1437</v>
      </c>
      <c r="G1385">
        <v>7</v>
      </c>
      <c r="H1385">
        <v>7</v>
      </c>
      <c r="I1385" s="4" t="s">
        <v>1438</v>
      </c>
      <c r="J1385" s="4" t="s">
        <v>1887</v>
      </c>
      <c r="K1385" s="4">
        <f>_xlfn.XLOOKUP(Table1_1[[#This Row],[Pokemon]],[2]Sheet1!$B:$B,[2]Sheet1!$A:$A)</f>
        <v>662</v>
      </c>
    </row>
    <row r="1386" spans="1:11" x14ac:dyDescent="0.25">
      <c r="A1386">
        <v>40</v>
      </c>
      <c r="B1386" s="4" t="s">
        <v>72</v>
      </c>
      <c r="D1386">
        <v>11</v>
      </c>
      <c r="E1386">
        <v>6</v>
      </c>
      <c r="F1386" s="4" t="s">
        <v>1437</v>
      </c>
      <c r="G1386">
        <v>7</v>
      </c>
      <c r="H1386">
        <v>7</v>
      </c>
      <c r="I1386" s="4" t="s">
        <v>1438</v>
      </c>
      <c r="J1386" s="4" t="s">
        <v>1933</v>
      </c>
      <c r="K1386" s="4">
        <f>_xlfn.XLOOKUP(Table1_1[[#This Row],[Pokemon]],[2]Sheet1!$B:$B,[2]Sheet1!$A:$A)</f>
        <v>663</v>
      </c>
    </row>
    <row r="1387" spans="1:11" x14ac:dyDescent="0.25">
      <c r="A1387">
        <v>51</v>
      </c>
      <c r="B1387" s="4" t="s">
        <v>56</v>
      </c>
      <c r="D1387">
        <v>15</v>
      </c>
      <c r="E1387">
        <v>15</v>
      </c>
      <c r="F1387" s="4" t="s">
        <v>1455</v>
      </c>
      <c r="G1387">
        <v>9</v>
      </c>
      <c r="H1387">
        <v>8</v>
      </c>
      <c r="I1387" s="4" t="s">
        <v>1450</v>
      </c>
      <c r="J1387" s="4" t="s">
        <v>1777</v>
      </c>
      <c r="K1387" s="4">
        <f>_xlfn.XLOOKUP(Table1_1[[#This Row],[Pokemon]],[2]Sheet1!$B:$B,[2]Sheet1!$A:$A)</f>
        <v>12</v>
      </c>
    </row>
    <row r="1388" spans="1:11" x14ac:dyDescent="0.25">
      <c r="A1388">
        <v>51</v>
      </c>
      <c r="B1388" s="4" t="s">
        <v>56</v>
      </c>
      <c r="D1388">
        <v>15</v>
      </c>
      <c r="E1388">
        <v>15</v>
      </c>
      <c r="F1388" s="4" t="s">
        <v>1455</v>
      </c>
      <c r="G1388">
        <v>9</v>
      </c>
      <c r="H1388">
        <v>8</v>
      </c>
      <c r="I1388" s="4" t="s">
        <v>1450</v>
      </c>
      <c r="J1388" s="4" t="s">
        <v>1946</v>
      </c>
      <c r="K1388" s="4">
        <f>_xlfn.XLOOKUP(Table1_1[[#This Row],[Pokemon]],[2]Sheet1!$B:$B,[2]Sheet1!$A:$A)</f>
        <v>47</v>
      </c>
    </row>
    <row r="1389" spans="1:11" x14ac:dyDescent="0.25">
      <c r="A1389">
        <v>51</v>
      </c>
      <c r="B1389" s="4" t="s">
        <v>56</v>
      </c>
      <c r="D1389">
        <v>15</v>
      </c>
      <c r="E1389">
        <v>15</v>
      </c>
      <c r="F1389" s="4" t="s">
        <v>1455</v>
      </c>
      <c r="G1389">
        <v>9</v>
      </c>
      <c r="H1389">
        <v>8</v>
      </c>
      <c r="I1389" s="4" t="s">
        <v>1450</v>
      </c>
      <c r="J1389" s="4" t="s">
        <v>1727</v>
      </c>
      <c r="K1389" s="4">
        <f>_xlfn.XLOOKUP(Table1_1[[#This Row],[Pokemon]],[2]Sheet1!$B:$B,[2]Sheet1!$A:$A)</f>
        <v>151</v>
      </c>
    </row>
    <row r="1390" spans="1:11" x14ac:dyDescent="0.25">
      <c r="A1390">
        <v>51</v>
      </c>
      <c r="B1390" s="4" t="s">
        <v>56</v>
      </c>
      <c r="D1390">
        <v>15</v>
      </c>
      <c r="E1390">
        <v>15</v>
      </c>
      <c r="F1390" s="4" t="s">
        <v>1455</v>
      </c>
      <c r="G1390">
        <v>9</v>
      </c>
      <c r="H1390">
        <v>8</v>
      </c>
      <c r="I1390" s="4" t="s">
        <v>1450</v>
      </c>
      <c r="J1390" s="4" t="s">
        <v>1664</v>
      </c>
      <c r="K1390" s="4">
        <f>_xlfn.XLOOKUP(Table1_1[[#This Row],[Pokemon]],[2]Sheet1!$B:$B,[2]Sheet1!$A:$A)</f>
        <v>166</v>
      </c>
    </row>
    <row r="1391" spans="1:11" x14ac:dyDescent="0.25">
      <c r="A1391">
        <v>51</v>
      </c>
      <c r="B1391" s="4" t="s">
        <v>56</v>
      </c>
      <c r="D1391">
        <v>15</v>
      </c>
      <c r="E1391">
        <v>15</v>
      </c>
      <c r="F1391" s="4" t="s">
        <v>1455</v>
      </c>
      <c r="G1391">
        <v>9</v>
      </c>
      <c r="H1391">
        <v>8</v>
      </c>
      <c r="I1391" s="4" t="s">
        <v>1450</v>
      </c>
      <c r="J1391" s="4" t="s">
        <v>1667</v>
      </c>
      <c r="K1391" s="4">
        <f>_xlfn.XLOOKUP(Table1_1[[#This Row],[Pokemon]],[2]Sheet1!$B:$B,[2]Sheet1!$A:$A)</f>
        <v>205</v>
      </c>
    </row>
    <row r="1392" spans="1:11" x14ac:dyDescent="0.25">
      <c r="A1392">
        <v>51</v>
      </c>
      <c r="B1392" s="4" t="s">
        <v>56</v>
      </c>
      <c r="D1392">
        <v>15</v>
      </c>
      <c r="E1392">
        <v>15</v>
      </c>
      <c r="F1392" s="4" t="s">
        <v>1455</v>
      </c>
      <c r="G1392">
        <v>9</v>
      </c>
      <c r="H1392">
        <v>8</v>
      </c>
      <c r="I1392" s="4" t="s">
        <v>1450</v>
      </c>
      <c r="J1392" s="4" t="s">
        <v>2171</v>
      </c>
      <c r="K1392" s="4">
        <f>_xlfn.XLOOKUP(Table1_1[[#This Row],[Pokemon]],[2]Sheet1!$B:$B,[2]Sheet1!$A:$A)</f>
        <v>213</v>
      </c>
    </row>
    <row r="1393" spans="1:11" x14ac:dyDescent="0.25">
      <c r="A1393">
        <v>51</v>
      </c>
      <c r="B1393" s="4" t="s">
        <v>56</v>
      </c>
      <c r="D1393">
        <v>15</v>
      </c>
      <c r="E1393">
        <v>15</v>
      </c>
      <c r="F1393" s="4" t="s">
        <v>1455</v>
      </c>
      <c r="G1393">
        <v>9</v>
      </c>
      <c r="H1393">
        <v>8</v>
      </c>
      <c r="I1393" s="4" t="s">
        <v>1450</v>
      </c>
      <c r="J1393" s="4" t="s">
        <v>1812</v>
      </c>
      <c r="K1393" s="4">
        <f>_xlfn.XLOOKUP(Table1_1[[#This Row],[Pokemon]],[2]Sheet1!$B:$B,[2]Sheet1!$A:$A)</f>
        <v>214</v>
      </c>
    </row>
    <row r="1394" spans="1:11" x14ac:dyDescent="0.25">
      <c r="A1394">
        <v>51</v>
      </c>
      <c r="B1394" s="4" t="s">
        <v>56</v>
      </c>
      <c r="D1394">
        <v>15</v>
      </c>
      <c r="E1394">
        <v>15</v>
      </c>
      <c r="F1394" s="4" t="s">
        <v>1455</v>
      </c>
      <c r="G1394">
        <v>9</v>
      </c>
      <c r="H1394">
        <v>8</v>
      </c>
      <c r="I1394" s="4" t="s">
        <v>1450</v>
      </c>
      <c r="J1394" s="4" t="s">
        <v>1473</v>
      </c>
      <c r="K1394" s="4">
        <f>_xlfn.XLOOKUP(Table1_1[[#This Row],[Pokemon]],[2]Sheet1!$B:$B,[2]Sheet1!$A:$A)</f>
        <v>235</v>
      </c>
    </row>
    <row r="1395" spans="1:11" x14ac:dyDescent="0.25">
      <c r="A1395">
        <v>51</v>
      </c>
      <c r="B1395" s="4" t="s">
        <v>56</v>
      </c>
      <c r="D1395">
        <v>15</v>
      </c>
      <c r="E1395">
        <v>15</v>
      </c>
      <c r="F1395" s="4" t="s">
        <v>1455</v>
      </c>
      <c r="G1395">
        <v>9</v>
      </c>
      <c r="H1395">
        <v>8</v>
      </c>
      <c r="I1395" s="4" t="s">
        <v>1450</v>
      </c>
      <c r="J1395" s="4" t="s">
        <v>2004</v>
      </c>
      <c r="K1395" s="4">
        <f>_xlfn.XLOOKUP(Table1_1[[#This Row],[Pokemon]],[2]Sheet1!$B:$B,[2]Sheet1!$A:$A)</f>
        <v>267</v>
      </c>
    </row>
    <row r="1396" spans="1:11" x14ac:dyDescent="0.25">
      <c r="A1396">
        <v>51</v>
      </c>
      <c r="B1396" s="4" t="s">
        <v>56</v>
      </c>
      <c r="D1396">
        <v>15</v>
      </c>
      <c r="E1396">
        <v>15</v>
      </c>
      <c r="F1396" s="4" t="s">
        <v>1455</v>
      </c>
      <c r="G1396">
        <v>9</v>
      </c>
      <c r="H1396">
        <v>8</v>
      </c>
      <c r="I1396" s="4" t="s">
        <v>1450</v>
      </c>
      <c r="J1396" s="4" t="s">
        <v>1790</v>
      </c>
      <c r="K1396" s="4">
        <f>_xlfn.XLOOKUP(Table1_1[[#This Row],[Pokemon]],[2]Sheet1!$B:$B,[2]Sheet1!$A:$A)</f>
        <v>269</v>
      </c>
    </row>
    <row r="1397" spans="1:11" x14ac:dyDescent="0.25">
      <c r="A1397">
        <v>51</v>
      </c>
      <c r="B1397" s="4" t="s">
        <v>56</v>
      </c>
      <c r="D1397">
        <v>15</v>
      </c>
      <c r="E1397">
        <v>15</v>
      </c>
      <c r="F1397" s="4" t="s">
        <v>1455</v>
      </c>
      <c r="G1397">
        <v>9</v>
      </c>
      <c r="H1397">
        <v>8</v>
      </c>
      <c r="I1397" s="4" t="s">
        <v>1450</v>
      </c>
      <c r="J1397" s="4" t="s">
        <v>2217</v>
      </c>
      <c r="K1397" s="4">
        <f>_xlfn.XLOOKUP(Table1_1[[#This Row],[Pokemon]],[2]Sheet1!$B:$B,[2]Sheet1!$A:$A)</f>
        <v>313</v>
      </c>
    </row>
    <row r="1398" spans="1:11" x14ac:dyDescent="0.25">
      <c r="A1398">
        <v>51</v>
      </c>
      <c r="B1398" s="4" t="s">
        <v>56</v>
      </c>
      <c r="D1398">
        <v>15</v>
      </c>
      <c r="E1398">
        <v>15</v>
      </c>
      <c r="F1398" s="4" t="s">
        <v>1455</v>
      </c>
      <c r="G1398">
        <v>9</v>
      </c>
      <c r="H1398">
        <v>8</v>
      </c>
      <c r="I1398" s="4" t="s">
        <v>1450</v>
      </c>
      <c r="J1398" s="4" t="s">
        <v>2218</v>
      </c>
      <c r="K1398" s="4">
        <f>_xlfn.XLOOKUP(Table1_1[[#This Row],[Pokemon]],[2]Sheet1!$B:$B,[2]Sheet1!$A:$A)</f>
        <v>314</v>
      </c>
    </row>
    <row r="1399" spans="1:11" x14ac:dyDescent="0.25">
      <c r="A1399">
        <v>51</v>
      </c>
      <c r="B1399" s="4" t="s">
        <v>56</v>
      </c>
      <c r="D1399">
        <v>15</v>
      </c>
      <c r="E1399">
        <v>15</v>
      </c>
      <c r="F1399" s="4" t="s">
        <v>1455</v>
      </c>
      <c r="G1399">
        <v>9</v>
      </c>
      <c r="H1399">
        <v>8</v>
      </c>
      <c r="I1399" s="4" t="s">
        <v>1450</v>
      </c>
      <c r="J1399" s="4" t="s">
        <v>2074</v>
      </c>
      <c r="K1399" s="4">
        <f>_xlfn.XLOOKUP(Table1_1[[#This Row],[Pokemon]],[2]Sheet1!$B:$B,[2]Sheet1!$A:$A)</f>
        <v>328</v>
      </c>
    </row>
    <row r="1400" spans="1:11" x14ac:dyDescent="0.25">
      <c r="A1400">
        <v>51</v>
      </c>
      <c r="B1400" s="4" t="s">
        <v>56</v>
      </c>
      <c r="D1400">
        <v>15</v>
      </c>
      <c r="E1400">
        <v>15</v>
      </c>
      <c r="F1400" s="4" t="s">
        <v>1455</v>
      </c>
      <c r="G1400">
        <v>9</v>
      </c>
      <c r="H1400">
        <v>8</v>
      </c>
      <c r="I1400" s="4" t="s">
        <v>1450</v>
      </c>
      <c r="J1400" s="4" t="s">
        <v>2184</v>
      </c>
      <c r="K1400" s="4">
        <f>_xlfn.XLOOKUP(Table1_1[[#This Row],[Pokemon]],[2]Sheet1!$B:$B,[2]Sheet1!$A:$A)</f>
        <v>347</v>
      </c>
    </row>
    <row r="1401" spans="1:11" x14ac:dyDescent="0.25">
      <c r="A1401">
        <v>51</v>
      </c>
      <c r="B1401" s="4" t="s">
        <v>56</v>
      </c>
      <c r="D1401">
        <v>15</v>
      </c>
      <c r="E1401">
        <v>15</v>
      </c>
      <c r="F1401" s="4" t="s">
        <v>1455</v>
      </c>
      <c r="G1401">
        <v>9</v>
      </c>
      <c r="H1401">
        <v>8</v>
      </c>
      <c r="I1401" s="4" t="s">
        <v>1450</v>
      </c>
      <c r="J1401" s="4" t="s">
        <v>1950</v>
      </c>
      <c r="K1401" s="4">
        <f>_xlfn.XLOOKUP(Table1_1[[#This Row],[Pokemon]],[2]Sheet1!$B:$B,[2]Sheet1!$A:$A)</f>
        <v>348</v>
      </c>
    </row>
    <row r="1402" spans="1:11" x14ac:dyDescent="0.25">
      <c r="A1402">
        <v>51</v>
      </c>
      <c r="B1402" s="4" t="s">
        <v>56</v>
      </c>
      <c r="D1402">
        <v>15</v>
      </c>
      <c r="E1402">
        <v>15</v>
      </c>
      <c r="F1402" s="4" t="s">
        <v>1455</v>
      </c>
      <c r="G1402">
        <v>9</v>
      </c>
      <c r="H1402">
        <v>8</v>
      </c>
      <c r="I1402" s="4" t="s">
        <v>1450</v>
      </c>
      <c r="J1402" s="4" t="s">
        <v>1673</v>
      </c>
      <c r="K1402" s="4">
        <f>_xlfn.XLOOKUP(Table1_1[[#This Row],[Pokemon]],[2]Sheet1!$B:$B,[2]Sheet1!$A:$A)</f>
        <v>401</v>
      </c>
    </row>
    <row r="1403" spans="1:11" x14ac:dyDescent="0.25">
      <c r="A1403">
        <v>51</v>
      </c>
      <c r="B1403" s="4" t="s">
        <v>56</v>
      </c>
      <c r="D1403">
        <v>15</v>
      </c>
      <c r="E1403">
        <v>15</v>
      </c>
      <c r="F1403" s="4" t="s">
        <v>1455</v>
      </c>
      <c r="G1403">
        <v>9</v>
      </c>
      <c r="H1403">
        <v>8</v>
      </c>
      <c r="I1403" s="4" t="s">
        <v>1450</v>
      </c>
      <c r="J1403" s="4" t="s">
        <v>1951</v>
      </c>
      <c r="K1403" s="4">
        <f>_xlfn.XLOOKUP(Table1_1[[#This Row],[Pokemon]],[2]Sheet1!$B:$B,[2]Sheet1!$A:$A)</f>
        <v>402</v>
      </c>
    </row>
    <row r="1404" spans="1:11" x14ac:dyDescent="0.25">
      <c r="A1404">
        <v>51</v>
      </c>
      <c r="B1404" s="4" t="s">
        <v>56</v>
      </c>
      <c r="D1404">
        <v>15</v>
      </c>
      <c r="E1404">
        <v>15</v>
      </c>
      <c r="F1404" s="4" t="s">
        <v>1455</v>
      </c>
      <c r="G1404">
        <v>9</v>
      </c>
      <c r="H1404">
        <v>8</v>
      </c>
      <c r="I1404" s="4" t="s">
        <v>1450</v>
      </c>
      <c r="J1404" s="4" t="s">
        <v>1679</v>
      </c>
      <c r="K1404" s="4">
        <f>_xlfn.XLOOKUP(Table1_1[[#This Row],[Pokemon]],[2]Sheet1!$B:$B,[2]Sheet1!$A:$A)</f>
        <v>540</v>
      </c>
    </row>
    <row r="1405" spans="1:11" x14ac:dyDescent="0.25">
      <c r="A1405">
        <v>51</v>
      </c>
      <c r="B1405" s="4" t="s">
        <v>56</v>
      </c>
      <c r="D1405">
        <v>15</v>
      </c>
      <c r="E1405">
        <v>15</v>
      </c>
      <c r="F1405" s="4" t="s">
        <v>1455</v>
      </c>
      <c r="G1405">
        <v>9</v>
      </c>
      <c r="H1405">
        <v>8</v>
      </c>
      <c r="I1405" s="4" t="s">
        <v>1450</v>
      </c>
      <c r="J1405" s="4" t="s">
        <v>1680</v>
      </c>
      <c r="K1405" s="4">
        <f>_xlfn.XLOOKUP(Table1_1[[#This Row],[Pokemon]],[2]Sheet1!$B:$B,[2]Sheet1!$A:$A)</f>
        <v>541</v>
      </c>
    </row>
    <row r="1406" spans="1:11" x14ac:dyDescent="0.25">
      <c r="A1406">
        <v>51</v>
      </c>
      <c r="B1406" s="4" t="s">
        <v>56</v>
      </c>
      <c r="D1406">
        <v>15</v>
      </c>
      <c r="E1406">
        <v>15</v>
      </c>
      <c r="F1406" s="4" t="s">
        <v>1455</v>
      </c>
      <c r="G1406">
        <v>9</v>
      </c>
      <c r="H1406">
        <v>8</v>
      </c>
      <c r="I1406" s="4" t="s">
        <v>1450</v>
      </c>
      <c r="J1406" s="4" t="s">
        <v>1691</v>
      </c>
      <c r="K1406" s="4">
        <f>_xlfn.XLOOKUP(Table1_1[[#This Row],[Pokemon]],[2]Sheet1!$B:$B,[2]Sheet1!$A:$A)</f>
        <v>666</v>
      </c>
    </row>
    <row r="1407" spans="1:11" x14ac:dyDescent="0.25">
      <c r="A1407">
        <v>51</v>
      </c>
      <c r="B1407" s="4" t="s">
        <v>56</v>
      </c>
      <c r="D1407">
        <v>15</v>
      </c>
      <c r="E1407">
        <v>15</v>
      </c>
      <c r="F1407" s="4" t="s">
        <v>1455</v>
      </c>
      <c r="G1407">
        <v>9</v>
      </c>
      <c r="H1407">
        <v>8</v>
      </c>
      <c r="I1407" s="4" t="s">
        <v>1450</v>
      </c>
      <c r="J1407" s="4" t="s">
        <v>1898</v>
      </c>
      <c r="K1407" s="4">
        <f>_xlfn.XLOOKUP(Table1_1[[#This Row],[Pokemon]],[2]Sheet1!$B:$B,[2]Sheet1!$A:$A)</f>
        <v>742</v>
      </c>
    </row>
    <row r="1408" spans="1:11" x14ac:dyDescent="0.25">
      <c r="A1408">
        <v>51</v>
      </c>
      <c r="B1408" s="4" t="s">
        <v>56</v>
      </c>
      <c r="D1408">
        <v>15</v>
      </c>
      <c r="E1408">
        <v>15</v>
      </c>
      <c r="F1408" s="4" t="s">
        <v>1455</v>
      </c>
      <c r="G1408">
        <v>9</v>
      </c>
      <c r="H1408">
        <v>8</v>
      </c>
      <c r="I1408" s="4" t="s">
        <v>1450</v>
      </c>
      <c r="J1408" s="4" t="s">
        <v>1899</v>
      </c>
      <c r="K1408" s="4">
        <f>_xlfn.XLOOKUP(Table1_1[[#This Row],[Pokemon]],[2]Sheet1!$B:$B,[2]Sheet1!$A:$A)</f>
        <v>743</v>
      </c>
    </row>
    <row r="1409" spans="1:11" x14ac:dyDescent="0.25">
      <c r="A1409">
        <v>51</v>
      </c>
      <c r="B1409" s="4" t="s">
        <v>56</v>
      </c>
      <c r="D1409">
        <v>15</v>
      </c>
      <c r="E1409">
        <v>15</v>
      </c>
      <c r="F1409" s="4" t="s">
        <v>1455</v>
      </c>
      <c r="G1409">
        <v>9</v>
      </c>
      <c r="H1409">
        <v>8</v>
      </c>
      <c r="I1409" s="4" t="s">
        <v>1450</v>
      </c>
      <c r="J1409" s="4" t="s">
        <v>2219</v>
      </c>
      <c r="K1409" s="4">
        <f>_xlfn.XLOOKUP(Table1_1[[#This Row],[Pokemon]],[2]Sheet1!$B:$B,[2]Sheet1!$A:$A)</f>
        <v>767</v>
      </c>
    </row>
    <row r="1410" spans="1:11" x14ac:dyDescent="0.25">
      <c r="A1410">
        <v>4</v>
      </c>
      <c r="B1410" s="4" t="s">
        <v>173</v>
      </c>
      <c r="D1410">
        <v>7</v>
      </c>
      <c r="E1410">
        <v>8</v>
      </c>
      <c r="F1410" s="4" t="s">
        <v>1463</v>
      </c>
      <c r="G1410">
        <v>5</v>
      </c>
      <c r="H1410">
        <v>7</v>
      </c>
      <c r="I1410" s="4" t="s">
        <v>1438</v>
      </c>
      <c r="J1410" s="4" t="s">
        <v>2085</v>
      </c>
      <c r="K1410" s="4">
        <f>_xlfn.XLOOKUP(Table1_1[[#This Row],[Pokemon]],[2]Sheet1!$B:$B,[2]Sheet1!$A:$A)</f>
        <v>51</v>
      </c>
    </row>
    <row r="1411" spans="1:11" x14ac:dyDescent="0.25">
      <c r="A1411">
        <v>4</v>
      </c>
      <c r="B1411" s="4" t="s">
        <v>173</v>
      </c>
      <c r="D1411">
        <v>7</v>
      </c>
      <c r="E1411">
        <v>8</v>
      </c>
      <c r="F1411" s="4" t="s">
        <v>1463</v>
      </c>
      <c r="G1411">
        <v>5</v>
      </c>
      <c r="H1411">
        <v>7</v>
      </c>
      <c r="I1411" s="4" t="s">
        <v>1438</v>
      </c>
      <c r="J1411" s="4" t="s">
        <v>1968</v>
      </c>
      <c r="K1411" s="4">
        <f>_xlfn.XLOOKUP(Table1_1[[#This Row],[Pokemon]],[2]Sheet1!$B:$B,[2]Sheet1!$A:$A)</f>
        <v>94</v>
      </c>
    </row>
    <row r="1412" spans="1:11" x14ac:dyDescent="0.25">
      <c r="A1412">
        <v>4</v>
      </c>
      <c r="B1412" s="4" t="s">
        <v>173</v>
      </c>
      <c r="D1412">
        <v>7</v>
      </c>
      <c r="E1412">
        <v>8</v>
      </c>
      <c r="F1412" s="4" t="s">
        <v>1463</v>
      </c>
      <c r="G1412">
        <v>5</v>
      </c>
      <c r="H1412">
        <v>7</v>
      </c>
      <c r="I1412" s="4" t="s">
        <v>1438</v>
      </c>
      <c r="J1412" s="4" t="s">
        <v>2142</v>
      </c>
      <c r="K1412" s="4">
        <f>_xlfn.XLOOKUP(Table1_1[[#This Row],[Pokemon]],[2]Sheet1!$B:$B,[2]Sheet1!$A:$A)</f>
        <v>162</v>
      </c>
    </row>
    <row r="1413" spans="1:11" x14ac:dyDescent="0.25">
      <c r="A1413">
        <v>4</v>
      </c>
      <c r="B1413" s="4" t="s">
        <v>173</v>
      </c>
      <c r="D1413">
        <v>7</v>
      </c>
      <c r="E1413">
        <v>8</v>
      </c>
      <c r="F1413" s="4" t="s">
        <v>1463</v>
      </c>
      <c r="G1413">
        <v>5</v>
      </c>
      <c r="H1413">
        <v>7</v>
      </c>
      <c r="I1413" s="4" t="s">
        <v>1438</v>
      </c>
      <c r="J1413" s="4" t="s">
        <v>1473</v>
      </c>
      <c r="K1413" s="4">
        <f>_xlfn.XLOOKUP(Table1_1[[#This Row],[Pokemon]],[2]Sheet1!$B:$B,[2]Sheet1!$A:$A)</f>
        <v>235</v>
      </c>
    </row>
    <row r="1414" spans="1:11" x14ac:dyDescent="0.25">
      <c r="A1414">
        <v>4</v>
      </c>
      <c r="B1414" s="4" t="s">
        <v>173</v>
      </c>
      <c r="D1414">
        <v>7</v>
      </c>
      <c r="E1414">
        <v>8</v>
      </c>
      <c r="F1414" s="4" t="s">
        <v>1463</v>
      </c>
      <c r="G1414">
        <v>5</v>
      </c>
      <c r="H1414">
        <v>7</v>
      </c>
      <c r="I1414" s="4" t="s">
        <v>1438</v>
      </c>
      <c r="J1414" s="4" t="s">
        <v>2135</v>
      </c>
      <c r="K1414" s="4">
        <f>_xlfn.XLOOKUP(Table1_1[[#This Row],[Pokemon]],[2]Sheet1!$B:$B,[2]Sheet1!$A:$A)</f>
        <v>327</v>
      </c>
    </row>
    <row r="1415" spans="1:11" x14ac:dyDescent="0.25">
      <c r="A1415">
        <v>4</v>
      </c>
      <c r="B1415" s="4" t="s">
        <v>173</v>
      </c>
      <c r="D1415">
        <v>7</v>
      </c>
      <c r="E1415">
        <v>8</v>
      </c>
      <c r="F1415" s="4" t="s">
        <v>1463</v>
      </c>
      <c r="G1415">
        <v>5</v>
      </c>
      <c r="H1415">
        <v>7</v>
      </c>
      <c r="I1415" s="4" t="s">
        <v>1438</v>
      </c>
      <c r="J1415" s="4" t="s">
        <v>2121</v>
      </c>
      <c r="K1415" s="4">
        <f>_xlfn.XLOOKUP(Table1_1[[#This Row],[Pokemon]],[2]Sheet1!$B:$B,[2]Sheet1!$A:$A)</f>
        <v>331</v>
      </c>
    </row>
    <row r="1416" spans="1:11" x14ac:dyDescent="0.25">
      <c r="A1416">
        <v>4</v>
      </c>
      <c r="B1416" s="4" t="s">
        <v>173</v>
      </c>
      <c r="D1416">
        <v>7</v>
      </c>
      <c r="E1416">
        <v>8</v>
      </c>
      <c r="F1416" s="4" t="s">
        <v>1463</v>
      </c>
      <c r="G1416">
        <v>5</v>
      </c>
      <c r="H1416">
        <v>7</v>
      </c>
      <c r="I1416" s="4" t="s">
        <v>1438</v>
      </c>
      <c r="J1416" s="4" t="s">
        <v>2119</v>
      </c>
      <c r="K1416" s="4">
        <f>_xlfn.XLOOKUP(Table1_1[[#This Row],[Pokemon]],[2]Sheet1!$B:$B,[2]Sheet1!$A:$A)</f>
        <v>332</v>
      </c>
    </row>
    <row r="1417" spans="1:11" x14ac:dyDescent="0.25">
      <c r="A1417">
        <v>4</v>
      </c>
      <c r="B1417" s="4" t="s">
        <v>173</v>
      </c>
      <c r="D1417">
        <v>7</v>
      </c>
      <c r="E1417">
        <v>8</v>
      </c>
      <c r="F1417" s="4" t="s">
        <v>1463</v>
      </c>
      <c r="G1417">
        <v>5</v>
      </c>
      <c r="H1417">
        <v>7</v>
      </c>
      <c r="I1417" s="4" t="s">
        <v>1438</v>
      </c>
      <c r="J1417" s="4" t="s">
        <v>2026</v>
      </c>
      <c r="K1417" s="4">
        <f>_xlfn.XLOOKUP(Table1_1[[#This Row],[Pokemon]],[2]Sheet1!$B:$B,[2]Sheet1!$A:$A)</f>
        <v>352</v>
      </c>
    </row>
    <row r="1418" spans="1:11" x14ac:dyDescent="0.25">
      <c r="A1418">
        <v>4</v>
      </c>
      <c r="B1418" s="4" t="s">
        <v>173</v>
      </c>
      <c r="D1418">
        <v>7</v>
      </c>
      <c r="E1418">
        <v>8</v>
      </c>
      <c r="F1418" s="4" t="s">
        <v>1463</v>
      </c>
      <c r="G1418">
        <v>5</v>
      </c>
      <c r="H1418">
        <v>7</v>
      </c>
      <c r="I1418" s="4" t="s">
        <v>1438</v>
      </c>
      <c r="J1418" s="4" t="s">
        <v>1972</v>
      </c>
      <c r="K1418" s="4">
        <f>_xlfn.XLOOKUP(Table1_1[[#This Row],[Pokemon]],[2]Sheet1!$B:$B,[2]Sheet1!$A:$A)</f>
        <v>429</v>
      </c>
    </row>
    <row r="1419" spans="1:11" x14ac:dyDescent="0.25">
      <c r="A1419">
        <v>4</v>
      </c>
      <c r="B1419" s="4" t="s">
        <v>173</v>
      </c>
      <c r="D1419">
        <v>7</v>
      </c>
      <c r="E1419">
        <v>8</v>
      </c>
      <c r="F1419" s="4" t="s">
        <v>1463</v>
      </c>
      <c r="G1419">
        <v>5</v>
      </c>
      <c r="H1419">
        <v>7</v>
      </c>
      <c r="I1419" s="4" t="s">
        <v>1438</v>
      </c>
      <c r="J1419" s="4" t="s">
        <v>1914</v>
      </c>
      <c r="K1419" s="4">
        <f>_xlfn.XLOOKUP(Table1_1[[#This Row],[Pokemon]],[2]Sheet1!$B:$B,[2]Sheet1!$A:$A)</f>
        <v>442</v>
      </c>
    </row>
    <row r="1420" spans="1:11" x14ac:dyDescent="0.25">
      <c r="A1420">
        <v>4</v>
      </c>
      <c r="B1420" s="4" t="s">
        <v>173</v>
      </c>
      <c r="D1420">
        <v>7</v>
      </c>
      <c r="E1420">
        <v>8</v>
      </c>
      <c r="F1420" s="4" t="s">
        <v>1463</v>
      </c>
      <c r="G1420">
        <v>5</v>
      </c>
      <c r="H1420">
        <v>7</v>
      </c>
      <c r="I1420" s="4" t="s">
        <v>1438</v>
      </c>
      <c r="J1420" s="4" t="s">
        <v>2186</v>
      </c>
      <c r="K1420" s="4">
        <f>_xlfn.XLOOKUP(Table1_1[[#This Row],[Pokemon]],[2]Sheet1!$B:$B,[2]Sheet1!$A:$A)</f>
        <v>509</v>
      </c>
    </row>
    <row r="1421" spans="1:11" x14ac:dyDescent="0.25">
      <c r="A1421">
        <v>4</v>
      </c>
      <c r="B1421" s="4" t="s">
        <v>173</v>
      </c>
      <c r="D1421">
        <v>7</v>
      </c>
      <c r="E1421">
        <v>8</v>
      </c>
      <c r="F1421" s="4" t="s">
        <v>1463</v>
      </c>
      <c r="G1421">
        <v>5</v>
      </c>
      <c r="H1421">
        <v>7</v>
      </c>
      <c r="I1421" s="4" t="s">
        <v>1438</v>
      </c>
      <c r="J1421" s="4" t="s">
        <v>1744</v>
      </c>
      <c r="K1421" s="4">
        <f>_xlfn.XLOOKUP(Table1_1[[#This Row],[Pokemon]],[2]Sheet1!$B:$B,[2]Sheet1!$A:$A)</f>
        <v>595</v>
      </c>
    </row>
    <row r="1422" spans="1:11" x14ac:dyDescent="0.25">
      <c r="A1422">
        <v>4</v>
      </c>
      <c r="B1422" s="4" t="s">
        <v>173</v>
      </c>
      <c r="D1422">
        <v>7</v>
      </c>
      <c r="E1422">
        <v>8</v>
      </c>
      <c r="F1422" s="4" t="s">
        <v>1463</v>
      </c>
      <c r="G1422">
        <v>5</v>
      </c>
      <c r="H1422">
        <v>7</v>
      </c>
      <c r="I1422" s="4" t="s">
        <v>1438</v>
      </c>
      <c r="J1422" s="4" t="s">
        <v>1610</v>
      </c>
      <c r="K1422" s="4">
        <f>_xlfn.XLOOKUP(Table1_1[[#This Row],[Pokemon]],[2]Sheet1!$B:$B,[2]Sheet1!$A:$A)</f>
        <v>676</v>
      </c>
    </row>
    <row r="1423" spans="1:11" x14ac:dyDescent="0.25">
      <c r="A1423">
        <v>4</v>
      </c>
      <c r="B1423" s="4" t="s">
        <v>173</v>
      </c>
      <c r="D1423">
        <v>7</v>
      </c>
      <c r="E1423">
        <v>8</v>
      </c>
      <c r="F1423" s="4" t="s">
        <v>1463</v>
      </c>
      <c r="G1423">
        <v>5</v>
      </c>
      <c r="H1423">
        <v>7</v>
      </c>
      <c r="I1423" s="4" t="s">
        <v>1438</v>
      </c>
      <c r="J1423" s="4" t="s">
        <v>1808</v>
      </c>
      <c r="K1423" s="4">
        <f>_xlfn.XLOOKUP(Table1_1[[#This Row],[Pokemon]],[2]Sheet1!$B:$B,[2]Sheet1!$A:$A)</f>
        <v>678</v>
      </c>
    </row>
    <row r="1424" spans="1:11" x14ac:dyDescent="0.25">
      <c r="A1424">
        <v>4</v>
      </c>
      <c r="B1424" s="4" t="s">
        <v>173</v>
      </c>
      <c r="D1424">
        <v>7</v>
      </c>
      <c r="E1424">
        <v>8</v>
      </c>
      <c r="F1424" s="4" t="s">
        <v>1463</v>
      </c>
      <c r="G1424">
        <v>5</v>
      </c>
      <c r="H1424">
        <v>7</v>
      </c>
      <c r="I1424" s="4" t="s">
        <v>1438</v>
      </c>
      <c r="J1424" s="4" t="s">
        <v>2191</v>
      </c>
      <c r="K1424" s="4">
        <f>_xlfn.XLOOKUP(Table1_1[[#This Row],[Pokemon]],[2]Sheet1!$B:$B,[2]Sheet1!$A:$A)</f>
        <v>709</v>
      </c>
    </row>
    <row r="1425" spans="1:11" x14ac:dyDescent="0.25">
      <c r="A1425">
        <v>4</v>
      </c>
      <c r="B1425" s="4" t="s">
        <v>173</v>
      </c>
      <c r="D1425">
        <v>7</v>
      </c>
      <c r="E1425">
        <v>8</v>
      </c>
      <c r="F1425" s="4" t="s">
        <v>1463</v>
      </c>
      <c r="G1425">
        <v>5</v>
      </c>
      <c r="H1425">
        <v>7</v>
      </c>
      <c r="I1425" s="4" t="s">
        <v>1438</v>
      </c>
      <c r="J1425" s="4" t="s">
        <v>1967</v>
      </c>
      <c r="K1425" s="4">
        <f>_xlfn.XLOOKUP(Table1_1[[#This Row],[Pokemon]],[2]Sheet1!$B:$B,[2]Sheet1!$A:$A)</f>
        <v>717</v>
      </c>
    </row>
    <row r="1426" spans="1:11" x14ac:dyDescent="0.25">
      <c r="A1426">
        <v>4</v>
      </c>
      <c r="B1426" s="4" t="s">
        <v>173</v>
      </c>
      <c r="D1426">
        <v>7</v>
      </c>
      <c r="E1426">
        <v>8</v>
      </c>
      <c r="F1426" s="4" t="s">
        <v>1463</v>
      </c>
      <c r="G1426">
        <v>5</v>
      </c>
      <c r="H1426">
        <v>7</v>
      </c>
      <c r="I1426" s="4" t="s">
        <v>1438</v>
      </c>
      <c r="J1426" s="4" t="s">
        <v>2178</v>
      </c>
      <c r="K1426" s="4">
        <f>_xlfn.XLOOKUP(Table1_1[[#This Row],[Pokemon]],[2]Sheet1!$B:$B,[2]Sheet1!$A:$A)</f>
        <v>745</v>
      </c>
    </row>
    <row r="1427" spans="1:11" x14ac:dyDescent="0.25">
      <c r="A1427">
        <v>22</v>
      </c>
      <c r="B1427" s="4" t="s">
        <v>2</v>
      </c>
      <c r="D1427">
        <v>5</v>
      </c>
      <c r="E1427">
        <v>5</v>
      </c>
      <c r="F1427" s="4" t="s">
        <v>1452</v>
      </c>
      <c r="G1427">
        <v>3</v>
      </c>
      <c r="H1427">
        <v>3</v>
      </c>
      <c r="I1427" s="4" t="s">
        <v>1453</v>
      </c>
      <c r="J1427" s="4" t="s">
        <v>2220</v>
      </c>
      <c r="K1427" s="4">
        <f>_xlfn.XLOOKUP(Table1_1[[#This Row],[Pokemon]],[2]Sheet1!$B:$B,[2]Sheet1!$A:$A)</f>
        <v>1</v>
      </c>
    </row>
    <row r="1428" spans="1:11" x14ac:dyDescent="0.25">
      <c r="A1428">
        <v>22</v>
      </c>
      <c r="B1428" s="4" t="s">
        <v>2</v>
      </c>
      <c r="D1428">
        <v>5</v>
      </c>
      <c r="E1428">
        <v>5</v>
      </c>
      <c r="F1428" s="4" t="s">
        <v>1452</v>
      </c>
      <c r="G1428">
        <v>3</v>
      </c>
      <c r="H1428">
        <v>3</v>
      </c>
      <c r="I1428" s="4" t="s">
        <v>1453</v>
      </c>
      <c r="J1428" s="4" t="s">
        <v>1622</v>
      </c>
      <c r="K1428" s="4">
        <f>_xlfn.XLOOKUP(Table1_1[[#This Row],[Pokemon]],[2]Sheet1!$B:$B,[2]Sheet1!$A:$A)</f>
        <v>7</v>
      </c>
    </row>
    <row r="1429" spans="1:11" x14ac:dyDescent="0.25">
      <c r="A1429">
        <v>22</v>
      </c>
      <c r="B1429" s="4" t="s">
        <v>2</v>
      </c>
      <c r="D1429">
        <v>5</v>
      </c>
      <c r="E1429">
        <v>5</v>
      </c>
      <c r="F1429" s="4" t="s">
        <v>1452</v>
      </c>
      <c r="G1429">
        <v>3</v>
      </c>
      <c r="H1429">
        <v>3</v>
      </c>
      <c r="I1429" s="4" t="s">
        <v>1453</v>
      </c>
      <c r="J1429" s="4" t="s">
        <v>1656</v>
      </c>
      <c r="K1429" s="4">
        <f>_xlfn.XLOOKUP(Table1_1[[#This Row],[Pokemon]],[2]Sheet1!$B:$B,[2]Sheet1!$A:$A)</f>
        <v>10</v>
      </c>
    </row>
    <row r="1430" spans="1:11" x14ac:dyDescent="0.25">
      <c r="A1430">
        <v>22</v>
      </c>
      <c r="B1430" s="4" t="s">
        <v>2</v>
      </c>
      <c r="D1430">
        <v>5</v>
      </c>
      <c r="E1430">
        <v>5</v>
      </c>
      <c r="F1430" s="4" t="s">
        <v>1452</v>
      </c>
      <c r="G1430">
        <v>3</v>
      </c>
      <c r="H1430">
        <v>3</v>
      </c>
      <c r="I1430" s="4" t="s">
        <v>1453</v>
      </c>
      <c r="J1430" s="4" t="s">
        <v>1657</v>
      </c>
      <c r="K1430" s="4">
        <f>_xlfn.XLOOKUP(Table1_1[[#This Row],[Pokemon]],[2]Sheet1!$B:$B,[2]Sheet1!$A:$A)</f>
        <v>11</v>
      </c>
    </row>
    <row r="1431" spans="1:11" x14ac:dyDescent="0.25">
      <c r="A1431">
        <v>22</v>
      </c>
      <c r="B1431" s="4" t="s">
        <v>2</v>
      </c>
      <c r="D1431">
        <v>5</v>
      </c>
      <c r="E1431">
        <v>5</v>
      </c>
      <c r="F1431" s="4" t="s">
        <v>1452</v>
      </c>
      <c r="G1431">
        <v>3</v>
      </c>
      <c r="H1431">
        <v>3</v>
      </c>
      <c r="I1431" s="4" t="s">
        <v>1453</v>
      </c>
      <c r="J1431" s="4" t="s">
        <v>2137</v>
      </c>
      <c r="K1431" s="4">
        <f>_xlfn.XLOOKUP(Table1_1[[#This Row],[Pokemon]],[2]Sheet1!$B:$B,[2]Sheet1!$A:$A)</f>
        <v>16</v>
      </c>
    </row>
    <row r="1432" spans="1:11" x14ac:dyDescent="0.25">
      <c r="A1432">
        <v>22</v>
      </c>
      <c r="B1432" s="4" t="s">
        <v>2</v>
      </c>
      <c r="D1432">
        <v>5</v>
      </c>
      <c r="E1432">
        <v>5</v>
      </c>
      <c r="F1432" s="4" t="s">
        <v>1452</v>
      </c>
      <c r="G1432">
        <v>3</v>
      </c>
      <c r="H1432">
        <v>3</v>
      </c>
      <c r="I1432" s="4" t="s">
        <v>1453</v>
      </c>
      <c r="J1432" s="4" t="s">
        <v>2138</v>
      </c>
      <c r="K1432" s="4">
        <f>_xlfn.XLOOKUP(Table1_1[[#This Row],[Pokemon]],[2]Sheet1!$B:$B,[2]Sheet1!$A:$A)</f>
        <v>19</v>
      </c>
    </row>
    <row r="1433" spans="1:11" x14ac:dyDescent="0.25">
      <c r="A1433">
        <v>22</v>
      </c>
      <c r="B1433" s="4" t="s">
        <v>2</v>
      </c>
      <c r="D1433">
        <v>5</v>
      </c>
      <c r="E1433">
        <v>5</v>
      </c>
      <c r="F1433" s="4" t="s">
        <v>1452</v>
      </c>
      <c r="G1433">
        <v>3</v>
      </c>
      <c r="H1433">
        <v>3</v>
      </c>
      <c r="I1433" s="4" t="s">
        <v>1453</v>
      </c>
      <c r="J1433" s="4" t="s">
        <v>2169</v>
      </c>
      <c r="K1433" s="4">
        <f>_xlfn.XLOOKUP(Table1_1[[#This Row],[Pokemon]],[2]Sheet1!$B:$B,[2]Sheet1!$A:$A)</f>
        <v>74</v>
      </c>
    </row>
    <row r="1434" spans="1:11" x14ac:dyDescent="0.25">
      <c r="A1434">
        <v>22</v>
      </c>
      <c r="B1434" s="4" t="s">
        <v>2</v>
      </c>
      <c r="D1434">
        <v>5</v>
      </c>
      <c r="E1434">
        <v>5</v>
      </c>
      <c r="F1434" s="4" t="s">
        <v>1452</v>
      </c>
      <c r="G1434">
        <v>3</v>
      </c>
      <c r="H1434">
        <v>3</v>
      </c>
      <c r="I1434" s="4" t="s">
        <v>1453</v>
      </c>
      <c r="J1434" s="4" t="s">
        <v>1865</v>
      </c>
      <c r="K1434" s="4">
        <f>_xlfn.XLOOKUP(Table1_1[[#This Row],[Pokemon]],[2]Sheet1!$B:$B,[2]Sheet1!$A:$A)</f>
        <v>77</v>
      </c>
    </row>
    <row r="1435" spans="1:11" x14ac:dyDescent="0.25">
      <c r="A1435">
        <v>22</v>
      </c>
      <c r="B1435" s="4" t="s">
        <v>2</v>
      </c>
      <c r="D1435">
        <v>5</v>
      </c>
      <c r="E1435">
        <v>5</v>
      </c>
      <c r="F1435" s="4" t="s">
        <v>1452</v>
      </c>
      <c r="G1435">
        <v>3</v>
      </c>
      <c r="H1435">
        <v>3</v>
      </c>
      <c r="I1435" s="4" t="s">
        <v>1453</v>
      </c>
      <c r="J1435" s="4" t="s">
        <v>1992</v>
      </c>
      <c r="K1435" s="4">
        <f>_xlfn.XLOOKUP(Table1_1[[#This Row],[Pokemon]],[2]Sheet1!$B:$B,[2]Sheet1!$A:$A)</f>
        <v>90</v>
      </c>
    </row>
    <row r="1436" spans="1:11" x14ac:dyDescent="0.25">
      <c r="A1436">
        <v>22</v>
      </c>
      <c r="B1436" s="4" t="s">
        <v>2</v>
      </c>
      <c r="D1436">
        <v>5</v>
      </c>
      <c r="E1436">
        <v>5</v>
      </c>
      <c r="F1436" s="4" t="s">
        <v>1452</v>
      </c>
      <c r="G1436">
        <v>3</v>
      </c>
      <c r="H1436">
        <v>3</v>
      </c>
      <c r="I1436" s="4" t="s">
        <v>1453</v>
      </c>
      <c r="J1436" s="4" t="s">
        <v>2170</v>
      </c>
      <c r="K1436" s="4">
        <f>_xlfn.XLOOKUP(Table1_1[[#This Row],[Pokemon]],[2]Sheet1!$B:$B,[2]Sheet1!$A:$A)</f>
        <v>95</v>
      </c>
    </row>
    <row r="1437" spans="1:11" x14ac:dyDescent="0.25">
      <c r="A1437">
        <v>22</v>
      </c>
      <c r="B1437" s="4" t="s">
        <v>2</v>
      </c>
      <c r="D1437">
        <v>5</v>
      </c>
      <c r="E1437">
        <v>5</v>
      </c>
      <c r="F1437" s="4" t="s">
        <v>1452</v>
      </c>
      <c r="G1437">
        <v>3</v>
      </c>
      <c r="H1437">
        <v>3</v>
      </c>
      <c r="I1437" s="4" t="s">
        <v>1453</v>
      </c>
      <c r="J1437" s="4" t="s">
        <v>2200</v>
      </c>
      <c r="K1437" s="4">
        <f>_xlfn.XLOOKUP(Table1_1[[#This Row],[Pokemon]],[2]Sheet1!$B:$B,[2]Sheet1!$A:$A)</f>
        <v>100</v>
      </c>
    </row>
    <row r="1438" spans="1:11" x14ac:dyDescent="0.25">
      <c r="A1438">
        <v>22</v>
      </c>
      <c r="B1438" s="4" t="s">
        <v>2</v>
      </c>
      <c r="D1438">
        <v>5</v>
      </c>
      <c r="E1438">
        <v>5</v>
      </c>
      <c r="F1438" s="4" t="s">
        <v>1452</v>
      </c>
      <c r="G1438">
        <v>3</v>
      </c>
      <c r="H1438">
        <v>3</v>
      </c>
      <c r="I1438" s="4" t="s">
        <v>1453</v>
      </c>
      <c r="J1438" s="4" t="s">
        <v>2000</v>
      </c>
      <c r="K1438" s="4">
        <f>_xlfn.XLOOKUP(Table1_1[[#This Row],[Pokemon]],[2]Sheet1!$B:$B,[2]Sheet1!$A:$A)</f>
        <v>109</v>
      </c>
    </row>
    <row r="1439" spans="1:11" x14ac:dyDescent="0.25">
      <c r="A1439">
        <v>22</v>
      </c>
      <c r="B1439" s="4" t="s">
        <v>2</v>
      </c>
      <c r="D1439">
        <v>5</v>
      </c>
      <c r="E1439">
        <v>5</v>
      </c>
      <c r="F1439" s="4" t="s">
        <v>1452</v>
      </c>
      <c r="G1439">
        <v>3</v>
      </c>
      <c r="H1439">
        <v>3</v>
      </c>
      <c r="I1439" s="4" t="s">
        <v>1453</v>
      </c>
      <c r="J1439" s="4" t="s">
        <v>2001</v>
      </c>
      <c r="K1439" s="4">
        <f>_xlfn.XLOOKUP(Table1_1[[#This Row],[Pokemon]],[2]Sheet1!$B:$B,[2]Sheet1!$A:$A)</f>
        <v>110</v>
      </c>
    </row>
    <row r="1440" spans="1:11" x14ac:dyDescent="0.25">
      <c r="A1440">
        <v>22</v>
      </c>
      <c r="B1440" s="4" t="s">
        <v>2</v>
      </c>
      <c r="D1440">
        <v>5</v>
      </c>
      <c r="E1440">
        <v>5</v>
      </c>
      <c r="F1440" s="4" t="s">
        <v>1452</v>
      </c>
      <c r="G1440">
        <v>3</v>
      </c>
      <c r="H1440">
        <v>3</v>
      </c>
      <c r="I1440" s="4" t="s">
        <v>1453</v>
      </c>
      <c r="J1440" s="4" t="s">
        <v>2221</v>
      </c>
      <c r="K1440" s="4">
        <f>_xlfn.XLOOKUP(Table1_1[[#This Row],[Pokemon]],[2]Sheet1!$B:$B,[2]Sheet1!$A:$A)</f>
        <v>120</v>
      </c>
    </row>
    <row r="1441" spans="1:11" x14ac:dyDescent="0.25">
      <c r="A1441">
        <v>22</v>
      </c>
      <c r="B1441" s="4" t="s">
        <v>2</v>
      </c>
      <c r="D1441">
        <v>5</v>
      </c>
      <c r="E1441">
        <v>5</v>
      </c>
      <c r="F1441" s="4" t="s">
        <v>1452</v>
      </c>
      <c r="G1441">
        <v>3</v>
      </c>
      <c r="H1441">
        <v>3</v>
      </c>
      <c r="I1441" s="4" t="s">
        <v>1453</v>
      </c>
      <c r="J1441" s="4" t="s">
        <v>2222</v>
      </c>
      <c r="K1441" s="4">
        <f>_xlfn.XLOOKUP(Table1_1[[#This Row],[Pokemon]],[2]Sheet1!$B:$B,[2]Sheet1!$A:$A)</f>
        <v>128</v>
      </c>
    </row>
    <row r="1442" spans="1:11" x14ac:dyDescent="0.25">
      <c r="A1442">
        <v>22</v>
      </c>
      <c r="B1442" s="4" t="s">
        <v>2</v>
      </c>
      <c r="D1442">
        <v>5</v>
      </c>
      <c r="E1442">
        <v>5</v>
      </c>
      <c r="F1442" s="4" t="s">
        <v>1452</v>
      </c>
      <c r="G1442">
        <v>3</v>
      </c>
      <c r="H1442">
        <v>3</v>
      </c>
      <c r="I1442" s="4" t="s">
        <v>1453</v>
      </c>
      <c r="J1442" s="4" t="s">
        <v>2140</v>
      </c>
      <c r="K1442" s="4">
        <f>_xlfn.XLOOKUP(Table1_1[[#This Row],[Pokemon]],[2]Sheet1!$B:$B,[2]Sheet1!$A:$A)</f>
        <v>133</v>
      </c>
    </row>
    <row r="1443" spans="1:11" x14ac:dyDescent="0.25">
      <c r="A1443">
        <v>22</v>
      </c>
      <c r="B1443" s="4" t="s">
        <v>2</v>
      </c>
      <c r="D1443">
        <v>5</v>
      </c>
      <c r="E1443">
        <v>5</v>
      </c>
      <c r="F1443" s="4" t="s">
        <v>1452</v>
      </c>
      <c r="G1443">
        <v>3</v>
      </c>
      <c r="H1443">
        <v>3</v>
      </c>
      <c r="I1443" s="4" t="s">
        <v>1453</v>
      </c>
      <c r="J1443" s="4" t="s">
        <v>2049</v>
      </c>
      <c r="K1443" s="4">
        <f>_xlfn.XLOOKUP(Table1_1[[#This Row],[Pokemon]],[2]Sheet1!$B:$B,[2]Sheet1!$A:$A)</f>
        <v>152</v>
      </c>
    </row>
    <row r="1444" spans="1:11" x14ac:dyDescent="0.25">
      <c r="A1444">
        <v>22</v>
      </c>
      <c r="B1444" s="4" t="s">
        <v>2</v>
      </c>
      <c r="D1444">
        <v>5</v>
      </c>
      <c r="E1444">
        <v>5</v>
      </c>
      <c r="F1444" s="4" t="s">
        <v>1452</v>
      </c>
      <c r="G1444">
        <v>3</v>
      </c>
      <c r="H1444">
        <v>3</v>
      </c>
      <c r="I1444" s="4" t="s">
        <v>1453</v>
      </c>
      <c r="J1444" s="4" t="s">
        <v>2050</v>
      </c>
      <c r="K1444" s="4">
        <f>_xlfn.XLOOKUP(Table1_1[[#This Row],[Pokemon]],[2]Sheet1!$B:$B,[2]Sheet1!$A:$A)</f>
        <v>153</v>
      </c>
    </row>
    <row r="1445" spans="1:11" x14ac:dyDescent="0.25">
      <c r="A1445">
        <v>22</v>
      </c>
      <c r="B1445" s="4" t="s">
        <v>2</v>
      </c>
      <c r="D1445">
        <v>5</v>
      </c>
      <c r="E1445">
        <v>5</v>
      </c>
      <c r="F1445" s="4" t="s">
        <v>1452</v>
      </c>
      <c r="G1445">
        <v>3</v>
      </c>
      <c r="H1445">
        <v>3</v>
      </c>
      <c r="I1445" s="4" t="s">
        <v>1453</v>
      </c>
      <c r="J1445" s="4" t="s">
        <v>1868</v>
      </c>
      <c r="K1445" s="4">
        <f>_xlfn.XLOOKUP(Table1_1[[#This Row],[Pokemon]],[2]Sheet1!$B:$B,[2]Sheet1!$A:$A)</f>
        <v>155</v>
      </c>
    </row>
    <row r="1446" spans="1:11" x14ac:dyDescent="0.25">
      <c r="A1446">
        <v>22</v>
      </c>
      <c r="B1446" s="4" t="s">
        <v>2</v>
      </c>
      <c r="D1446">
        <v>5</v>
      </c>
      <c r="E1446">
        <v>5</v>
      </c>
      <c r="F1446" s="4" t="s">
        <v>1452</v>
      </c>
      <c r="G1446">
        <v>3</v>
      </c>
      <c r="H1446">
        <v>3</v>
      </c>
      <c r="I1446" s="4" t="s">
        <v>1453</v>
      </c>
      <c r="J1446" s="4" t="s">
        <v>1869</v>
      </c>
      <c r="K1446" s="4">
        <f>_xlfn.XLOOKUP(Table1_1[[#This Row],[Pokemon]],[2]Sheet1!$B:$B,[2]Sheet1!$A:$A)</f>
        <v>156</v>
      </c>
    </row>
    <row r="1447" spans="1:11" x14ac:dyDescent="0.25">
      <c r="A1447">
        <v>22</v>
      </c>
      <c r="B1447" s="4" t="s">
        <v>2</v>
      </c>
      <c r="D1447">
        <v>5</v>
      </c>
      <c r="E1447">
        <v>5</v>
      </c>
      <c r="F1447" s="4" t="s">
        <v>1452</v>
      </c>
      <c r="G1447">
        <v>3</v>
      </c>
      <c r="H1447">
        <v>3</v>
      </c>
      <c r="I1447" s="4" t="s">
        <v>1453</v>
      </c>
      <c r="J1447" s="4" t="s">
        <v>1663</v>
      </c>
      <c r="K1447" s="4">
        <f>_xlfn.XLOOKUP(Table1_1[[#This Row],[Pokemon]],[2]Sheet1!$B:$B,[2]Sheet1!$A:$A)</f>
        <v>165</v>
      </c>
    </row>
    <row r="1448" spans="1:11" x14ac:dyDescent="0.25">
      <c r="A1448">
        <v>22</v>
      </c>
      <c r="B1448" s="4" t="s">
        <v>2</v>
      </c>
      <c r="D1448">
        <v>5</v>
      </c>
      <c r="E1448">
        <v>5</v>
      </c>
      <c r="F1448" s="4" t="s">
        <v>1452</v>
      </c>
      <c r="G1448">
        <v>3</v>
      </c>
      <c r="H1448">
        <v>3</v>
      </c>
      <c r="I1448" s="4" t="s">
        <v>1453</v>
      </c>
      <c r="J1448" s="4" t="s">
        <v>2223</v>
      </c>
      <c r="K1448" s="4">
        <f>_xlfn.XLOOKUP(Table1_1[[#This Row],[Pokemon]],[2]Sheet1!$B:$B,[2]Sheet1!$A:$A)</f>
        <v>179</v>
      </c>
    </row>
    <row r="1449" spans="1:11" x14ac:dyDescent="0.25">
      <c r="A1449">
        <v>22</v>
      </c>
      <c r="B1449" s="4" t="s">
        <v>2</v>
      </c>
      <c r="D1449">
        <v>5</v>
      </c>
      <c r="E1449">
        <v>5</v>
      </c>
      <c r="F1449" s="4" t="s">
        <v>1452</v>
      </c>
      <c r="G1449">
        <v>3</v>
      </c>
      <c r="H1449">
        <v>3</v>
      </c>
      <c r="I1449" s="4" t="s">
        <v>1453</v>
      </c>
      <c r="J1449" s="4" t="s">
        <v>1729</v>
      </c>
      <c r="K1449" s="4">
        <f>_xlfn.XLOOKUP(Table1_1[[#This Row],[Pokemon]],[2]Sheet1!$B:$B,[2]Sheet1!$A:$A)</f>
        <v>180</v>
      </c>
    </row>
    <row r="1450" spans="1:11" x14ac:dyDescent="0.25">
      <c r="A1450">
        <v>22</v>
      </c>
      <c r="B1450" s="4" t="s">
        <v>2</v>
      </c>
      <c r="D1450">
        <v>5</v>
      </c>
      <c r="E1450">
        <v>5</v>
      </c>
      <c r="F1450" s="4" t="s">
        <v>1452</v>
      </c>
      <c r="G1450">
        <v>3</v>
      </c>
      <c r="H1450">
        <v>3</v>
      </c>
      <c r="I1450" s="4" t="s">
        <v>1453</v>
      </c>
      <c r="J1450" s="4" t="s">
        <v>1631</v>
      </c>
      <c r="K1450" s="4">
        <f>_xlfn.XLOOKUP(Table1_1[[#This Row],[Pokemon]],[2]Sheet1!$B:$B,[2]Sheet1!$A:$A)</f>
        <v>183</v>
      </c>
    </row>
    <row r="1451" spans="1:11" x14ac:dyDescent="0.25">
      <c r="A1451">
        <v>22</v>
      </c>
      <c r="B1451" s="4" t="s">
        <v>2</v>
      </c>
      <c r="D1451">
        <v>5</v>
      </c>
      <c r="E1451">
        <v>5</v>
      </c>
      <c r="F1451" s="4" t="s">
        <v>1452</v>
      </c>
      <c r="G1451">
        <v>3</v>
      </c>
      <c r="H1451">
        <v>3</v>
      </c>
      <c r="I1451" s="4" t="s">
        <v>1453</v>
      </c>
      <c r="J1451" s="4" t="s">
        <v>1707</v>
      </c>
      <c r="K1451" s="4">
        <f>_xlfn.XLOOKUP(Table1_1[[#This Row],[Pokemon]],[2]Sheet1!$B:$B,[2]Sheet1!$A:$A)</f>
        <v>187</v>
      </c>
    </row>
    <row r="1452" spans="1:11" x14ac:dyDescent="0.25">
      <c r="A1452">
        <v>22</v>
      </c>
      <c r="B1452" s="4" t="s">
        <v>2</v>
      </c>
      <c r="D1452">
        <v>5</v>
      </c>
      <c r="E1452">
        <v>5</v>
      </c>
      <c r="F1452" s="4" t="s">
        <v>1452</v>
      </c>
      <c r="G1452">
        <v>3</v>
      </c>
      <c r="H1452">
        <v>3</v>
      </c>
      <c r="I1452" s="4" t="s">
        <v>1453</v>
      </c>
      <c r="J1452" s="4" t="s">
        <v>1708</v>
      </c>
      <c r="K1452" s="4">
        <f>_xlfn.XLOOKUP(Table1_1[[#This Row],[Pokemon]],[2]Sheet1!$B:$B,[2]Sheet1!$A:$A)</f>
        <v>188</v>
      </c>
    </row>
    <row r="1453" spans="1:11" x14ac:dyDescent="0.25">
      <c r="A1453">
        <v>22</v>
      </c>
      <c r="B1453" s="4" t="s">
        <v>2</v>
      </c>
      <c r="D1453">
        <v>5</v>
      </c>
      <c r="E1453">
        <v>5</v>
      </c>
      <c r="F1453" s="4" t="s">
        <v>1452</v>
      </c>
      <c r="G1453">
        <v>3</v>
      </c>
      <c r="H1453">
        <v>3</v>
      </c>
      <c r="I1453" s="4" t="s">
        <v>1453</v>
      </c>
      <c r="J1453" s="4" t="s">
        <v>1789</v>
      </c>
      <c r="K1453" s="4">
        <f>_xlfn.XLOOKUP(Table1_1[[#This Row],[Pokemon]],[2]Sheet1!$B:$B,[2]Sheet1!$A:$A)</f>
        <v>203</v>
      </c>
    </row>
    <row r="1454" spans="1:11" x14ac:dyDescent="0.25">
      <c r="A1454">
        <v>22</v>
      </c>
      <c r="B1454" s="4" t="s">
        <v>2</v>
      </c>
      <c r="D1454">
        <v>5</v>
      </c>
      <c r="E1454">
        <v>5</v>
      </c>
      <c r="F1454" s="4" t="s">
        <v>1452</v>
      </c>
      <c r="G1454">
        <v>3</v>
      </c>
      <c r="H1454">
        <v>3</v>
      </c>
      <c r="I1454" s="4" t="s">
        <v>1453</v>
      </c>
      <c r="J1454" s="4" t="s">
        <v>1666</v>
      </c>
      <c r="K1454" s="4">
        <f>_xlfn.XLOOKUP(Table1_1[[#This Row],[Pokemon]],[2]Sheet1!$B:$B,[2]Sheet1!$A:$A)</f>
        <v>204</v>
      </c>
    </row>
    <row r="1455" spans="1:11" x14ac:dyDescent="0.25">
      <c r="A1455">
        <v>22</v>
      </c>
      <c r="B1455" s="4" t="s">
        <v>2</v>
      </c>
      <c r="D1455">
        <v>5</v>
      </c>
      <c r="E1455">
        <v>5</v>
      </c>
      <c r="F1455" s="4" t="s">
        <v>1452</v>
      </c>
      <c r="G1455">
        <v>3</v>
      </c>
      <c r="H1455">
        <v>3</v>
      </c>
      <c r="I1455" s="4" t="s">
        <v>1453</v>
      </c>
      <c r="J1455" s="4" t="s">
        <v>1579</v>
      </c>
      <c r="K1455" s="4">
        <f>_xlfn.XLOOKUP(Table1_1[[#This Row],[Pokemon]],[2]Sheet1!$B:$B,[2]Sheet1!$A:$A)</f>
        <v>209</v>
      </c>
    </row>
    <row r="1456" spans="1:11" x14ac:dyDescent="0.25">
      <c r="A1456">
        <v>22</v>
      </c>
      <c r="B1456" s="4" t="s">
        <v>2</v>
      </c>
      <c r="D1456">
        <v>5</v>
      </c>
      <c r="E1456">
        <v>5</v>
      </c>
      <c r="F1456" s="4" t="s">
        <v>1452</v>
      </c>
      <c r="G1456">
        <v>3</v>
      </c>
      <c r="H1456">
        <v>3</v>
      </c>
      <c r="I1456" s="4" t="s">
        <v>1453</v>
      </c>
      <c r="J1456" s="4" t="s">
        <v>2133</v>
      </c>
      <c r="K1456" s="4">
        <f>_xlfn.XLOOKUP(Table1_1[[#This Row],[Pokemon]],[2]Sheet1!$B:$B,[2]Sheet1!$A:$A)</f>
        <v>220</v>
      </c>
    </row>
    <row r="1457" spans="1:11" x14ac:dyDescent="0.25">
      <c r="A1457">
        <v>22</v>
      </c>
      <c r="B1457" s="4" t="s">
        <v>2</v>
      </c>
      <c r="D1457">
        <v>5</v>
      </c>
      <c r="E1457">
        <v>5</v>
      </c>
      <c r="F1457" s="4" t="s">
        <v>1452</v>
      </c>
      <c r="G1457">
        <v>3</v>
      </c>
      <c r="H1457">
        <v>3</v>
      </c>
      <c r="I1457" s="4" t="s">
        <v>1453</v>
      </c>
      <c r="J1457" s="4" t="s">
        <v>1634</v>
      </c>
      <c r="K1457" s="4">
        <f>_xlfn.XLOOKUP(Table1_1[[#This Row],[Pokemon]],[2]Sheet1!$B:$B,[2]Sheet1!$A:$A)</f>
        <v>222</v>
      </c>
    </row>
    <row r="1458" spans="1:11" x14ac:dyDescent="0.25">
      <c r="A1458">
        <v>22</v>
      </c>
      <c r="B1458" s="4" t="s">
        <v>2</v>
      </c>
      <c r="D1458">
        <v>5</v>
      </c>
      <c r="E1458">
        <v>5</v>
      </c>
      <c r="F1458" s="4" t="s">
        <v>1452</v>
      </c>
      <c r="G1458">
        <v>3</v>
      </c>
      <c r="H1458">
        <v>3</v>
      </c>
      <c r="I1458" s="4" t="s">
        <v>1453</v>
      </c>
      <c r="J1458" s="4" t="s">
        <v>2162</v>
      </c>
      <c r="K1458" s="4">
        <f>_xlfn.XLOOKUP(Table1_1[[#This Row],[Pokemon]],[2]Sheet1!$B:$B,[2]Sheet1!$A:$A)</f>
        <v>231</v>
      </c>
    </row>
    <row r="1459" spans="1:11" x14ac:dyDescent="0.25">
      <c r="A1459">
        <v>22</v>
      </c>
      <c r="B1459" s="4" t="s">
        <v>2</v>
      </c>
      <c r="D1459">
        <v>5</v>
      </c>
      <c r="E1459">
        <v>5</v>
      </c>
      <c r="F1459" s="4" t="s">
        <v>1452</v>
      </c>
      <c r="G1459">
        <v>3</v>
      </c>
      <c r="H1459">
        <v>3</v>
      </c>
      <c r="I1459" s="4" t="s">
        <v>1453</v>
      </c>
      <c r="J1459" s="4" t="s">
        <v>1754</v>
      </c>
      <c r="K1459" s="4">
        <f>_xlfn.XLOOKUP(Table1_1[[#This Row],[Pokemon]],[2]Sheet1!$B:$B,[2]Sheet1!$A:$A)</f>
        <v>232</v>
      </c>
    </row>
    <row r="1460" spans="1:11" x14ac:dyDescent="0.25">
      <c r="A1460">
        <v>22</v>
      </c>
      <c r="B1460" s="4" t="s">
        <v>2</v>
      </c>
      <c r="D1460">
        <v>5</v>
      </c>
      <c r="E1460">
        <v>5</v>
      </c>
      <c r="F1460" s="4" t="s">
        <v>1452</v>
      </c>
      <c r="G1460">
        <v>3</v>
      </c>
      <c r="H1460">
        <v>3</v>
      </c>
      <c r="I1460" s="4" t="s">
        <v>1453</v>
      </c>
      <c r="J1460" s="4" t="s">
        <v>2224</v>
      </c>
      <c r="K1460" s="4">
        <f>_xlfn.XLOOKUP(Table1_1[[#This Row],[Pokemon]],[2]Sheet1!$B:$B,[2]Sheet1!$A:$A)</f>
        <v>234</v>
      </c>
    </row>
    <row r="1461" spans="1:11" x14ac:dyDescent="0.25">
      <c r="A1461">
        <v>22</v>
      </c>
      <c r="B1461" s="4" t="s">
        <v>2</v>
      </c>
      <c r="D1461">
        <v>5</v>
      </c>
      <c r="E1461">
        <v>5</v>
      </c>
      <c r="F1461" s="4" t="s">
        <v>1452</v>
      </c>
      <c r="G1461">
        <v>3</v>
      </c>
      <c r="H1461">
        <v>3</v>
      </c>
      <c r="I1461" s="4" t="s">
        <v>1453</v>
      </c>
      <c r="J1461" s="4" t="s">
        <v>1473</v>
      </c>
      <c r="K1461" s="4">
        <f>_xlfn.XLOOKUP(Table1_1[[#This Row],[Pokemon]],[2]Sheet1!$B:$B,[2]Sheet1!$A:$A)</f>
        <v>235</v>
      </c>
    </row>
    <row r="1462" spans="1:11" x14ac:dyDescent="0.25">
      <c r="A1462">
        <v>22</v>
      </c>
      <c r="B1462" s="4" t="s">
        <v>2</v>
      </c>
      <c r="D1462">
        <v>5</v>
      </c>
      <c r="E1462">
        <v>5</v>
      </c>
      <c r="F1462" s="4" t="s">
        <v>1452</v>
      </c>
      <c r="G1462">
        <v>3</v>
      </c>
      <c r="H1462">
        <v>3</v>
      </c>
      <c r="I1462" s="4" t="s">
        <v>1453</v>
      </c>
      <c r="J1462" s="4" t="s">
        <v>2163</v>
      </c>
      <c r="K1462" s="4">
        <f>_xlfn.XLOOKUP(Table1_1[[#This Row],[Pokemon]],[2]Sheet1!$B:$B,[2]Sheet1!$A:$A)</f>
        <v>236</v>
      </c>
    </row>
    <row r="1463" spans="1:11" x14ac:dyDescent="0.25">
      <c r="A1463">
        <v>22</v>
      </c>
      <c r="B1463" s="4" t="s">
        <v>2</v>
      </c>
      <c r="D1463">
        <v>5</v>
      </c>
      <c r="E1463">
        <v>5</v>
      </c>
      <c r="F1463" s="4" t="s">
        <v>1452</v>
      </c>
      <c r="G1463">
        <v>3</v>
      </c>
      <c r="H1463">
        <v>3</v>
      </c>
      <c r="I1463" s="4" t="s">
        <v>1453</v>
      </c>
      <c r="J1463" s="4" t="s">
        <v>2179</v>
      </c>
      <c r="K1463" s="4">
        <f>_xlfn.XLOOKUP(Table1_1[[#This Row],[Pokemon]],[2]Sheet1!$B:$B,[2]Sheet1!$A:$A)</f>
        <v>241</v>
      </c>
    </row>
    <row r="1464" spans="1:11" x14ac:dyDescent="0.25">
      <c r="A1464">
        <v>22</v>
      </c>
      <c r="B1464" s="4" t="s">
        <v>2</v>
      </c>
      <c r="D1464">
        <v>5</v>
      </c>
      <c r="E1464">
        <v>5</v>
      </c>
      <c r="F1464" s="4" t="s">
        <v>1452</v>
      </c>
      <c r="G1464">
        <v>3</v>
      </c>
      <c r="H1464">
        <v>3</v>
      </c>
      <c r="I1464" s="4" t="s">
        <v>1453</v>
      </c>
      <c r="J1464" s="4" t="s">
        <v>2225</v>
      </c>
      <c r="K1464" s="4">
        <f>_xlfn.XLOOKUP(Table1_1[[#This Row],[Pokemon]],[2]Sheet1!$B:$B,[2]Sheet1!$A:$A)</f>
        <v>258</v>
      </c>
    </row>
    <row r="1465" spans="1:11" x14ac:dyDescent="0.25">
      <c r="A1465">
        <v>22</v>
      </c>
      <c r="B1465" s="4" t="s">
        <v>2</v>
      </c>
      <c r="D1465">
        <v>5</v>
      </c>
      <c r="E1465">
        <v>5</v>
      </c>
      <c r="F1465" s="4" t="s">
        <v>1452</v>
      </c>
      <c r="G1465">
        <v>3</v>
      </c>
      <c r="H1465">
        <v>3</v>
      </c>
      <c r="I1465" s="4" t="s">
        <v>1453</v>
      </c>
      <c r="J1465" s="4" t="s">
        <v>2197</v>
      </c>
      <c r="K1465" s="4">
        <f>_xlfn.XLOOKUP(Table1_1[[#This Row],[Pokemon]],[2]Sheet1!$B:$B,[2]Sheet1!$A:$A)</f>
        <v>261</v>
      </c>
    </row>
    <row r="1466" spans="1:11" x14ac:dyDescent="0.25">
      <c r="A1466">
        <v>22</v>
      </c>
      <c r="B1466" s="4" t="s">
        <v>2</v>
      </c>
      <c r="D1466">
        <v>5</v>
      </c>
      <c r="E1466">
        <v>5</v>
      </c>
      <c r="F1466" s="4" t="s">
        <v>1452</v>
      </c>
      <c r="G1466">
        <v>3</v>
      </c>
      <c r="H1466">
        <v>3</v>
      </c>
      <c r="I1466" s="4" t="s">
        <v>1453</v>
      </c>
      <c r="J1466" s="4" t="s">
        <v>2164</v>
      </c>
      <c r="K1466" s="4">
        <f>_xlfn.XLOOKUP(Table1_1[[#This Row],[Pokemon]],[2]Sheet1!$B:$B,[2]Sheet1!$A:$A)</f>
        <v>263</v>
      </c>
    </row>
    <row r="1467" spans="1:11" x14ac:dyDescent="0.25">
      <c r="A1467">
        <v>22</v>
      </c>
      <c r="B1467" s="4" t="s">
        <v>2</v>
      </c>
      <c r="D1467">
        <v>5</v>
      </c>
      <c r="E1467">
        <v>5</v>
      </c>
      <c r="F1467" s="4" t="s">
        <v>1452</v>
      </c>
      <c r="G1467">
        <v>3</v>
      </c>
      <c r="H1467">
        <v>3</v>
      </c>
      <c r="I1467" s="4" t="s">
        <v>1453</v>
      </c>
      <c r="J1467" s="4" t="s">
        <v>2189</v>
      </c>
      <c r="K1467" s="4">
        <f>_xlfn.XLOOKUP(Table1_1[[#This Row],[Pokemon]],[2]Sheet1!$B:$B,[2]Sheet1!$A:$A)</f>
        <v>264</v>
      </c>
    </row>
    <row r="1468" spans="1:11" x14ac:dyDescent="0.25">
      <c r="A1468">
        <v>22</v>
      </c>
      <c r="B1468" s="4" t="s">
        <v>2</v>
      </c>
      <c r="D1468">
        <v>5</v>
      </c>
      <c r="E1468">
        <v>5</v>
      </c>
      <c r="F1468" s="4" t="s">
        <v>1452</v>
      </c>
      <c r="G1468">
        <v>3</v>
      </c>
      <c r="H1468">
        <v>3</v>
      </c>
      <c r="I1468" s="4" t="s">
        <v>1453</v>
      </c>
      <c r="J1468" s="4" t="s">
        <v>1668</v>
      </c>
      <c r="K1468" s="4">
        <f>_xlfn.XLOOKUP(Table1_1[[#This Row],[Pokemon]],[2]Sheet1!$B:$B,[2]Sheet1!$A:$A)</f>
        <v>265</v>
      </c>
    </row>
    <row r="1469" spans="1:11" x14ac:dyDescent="0.25">
      <c r="A1469">
        <v>22</v>
      </c>
      <c r="B1469" s="4" t="s">
        <v>2</v>
      </c>
      <c r="D1469">
        <v>5</v>
      </c>
      <c r="E1469">
        <v>5</v>
      </c>
      <c r="F1469" s="4" t="s">
        <v>1452</v>
      </c>
      <c r="G1469">
        <v>3</v>
      </c>
      <c r="H1469">
        <v>3</v>
      </c>
      <c r="I1469" s="4" t="s">
        <v>1453</v>
      </c>
      <c r="J1469" s="4" t="s">
        <v>1715</v>
      </c>
      <c r="K1469" s="4">
        <f>_xlfn.XLOOKUP(Table1_1[[#This Row],[Pokemon]],[2]Sheet1!$B:$B,[2]Sheet1!$A:$A)</f>
        <v>285</v>
      </c>
    </row>
    <row r="1470" spans="1:11" x14ac:dyDescent="0.25">
      <c r="A1470">
        <v>22</v>
      </c>
      <c r="B1470" s="4" t="s">
        <v>2</v>
      </c>
      <c r="D1470">
        <v>5</v>
      </c>
      <c r="E1470">
        <v>5</v>
      </c>
      <c r="F1470" s="4" t="s">
        <v>1452</v>
      </c>
      <c r="G1470">
        <v>3</v>
      </c>
      <c r="H1470">
        <v>3</v>
      </c>
      <c r="I1470" s="4" t="s">
        <v>1453</v>
      </c>
      <c r="J1470" s="4" t="s">
        <v>2165</v>
      </c>
      <c r="K1470" s="4">
        <f>_xlfn.XLOOKUP(Table1_1[[#This Row],[Pokemon]],[2]Sheet1!$B:$B,[2]Sheet1!$A:$A)</f>
        <v>296</v>
      </c>
    </row>
    <row r="1471" spans="1:11" x14ac:dyDescent="0.25">
      <c r="A1471">
        <v>22</v>
      </c>
      <c r="B1471" s="4" t="s">
        <v>2</v>
      </c>
      <c r="D1471">
        <v>5</v>
      </c>
      <c r="E1471">
        <v>5</v>
      </c>
      <c r="F1471" s="4" t="s">
        <v>1452</v>
      </c>
      <c r="G1471">
        <v>3</v>
      </c>
      <c r="H1471">
        <v>3</v>
      </c>
      <c r="I1471" s="4" t="s">
        <v>1453</v>
      </c>
      <c r="J1471" s="4" t="s">
        <v>1911</v>
      </c>
      <c r="K1471" s="4">
        <f>_xlfn.XLOOKUP(Table1_1[[#This Row],[Pokemon]],[2]Sheet1!$B:$B,[2]Sheet1!$A:$A)</f>
        <v>300</v>
      </c>
    </row>
    <row r="1472" spans="1:11" x14ac:dyDescent="0.25">
      <c r="A1472">
        <v>22</v>
      </c>
      <c r="B1472" s="4" t="s">
        <v>2</v>
      </c>
      <c r="D1472">
        <v>5</v>
      </c>
      <c r="E1472">
        <v>5</v>
      </c>
      <c r="F1472" s="4" t="s">
        <v>1452</v>
      </c>
      <c r="G1472">
        <v>3</v>
      </c>
      <c r="H1472">
        <v>3</v>
      </c>
      <c r="I1472" s="4" t="s">
        <v>1453</v>
      </c>
      <c r="J1472" s="4" t="s">
        <v>2055</v>
      </c>
      <c r="K1472" s="4">
        <f>_xlfn.XLOOKUP(Table1_1[[#This Row],[Pokemon]],[2]Sheet1!$B:$B,[2]Sheet1!$A:$A)</f>
        <v>304</v>
      </c>
    </row>
    <row r="1473" spans="1:11" x14ac:dyDescent="0.25">
      <c r="A1473">
        <v>22</v>
      </c>
      <c r="B1473" s="4" t="s">
        <v>2</v>
      </c>
      <c r="D1473">
        <v>5</v>
      </c>
      <c r="E1473">
        <v>5</v>
      </c>
      <c r="F1473" s="4" t="s">
        <v>1452</v>
      </c>
      <c r="G1473">
        <v>3</v>
      </c>
      <c r="H1473">
        <v>3</v>
      </c>
      <c r="I1473" s="4" t="s">
        <v>1453</v>
      </c>
      <c r="J1473" s="4" t="s">
        <v>2217</v>
      </c>
      <c r="K1473" s="4">
        <f>_xlfn.XLOOKUP(Table1_1[[#This Row],[Pokemon]],[2]Sheet1!$B:$B,[2]Sheet1!$A:$A)</f>
        <v>313</v>
      </c>
    </row>
    <row r="1474" spans="1:11" x14ac:dyDescent="0.25">
      <c r="A1474">
        <v>22</v>
      </c>
      <c r="B1474" s="4" t="s">
        <v>2</v>
      </c>
      <c r="D1474">
        <v>5</v>
      </c>
      <c r="E1474">
        <v>5</v>
      </c>
      <c r="F1474" s="4" t="s">
        <v>1452</v>
      </c>
      <c r="G1474">
        <v>3</v>
      </c>
      <c r="H1474">
        <v>3</v>
      </c>
      <c r="I1474" s="4" t="s">
        <v>1453</v>
      </c>
      <c r="J1474" s="4" t="s">
        <v>2218</v>
      </c>
      <c r="K1474" s="4">
        <f>_xlfn.XLOOKUP(Table1_1[[#This Row],[Pokemon]],[2]Sheet1!$B:$B,[2]Sheet1!$A:$A)</f>
        <v>314</v>
      </c>
    </row>
    <row r="1475" spans="1:11" x14ac:dyDescent="0.25">
      <c r="A1475">
        <v>22</v>
      </c>
      <c r="B1475" s="4" t="s">
        <v>2</v>
      </c>
      <c r="D1475">
        <v>5</v>
      </c>
      <c r="E1475">
        <v>5</v>
      </c>
      <c r="F1475" s="4" t="s">
        <v>1452</v>
      </c>
      <c r="G1475">
        <v>3</v>
      </c>
      <c r="H1475">
        <v>3</v>
      </c>
      <c r="I1475" s="4" t="s">
        <v>1453</v>
      </c>
      <c r="J1475" s="4" t="s">
        <v>1877</v>
      </c>
      <c r="K1475" s="4">
        <f>_xlfn.XLOOKUP(Table1_1[[#This Row],[Pokemon]],[2]Sheet1!$B:$B,[2]Sheet1!$A:$A)</f>
        <v>322</v>
      </c>
    </row>
    <row r="1476" spans="1:11" x14ac:dyDescent="0.25">
      <c r="A1476">
        <v>22</v>
      </c>
      <c r="B1476" s="4" t="s">
        <v>2</v>
      </c>
      <c r="D1476">
        <v>5</v>
      </c>
      <c r="E1476">
        <v>5</v>
      </c>
      <c r="F1476" s="4" t="s">
        <v>1452</v>
      </c>
      <c r="G1476">
        <v>3</v>
      </c>
      <c r="H1476">
        <v>3</v>
      </c>
      <c r="I1476" s="4" t="s">
        <v>1453</v>
      </c>
      <c r="J1476" s="4" t="s">
        <v>2210</v>
      </c>
      <c r="K1476" s="4">
        <f>_xlfn.XLOOKUP(Table1_1[[#This Row],[Pokemon]],[2]Sheet1!$B:$B,[2]Sheet1!$A:$A)</f>
        <v>349</v>
      </c>
    </row>
    <row r="1477" spans="1:11" x14ac:dyDescent="0.25">
      <c r="A1477">
        <v>22</v>
      </c>
      <c r="B1477" s="4" t="s">
        <v>2</v>
      </c>
      <c r="D1477">
        <v>5</v>
      </c>
      <c r="E1477">
        <v>5</v>
      </c>
      <c r="F1477" s="4" t="s">
        <v>1452</v>
      </c>
      <c r="G1477">
        <v>3</v>
      </c>
      <c r="H1477">
        <v>3</v>
      </c>
      <c r="I1477" s="4" t="s">
        <v>1453</v>
      </c>
      <c r="J1477" s="4" t="s">
        <v>1969</v>
      </c>
      <c r="K1477" s="4">
        <f>_xlfn.XLOOKUP(Table1_1[[#This Row],[Pokemon]],[2]Sheet1!$B:$B,[2]Sheet1!$A:$A)</f>
        <v>351</v>
      </c>
    </row>
    <row r="1478" spans="1:11" x14ac:dyDescent="0.25">
      <c r="A1478">
        <v>22</v>
      </c>
      <c r="B1478" s="4" t="s">
        <v>2</v>
      </c>
      <c r="D1478">
        <v>5</v>
      </c>
      <c r="E1478">
        <v>5</v>
      </c>
      <c r="F1478" s="4" t="s">
        <v>1452</v>
      </c>
      <c r="G1478">
        <v>3</v>
      </c>
      <c r="H1478">
        <v>3</v>
      </c>
      <c r="I1478" s="4" t="s">
        <v>1453</v>
      </c>
      <c r="J1478" s="4" t="s">
        <v>2161</v>
      </c>
      <c r="K1478" s="4">
        <f>_xlfn.XLOOKUP(Table1_1[[#This Row],[Pokemon]],[2]Sheet1!$B:$B,[2]Sheet1!$A:$A)</f>
        <v>387</v>
      </c>
    </row>
    <row r="1479" spans="1:11" x14ac:dyDescent="0.25">
      <c r="A1479">
        <v>22</v>
      </c>
      <c r="B1479" s="4" t="s">
        <v>2</v>
      </c>
      <c r="D1479">
        <v>5</v>
      </c>
      <c r="E1479">
        <v>5</v>
      </c>
      <c r="F1479" s="4" t="s">
        <v>1452</v>
      </c>
      <c r="G1479">
        <v>3</v>
      </c>
      <c r="H1479">
        <v>3</v>
      </c>
      <c r="I1479" s="4" t="s">
        <v>1453</v>
      </c>
      <c r="J1479" s="4" t="s">
        <v>2148</v>
      </c>
      <c r="K1479" s="4">
        <f>_xlfn.XLOOKUP(Table1_1[[#This Row],[Pokemon]],[2]Sheet1!$B:$B,[2]Sheet1!$A:$A)</f>
        <v>396</v>
      </c>
    </row>
    <row r="1480" spans="1:11" x14ac:dyDescent="0.25">
      <c r="A1480">
        <v>22</v>
      </c>
      <c r="B1480" s="4" t="s">
        <v>2</v>
      </c>
      <c r="D1480">
        <v>5</v>
      </c>
      <c r="E1480">
        <v>5</v>
      </c>
      <c r="F1480" s="4" t="s">
        <v>1452</v>
      </c>
      <c r="G1480">
        <v>3</v>
      </c>
      <c r="H1480">
        <v>3</v>
      </c>
      <c r="I1480" s="4" t="s">
        <v>1453</v>
      </c>
      <c r="J1480" s="4" t="s">
        <v>2202</v>
      </c>
      <c r="K1480" s="4">
        <f>_xlfn.XLOOKUP(Table1_1[[#This Row],[Pokemon]],[2]Sheet1!$B:$B,[2]Sheet1!$A:$A)</f>
        <v>403</v>
      </c>
    </row>
    <row r="1481" spans="1:11" x14ac:dyDescent="0.25">
      <c r="A1481">
        <v>22</v>
      </c>
      <c r="B1481" s="4" t="s">
        <v>2</v>
      </c>
      <c r="D1481">
        <v>5</v>
      </c>
      <c r="E1481">
        <v>5</v>
      </c>
      <c r="F1481" s="4" t="s">
        <v>1452</v>
      </c>
      <c r="G1481">
        <v>3</v>
      </c>
      <c r="H1481">
        <v>3</v>
      </c>
      <c r="I1481" s="4" t="s">
        <v>1453</v>
      </c>
      <c r="J1481" s="4" t="s">
        <v>2010</v>
      </c>
      <c r="K1481" s="4">
        <f>_xlfn.XLOOKUP(Table1_1[[#This Row],[Pokemon]],[2]Sheet1!$B:$B,[2]Sheet1!$A:$A)</f>
        <v>410</v>
      </c>
    </row>
    <row r="1482" spans="1:11" x14ac:dyDescent="0.25">
      <c r="A1482">
        <v>22</v>
      </c>
      <c r="B1482" s="4" t="s">
        <v>2</v>
      </c>
      <c r="D1482">
        <v>5</v>
      </c>
      <c r="E1482">
        <v>5</v>
      </c>
      <c r="F1482" s="4" t="s">
        <v>1452</v>
      </c>
      <c r="G1482">
        <v>3</v>
      </c>
      <c r="H1482">
        <v>3</v>
      </c>
      <c r="I1482" s="4" t="s">
        <v>1453</v>
      </c>
      <c r="J1482" s="4" t="s">
        <v>2151</v>
      </c>
      <c r="K1482" s="4">
        <f>_xlfn.XLOOKUP(Table1_1[[#This Row],[Pokemon]],[2]Sheet1!$B:$B,[2]Sheet1!$A:$A)</f>
        <v>412</v>
      </c>
    </row>
    <row r="1483" spans="1:11" x14ac:dyDescent="0.25">
      <c r="A1483">
        <v>22</v>
      </c>
      <c r="B1483" s="4" t="s">
        <v>2</v>
      </c>
      <c r="D1483">
        <v>5</v>
      </c>
      <c r="E1483">
        <v>5</v>
      </c>
      <c r="F1483" s="4" t="s">
        <v>1452</v>
      </c>
      <c r="G1483">
        <v>3</v>
      </c>
      <c r="H1483">
        <v>3</v>
      </c>
      <c r="I1483" s="4" t="s">
        <v>1453</v>
      </c>
      <c r="J1483" s="4" t="s">
        <v>1717</v>
      </c>
      <c r="K1483" s="4">
        <f>_xlfn.XLOOKUP(Table1_1[[#This Row],[Pokemon]],[2]Sheet1!$B:$B,[2]Sheet1!$A:$A)</f>
        <v>420</v>
      </c>
    </row>
    <row r="1484" spans="1:11" x14ac:dyDescent="0.25">
      <c r="A1484">
        <v>22</v>
      </c>
      <c r="B1484" s="4" t="s">
        <v>2</v>
      </c>
      <c r="D1484">
        <v>5</v>
      </c>
      <c r="E1484">
        <v>5</v>
      </c>
      <c r="F1484" s="4" t="s">
        <v>1452</v>
      </c>
      <c r="G1484">
        <v>3</v>
      </c>
      <c r="H1484">
        <v>3</v>
      </c>
      <c r="I1484" s="4" t="s">
        <v>1453</v>
      </c>
      <c r="J1484" s="4" t="s">
        <v>1797</v>
      </c>
      <c r="K1484" s="4">
        <f>_xlfn.XLOOKUP(Table1_1[[#This Row],[Pokemon]],[2]Sheet1!$B:$B,[2]Sheet1!$A:$A)</f>
        <v>436</v>
      </c>
    </row>
    <row r="1485" spans="1:11" x14ac:dyDescent="0.25">
      <c r="A1485">
        <v>22</v>
      </c>
      <c r="B1485" s="4" t="s">
        <v>2</v>
      </c>
      <c r="D1485">
        <v>5</v>
      </c>
      <c r="E1485">
        <v>5</v>
      </c>
      <c r="F1485" s="4" t="s">
        <v>1452</v>
      </c>
      <c r="G1485">
        <v>3</v>
      </c>
      <c r="H1485">
        <v>3</v>
      </c>
      <c r="I1485" s="4" t="s">
        <v>1453</v>
      </c>
      <c r="J1485" s="4" t="s">
        <v>2027</v>
      </c>
      <c r="K1485" s="4">
        <f>_xlfn.XLOOKUP(Table1_1[[#This Row],[Pokemon]],[2]Sheet1!$B:$B,[2]Sheet1!$A:$A)</f>
        <v>446</v>
      </c>
    </row>
    <row r="1486" spans="1:11" x14ac:dyDescent="0.25">
      <c r="A1486">
        <v>22</v>
      </c>
      <c r="B1486" s="4" t="s">
        <v>2</v>
      </c>
      <c r="D1486">
        <v>5</v>
      </c>
      <c r="E1486">
        <v>5</v>
      </c>
      <c r="F1486" s="4" t="s">
        <v>1452</v>
      </c>
      <c r="G1486">
        <v>3</v>
      </c>
      <c r="H1486">
        <v>3</v>
      </c>
      <c r="I1486" s="4" t="s">
        <v>1453</v>
      </c>
      <c r="J1486" s="4" t="s">
        <v>1596</v>
      </c>
      <c r="K1486" s="4">
        <f>_xlfn.XLOOKUP(Table1_1[[#This Row],[Pokemon]],[2]Sheet1!$B:$B,[2]Sheet1!$A:$A)</f>
        <v>449</v>
      </c>
    </row>
    <row r="1487" spans="1:11" x14ac:dyDescent="0.25">
      <c r="A1487">
        <v>22</v>
      </c>
      <c r="B1487" s="4" t="s">
        <v>2</v>
      </c>
      <c r="D1487">
        <v>5</v>
      </c>
      <c r="E1487">
        <v>5</v>
      </c>
      <c r="F1487" s="4" t="s">
        <v>1452</v>
      </c>
      <c r="G1487">
        <v>3</v>
      </c>
      <c r="H1487">
        <v>3</v>
      </c>
      <c r="I1487" s="4" t="s">
        <v>1453</v>
      </c>
      <c r="J1487" s="4" t="s">
        <v>1643</v>
      </c>
      <c r="K1487" s="4">
        <f>_xlfn.XLOOKUP(Table1_1[[#This Row],[Pokemon]],[2]Sheet1!$B:$B,[2]Sheet1!$A:$A)</f>
        <v>458</v>
      </c>
    </row>
    <row r="1488" spans="1:11" x14ac:dyDescent="0.25">
      <c r="A1488">
        <v>22</v>
      </c>
      <c r="B1488" s="4" t="s">
        <v>2</v>
      </c>
      <c r="D1488">
        <v>5</v>
      </c>
      <c r="E1488">
        <v>5</v>
      </c>
      <c r="F1488" s="4" t="s">
        <v>1452</v>
      </c>
      <c r="G1488">
        <v>3</v>
      </c>
      <c r="H1488">
        <v>3</v>
      </c>
      <c r="I1488" s="4" t="s">
        <v>1453</v>
      </c>
      <c r="J1488" s="4" t="s">
        <v>2227</v>
      </c>
      <c r="K1488" s="4">
        <f>_xlfn.XLOOKUP(Table1_1[[#This Row],[Pokemon]],[2]Sheet1!$B:$B,[2]Sheet1!$A:$A)</f>
        <v>495</v>
      </c>
    </row>
    <row r="1489" spans="1:11" x14ac:dyDescent="0.25">
      <c r="A1489">
        <v>22</v>
      </c>
      <c r="B1489" s="4" t="s">
        <v>2</v>
      </c>
      <c r="D1489">
        <v>5</v>
      </c>
      <c r="E1489">
        <v>5</v>
      </c>
      <c r="F1489" s="4" t="s">
        <v>1452</v>
      </c>
      <c r="G1489">
        <v>3</v>
      </c>
      <c r="H1489">
        <v>3</v>
      </c>
      <c r="I1489" s="4" t="s">
        <v>1453</v>
      </c>
      <c r="J1489" s="4" t="s">
        <v>1882</v>
      </c>
      <c r="K1489" s="4">
        <f>_xlfn.XLOOKUP(Table1_1[[#This Row],[Pokemon]],[2]Sheet1!$B:$B,[2]Sheet1!$A:$A)</f>
        <v>498</v>
      </c>
    </row>
    <row r="1490" spans="1:11" x14ac:dyDescent="0.25">
      <c r="A1490">
        <v>22</v>
      </c>
      <c r="B1490" s="4" t="s">
        <v>2</v>
      </c>
      <c r="D1490">
        <v>5</v>
      </c>
      <c r="E1490">
        <v>5</v>
      </c>
      <c r="F1490" s="4" t="s">
        <v>1452</v>
      </c>
      <c r="G1490">
        <v>3</v>
      </c>
      <c r="H1490">
        <v>3</v>
      </c>
      <c r="I1490" s="4" t="s">
        <v>1453</v>
      </c>
      <c r="J1490" s="4" t="s">
        <v>1883</v>
      </c>
      <c r="K1490" s="4">
        <f>_xlfn.XLOOKUP(Table1_1[[#This Row],[Pokemon]],[2]Sheet1!$B:$B,[2]Sheet1!$A:$A)</f>
        <v>499</v>
      </c>
    </row>
    <row r="1491" spans="1:11" x14ac:dyDescent="0.25">
      <c r="A1491">
        <v>22</v>
      </c>
      <c r="B1491" s="4" t="s">
        <v>2</v>
      </c>
      <c r="D1491">
        <v>5</v>
      </c>
      <c r="E1491">
        <v>5</v>
      </c>
      <c r="F1491" s="4" t="s">
        <v>1452</v>
      </c>
      <c r="G1491">
        <v>3</v>
      </c>
      <c r="H1491">
        <v>3</v>
      </c>
      <c r="I1491" s="4" t="s">
        <v>1453</v>
      </c>
      <c r="J1491" s="4" t="s">
        <v>2228</v>
      </c>
      <c r="K1491" s="4">
        <f>_xlfn.XLOOKUP(Table1_1[[#This Row],[Pokemon]],[2]Sheet1!$B:$B,[2]Sheet1!$A:$A)</f>
        <v>501</v>
      </c>
    </row>
    <row r="1492" spans="1:11" x14ac:dyDescent="0.25">
      <c r="A1492">
        <v>22</v>
      </c>
      <c r="B1492" s="4" t="s">
        <v>2</v>
      </c>
      <c r="D1492">
        <v>5</v>
      </c>
      <c r="E1492">
        <v>5</v>
      </c>
      <c r="F1492" s="4" t="s">
        <v>1452</v>
      </c>
      <c r="G1492">
        <v>3</v>
      </c>
      <c r="H1492">
        <v>3</v>
      </c>
      <c r="I1492" s="4" t="s">
        <v>1453</v>
      </c>
      <c r="J1492" s="4" t="s">
        <v>1599</v>
      </c>
      <c r="K1492" s="4">
        <f>_xlfn.XLOOKUP(Table1_1[[#This Row],[Pokemon]],[2]Sheet1!$B:$B,[2]Sheet1!$A:$A)</f>
        <v>504</v>
      </c>
    </row>
    <row r="1493" spans="1:11" x14ac:dyDescent="0.25">
      <c r="A1493">
        <v>22</v>
      </c>
      <c r="B1493" s="4" t="s">
        <v>2</v>
      </c>
      <c r="D1493">
        <v>5</v>
      </c>
      <c r="E1493">
        <v>5</v>
      </c>
      <c r="F1493" s="4" t="s">
        <v>1452</v>
      </c>
      <c r="G1493">
        <v>3</v>
      </c>
      <c r="H1493">
        <v>3</v>
      </c>
      <c r="I1493" s="4" t="s">
        <v>1453</v>
      </c>
      <c r="J1493" s="4" t="s">
        <v>2229</v>
      </c>
      <c r="K1493" s="4">
        <f>_xlfn.XLOOKUP(Table1_1[[#This Row],[Pokemon]],[2]Sheet1!$B:$B,[2]Sheet1!$A:$A)</f>
        <v>506</v>
      </c>
    </row>
    <row r="1494" spans="1:11" x14ac:dyDescent="0.25">
      <c r="A1494">
        <v>22</v>
      </c>
      <c r="B1494" s="4" t="s">
        <v>2</v>
      </c>
      <c r="D1494">
        <v>5</v>
      </c>
      <c r="E1494">
        <v>5</v>
      </c>
      <c r="F1494" s="4" t="s">
        <v>1452</v>
      </c>
      <c r="G1494">
        <v>3</v>
      </c>
      <c r="H1494">
        <v>3</v>
      </c>
      <c r="I1494" s="4" t="s">
        <v>1453</v>
      </c>
      <c r="J1494" s="4" t="s">
        <v>2193</v>
      </c>
      <c r="K1494" s="4">
        <f>_xlfn.XLOOKUP(Table1_1[[#This Row],[Pokemon]],[2]Sheet1!$B:$B,[2]Sheet1!$A:$A)</f>
        <v>524</v>
      </c>
    </row>
    <row r="1495" spans="1:11" x14ac:dyDescent="0.25">
      <c r="A1495">
        <v>22</v>
      </c>
      <c r="B1495" s="4" t="s">
        <v>2</v>
      </c>
      <c r="D1495">
        <v>5</v>
      </c>
      <c r="E1495">
        <v>5</v>
      </c>
      <c r="F1495" s="4" t="s">
        <v>1452</v>
      </c>
      <c r="G1495">
        <v>3</v>
      </c>
      <c r="H1495">
        <v>3</v>
      </c>
      <c r="I1495" s="4" t="s">
        <v>1453</v>
      </c>
      <c r="J1495" s="4" t="s">
        <v>2230</v>
      </c>
      <c r="K1495" s="4">
        <f>_xlfn.XLOOKUP(Table1_1[[#This Row],[Pokemon]],[2]Sheet1!$B:$B,[2]Sheet1!$A:$A)</f>
        <v>550</v>
      </c>
    </row>
    <row r="1496" spans="1:11" x14ac:dyDescent="0.25">
      <c r="A1496">
        <v>22</v>
      </c>
      <c r="B1496" s="4" t="s">
        <v>2</v>
      </c>
      <c r="D1496">
        <v>5</v>
      </c>
      <c r="E1496">
        <v>5</v>
      </c>
      <c r="F1496" s="4" t="s">
        <v>1452</v>
      </c>
      <c r="G1496">
        <v>3</v>
      </c>
      <c r="H1496">
        <v>3</v>
      </c>
      <c r="I1496" s="4" t="s">
        <v>1453</v>
      </c>
      <c r="J1496" s="4" t="s">
        <v>1923</v>
      </c>
      <c r="K1496" s="4">
        <f>_xlfn.XLOOKUP(Table1_1[[#This Row],[Pokemon]],[2]Sheet1!$B:$B,[2]Sheet1!$A:$A)</f>
        <v>554</v>
      </c>
    </row>
    <row r="1497" spans="1:11" x14ac:dyDescent="0.25">
      <c r="A1497">
        <v>22</v>
      </c>
      <c r="B1497" s="4" t="s">
        <v>2</v>
      </c>
      <c r="D1497">
        <v>5</v>
      </c>
      <c r="E1497">
        <v>5</v>
      </c>
      <c r="F1497" s="4" t="s">
        <v>1452</v>
      </c>
      <c r="G1497">
        <v>3</v>
      </c>
      <c r="H1497">
        <v>3</v>
      </c>
      <c r="I1497" s="4" t="s">
        <v>1453</v>
      </c>
      <c r="J1497" s="4" t="s">
        <v>1924</v>
      </c>
      <c r="K1497" s="4">
        <f>_xlfn.XLOOKUP(Table1_1[[#This Row],[Pokemon]],[2]Sheet1!$B:$B,[2]Sheet1!$A:$A)</f>
        <v>555</v>
      </c>
    </row>
    <row r="1498" spans="1:11" x14ac:dyDescent="0.25">
      <c r="A1498">
        <v>22</v>
      </c>
      <c r="B1498" s="4" t="s">
        <v>2</v>
      </c>
      <c r="D1498">
        <v>5</v>
      </c>
      <c r="E1498">
        <v>5</v>
      </c>
      <c r="F1498" s="4" t="s">
        <v>1452</v>
      </c>
      <c r="G1498">
        <v>3</v>
      </c>
      <c r="H1498">
        <v>3</v>
      </c>
      <c r="I1498" s="4" t="s">
        <v>1453</v>
      </c>
      <c r="J1498" s="4" t="s">
        <v>2231</v>
      </c>
      <c r="K1498" s="4">
        <f>_xlfn.XLOOKUP(Table1_1[[#This Row],[Pokemon]],[2]Sheet1!$B:$B,[2]Sheet1!$A:$A)</f>
        <v>585</v>
      </c>
    </row>
    <row r="1499" spans="1:11" x14ac:dyDescent="0.25">
      <c r="A1499">
        <v>22</v>
      </c>
      <c r="B1499" s="4" t="s">
        <v>2</v>
      </c>
      <c r="D1499">
        <v>5</v>
      </c>
      <c r="E1499">
        <v>5</v>
      </c>
      <c r="F1499" s="4" t="s">
        <v>1452</v>
      </c>
      <c r="G1499">
        <v>3</v>
      </c>
      <c r="H1499">
        <v>3</v>
      </c>
      <c r="I1499" s="4" t="s">
        <v>1453</v>
      </c>
      <c r="J1499" s="4" t="s">
        <v>2059</v>
      </c>
      <c r="K1499" s="4">
        <f>_xlfn.XLOOKUP(Table1_1[[#This Row],[Pokemon]],[2]Sheet1!$B:$B,[2]Sheet1!$A:$A)</f>
        <v>597</v>
      </c>
    </row>
    <row r="1500" spans="1:11" x14ac:dyDescent="0.25">
      <c r="A1500">
        <v>22</v>
      </c>
      <c r="B1500" s="4" t="s">
        <v>2</v>
      </c>
      <c r="D1500">
        <v>5</v>
      </c>
      <c r="E1500">
        <v>5</v>
      </c>
      <c r="F1500" s="4" t="s">
        <v>1452</v>
      </c>
      <c r="G1500">
        <v>3</v>
      </c>
      <c r="H1500">
        <v>3</v>
      </c>
      <c r="I1500" s="4" t="s">
        <v>1453</v>
      </c>
      <c r="J1500" s="4" t="s">
        <v>2204</v>
      </c>
      <c r="K1500" s="4">
        <f>_xlfn.XLOOKUP(Table1_1[[#This Row],[Pokemon]],[2]Sheet1!$B:$B,[2]Sheet1!$A:$A)</f>
        <v>602</v>
      </c>
    </row>
    <row r="1501" spans="1:11" x14ac:dyDescent="0.25">
      <c r="A1501">
        <v>22</v>
      </c>
      <c r="B1501" s="4" t="s">
        <v>2</v>
      </c>
      <c r="D1501">
        <v>5</v>
      </c>
      <c r="E1501">
        <v>5</v>
      </c>
      <c r="F1501" s="4" t="s">
        <v>1452</v>
      </c>
      <c r="G1501">
        <v>3</v>
      </c>
      <c r="H1501">
        <v>3</v>
      </c>
      <c r="I1501" s="4" t="s">
        <v>1453</v>
      </c>
      <c r="J1501" s="4" t="s">
        <v>1846</v>
      </c>
      <c r="K1501" s="4">
        <f>_xlfn.XLOOKUP(Table1_1[[#This Row],[Pokemon]],[2]Sheet1!$B:$B,[2]Sheet1!$A:$A)</f>
        <v>633</v>
      </c>
    </row>
    <row r="1502" spans="1:11" x14ac:dyDescent="0.25">
      <c r="A1502">
        <v>22</v>
      </c>
      <c r="B1502" s="4" t="s">
        <v>2</v>
      </c>
      <c r="D1502">
        <v>5</v>
      </c>
      <c r="E1502">
        <v>5</v>
      </c>
      <c r="F1502" s="4" t="s">
        <v>1452</v>
      </c>
      <c r="G1502">
        <v>3</v>
      </c>
      <c r="H1502">
        <v>3</v>
      </c>
      <c r="I1502" s="4" t="s">
        <v>1453</v>
      </c>
      <c r="J1502" s="4" t="s">
        <v>1689</v>
      </c>
      <c r="K1502" s="4">
        <f>_xlfn.XLOOKUP(Table1_1[[#This Row],[Pokemon]],[2]Sheet1!$B:$B,[2]Sheet1!$A:$A)</f>
        <v>664</v>
      </c>
    </row>
    <row r="1503" spans="1:11" x14ac:dyDescent="0.25">
      <c r="A1503">
        <v>22</v>
      </c>
      <c r="B1503" s="4" t="s">
        <v>2</v>
      </c>
      <c r="D1503">
        <v>5</v>
      </c>
      <c r="E1503">
        <v>5</v>
      </c>
      <c r="F1503" s="4" t="s">
        <v>1452</v>
      </c>
      <c r="G1503">
        <v>3</v>
      </c>
      <c r="H1503">
        <v>3</v>
      </c>
      <c r="I1503" s="4" t="s">
        <v>1453</v>
      </c>
      <c r="J1503" s="4" t="s">
        <v>1690</v>
      </c>
      <c r="K1503" s="4">
        <f>_xlfn.XLOOKUP(Table1_1[[#This Row],[Pokemon]],[2]Sheet1!$B:$B,[2]Sheet1!$A:$A)</f>
        <v>665</v>
      </c>
    </row>
    <row r="1504" spans="1:11" x14ac:dyDescent="0.25">
      <c r="A1504">
        <v>22</v>
      </c>
      <c r="B1504" s="4" t="s">
        <v>2</v>
      </c>
      <c r="D1504">
        <v>5</v>
      </c>
      <c r="E1504">
        <v>5</v>
      </c>
      <c r="F1504" s="4" t="s">
        <v>1452</v>
      </c>
      <c r="G1504">
        <v>3</v>
      </c>
      <c r="H1504">
        <v>3</v>
      </c>
      <c r="I1504" s="4" t="s">
        <v>1453</v>
      </c>
      <c r="J1504" s="4" t="s">
        <v>1888</v>
      </c>
      <c r="K1504" s="4">
        <f>_xlfn.XLOOKUP(Table1_1[[#This Row],[Pokemon]],[2]Sheet1!$B:$B,[2]Sheet1!$A:$A)</f>
        <v>667</v>
      </c>
    </row>
    <row r="1505" spans="1:11" x14ac:dyDescent="0.25">
      <c r="A1505">
        <v>22</v>
      </c>
      <c r="B1505" s="4" t="s">
        <v>2</v>
      </c>
      <c r="D1505">
        <v>5</v>
      </c>
      <c r="E1505">
        <v>5</v>
      </c>
      <c r="F1505" s="4" t="s">
        <v>1452</v>
      </c>
      <c r="G1505">
        <v>3</v>
      </c>
      <c r="H1505">
        <v>3</v>
      </c>
      <c r="I1505" s="4" t="s">
        <v>1453</v>
      </c>
      <c r="J1505" s="4" t="s">
        <v>2232</v>
      </c>
      <c r="K1505" s="4">
        <f>_xlfn.XLOOKUP(Table1_1[[#This Row],[Pokemon]],[2]Sheet1!$B:$B,[2]Sheet1!$A:$A)</f>
        <v>669</v>
      </c>
    </row>
    <row r="1506" spans="1:11" x14ac:dyDescent="0.25">
      <c r="A1506">
        <v>22</v>
      </c>
      <c r="B1506" s="4" t="s">
        <v>2</v>
      </c>
      <c r="D1506">
        <v>5</v>
      </c>
      <c r="E1506">
        <v>5</v>
      </c>
      <c r="F1506" s="4" t="s">
        <v>1452</v>
      </c>
      <c r="G1506">
        <v>3</v>
      </c>
      <c r="H1506">
        <v>3</v>
      </c>
      <c r="I1506" s="4" t="s">
        <v>1453</v>
      </c>
      <c r="J1506" s="4" t="s">
        <v>2233</v>
      </c>
      <c r="K1506" s="4">
        <f>_xlfn.XLOOKUP(Table1_1[[#This Row],[Pokemon]],[2]Sheet1!$B:$B,[2]Sheet1!$A:$A)</f>
        <v>670</v>
      </c>
    </row>
    <row r="1507" spans="1:11" x14ac:dyDescent="0.25">
      <c r="A1507">
        <v>22</v>
      </c>
      <c r="B1507" s="4" t="s">
        <v>2</v>
      </c>
      <c r="D1507">
        <v>5</v>
      </c>
      <c r="E1507">
        <v>5</v>
      </c>
      <c r="F1507" s="4" t="s">
        <v>1452</v>
      </c>
      <c r="G1507">
        <v>3</v>
      </c>
      <c r="H1507">
        <v>3</v>
      </c>
      <c r="I1507" s="4" t="s">
        <v>1453</v>
      </c>
      <c r="J1507" s="4" t="s">
        <v>1897</v>
      </c>
      <c r="K1507" s="4">
        <f>_xlfn.XLOOKUP(Table1_1[[#This Row],[Pokemon]],[2]Sheet1!$B:$B,[2]Sheet1!$A:$A)</f>
        <v>671</v>
      </c>
    </row>
    <row r="1508" spans="1:11" x14ac:dyDescent="0.25">
      <c r="A1508">
        <v>22</v>
      </c>
      <c r="B1508" s="4" t="s">
        <v>2</v>
      </c>
      <c r="D1508">
        <v>5</v>
      </c>
      <c r="E1508">
        <v>5</v>
      </c>
      <c r="F1508" s="4" t="s">
        <v>1452</v>
      </c>
      <c r="G1508">
        <v>3</v>
      </c>
      <c r="H1508">
        <v>3</v>
      </c>
      <c r="I1508" s="4" t="s">
        <v>1453</v>
      </c>
      <c r="J1508" s="4" t="s">
        <v>2046</v>
      </c>
      <c r="K1508" s="4">
        <f>_xlfn.XLOOKUP(Table1_1[[#This Row],[Pokemon]],[2]Sheet1!$B:$B,[2]Sheet1!$A:$A)</f>
        <v>674</v>
      </c>
    </row>
    <row r="1509" spans="1:11" x14ac:dyDescent="0.25">
      <c r="A1509">
        <v>22</v>
      </c>
      <c r="B1509" s="4" t="s">
        <v>2</v>
      </c>
      <c r="D1509">
        <v>5</v>
      </c>
      <c r="E1509">
        <v>5</v>
      </c>
      <c r="F1509" s="4" t="s">
        <v>1452</v>
      </c>
      <c r="G1509">
        <v>3</v>
      </c>
      <c r="H1509">
        <v>3</v>
      </c>
      <c r="I1509" s="4" t="s">
        <v>1453</v>
      </c>
      <c r="J1509" s="4" t="s">
        <v>1960</v>
      </c>
      <c r="K1509" s="4">
        <f>_xlfn.XLOOKUP(Table1_1[[#This Row],[Pokemon]],[2]Sheet1!$B:$B,[2]Sheet1!$A:$A)</f>
        <v>679</v>
      </c>
    </row>
    <row r="1510" spans="1:11" x14ac:dyDescent="0.25">
      <c r="A1510">
        <v>22</v>
      </c>
      <c r="B1510" s="4" t="s">
        <v>2</v>
      </c>
      <c r="D1510">
        <v>5</v>
      </c>
      <c r="E1510">
        <v>5</v>
      </c>
      <c r="F1510" s="4" t="s">
        <v>1452</v>
      </c>
      <c r="G1510">
        <v>3</v>
      </c>
      <c r="H1510">
        <v>3</v>
      </c>
      <c r="I1510" s="4" t="s">
        <v>1453</v>
      </c>
      <c r="J1510" s="4" t="s">
        <v>2234</v>
      </c>
      <c r="K1510" s="4">
        <f>_xlfn.XLOOKUP(Table1_1[[#This Row],[Pokemon]],[2]Sheet1!$B:$B,[2]Sheet1!$A:$A)</f>
        <v>684</v>
      </c>
    </row>
    <row r="1511" spans="1:11" x14ac:dyDescent="0.25">
      <c r="A1511">
        <v>22</v>
      </c>
      <c r="B1511" s="4" t="s">
        <v>2</v>
      </c>
      <c r="D1511">
        <v>5</v>
      </c>
      <c r="E1511">
        <v>5</v>
      </c>
      <c r="F1511" s="4" t="s">
        <v>1452</v>
      </c>
      <c r="G1511">
        <v>3</v>
      </c>
      <c r="H1511">
        <v>3</v>
      </c>
      <c r="I1511" s="4" t="s">
        <v>1453</v>
      </c>
      <c r="J1511" s="4" t="s">
        <v>1768</v>
      </c>
      <c r="K1511" s="4">
        <f>_xlfn.XLOOKUP(Table1_1[[#This Row],[Pokemon]],[2]Sheet1!$B:$B,[2]Sheet1!$A:$A)</f>
        <v>685</v>
      </c>
    </row>
    <row r="1512" spans="1:11" x14ac:dyDescent="0.25">
      <c r="A1512">
        <v>22</v>
      </c>
      <c r="B1512" s="4" t="s">
        <v>2</v>
      </c>
      <c r="D1512">
        <v>5</v>
      </c>
      <c r="E1512">
        <v>5</v>
      </c>
      <c r="F1512" s="4" t="s">
        <v>1452</v>
      </c>
      <c r="G1512">
        <v>3</v>
      </c>
      <c r="H1512">
        <v>3</v>
      </c>
      <c r="I1512" s="4" t="s">
        <v>1453</v>
      </c>
      <c r="J1512" s="4" t="s">
        <v>2115</v>
      </c>
      <c r="K1512" s="4">
        <f>_xlfn.XLOOKUP(Table1_1[[#This Row],[Pokemon]],[2]Sheet1!$B:$B,[2]Sheet1!$A:$A)</f>
        <v>686</v>
      </c>
    </row>
    <row r="1513" spans="1:11" x14ac:dyDescent="0.25">
      <c r="A1513">
        <v>22</v>
      </c>
      <c r="B1513" s="4" t="s">
        <v>2</v>
      </c>
      <c r="D1513">
        <v>5</v>
      </c>
      <c r="E1513">
        <v>5</v>
      </c>
      <c r="F1513" s="4" t="s">
        <v>1452</v>
      </c>
      <c r="G1513">
        <v>3</v>
      </c>
      <c r="H1513">
        <v>3</v>
      </c>
      <c r="I1513" s="4" t="s">
        <v>1453</v>
      </c>
      <c r="J1513" s="4" t="s">
        <v>1859</v>
      </c>
      <c r="K1513" s="4">
        <f>_xlfn.XLOOKUP(Table1_1[[#This Row],[Pokemon]],[2]Sheet1!$B:$B,[2]Sheet1!$A:$A)</f>
        <v>696</v>
      </c>
    </row>
    <row r="1514" spans="1:11" x14ac:dyDescent="0.25">
      <c r="A1514">
        <v>22</v>
      </c>
      <c r="B1514" s="4" t="s">
        <v>2</v>
      </c>
      <c r="D1514">
        <v>5</v>
      </c>
      <c r="E1514">
        <v>5</v>
      </c>
      <c r="F1514" s="4" t="s">
        <v>1452</v>
      </c>
      <c r="G1514">
        <v>3</v>
      </c>
      <c r="H1514">
        <v>3</v>
      </c>
      <c r="I1514" s="4" t="s">
        <v>1453</v>
      </c>
      <c r="J1514" s="4" t="s">
        <v>2235</v>
      </c>
      <c r="K1514" s="4">
        <f>_xlfn.XLOOKUP(Table1_1[[#This Row],[Pokemon]],[2]Sheet1!$B:$B,[2]Sheet1!$A:$A)</f>
        <v>702</v>
      </c>
    </row>
    <row r="1515" spans="1:11" x14ac:dyDescent="0.25">
      <c r="A1515">
        <v>22</v>
      </c>
      <c r="B1515" s="4" t="s">
        <v>2</v>
      </c>
      <c r="D1515">
        <v>5</v>
      </c>
      <c r="E1515">
        <v>5</v>
      </c>
      <c r="F1515" s="4" t="s">
        <v>1452</v>
      </c>
      <c r="G1515">
        <v>3</v>
      </c>
      <c r="H1515">
        <v>3</v>
      </c>
      <c r="I1515" s="4" t="s">
        <v>1453</v>
      </c>
      <c r="J1515" s="4" t="s">
        <v>2175</v>
      </c>
      <c r="K1515" s="4">
        <f>_xlfn.XLOOKUP(Table1_1[[#This Row],[Pokemon]],[2]Sheet1!$B:$B,[2]Sheet1!$A:$A)</f>
        <v>703</v>
      </c>
    </row>
    <row r="1516" spans="1:11" x14ac:dyDescent="0.25">
      <c r="A1516">
        <v>22</v>
      </c>
      <c r="B1516" s="4" t="s">
        <v>2</v>
      </c>
      <c r="D1516">
        <v>5</v>
      </c>
      <c r="E1516">
        <v>5</v>
      </c>
      <c r="F1516" s="4" t="s">
        <v>1452</v>
      </c>
      <c r="G1516">
        <v>3</v>
      </c>
      <c r="H1516">
        <v>3</v>
      </c>
      <c r="I1516" s="4" t="s">
        <v>1453</v>
      </c>
      <c r="J1516" s="4" t="s">
        <v>2236</v>
      </c>
      <c r="K1516" s="4">
        <f>_xlfn.XLOOKUP(Table1_1[[#This Row],[Pokemon]],[2]Sheet1!$B:$B,[2]Sheet1!$A:$A)</f>
        <v>704</v>
      </c>
    </row>
    <row r="1517" spans="1:11" x14ac:dyDescent="0.25">
      <c r="A1517">
        <v>22</v>
      </c>
      <c r="B1517" s="4" t="s">
        <v>2</v>
      </c>
      <c r="D1517">
        <v>5</v>
      </c>
      <c r="E1517">
        <v>5</v>
      </c>
      <c r="F1517" s="4" t="s">
        <v>1452</v>
      </c>
      <c r="G1517">
        <v>3</v>
      </c>
      <c r="H1517">
        <v>3</v>
      </c>
      <c r="I1517" s="4" t="s">
        <v>1453</v>
      </c>
      <c r="J1517" s="4" t="s">
        <v>2237</v>
      </c>
      <c r="K1517" s="4">
        <f>_xlfn.XLOOKUP(Table1_1[[#This Row],[Pokemon]],[2]Sheet1!$B:$B,[2]Sheet1!$A:$A)</f>
        <v>705</v>
      </c>
    </row>
    <row r="1518" spans="1:11" x14ac:dyDescent="0.25">
      <c r="A1518">
        <v>22</v>
      </c>
      <c r="B1518" s="4" t="s">
        <v>2</v>
      </c>
      <c r="D1518">
        <v>5</v>
      </c>
      <c r="E1518">
        <v>5</v>
      </c>
      <c r="F1518" s="4" t="s">
        <v>1452</v>
      </c>
      <c r="G1518">
        <v>3</v>
      </c>
      <c r="H1518">
        <v>3</v>
      </c>
      <c r="I1518" s="4" t="s">
        <v>1453</v>
      </c>
      <c r="J1518" s="4" t="s">
        <v>1555</v>
      </c>
      <c r="K1518" s="4">
        <f>_xlfn.XLOOKUP(Table1_1[[#This Row],[Pokemon]],[2]Sheet1!$B:$B,[2]Sheet1!$A:$A)</f>
        <v>707</v>
      </c>
    </row>
    <row r="1519" spans="1:11" x14ac:dyDescent="0.25">
      <c r="A1519">
        <v>22</v>
      </c>
      <c r="B1519" s="4" t="s">
        <v>2</v>
      </c>
      <c r="D1519">
        <v>5</v>
      </c>
      <c r="E1519">
        <v>5</v>
      </c>
      <c r="F1519" s="4" t="s">
        <v>1452</v>
      </c>
      <c r="G1519">
        <v>3</v>
      </c>
      <c r="H1519">
        <v>3</v>
      </c>
      <c r="I1519" s="4" t="s">
        <v>1453</v>
      </c>
      <c r="J1519" s="4" t="s">
        <v>1556</v>
      </c>
      <c r="K1519" s="4">
        <f>_xlfn.XLOOKUP(Table1_1[[#This Row],[Pokemon]],[2]Sheet1!$B:$B,[2]Sheet1!$A:$A)</f>
        <v>708</v>
      </c>
    </row>
    <row r="1520" spans="1:11" x14ac:dyDescent="0.25">
      <c r="A1520">
        <v>22</v>
      </c>
      <c r="B1520" s="4" t="s">
        <v>2</v>
      </c>
      <c r="D1520">
        <v>5</v>
      </c>
      <c r="E1520">
        <v>5</v>
      </c>
      <c r="F1520" s="4" t="s">
        <v>1452</v>
      </c>
      <c r="G1520">
        <v>3</v>
      </c>
      <c r="H1520">
        <v>3</v>
      </c>
      <c r="I1520" s="4" t="s">
        <v>1453</v>
      </c>
      <c r="J1520" s="4" t="s">
        <v>1611</v>
      </c>
      <c r="K1520" s="4">
        <f>_xlfn.XLOOKUP(Table1_1[[#This Row],[Pokemon]],[2]Sheet1!$B:$B,[2]Sheet1!$A:$A)</f>
        <v>712</v>
      </c>
    </row>
    <row r="1521" spans="1:11" x14ac:dyDescent="0.25">
      <c r="A1521">
        <v>22</v>
      </c>
      <c r="B1521" s="4" t="s">
        <v>2</v>
      </c>
      <c r="D1521">
        <v>5</v>
      </c>
      <c r="E1521">
        <v>5</v>
      </c>
      <c r="F1521" s="4" t="s">
        <v>1452</v>
      </c>
      <c r="G1521">
        <v>3</v>
      </c>
      <c r="H1521">
        <v>3</v>
      </c>
      <c r="I1521" s="4" t="s">
        <v>1453</v>
      </c>
      <c r="J1521" s="4" t="s">
        <v>2238</v>
      </c>
      <c r="K1521" s="4">
        <f>_xlfn.XLOOKUP(Table1_1[[#This Row],[Pokemon]],[2]Sheet1!$B:$B,[2]Sheet1!$A:$A)</f>
        <v>716</v>
      </c>
    </row>
    <row r="1522" spans="1:11" x14ac:dyDescent="0.25">
      <c r="A1522">
        <v>22</v>
      </c>
      <c r="B1522" s="4" t="s">
        <v>2</v>
      </c>
      <c r="D1522">
        <v>5</v>
      </c>
      <c r="E1522">
        <v>5</v>
      </c>
      <c r="F1522" s="4" t="s">
        <v>1452</v>
      </c>
      <c r="G1522">
        <v>3</v>
      </c>
      <c r="H1522">
        <v>3</v>
      </c>
      <c r="I1522" s="4" t="s">
        <v>1453</v>
      </c>
      <c r="J1522" s="4" t="s">
        <v>2176</v>
      </c>
      <c r="K1522" s="4">
        <f>_xlfn.XLOOKUP(Table1_1[[#This Row],[Pokemon]],[2]Sheet1!$B:$B,[2]Sheet1!$A:$A)</f>
        <v>719</v>
      </c>
    </row>
    <row r="1523" spans="1:11" x14ac:dyDescent="0.25">
      <c r="A1523">
        <v>22</v>
      </c>
      <c r="B1523" s="4" t="s">
        <v>2</v>
      </c>
      <c r="D1523">
        <v>5</v>
      </c>
      <c r="E1523">
        <v>5</v>
      </c>
      <c r="F1523" s="4" t="s">
        <v>1452</v>
      </c>
      <c r="G1523">
        <v>3</v>
      </c>
      <c r="H1523">
        <v>3</v>
      </c>
      <c r="I1523" s="4" t="s">
        <v>1453</v>
      </c>
      <c r="J1523" s="4" t="s">
        <v>2021</v>
      </c>
      <c r="K1523" s="4">
        <f>_xlfn.XLOOKUP(Table1_1[[#This Row],[Pokemon]],[2]Sheet1!$B:$B,[2]Sheet1!$A:$A)</f>
        <v>722</v>
      </c>
    </row>
    <row r="1524" spans="1:11" x14ac:dyDescent="0.25">
      <c r="A1524">
        <v>22</v>
      </c>
      <c r="B1524" s="4" t="s">
        <v>2</v>
      </c>
      <c r="D1524">
        <v>5</v>
      </c>
      <c r="E1524">
        <v>5</v>
      </c>
      <c r="F1524" s="4" t="s">
        <v>1452</v>
      </c>
      <c r="G1524">
        <v>3</v>
      </c>
      <c r="H1524">
        <v>3</v>
      </c>
      <c r="I1524" s="4" t="s">
        <v>1453</v>
      </c>
      <c r="J1524" s="4" t="s">
        <v>1616</v>
      </c>
      <c r="K1524" s="4">
        <f>_xlfn.XLOOKUP(Table1_1[[#This Row],[Pokemon]],[2]Sheet1!$B:$B,[2]Sheet1!$A:$A)</f>
        <v>734</v>
      </c>
    </row>
    <row r="1525" spans="1:11" x14ac:dyDescent="0.25">
      <c r="A1525">
        <v>22</v>
      </c>
      <c r="B1525" s="4" t="s">
        <v>2</v>
      </c>
      <c r="D1525">
        <v>5</v>
      </c>
      <c r="E1525">
        <v>5</v>
      </c>
      <c r="F1525" s="4" t="s">
        <v>1452</v>
      </c>
      <c r="G1525">
        <v>3</v>
      </c>
      <c r="H1525">
        <v>3</v>
      </c>
      <c r="I1525" s="4" t="s">
        <v>1453</v>
      </c>
      <c r="J1525" s="4" t="s">
        <v>2177</v>
      </c>
      <c r="K1525" s="4">
        <f>_xlfn.XLOOKUP(Table1_1[[#This Row],[Pokemon]],[2]Sheet1!$B:$B,[2]Sheet1!$A:$A)</f>
        <v>744</v>
      </c>
    </row>
    <row r="1526" spans="1:11" x14ac:dyDescent="0.25">
      <c r="A1526">
        <v>22</v>
      </c>
      <c r="B1526" s="4" t="s">
        <v>2</v>
      </c>
      <c r="D1526">
        <v>5</v>
      </c>
      <c r="E1526">
        <v>5</v>
      </c>
      <c r="F1526" s="4" t="s">
        <v>1452</v>
      </c>
      <c r="G1526">
        <v>3</v>
      </c>
      <c r="H1526">
        <v>3</v>
      </c>
      <c r="I1526" s="4" t="s">
        <v>1453</v>
      </c>
      <c r="J1526" s="4" t="s">
        <v>2239</v>
      </c>
      <c r="K1526" s="4">
        <f>_xlfn.XLOOKUP(Table1_1[[#This Row],[Pokemon]],[2]Sheet1!$B:$B,[2]Sheet1!$A:$A)</f>
        <v>759</v>
      </c>
    </row>
    <row r="1527" spans="1:11" x14ac:dyDescent="0.25">
      <c r="A1527">
        <v>22</v>
      </c>
      <c r="B1527" s="4" t="s">
        <v>2</v>
      </c>
      <c r="D1527">
        <v>5</v>
      </c>
      <c r="E1527">
        <v>5</v>
      </c>
      <c r="F1527" s="4" t="s">
        <v>1452</v>
      </c>
      <c r="G1527">
        <v>3</v>
      </c>
      <c r="H1527">
        <v>3</v>
      </c>
      <c r="I1527" s="4" t="s">
        <v>1453</v>
      </c>
      <c r="J1527" s="4" t="s">
        <v>2048</v>
      </c>
      <c r="K1527" s="4">
        <f>_xlfn.XLOOKUP(Table1_1[[#This Row],[Pokemon]],[2]Sheet1!$B:$B,[2]Sheet1!$A:$A)</f>
        <v>760</v>
      </c>
    </row>
    <row r="1528" spans="1:11" x14ac:dyDescent="0.25">
      <c r="A1528">
        <v>22</v>
      </c>
      <c r="B1528" s="4" t="s">
        <v>2</v>
      </c>
      <c r="D1528">
        <v>5</v>
      </c>
      <c r="E1528">
        <v>5</v>
      </c>
      <c r="F1528" s="4" t="s">
        <v>1452</v>
      </c>
      <c r="G1528">
        <v>3</v>
      </c>
      <c r="H1528">
        <v>3</v>
      </c>
      <c r="I1528" s="4" t="s">
        <v>1453</v>
      </c>
      <c r="J1528" s="4" t="s">
        <v>1620</v>
      </c>
      <c r="K1528" s="4">
        <f>_xlfn.XLOOKUP(Table1_1[[#This Row],[Pokemon]],[2]Sheet1!$B:$B,[2]Sheet1!$A:$A)</f>
        <v>773</v>
      </c>
    </row>
    <row r="1529" spans="1:11" x14ac:dyDescent="0.25">
      <c r="A1529">
        <v>22</v>
      </c>
      <c r="B1529" s="4" t="s">
        <v>2</v>
      </c>
      <c r="D1529">
        <v>5</v>
      </c>
      <c r="E1529">
        <v>5</v>
      </c>
      <c r="F1529" s="4" t="s">
        <v>1452</v>
      </c>
      <c r="G1529">
        <v>3</v>
      </c>
      <c r="H1529">
        <v>3</v>
      </c>
      <c r="I1529" s="4" t="s">
        <v>1453</v>
      </c>
      <c r="J1529" s="4" t="s">
        <v>1860</v>
      </c>
      <c r="K1529" s="4">
        <f>_xlfn.XLOOKUP(Table1_1[[#This Row],[Pokemon]],[2]Sheet1!$B:$B,[2]Sheet1!$A:$A)</f>
        <v>782</v>
      </c>
    </row>
    <row r="1530" spans="1:11" x14ac:dyDescent="0.25">
      <c r="A1530">
        <v>22</v>
      </c>
      <c r="B1530" s="4" t="s">
        <v>2</v>
      </c>
      <c r="D1530">
        <v>5</v>
      </c>
      <c r="E1530">
        <v>5</v>
      </c>
      <c r="F1530" s="4" t="s">
        <v>1452</v>
      </c>
      <c r="G1530">
        <v>3</v>
      </c>
      <c r="H1530">
        <v>3</v>
      </c>
      <c r="I1530" s="4" t="s">
        <v>1453</v>
      </c>
      <c r="J1530" s="4" t="s">
        <v>1861</v>
      </c>
      <c r="K1530" s="4">
        <f>_xlfn.XLOOKUP(Table1_1[[#This Row],[Pokemon]],[2]Sheet1!$B:$B,[2]Sheet1!$A:$A)</f>
        <v>783</v>
      </c>
    </row>
    <row r="1531" spans="1:11" x14ac:dyDescent="0.25">
      <c r="A1531">
        <v>60</v>
      </c>
      <c r="B1531" s="4" t="s">
        <v>348</v>
      </c>
      <c r="D1531">
        <v>8</v>
      </c>
      <c r="E1531">
        <v>10</v>
      </c>
      <c r="F1531" s="4" t="s">
        <v>1449</v>
      </c>
      <c r="G1531">
        <v>5</v>
      </c>
      <c r="H1531">
        <v>8</v>
      </c>
      <c r="I1531" s="4" t="s">
        <v>1450</v>
      </c>
      <c r="J1531" s="4" t="s">
        <v>1473</v>
      </c>
      <c r="K1531" s="4">
        <f>_xlfn.XLOOKUP(Table1_1[[#This Row],[Pokemon]],[2]Sheet1!$B:$B,[2]Sheet1!$A:$A)</f>
        <v>235</v>
      </c>
    </row>
    <row r="1532" spans="1:11" x14ac:dyDescent="0.25">
      <c r="A1532">
        <v>60</v>
      </c>
      <c r="B1532" s="4" t="s">
        <v>348</v>
      </c>
      <c r="D1532">
        <v>8</v>
      </c>
      <c r="E1532">
        <v>10</v>
      </c>
      <c r="F1532" s="4" t="s">
        <v>1449</v>
      </c>
      <c r="G1532">
        <v>5</v>
      </c>
      <c r="H1532">
        <v>8</v>
      </c>
      <c r="I1532" s="4" t="s">
        <v>1450</v>
      </c>
      <c r="J1532" s="4" t="s">
        <v>2240</v>
      </c>
      <c r="K1532" s="4">
        <f>_xlfn.XLOOKUP(Table1_1[[#This Row],[Pokemon]],[2]Sheet1!$B:$B,[2]Sheet1!$A:$A)</f>
        <v>374</v>
      </c>
    </row>
    <row r="1533" spans="1:11" x14ac:dyDescent="0.25">
      <c r="A1533">
        <v>60</v>
      </c>
      <c r="B1533" s="4" t="s">
        <v>348</v>
      </c>
      <c r="D1533">
        <v>8</v>
      </c>
      <c r="E1533">
        <v>10</v>
      </c>
      <c r="F1533" s="4" t="s">
        <v>1449</v>
      </c>
      <c r="G1533">
        <v>5</v>
      </c>
      <c r="H1533">
        <v>8</v>
      </c>
      <c r="I1533" s="4" t="s">
        <v>1450</v>
      </c>
      <c r="J1533" s="4" t="s">
        <v>2226</v>
      </c>
      <c r="K1533" s="4">
        <f>_xlfn.XLOOKUP(Table1_1[[#This Row],[Pokemon]],[2]Sheet1!$B:$B,[2]Sheet1!$A:$A)</f>
        <v>399</v>
      </c>
    </row>
    <row r="1534" spans="1:11" x14ac:dyDescent="0.25">
      <c r="A1534">
        <v>60</v>
      </c>
      <c r="B1534" s="4" t="s">
        <v>348</v>
      </c>
      <c r="D1534">
        <v>8</v>
      </c>
      <c r="E1534">
        <v>10</v>
      </c>
      <c r="F1534" s="4" t="s">
        <v>1449</v>
      </c>
      <c r="G1534">
        <v>5</v>
      </c>
      <c r="H1534">
        <v>8</v>
      </c>
      <c r="I1534" s="4" t="s">
        <v>1450</v>
      </c>
      <c r="J1534" s="4" t="s">
        <v>2241</v>
      </c>
      <c r="K1534" s="4">
        <f>_xlfn.XLOOKUP(Table1_1[[#This Row],[Pokemon]],[2]Sheet1!$B:$B,[2]Sheet1!$A:$A)</f>
        <v>400</v>
      </c>
    </row>
    <row r="1535" spans="1:11" x14ac:dyDescent="0.25">
      <c r="A1535">
        <v>60</v>
      </c>
      <c r="B1535" s="4" t="s">
        <v>348</v>
      </c>
      <c r="D1535">
        <v>8</v>
      </c>
      <c r="E1535">
        <v>10</v>
      </c>
      <c r="F1535" s="4" t="s">
        <v>1449</v>
      </c>
      <c r="G1535">
        <v>5</v>
      </c>
      <c r="H1535">
        <v>8</v>
      </c>
      <c r="I1535" s="4" t="s">
        <v>1450</v>
      </c>
      <c r="J1535" s="4" t="s">
        <v>2242</v>
      </c>
      <c r="K1535" s="4">
        <f>_xlfn.XLOOKUP(Table1_1[[#This Row],[Pokemon]],[2]Sheet1!$B:$B,[2]Sheet1!$A:$A)</f>
        <v>408</v>
      </c>
    </row>
    <row r="1536" spans="1:11" x14ac:dyDescent="0.25">
      <c r="A1536">
        <v>60</v>
      </c>
      <c r="B1536" s="4" t="s">
        <v>348</v>
      </c>
      <c r="D1536">
        <v>8</v>
      </c>
      <c r="E1536">
        <v>10</v>
      </c>
      <c r="F1536" s="4" t="s">
        <v>1449</v>
      </c>
      <c r="G1536">
        <v>5</v>
      </c>
      <c r="H1536">
        <v>8</v>
      </c>
      <c r="I1536" s="4" t="s">
        <v>1450</v>
      </c>
      <c r="J1536" s="4" t="s">
        <v>2077</v>
      </c>
      <c r="K1536" s="4">
        <f>_xlfn.XLOOKUP(Table1_1[[#This Row],[Pokemon]],[2]Sheet1!$B:$B,[2]Sheet1!$A:$A)</f>
        <v>443</v>
      </c>
    </row>
    <row r="1537" spans="1:11" x14ac:dyDescent="0.25">
      <c r="A1537">
        <v>60</v>
      </c>
      <c r="B1537" s="4" t="s">
        <v>348</v>
      </c>
      <c r="D1537">
        <v>8</v>
      </c>
      <c r="E1537">
        <v>10</v>
      </c>
      <c r="F1537" s="4" t="s">
        <v>1449</v>
      </c>
      <c r="G1537">
        <v>5</v>
      </c>
      <c r="H1537">
        <v>8</v>
      </c>
      <c r="I1537" s="4" t="s">
        <v>1450</v>
      </c>
      <c r="J1537" s="4" t="s">
        <v>2078</v>
      </c>
      <c r="K1537" s="4">
        <f>_xlfn.XLOOKUP(Table1_1[[#This Row],[Pokemon]],[2]Sheet1!$B:$B,[2]Sheet1!$A:$A)</f>
        <v>444</v>
      </c>
    </row>
    <row r="1538" spans="1:11" x14ac:dyDescent="0.25">
      <c r="A1538">
        <v>60</v>
      </c>
      <c r="B1538" s="4" t="s">
        <v>348</v>
      </c>
      <c r="D1538">
        <v>8</v>
      </c>
      <c r="E1538">
        <v>10</v>
      </c>
      <c r="F1538" s="4" t="s">
        <v>1449</v>
      </c>
      <c r="G1538">
        <v>5</v>
      </c>
      <c r="H1538">
        <v>8</v>
      </c>
      <c r="I1538" s="4" t="s">
        <v>1450</v>
      </c>
      <c r="J1538" s="4" t="s">
        <v>2229</v>
      </c>
      <c r="K1538" s="4">
        <f>_xlfn.XLOOKUP(Table1_1[[#This Row],[Pokemon]],[2]Sheet1!$B:$B,[2]Sheet1!$A:$A)</f>
        <v>506</v>
      </c>
    </row>
    <row r="1539" spans="1:11" x14ac:dyDescent="0.25">
      <c r="A1539">
        <v>60</v>
      </c>
      <c r="B1539" s="4" t="s">
        <v>348</v>
      </c>
      <c r="D1539">
        <v>8</v>
      </c>
      <c r="E1539">
        <v>10</v>
      </c>
      <c r="F1539" s="4" t="s">
        <v>1449</v>
      </c>
      <c r="G1539">
        <v>5</v>
      </c>
      <c r="H1539">
        <v>8</v>
      </c>
      <c r="I1539" s="4" t="s">
        <v>1450</v>
      </c>
      <c r="J1539" s="4" t="s">
        <v>2029</v>
      </c>
      <c r="K1539" s="4">
        <f>_xlfn.XLOOKUP(Table1_1[[#This Row],[Pokemon]],[2]Sheet1!$B:$B,[2]Sheet1!$A:$A)</f>
        <v>507</v>
      </c>
    </row>
    <row r="1540" spans="1:11" x14ac:dyDescent="0.25">
      <c r="A1540">
        <v>60</v>
      </c>
      <c r="B1540" s="4" t="s">
        <v>348</v>
      </c>
      <c r="D1540">
        <v>8</v>
      </c>
      <c r="E1540">
        <v>10</v>
      </c>
      <c r="F1540" s="4" t="s">
        <v>1449</v>
      </c>
      <c r="G1540">
        <v>5</v>
      </c>
      <c r="H1540">
        <v>8</v>
      </c>
      <c r="I1540" s="4" t="s">
        <v>1450</v>
      </c>
      <c r="J1540" s="4" t="s">
        <v>1990</v>
      </c>
      <c r="K1540" s="4">
        <f>_xlfn.XLOOKUP(Table1_1[[#This Row],[Pokemon]],[2]Sheet1!$B:$B,[2]Sheet1!$A:$A)</f>
        <v>508</v>
      </c>
    </row>
    <row r="1541" spans="1:11" x14ac:dyDescent="0.25">
      <c r="A1541">
        <v>60</v>
      </c>
      <c r="B1541" s="4" t="s">
        <v>348</v>
      </c>
      <c r="D1541">
        <v>8</v>
      </c>
      <c r="E1541">
        <v>10</v>
      </c>
      <c r="F1541" s="4" t="s">
        <v>1449</v>
      </c>
      <c r="G1541">
        <v>5</v>
      </c>
      <c r="H1541">
        <v>8</v>
      </c>
      <c r="I1541" s="4" t="s">
        <v>1450</v>
      </c>
      <c r="J1541" s="4" t="s">
        <v>2231</v>
      </c>
      <c r="K1541" s="4">
        <f>_xlfn.XLOOKUP(Table1_1[[#This Row],[Pokemon]],[2]Sheet1!$B:$B,[2]Sheet1!$A:$A)</f>
        <v>585</v>
      </c>
    </row>
    <row r="1542" spans="1:11" x14ac:dyDescent="0.25">
      <c r="A1542">
        <v>60</v>
      </c>
      <c r="B1542" s="4" t="s">
        <v>348</v>
      </c>
      <c r="D1542">
        <v>8</v>
      </c>
      <c r="E1542">
        <v>10</v>
      </c>
      <c r="F1542" s="4" t="s">
        <v>1449</v>
      </c>
      <c r="G1542">
        <v>5</v>
      </c>
      <c r="H1542">
        <v>8</v>
      </c>
      <c r="I1542" s="4" t="s">
        <v>1450</v>
      </c>
      <c r="J1542" s="4" t="s">
        <v>1919</v>
      </c>
      <c r="K1542" s="4">
        <f>_xlfn.XLOOKUP(Table1_1[[#This Row],[Pokemon]],[2]Sheet1!$B:$B,[2]Sheet1!$A:$A)</f>
        <v>586</v>
      </c>
    </row>
    <row r="1543" spans="1:11" x14ac:dyDescent="0.25">
      <c r="A1543">
        <v>60</v>
      </c>
      <c r="B1543" s="4" t="s">
        <v>348</v>
      </c>
      <c r="D1543">
        <v>8</v>
      </c>
      <c r="E1543">
        <v>10</v>
      </c>
      <c r="F1543" s="4" t="s">
        <v>1449</v>
      </c>
      <c r="G1543">
        <v>5</v>
      </c>
      <c r="H1543">
        <v>8</v>
      </c>
      <c r="I1543" s="4" t="s">
        <v>1450</v>
      </c>
      <c r="J1543" s="4" t="s">
        <v>2243</v>
      </c>
      <c r="K1543" s="4">
        <f>_xlfn.XLOOKUP(Table1_1[[#This Row],[Pokemon]],[2]Sheet1!$B:$B,[2]Sheet1!$A:$A)</f>
        <v>650</v>
      </c>
    </row>
    <row r="1544" spans="1:11" x14ac:dyDescent="0.25">
      <c r="A1544">
        <v>60</v>
      </c>
      <c r="B1544" s="4" t="s">
        <v>348</v>
      </c>
      <c r="D1544">
        <v>8</v>
      </c>
      <c r="E1544">
        <v>10</v>
      </c>
      <c r="F1544" s="4" t="s">
        <v>1449</v>
      </c>
      <c r="G1544">
        <v>5</v>
      </c>
      <c r="H1544">
        <v>8</v>
      </c>
      <c r="I1544" s="4" t="s">
        <v>1450</v>
      </c>
      <c r="J1544" s="4" t="s">
        <v>1889</v>
      </c>
      <c r="K1544" s="4">
        <f>_xlfn.XLOOKUP(Table1_1[[#This Row],[Pokemon]],[2]Sheet1!$B:$B,[2]Sheet1!$A:$A)</f>
        <v>668</v>
      </c>
    </row>
    <row r="1545" spans="1:11" x14ac:dyDescent="0.25">
      <c r="A1545">
        <v>60</v>
      </c>
      <c r="B1545" s="4" t="s">
        <v>348</v>
      </c>
      <c r="D1545">
        <v>8</v>
      </c>
      <c r="E1545">
        <v>10</v>
      </c>
      <c r="F1545" s="4" t="s">
        <v>1449</v>
      </c>
      <c r="G1545">
        <v>5</v>
      </c>
      <c r="H1545">
        <v>8</v>
      </c>
      <c r="I1545" s="4" t="s">
        <v>1450</v>
      </c>
      <c r="J1545" s="4" t="s">
        <v>1610</v>
      </c>
      <c r="K1545" s="4">
        <f>_xlfn.XLOOKUP(Table1_1[[#This Row],[Pokemon]],[2]Sheet1!$B:$B,[2]Sheet1!$A:$A)</f>
        <v>676</v>
      </c>
    </row>
    <row r="1546" spans="1:11" x14ac:dyDescent="0.25">
      <c r="A1546">
        <v>60</v>
      </c>
      <c r="B1546" s="4" t="s">
        <v>348</v>
      </c>
      <c r="D1546">
        <v>8</v>
      </c>
      <c r="E1546">
        <v>10</v>
      </c>
      <c r="F1546" s="4" t="s">
        <v>1449</v>
      </c>
      <c r="G1546">
        <v>5</v>
      </c>
      <c r="H1546">
        <v>8</v>
      </c>
      <c r="I1546" s="4" t="s">
        <v>1450</v>
      </c>
      <c r="J1546" s="4" t="s">
        <v>1996</v>
      </c>
      <c r="K1546" s="4">
        <f>_xlfn.XLOOKUP(Table1_1[[#This Row],[Pokemon]],[2]Sheet1!$B:$B,[2]Sheet1!$A:$A)</f>
        <v>721</v>
      </c>
    </row>
    <row r="1547" spans="1:11" x14ac:dyDescent="0.25">
      <c r="A1547">
        <v>60</v>
      </c>
      <c r="B1547" s="4" t="s">
        <v>348</v>
      </c>
      <c r="D1547">
        <v>8</v>
      </c>
      <c r="E1547">
        <v>10</v>
      </c>
      <c r="F1547" s="4" t="s">
        <v>1449</v>
      </c>
      <c r="G1547">
        <v>5</v>
      </c>
      <c r="H1547">
        <v>8</v>
      </c>
      <c r="I1547" s="4" t="s">
        <v>1450</v>
      </c>
      <c r="J1547" s="4" t="s">
        <v>1617</v>
      </c>
      <c r="K1547" s="4">
        <f>_xlfn.XLOOKUP(Table1_1[[#This Row],[Pokemon]],[2]Sheet1!$B:$B,[2]Sheet1!$A:$A)</f>
        <v>735</v>
      </c>
    </row>
    <row r="1548" spans="1:11" x14ac:dyDescent="0.25">
      <c r="A1548">
        <v>60</v>
      </c>
      <c r="B1548" s="4" t="s">
        <v>348</v>
      </c>
      <c r="D1548">
        <v>8</v>
      </c>
      <c r="E1548">
        <v>10</v>
      </c>
      <c r="F1548" s="4" t="s">
        <v>1449</v>
      </c>
      <c r="G1548">
        <v>5</v>
      </c>
      <c r="H1548">
        <v>8</v>
      </c>
      <c r="I1548" s="4" t="s">
        <v>1450</v>
      </c>
      <c r="J1548" s="4" t="s">
        <v>2239</v>
      </c>
      <c r="K1548" s="4">
        <f>_xlfn.XLOOKUP(Table1_1[[#This Row],[Pokemon]],[2]Sheet1!$B:$B,[2]Sheet1!$A:$A)</f>
        <v>759</v>
      </c>
    </row>
    <row r="1549" spans="1:11" x14ac:dyDescent="0.25">
      <c r="A1549">
        <v>60</v>
      </c>
      <c r="B1549" s="4" t="s">
        <v>348</v>
      </c>
      <c r="D1549">
        <v>8</v>
      </c>
      <c r="E1549">
        <v>10</v>
      </c>
      <c r="F1549" s="4" t="s">
        <v>1449</v>
      </c>
      <c r="G1549">
        <v>5</v>
      </c>
      <c r="H1549">
        <v>8</v>
      </c>
      <c r="I1549" s="4" t="s">
        <v>1450</v>
      </c>
      <c r="J1549" s="4" t="s">
        <v>1825</v>
      </c>
      <c r="K1549" s="4">
        <f>_xlfn.XLOOKUP(Table1_1[[#This Row],[Pokemon]],[2]Sheet1!$B:$B,[2]Sheet1!$A:$A)</f>
        <v>766</v>
      </c>
    </row>
    <row r="1550" spans="1:11" x14ac:dyDescent="0.25">
      <c r="A1550">
        <v>60</v>
      </c>
      <c r="B1550" s="4" t="s">
        <v>348</v>
      </c>
      <c r="D1550">
        <v>8</v>
      </c>
      <c r="E1550">
        <v>10</v>
      </c>
      <c r="F1550" s="4" t="s">
        <v>1449</v>
      </c>
      <c r="G1550">
        <v>5</v>
      </c>
      <c r="H1550">
        <v>8</v>
      </c>
      <c r="I1550" s="4" t="s">
        <v>1450</v>
      </c>
      <c r="J1550" s="4" t="s">
        <v>1620</v>
      </c>
      <c r="K1550" s="4">
        <f>_xlfn.XLOOKUP(Table1_1[[#This Row],[Pokemon]],[2]Sheet1!$B:$B,[2]Sheet1!$A:$A)</f>
        <v>773</v>
      </c>
    </row>
    <row r="1551" spans="1:11" x14ac:dyDescent="0.25">
      <c r="A1551">
        <v>60</v>
      </c>
      <c r="B1551" s="4" t="s">
        <v>348</v>
      </c>
      <c r="D1551">
        <v>8</v>
      </c>
      <c r="E1551">
        <v>10</v>
      </c>
      <c r="F1551" s="4" t="s">
        <v>1449</v>
      </c>
      <c r="G1551">
        <v>5</v>
      </c>
      <c r="H1551">
        <v>8</v>
      </c>
      <c r="I1551" s="4" t="s">
        <v>1450</v>
      </c>
      <c r="J1551" s="4" t="s">
        <v>2180</v>
      </c>
      <c r="K1551" s="4">
        <f>_xlfn.XLOOKUP(Table1_1[[#This Row],[Pokemon]],[2]Sheet1!$B:$B,[2]Sheet1!$A:$A)</f>
        <v>774</v>
      </c>
    </row>
    <row r="1552" spans="1:11" x14ac:dyDescent="0.25">
      <c r="A1552">
        <v>67</v>
      </c>
      <c r="B1552" s="4" t="s">
        <v>195</v>
      </c>
      <c r="D1552">
        <v>12</v>
      </c>
      <c r="E1552">
        <v>8</v>
      </c>
      <c r="F1552" s="4" t="s">
        <v>1454</v>
      </c>
      <c r="G1552">
        <v>8</v>
      </c>
      <c r="H1552">
        <v>5</v>
      </c>
      <c r="I1552" s="4" t="s">
        <v>1453</v>
      </c>
      <c r="J1552" s="4" t="s">
        <v>1920</v>
      </c>
      <c r="K1552" s="4">
        <f>_xlfn.XLOOKUP(Table1_1[[#This Row],[Pokemon]],[2]Sheet1!$B:$B,[2]Sheet1!$A:$A)</f>
        <v>59</v>
      </c>
    </row>
    <row r="1553" spans="1:11" x14ac:dyDescent="0.25">
      <c r="A1553">
        <v>67</v>
      </c>
      <c r="B1553" s="4" t="s">
        <v>195</v>
      </c>
      <c r="D1553">
        <v>12</v>
      </c>
      <c r="E1553">
        <v>8</v>
      </c>
      <c r="F1553" s="4" t="s">
        <v>1454</v>
      </c>
      <c r="G1553">
        <v>8</v>
      </c>
      <c r="H1553">
        <v>5</v>
      </c>
      <c r="I1553" s="4" t="s">
        <v>1453</v>
      </c>
      <c r="J1553" s="4" t="s">
        <v>1851</v>
      </c>
      <c r="K1553" s="4">
        <f>_xlfn.XLOOKUP(Table1_1[[#This Row],[Pokemon]],[2]Sheet1!$B:$B,[2]Sheet1!$A:$A)</f>
        <v>208</v>
      </c>
    </row>
    <row r="1554" spans="1:11" x14ac:dyDescent="0.25">
      <c r="A1554">
        <v>67</v>
      </c>
      <c r="B1554" s="4" t="s">
        <v>195</v>
      </c>
      <c r="D1554">
        <v>12</v>
      </c>
      <c r="E1554">
        <v>8</v>
      </c>
      <c r="F1554" s="4" t="s">
        <v>1454</v>
      </c>
      <c r="G1554">
        <v>8</v>
      </c>
      <c r="H1554">
        <v>5</v>
      </c>
      <c r="I1554" s="4" t="s">
        <v>1453</v>
      </c>
      <c r="J1554" s="4" t="s">
        <v>1473</v>
      </c>
      <c r="K1554" s="4">
        <f>_xlfn.XLOOKUP(Table1_1[[#This Row],[Pokemon]],[2]Sheet1!$B:$B,[2]Sheet1!$A:$A)</f>
        <v>235</v>
      </c>
    </row>
    <row r="1555" spans="1:11" x14ac:dyDescent="0.25">
      <c r="A1555">
        <v>67</v>
      </c>
      <c r="B1555" s="4" t="s">
        <v>195</v>
      </c>
      <c r="D1555">
        <v>12</v>
      </c>
      <c r="E1555">
        <v>8</v>
      </c>
      <c r="F1555" s="4" t="s">
        <v>1454</v>
      </c>
      <c r="G1555">
        <v>8</v>
      </c>
      <c r="H1555">
        <v>5</v>
      </c>
      <c r="I1555" s="4" t="s">
        <v>1453</v>
      </c>
      <c r="J1555" s="4" t="s">
        <v>1584</v>
      </c>
      <c r="K1555" s="4">
        <f>_xlfn.XLOOKUP(Table1_1[[#This Row],[Pokemon]],[2]Sheet1!$B:$B,[2]Sheet1!$A:$A)</f>
        <v>262</v>
      </c>
    </row>
    <row r="1556" spans="1:11" x14ac:dyDescent="0.25">
      <c r="A1556">
        <v>67</v>
      </c>
      <c r="B1556" s="4" t="s">
        <v>195</v>
      </c>
      <c r="D1556">
        <v>12</v>
      </c>
      <c r="E1556">
        <v>8</v>
      </c>
      <c r="F1556" s="4" t="s">
        <v>1454</v>
      </c>
      <c r="G1556">
        <v>8</v>
      </c>
      <c r="H1556">
        <v>5</v>
      </c>
      <c r="I1556" s="4" t="s">
        <v>1453</v>
      </c>
      <c r="J1556" s="4" t="s">
        <v>1736</v>
      </c>
      <c r="K1556" s="4">
        <f>_xlfn.XLOOKUP(Table1_1[[#This Row],[Pokemon]],[2]Sheet1!$B:$B,[2]Sheet1!$A:$A)</f>
        <v>310</v>
      </c>
    </row>
    <row r="1557" spans="1:11" x14ac:dyDescent="0.25">
      <c r="A1557">
        <v>67</v>
      </c>
      <c r="B1557" s="4" t="s">
        <v>195</v>
      </c>
      <c r="D1557">
        <v>12</v>
      </c>
      <c r="E1557">
        <v>8</v>
      </c>
      <c r="F1557" s="4" t="s">
        <v>1454</v>
      </c>
      <c r="G1557">
        <v>8</v>
      </c>
      <c r="H1557">
        <v>5</v>
      </c>
      <c r="I1557" s="4" t="s">
        <v>1453</v>
      </c>
      <c r="J1557" s="4" t="s">
        <v>1597</v>
      </c>
      <c r="K1557" s="4">
        <f>_xlfn.XLOOKUP(Table1_1[[#This Row],[Pokemon]],[2]Sheet1!$B:$B,[2]Sheet1!$A:$A)</f>
        <v>450</v>
      </c>
    </row>
    <row r="1558" spans="1:11" x14ac:dyDescent="0.25">
      <c r="A1558">
        <v>6</v>
      </c>
      <c r="B1558" s="4" t="s">
        <v>101</v>
      </c>
      <c r="D1558">
        <v>5</v>
      </c>
      <c r="E1558">
        <v>8</v>
      </c>
      <c r="F1558" s="4" t="s">
        <v>1466</v>
      </c>
      <c r="G1558">
        <v>3</v>
      </c>
      <c r="H1558">
        <v>9</v>
      </c>
      <c r="I1558" s="4" t="s">
        <v>1438</v>
      </c>
      <c r="J1558" s="4" t="s">
        <v>2139</v>
      </c>
      <c r="K1558" s="4">
        <f>_xlfn.XLOOKUP(Table1_1[[#This Row],[Pokemon]],[2]Sheet1!$B:$B,[2]Sheet1!$A:$A)</f>
        <v>25</v>
      </c>
    </row>
    <row r="1559" spans="1:11" x14ac:dyDescent="0.25">
      <c r="A1559">
        <v>6</v>
      </c>
      <c r="B1559" s="4" t="s">
        <v>101</v>
      </c>
      <c r="D1559">
        <v>5</v>
      </c>
      <c r="E1559">
        <v>8</v>
      </c>
      <c r="F1559" s="4" t="s">
        <v>1466</v>
      </c>
      <c r="G1559">
        <v>3</v>
      </c>
      <c r="H1559">
        <v>9</v>
      </c>
      <c r="I1559" s="4" t="s">
        <v>1438</v>
      </c>
      <c r="J1559" s="4" t="s">
        <v>1751</v>
      </c>
      <c r="K1559" s="4">
        <f>_xlfn.XLOOKUP(Table1_1[[#This Row],[Pokemon]],[2]Sheet1!$B:$B,[2]Sheet1!$A:$A)</f>
        <v>26</v>
      </c>
    </row>
    <row r="1560" spans="1:11" x14ac:dyDescent="0.25">
      <c r="A1560">
        <v>6</v>
      </c>
      <c r="B1560" s="4" t="s">
        <v>101</v>
      </c>
      <c r="D1560">
        <v>5</v>
      </c>
      <c r="E1560">
        <v>8</v>
      </c>
      <c r="F1560" s="4" t="s">
        <v>1466</v>
      </c>
      <c r="G1560">
        <v>3</v>
      </c>
      <c r="H1560">
        <v>9</v>
      </c>
      <c r="I1560" s="4" t="s">
        <v>1438</v>
      </c>
      <c r="J1560" s="4" t="s">
        <v>2199</v>
      </c>
      <c r="K1560" s="4">
        <f>_xlfn.XLOOKUP(Table1_1[[#This Row],[Pokemon]],[2]Sheet1!$B:$B,[2]Sheet1!$A:$A)</f>
        <v>81</v>
      </c>
    </row>
    <row r="1561" spans="1:11" x14ac:dyDescent="0.25">
      <c r="A1561">
        <v>6</v>
      </c>
      <c r="B1561" s="4" t="s">
        <v>101</v>
      </c>
      <c r="D1561">
        <v>5</v>
      </c>
      <c r="E1561">
        <v>8</v>
      </c>
      <c r="F1561" s="4" t="s">
        <v>1466</v>
      </c>
      <c r="G1561">
        <v>3</v>
      </c>
      <c r="H1561">
        <v>9</v>
      </c>
      <c r="I1561" s="4" t="s">
        <v>1438</v>
      </c>
      <c r="J1561" s="4" t="s">
        <v>1724</v>
      </c>
      <c r="K1561" s="4">
        <f>_xlfn.XLOOKUP(Table1_1[[#This Row],[Pokemon]],[2]Sheet1!$B:$B,[2]Sheet1!$A:$A)</f>
        <v>82</v>
      </c>
    </row>
    <row r="1562" spans="1:11" x14ac:dyDescent="0.25">
      <c r="A1562">
        <v>6</v>
      </c>
      <c r="B1562" s="4" t="s">
        <v>101</v>
      </c>
      <c r="D1562">
        <v>5</v>
      </c>
      <c r="E1562">
        <v>8</v>
      </c>
      <c r="F1562" s="4" t="s">
        <v>1466</v>
      </c>
      <c r="G1562">
        <v>3</v>
      </c>
      <c r="H1562">
        <v>9</v>
      </c>
      <c r="I1562" s="4" t="s">
        <v>1438</v>
      </c>
      <c r="J1562" s="4" t="s">
        <v>2033</v>
      </c>
      <c r="K1562" s="4">
        <f>_xlfn.XLOOKUP(Table1_1[[#This Row],[Pokemon]],[2]Sheet1!$B:$B,[2]Sheet1!$A:$A)</f>
        <v>125</v>
      </c>
    </row>
    <row r="1563" spans="1:11" x14ac:dyDescent="0.25">
      <c r="A1563">
        <v>6</v>
      </c>
      <c r="B1563" s="4" t="s">
        <v>101</v>
      </c>
      <c r="D1563">
        <v>5</v>
      </c>
      <c r="E1563">
        <v>8</v>
      </c>
      <c r="F1563" s="4" t="s">
        <v>1466</v>
      </c>
      <c r="G1563">
        <v>3</v>
      </c>
      <c r="H1563">
        <v>9</v>
      </c>
      <c r="I1563" s="4" t="s">
        <v>1438</v>
      </c>
      <c r="J1563" s="4" t="s">
        <v>2244</v>
      </c>
      <c r="K1563" s="4">
        <f>_xlfn.XLOOKUP(Table1_1[[#This Row],[Pokemon]],[2]Sheet1!$B:$B,[2]Sheet1!$A:$A)</f>
        <v>135</v>
      </c>
    </row>
    <row r="1564" spans="1:11" x14ac:dyDescent="0.25">
      <c r="A1564">
        <v>6</v>
      </c>
      <c r="B1564" s="4" t="s">
        <v>101</v>
      </c>
      <c r="D1564">
        <v>5</v>
      </c>
      <c r="E1564">
        <v>8</v>
      </c>
      <c r="F1564" s="4" t="s">
        <v>1466</v>
      </c>
      <c r="G1564">
        <v>3</v>
      </c>
      <c r="H1564">
        <v>9</v>
      </c>
      <c r="I1564" s="4" t="s">
        <v>1438</v>
      </c>
      <c r="J1564" s="4" t="s">
        <v>2245</v>
      </c>
      <c r="K1564" s="4">
        <f>_xlfn.XLOOKUP(Table1_1[[#This Row],[Pokemon]],[2]Sheet1!$B:$B,[2]Sheet1!$A:$A)</f>
        <v>172</v>
      </c>
    </row>
    <row r="1565" spans="1:11" x14ac:dyDescent="0.25">
      <c r="A1565">
        <v>6</v>
      </c>
      <c r="B1565" s="4" t="s">
        <v>101</v>
      </c>
      <c r="D1565">
        <v>5</v>
      </c>
      <c r="E1565">
        <v>8</v>
      </c>
      <c r="F1565" s="4" t="s">
        <v>1466</v>
      </c>
      <c r="G1565">
        <v>3</v>
      </c>
      <c r="H1565">
        <v>9</v>
      </c>
      <c r="I1565" s="4" t="s">
        <v>1438</v>
      </c>
      <c r="J1565" s="4" t="s">
        <v>2223</v>
      </c>
      <c r="K1565" s="4">
        <f>_xlfn.XLOOKUP(Table1_1[[#This Row],[Pokemon]],[2]Sheet1!$B:$B,[2]Sheet1!$A:$A)</f>
        <v>179</v>
      </c>
    </row>
    <row r="1566" spans="1:11" x14ac:dyDescent="0.25">
      <c r="A1566">
        <v>6</v>
      </c>
      <c r="B1566" s="4" t="s">
        <v>101</v>
      </c>
      <c r="D1566">
        <v>5</v>
      </c>
      <c r="E1566">
        <v>8</v>
      </c>
      <c r="F1566" s="4" t="s">
        <v>1466</v>
      </c>
      <c r="G1566">
        <v>3</v>
      </c>
      <c r="H1566">
        <v>9</v>
      </c>
      <c r="I1566" s="4" t="s">
        <v>1438</v>
      </c>
      <c r="J1566" s="4" t="s">
        <v>1473</v>
      </c>
      <c r="K1566" s="4">
        <f>_xlfn.XLOOKUP(Table1_1[[#This Row],[Pokemon]],[2]Sheet1!$B:$B,[2]Sheet1!$A:$A)</f>
        <v>235</v>
      </c>
    </row>
    <row r="1567" spans="1:11" x14ac:dyDescent="0.25">
      <c r="A1567">
        <v>6</v>
      </c>
      <c r="B1567" s="4" t="s">
        <v>101</v>
      </c>
      <c r="D1567">
        <v>5</v>
      </c>
      <c r="E1567">
        <v>8</v>
      </c>
      <c r="F1567" s="4" t="s">
        <v>1466</v>
      </c>
      <c r="G1567">
        <v>3</v>
      </c>
      <c r="H1567">
        <v>9</v>
      </c>
      <c r="I1567" s="4" t="s">
        <v>1438</v>
      </c>
      <c r="J1567" s="4" t="s">
        <v>2034</v>
      </c>
      <c r="K1567" s="4">
        <f>_xlfn.XLOOKUP(Table1_1[[#This Row],[Pokemon]],[2]Sheet1!$B:$B,[2]Sheet1!$A:$A)</f>
        <v>239</v>
      </c>
    </row>
    <row r="1568" spans="1:11" x14ac:dyDescent="0.25">
      <c r="A1568">
        <v>6</v>
      </c>
      <c r="B1568" s="4" t="s">
        <v>101</v>
      </c>
      <c r="D1568">
        <v>5</v>
      </c>
      <c r="E1568">
        <v>8</v>
      </c>
      <c r="F1568" s="4" t="s">
        <v>1466</v>
      </c>
      <c r="G1568">
        <v>3</v>
      </c>
      <c r="H1568">
        <v>9</v>
      </c>
      <c r="I1568" s="4" t="s">
        <v>1438</v>
      </c>
      <c r="J1568" s="4" t="s">
        <v>2246</v>
      </c>
      <c r="K1568" s="4">
        <f>_xlfn.XLOOKUP(Table1_1[[#This Row],[Pokemon]],[2]Sheet1!$B:$B,[2]Sheet1!$A:$A)</f>
        <v>243</v>
      </c>
    </row>
    <row r="1569" spans="1:11" x14ac:dyDescent="0.25">
      <c r="A1569">
        <v>6</v>
      </c>
      <c r="B1569" s="4" t="s">
        <v>101</v>
      </c>
      <c r="D1569">
        <v>5</v>
      </c>
      <c r="E1569">
        <v>8</v>
      </c>
      <c r="F1569" s="4" t="s">
        <v>1466</v>
      </c>
      <c r="G1569">
        <v>3</v>
      </c>
      <c r="H1569">
        <v>9</v>
      </c>
      <c r="I1569" s="4" t="s">
        <v>1438</v>
      </c>
      <c r="J1569" s="4" t="s">
        <v>2035</v>
      </c>
      <c r="K1569" s="4">
        <f>_xlfn.XLOOKUP(Table1_1[[#This Row],[Pokemon]],[2]Sheet1!$B:$B,[2]Sheet1!$A:$A)</f>
        <v>466</v>
      </c>
    </row>
    <row r="1570" spans="1:11" x14ac:dyDescent="0.25">
      <c r="A1570">
        <v>6</v>
      </c>
      <c r="B1570" s="4" t="s">
        <v>101</v>
      </c>
      <c r="D1570">
        <v>5</v>
      </c>
      <c r="E1570">
        <v>8</v>
      </c>
      <c r="F1570" s="4" t="s">
        <v>1466</v>
      </c>
      <c r="G1570">
        <v>3</v>
      </c>
      <c r="H1570">
        <v>9</v>
      </c>
      <c r="I1570" s="4" t="s">
        <v>1438</v>
      </c>
      <c r="J1570" s="4" t="s">
        <v>1540</v>
      </c>
      <c r="K1570" s="4">
        <f>_xlfn.XLOOKUP(Table1_1[[#This Row],[Pokemon]],[2]Sheet1!$B:$B,[2]Sheet1!$A:$A)</f>
        <v>479</v>
      </c>
    </row>
    <row r="1571" spans="1:11" x14ac:dyDescent="0.25">
      <c r="A1571">
        <v>6</v>
      </c>
      <c r="B1571" s="4" t="s">
        <v>101</v>
      </c>
      <c r="D1571">
        <v>5</v>
      </c>
      <c r="E1571">
        <v>8</v>
      </c>
      <c r="F1571" s="4" t="s">
        <v>1466</v>
      </c>
      <c r="G1571">
        <v>3</v>
      </c>
      <c r="H1571">
        <v>9</v>
      </c>
      <c r="I1571" s="4" t="s">
        <v>1438</v>
      </c>
      <c r="J1571" s="4" t="s">
        <v>2157</v>
      </c>
      <c r="K1571" s="4">
        <f>_xlfn.XLOOKUP(Table1_1[[#This Row],[Pokemon]],[2]Sheet1!$B:$B,[2]Sheet1!$A:$A)</f>
        <v>587</v>
      </c>
    </row>
    <row r="1572" spans="1:11" x14ac:dyDescent="0.25">
      <c r="A1572">
        <v>6</v>
      </c>
      <c r="B1572" s="4" t="s">
        <v>101</v>
      </c>
      <c r="D1572">
        <v>5</v>
      </c>
      <c r="E1572">
        <v>8</v>
      </c>
      <c r="F1572" s="4" t="s">
        <v>1466</v>
      </c>
      <c r="G1572">
        <v>3</v>
      </c>
      <c r="H1572">
        <v>9</v>
      </c>
      <c r="I1572" s="4" t="s">
        <v>1438</v>
      </c>
      <c r="J1572" s="4" t="s">
        <v>1746</v>
      </c>
      <c r="K1572" s="4">
        <f>_xlfn.XLOOKUP(Table1_1[[#This Row],[Pokemon]],[2]Sheet1!$B:$B,[2]Sheet1!$A:$A)</f>
        <v>600</v>
      </c>
    </row>
    <row r="1573" spans="1:11" x14ac:dyDescent="0.25">
      <c r="A1573">
        <v>6</v>
      </c>
      <c r="B1573" s="4" t="s">
        <v>101</v>
      </c>
      <c r="D1573">
        <v>5</v>
      </c>
      <c r="E1573">
        <v>8</v>
      </c>
      <c r="F1573" s="4" t="s">
        <v>1466</v>
      </c>
      <c r="G1573">
        <v>3</v>
      </c>
      <c r="H1573">
        <v>9</v>
      </c>
      <c r="I1573" s="4" t="s">
        <v>1438</v>
      </c>
      <c r="J1573" s="4" t="s">
        <v>1747</v>
      </c>
      <c r="K1573" s="4">
        <f>_xlfn.XLOOKUP(Table1_1[[#This Row],[Pokemon]],[2]Sheet1!$B:$B,[2]Sheet1!$A:$A)</f>
        <v>601</v>
      </c>
    </row>
    <row r="1574" spans="1:11" x14ac:dyDescent="0.25">
      <c r="A1574">
        <v>6</v>
      </c>
      <c r="B1574" s="4" t="s">
        <v>101</v>
      </c>
      <c r="D1574">
        <v>5</v>
      </c>
      <c r="E1574">
        <v>8</v>
      </c>
      <c r="F1574" s="4" t="s">
        <v>1466</v>
      </c>
      <c r="G1574">
        <v>3</v>
      </c>
      <c r="H1574">
        <v>9</v>
      </c>
      <c r="I1574" s="4" t="s">
        <v>1438</v>
      </c>
      <c r="J1574" s="4" t="s">
        <v>2080</v>
      </c>
      <c r="K1574" s="4">
        <f>_xlfn.XLOOKUP(Table1_1[[#This Row],[Pokemon]],[2]Sheet1!$B:$B,[2]Sheet1!$A:$A)</f>
        <v>618</v>
      </c>
    </row>
    <row r="1575" spans="1:11" x14ac:dyDescent="0.25">
      <c r="A1575">
        <v>6</v>
      </c>
      <c r="B1575" s="4" t="s">
        <v>101</v>
      </c>
      <c r="D1575">
        <v>5</v>
      </c>
      <c r="E1575">
        <v>8</v>
      </c>
      <c r="F1575" s="4" t="s">
        <v>1466</v>
      </c>
      <c r="G1575">
        <v>3</v>
      </c>
      <c r="H1575">
        <v>9</v>
      </c>
      <c r="I1575" s="4" t="s">
        <v>1438</v>
      </c>
      <c r="J1575" s="4" t="s">
        <v>1554</v>
      </c>
      <c r="K1575" s="4">
        <f>_xlfn.XLOOKUP(Table1_1[[#This Row],[Pokemon]],[2]Sheet1!$B:$B,[2]Sheet1!$A:$A)</f>
        <v>642</v>
      </c>
    </row>
    <row r="1576" spans="1:11" x14ac:dyDescent="0.25">
      <c r="A1576">
        <v>6</v>
      </c>
      <c r="B1576" s="4" t="s">
        <v>101</v>
      </c>
      <c r="D1576">
        <v>5</v>
      </c>
      <c r="E1576">
        <v>8</v>
      </c>
      <c r="F1576" s="4" t="s">
        <v>1466</v>
      </c>
      <c r="G1576">
        <v>3</v>
      </c>
      <c r="H1576">
        <v>9</v>
      </c>
      <c r="I1576" s="4" t="s">
        <v>1438</v>
      </c>
      <c r="J1576" s="4" t="s">
        <v>2159</v>
      </c>
      <c r="K1576" s="4">
        <f>_xlfn.XLOOKUP(Table1_1[[#This Row],[Pokemon]],[2]Sheet1!$B:$B,[2]Sheet1!$A:$A)</f>
        <v>694</v>
      </c>
    </row>
    <row r="1577" spans="1:11" x14ac:dyDescent="0.25">
      <c r="A1577">
        <v>6</v>
      </c>
      <c r="B1577" s="4" t="s">
        <v>101</v>
      </c>
      <c r="D1577">
        <v>5</v>
      </c>
      <c r="E1577">
        <v>8</v>
      </c>
      <c r="F1577" s="4" t="s">
        <v>1466</v>
      </c>
      <c r="G1577">
        <v>3</v>
      </c>
      <c r="H1577">
        <v>9</v>
      </c>
      <c r="I1577" s="4" t="s">
        <v>1438</v>
      </c>
      <c r="J1577" s="4" t="s">
        <v>2235</v>
      </c>
      <c r="K1577" s="4">
        <f>_xlfn.XLOOKUP(Table1_1[[#This Row],[Pokemon]],[2]Sheet1!$B:$B,[2]Sheet1!$A:$A)</f>
        <v>702</v>
      </c>
    </row>
    <row r="1578" spans="1:11" x14ac:dyDescent="0.25">
      <c r="A1578">
        <v>6</v>
      </c>
      <c r="B1578" s="4" t="s">
        <v>101</v>
      </c>
      <c r="D1578">
        <v>5</v>
      </c>
      <c r="E1578">
        <v>8</v>
      </c>
      <c r="F1578" s="4" t="s">
        <v>1466</v>
      </c>
      <c r="G1578">
        <v>3</v>
      </c>
      <c r="H1578">
        <v>9</v>
      </c>
      <c r="I1578" s="4" t="s">
        <v>1438</v>
      </c>
      <c r="J1578" s="4" t="s">
        <v>2205</v>
      </c>
      <c r="K1578" s="4">
        <f>_xlfn.XLOOKUP(Table1_1[[#This Row],[Pokemon]],[2]Sheet1!$B:$B,[2]Sheet1!$A:$A)</f>
        <v>777</v>
      </c>
    </row>
    <row r="1579" spans="1:11" x14ac:dyDescent="0.25">
      <c r="A1579">
        <v>6</v>
      </c>
      <c r="B1579" s="4" t="s">
        <v>101</v>
      </c>
      <c r="D1579">
        <v>5</v>
      </c>
      <c r="E1579">
        <v>8</v>
      </c>
      <c r="F1579" s="4" t="s">
        <v>1466</v>
      </c>
      <c r="G1579">
        <v>3</v>
      </c>
      <c r="H1579">
        <v>9</v>
      </c>
      <c r="I1579" s="4" t="s">
        <v>1438</v>
      </c>
      <c r="J1579" s="4" t="s">
        <v>2206</v>
      </c>
      <c r="K1579" s="4">
        <f>_xlfn.XLOOKUP(Table1_1[[#This Row],[Pokemon]],[2]Sheet1!$B:$B,[2]Sheet1!$A:$A)</f>
        <v>796</v>
      </c>
    </row>
    <row r="1580" spans="1:11" x14ac:dyDescent="0.25">
      <c r="A1580">
        <v>6</v>
      </c>
      <c r="B1580" s="4" t="s">
        <v>101</v>
      </c>
      <c r="D1580">
        <v>5</v>
      </c>
      <c r="E1580">
        <v>8</v>
      </c>
      <c r="F1580" s="4" t="s">
        <v>1466</v>
      </c>
      <c r="G1580">
        <v>3</v>
      </c>
      <c r="H1580">
        <v>9</v>
      </c>
      <c r="I1580" s="4" t="s">
        <v>1438</v>
      </c>
      <c r="J1580" s="4" t="s">
        <v>2247</v>
      </c>
      <c r="K1580" s="4">
        <f>_xlfn.XLOOKUP(Table1_1[[#This Row],[Pokemon]],[2]Sheet1!$B:$B,[2]Sheet1!$A:$A)</f>
        <v>808</v>
      </c>
    </row>
    <row r="1581" spans="1:11" x14ac:dyDescent="0.25">
      <c r="A1581">
        <v>6</v>
      </c>
      <c r="B1581" s="4" t="s">
        <v>101</v>
      </c>
      <c r="D1581">
        <v>5</v>
      </c>
      <c r="E1581">
        <v>8</v>
      </c>
      <c r="F1581" s="4" t="s">
        <v>1466</v>
      </c>
      <c r="G1581">
        <v>3</v>
      </c>
      <c r="H1581">
        <v>9</v>
      </c>
      <c r="I1581" s="4" t="s">
        <v>1438</v>
      </c>
      <c r="J1581" s="4" t="s">
        <v>2248</v>
      </c>
      <c r="K1581" s="4">
        <f>_xlfn.XLOOKUP(Table1_1[[#This Row],[Pokemon]],[2]Sheet1!$B:$B,[2]Sheet1!$A:$A)</f>
        <v>809</v>
      </c>
    </row>
    <row r="1582" spans="1:11" x14ac:dyDescent="0.25">
      <c r="A1582">
        <v>43</v>
      </c>
      <c r="B1582" s="4" t="s">
        <v>298</v>
      </c>
      <c r="D1582">
        <v>0</v>
      </c>
      <c r="E1582">
        <v>0</v>
      </c>
      <c r="F1582" s="4" t="s">
        <v>1471</v>
      </c>
      <c r="G1582">
        <v>0</v>
      </c>
      <c r="H1582">
        <v>0</v>
      </c>
      <c r="I1582" s="4" t="s">
        <v>1450</v>
      </c>
      <c r="J1582" s="4" t="s">
        <v>1474</v>
      </c>
      <c r="K1582" s="4">
        <f>_xlfn.XLOOKUP(Table1_1[[#This Row],[Pokemon]],[2]Sheet1!$B:$B,[2]Sheet1!$A:$A)</f>
        <v>132</v>
      </c>
    </row>
    <row r="1583" spans="1:11" x14ac:dyDescent="0.25">
      <c r="A1583">
        <v>15</v>
      </c>
      <c r="B1583" s="4" t="s">
        <v>3</v>
      </c>
      <c r="D1583">
        <v>7</v>
      </c>
      <c r="E1583">
        <v>6</v>
      </c>
      <c r="F1583" s="4" t="s">
        <v>1466</v>
      </c>
      <c r="G1583">
        <v>5</v>
      </c>
      <c r="H1583">
        <v>8</v>
      </c>
      <c r="I1583" s="4" t="s">
        <v>1438</v>
      </c>
      <c r="J1583" s="4" t="s">
        <v>2220</v>
      </c>
      <c r="K1583" s="4">
        <f>_xlfn.XLOOKUP(Table1_1[[#This Row],[Pokemon]],[2]Sheet1!$B:$B,[2]Sheet1!$A:$A)</f>
        <v>1</v>
      </c>
    </row>
    <row r="1584" spans="1:11" x14ac:dyDescent="0.25">
      <c r="A1584">
        <v>15</v>
      </c>
      <c r="B1584" s="4" t="s">
        <v>3</v>
      </c>
      <c r="D1584">
        <v>7</v>
      </c>
      <c r="E1584">
        <v>6</v>
      </c>
      <c r="F1584" s="4" t="s">
        <v>1466</v>
      </c>
      <c r="G1584">
        <v>5</v>
      </c>
      <c r="H1584">
        <v>8</v>
      </c>
      <c r="I1584" s="4" t="s">
        <v>1438</v>
      </c>
      <c r="J1584" s="4" t="s">
        <v>9</v>
      </c>
      <c r="K1584" s="4">
        <f>_xlfn.XLOOKUP(Table1_1[[#This Row],[Pokemon]],[2]Sheet1!$B:$B,[2]Sheet1!$A:$A)</f>
        <v>2</v>
      </c>
    </row>
    <row r="1585" spans="1:11" x14ac:dyDescent="0.25">
      <c r="A1585">
        <v>15</v>
      </c>
      <c r="B1585" s="4" t="s">
        <v>3</v>
      </c>
      <c r="D1585">
        <v>7</v>
      </c>
      <c r="E1585">
        <v>6</v>
      </c>
      <c r="F1585" s="4" t="s">
        <v>1466</v>
      </c>
      <c r="G1585">
        <v>5</v>
      </c>
      <c r="H1585">
        <v>8</v>
      </c>
      <c r="I1585" s="4" t="s">
        <v>1438</v>
      </c>
      <c r="J1585" s="4" t="s">
        <v>12</v>
      </c>
      <c r="K1585" s="4">
        <f>_xlfn.XLOOKUP(Table1_1[[#This Row],[Pokemon]],[2]Sheet1!$B:$B,[2]Sheet1!$A:$A)</f>
        <v>3</v>
      </c>
    </row>
    <row r="1586" spans="1:11" x14ac:dyDescent="0.25">
      <c r="A1586">
        <v>15</v>
      </c>
      <c r="B1586" s="4" t="s">
        <v>3</v>
      </c>
      <c r="D1586">
        <v>7</v>
      </c>
      <c r="E1586">
        <v>6</v>
      </c>
      <c r="F1586" s="4" t="s">
        <v>1466</v>
      </c>
      <c r="G1586">
        <v>5</v>
      </c>
      <c r="H1586">
        <v>8</v>
      </c>
      <c r="I1586" s="4" t="s">
        <v>1438</v>
      </c>
      <c r="J1586" s="4" t="s">
        <v>1480</v>
      </c>
      <c r="K1586" s="4">
        <f>_xlfn.XLOOKUP(Table1_1[[#This Row],[Pokemon]],[2]Sheet1!$B:$B,[2]Sheet1!$A:$A)</f>
        <v>69</v>
      </c>
    </row>
    <row r="1587" spans="1:11" x14ac:dyDescent="0.25">
      <c r="A1587">
        <v>15</v>
      </c>
      <c r="B1587" s="4" t="s">
        <v>3</v>
      </c>
      <c r="D1587">
        <v>7</v>
      </c>
      <c r="E1587">
        <v>6</v>
      </c>
      <c r="F1587" s="4" t="s">
        <v>1466</v>
      </c>
      <c r="G1587">
        <v>5</v>
      </c>
      <c r="H1587">
        <v>8</v>
      </c>
      <c r="I1587" s="4" t="s">
        <v>1438</v>
      </c>
      <c r="J1587" s="4" t="s">
        <v>2002</v>
      </c>
      <c r="K1587" s="4">
        <f>_xlfn.XLOOKUP(Table1_1[[#This Row],[Pokemon]],[2]Sheet1!$B:$B,[2]Sheet1!$A:$A)</f>
        <v>114</v>
      </c>
    </row>
    <row r="1588" spans="1:11" x14ac:dyDescent="0.25">
      <c r="A1588">
        <v>15</v>
      </c>
      <c r="B1588" s="4" t="s">
        <v>3</v>
      </c>
      <c r="D1588">
        <v>7</v>
      </c>
      <c r="E1588">
        <v>6</v>
      </c>
      <c r="F1588" s="4" t="s">
        <v>1466</v>
      </c>
      <c r="G1588">
        <v>5</v>
      </c>
      <c r="H1588">
        <v>8</v>
      </c>
      <c r="I1588" s="4" t="s">
        <v>1438</v>
      </c>
      <c r="J1588" s="4" t="s">
        <v>2049</v>
      </c>
      <c r="K1588" s="4">
        <f>_xlfn.XLOOKUP(Table1_1[[#This Row],[Pokemon]],[2]Sheet1!$B:$B,[2]Sheet1!$A:$A)</f>
        <v>152</v>
      </c>
    </row>
    <row r="1589" spans="1:11" x14ac:dyDescent="0.25">
      <c r="A1589">
        <v>15</v>
      </c>
      <c r="B1589" s="4" t="s">
        <v>3</v>
      </c>
      <c r="D1589">
        <v>7</v>
      </c>
      <c r="E1589">
        <v>6</v>
      </c>
      <c r="F1589" s="4" t="s">
        <v>1466</v>
      </c>
      <c r="G1589">
        <v>5</v>
      </c>
      <c r="H1589">
        <v>8</v>
      </c>
      <c r="I1589" s="4" t="s">
        <v>1438</v>
      </c>
      <c r="J1589" s="4" t="s">
        <v>2051</v>
      </c>
      <c r="K1589" s="4">
        <f>_xlfn.XLOOKUP(Table1_1[[#This Row],[Pokemon]],[2]Sheet1!$B:$B,[2]Sheet1!$A:$A)</f>
        <v>154</v>
      </c>
    </row>
    <row r="1590" spans="1:11" x14ac:dyDescent="0.25">
      <c r="A1590">
        <v>15</v>
      </c>
      <c r="B1590" s="4" t="s">
        <v>3</v>
      </c>
      <c r="D1590">
        <v>7</v>
      </c>
      <c r="E1590">
        <v>6</v>
      </c>
      <c r="F1590" s="4" t="s">
        <v>1466</v>
      </c>
      <c r="G1590">
        <v>5</v>
      </c>
      <c r="H1590">
        <v>8</v>
      </c>
      <c r="I1590" s="4" t="s">
        <v>1438</v>
      </c>
      <c r="J1590" s="4" t="s">
        <v>1473</v>
      </c>
      <c r="K1590" s="4">
        <f>_xlfn.XLOOKUP(Table1_1[[#This Row],[Pokemon]],[2]Sheet1!$B:$B,[2]Sheet1!$A:$A)</f>
        <v>235</v>
      </c>
    </row>
    <row r="1591" spans="1:11" x14ac:dyDescent="0.25">
      <c r="A1591">
        <v>15</v>
      </c>
      <c r="B1591" s="4" t="s">
        <v>3</v>
      </c>
      <c r="D1591">
        <v>7</v>
      </c>
      <c r="E1591">
        <v>6</v>
      </c>
      <c r="F1591" s="4" t="s">
        <v>1466</v>
      </c>
      <c r="G1591">
        <v>5</v>
      </c>
      <c r="H1591">
        <v>8</v>
      </c>
      <c r="I1591" s="4" t="s">
        <v>1438</v>
      </c>
      <c r="J1591" s="4" t="s">
        <v>1598</v>
      </c>
      <c r="K1591" s="4">
        <f>_xlfn.XLOOKUP(Table1_1[[#This Row],[Pokemon]],[2]Sheet1!$B:$B,[2]Sheet1!$A:$A)</f>
        <v>455</v>
      </c>
    </row>
    <row r="1592" spans="1:11" x14ac:dyDescent="0.25">
      <c r="A1592">
        <v>15</v>
      </c>
      <c r="B1592" s="4" t="s">
        <v>3</v>
      </c>
      <c r="D1592">
        <v>7</v>
      </c>
      <c r="E1592">
        <v>6</v>
      </c>
      <c r="F1592" s="4" t="s">
        <v>1466</v>
      </c>
      <c r="G1592">
        <v>5</v>
      </c>
      <c r="H1592">
        <v>8</v>
      </c>
      <c r="I1592" s="4" t="s">
        <v>1438</v>
      </c>
      <c r="J1592" s="4" t="s">
        <v>2007</v>
      </c>
      <c r="K1592" s="4">
        <f>_xlfn.XLOOKUP(Table1_1[[#This Row],[Pokemon]],[2]Sheet1!$B:$B,[2]Sheet1!$A:$A)</f>
        <v>465</v>
      </c>
    </row>
    <row r="1593" spans="1:11" x14ac:dyDescent="0.25">
      <c r="A1593">
        <v>15</v>
      </c>
      <c r="B1593" s="4" t="s">
        <v>3</v>
      </c>
      <c r="D1593">
        <v>7</v>
      </c>
      <c r="E1593">
        <v>6</v>
      </c>
      <c r="F1593" s="4" t="s">
        <v>1466</v>
      </c>
      <c r="G1593">
        <v>5</v>
      </c>
      <c r="H1593">
        <v>8</v>
      </c>
      <c r="I1593" s="4" t="s">
        <v>1438</v>
      </c>
      <c r="J1593" s="4" t="s">
        <v>2227</v>
      </c>
      <c r="K1593" s="4">
        <f>_xlfn.XLOOKUP(Table1_1[[#This Row],[Pokemon]],[2]Sheet1!$B:$B,[2]Sheet1!$A:$A)</f>
        <v>495</v>
      </c>
    </row>
    <row r="1594" spans="1:11" x14ac:dyDescent="0.25">
      <c r="A1594">
        <v>15</v>
      </c>
      <c r="B1594" s="4" t="s">
        <v>3</v>
      </c>
      <c r="D1594">
        <v>7</v>
      </c>
      <c r="E1594">
        <v>6</v>
      </c>
      <c r="F1594" s="4" t="s">
        <v>1466</v>
      </c>
      <c r="G1594">
        <v>5</v>
      </c>
      <c r="H1594">
        <v>8</v>
      </c>
      <c r="I1594" s="4" t="s">
        <v>1438</v>
      </c>
      <c r="J1594" s="4" t="s">
        <v>2013</v>
      </c>
      <c r="K1594" s="4">
        <f>_xlfn.XLOOKUP(Table1_1[[#This Row],[Pokemon]],[2]Sheet1!$B:$B,[2]Sheet1!$A:$A)</f>
        <v>496</v>
      </c>
    </row>
    <row r="1595" spans="1:11" x14ac:dyDescent="0.25">
      <c r="A1595">
        <v>15</v>
      </c>
      <c r="B1595" s="4" t="s">
        <v>3</v>
      </c>
      <c r="D1595">
        <v>7</v>
      </c>
      <c r="E1595">
        <v>6</v>
      </c>
      <c r="F1595" s="4" t="s">
        <v>1466</v>
      </c>
      <c r="G1595">
        <v>5</v>
      </c>
      <c r="H1595">
        <v>8</v>
      </c>
      <c r="I1595" s="4" t="s">
        <v>1438</v>
      </c>
      <c r="J1595" s="4" t="s">
        <v>2014</v>
      </c>
      <c r="K1595" s="4">
        <f>_xlfn.XLOOKUP(Table1_1[[#This Row],[Pokemon]],[2]Sheet1!$B:$B,[2]Sheet1!$A:$A)</f>
        <v>497</v>
      </c>
    </row>
    <row r="1596" spans="1:11" x14ac:dyDescent="0.25">
      <c r="A1596">
        <v>15</v>
      </c>
      <c r="B1596" s="4" t="s">
        <v>3</v>
      </c>
      <c r="D1596">
        <v>7</v>
      </c>
      <c r="E1596">
        <v>6</v>
      </c>
      <c r="F1596" s="4" t="s">
        <v>1466</v>
      </c>
      <c r="G1596">
        <v>5</v>
      </c>
      <c r="H1596">
        <v>8</v>
      </c>
      <c r="I1596" s="4" t="s">
        <v>1438</v>
      </c>
      <c r="J1596" s="4" t="s">
        <v>2187</v>
      </c>
      <c r="K1596" s="4">
        <f>_xlfn.XLOOKUP(Table1_1[[#This Row],[Pokemon]],[2]Sheet1!$B:$B,[2]Sheet1!$A:$A)</f>
        <v>511</v>
      </c>
    </row>
    <row r="1597" spans="1:11" x14ac:dyDescent="0.25">
      <c r="A1597">
        <v>15</v>
      </c>
      <c r="B1597" s="4" t="s">
        <v>3</v>
      </c>
      <c r="D1597">
        <v>7</v>
      </c>
      <c r="E1597">
        <v>6</v>
      </c>
      <c r="F1597" s="4" t="s">
        <v>1466</v>
      </c>
      <c r="G1597">
        <v>5</v>
      </c>
      <c r="H1597">
        <v>8</v>
      </c>
      <c r="I1597" s="4" t="s">
        <v>1438</v>
      </c>
      <c r="J1597" s="4" t="s">
        <v>1601</v>
      </c>
      <c r="K1597" s="4">
        <f>_xlfn.XLOOKUP(Table1_1[[#This Row],[Pokemon]],[2]Sheet1!$B:$B,[2]Sheet1!$A:$A)</f>
        <v>512</v>
      </c>
    </row>
    <row r="1598" spans="1:11" x14ac:dyDescent="0.25">
      <c r="A1598">
        <v>15</v>
      </c>
      <c r="B1598" s="4" t="s">
        <v>3</v>
      </c>
      <c r="D1598">
        <v>7</v>
      </c>
      <c r="E1598">
        <v>6</v>
      </c>
      <c r="F1598" s="4" t="s">
        <v>1466</v>
      </c>
      <c r="G1598">
        <v>5</v>
      </c>
      <c r="H1598">
        <v>8</v>
      </c>
      <c r="I1598" s="4" t="s">
        <v>1438</v>
      </c>
      <c r="J1598" s="4" t="s">
        <v>2243</v>
      </c>
      <c r="K1598" s="4">
        <f>_xlfn.XLOOKUP(Table1_1[[#This Row],[Pokemon]],[2]Sheet1!$B:$B,[2]Sheet1!$A:$A)</f>
        <v>650</v>
      </c>
    </row>
    <row r="1599" spans="1:11" x14ac:dyDescent="0.25">
      <c r="A1599">
        <v>15</v>
      </c>
      <c r="B1599" s="4" t="s">
        <v>3</v>
      </c>
      <c r="D1599">
        <v>7</v>
      </c>
      <c r="E1599">
        <v>6</v>
      </c>
      <c r="F1599" s="4" t="s">
        <v>1466</v>
      </c>
      <c r="G1599">
        <v>5</v>
      </c>
      <c r="H1599">
        <v>8</v>
      </c>
      <c r="I1599" s="4" t="s">
        <v>1438</v>
      </c>
      <c r="J1599" s="4" t="s">
        <v>2044</v>
      </c>
      <c r="K1599" s="4">
        <f>_xlfn.XLOOKUP(Table1_1[[#This Row],[Pokemon]],[2]Sheet1!$B:$B,[2]Sheet1!$A:$A)</f>
        <v>651</v>
      </c>
    </row>
    <row r="1600" spans="1:11" x14ac:dyDescent="0.25">
      <c r="A1600">
        <v>15</v>
      </c>
      <c r="B1600" s="4" t="s">
        <v>3</v>
      </c>
      <c r="D1600">
        <v>7</v>
      </c>
      <c r="E1600">
        <v>6</v>
      </c>
      <c r="F1600" s="4" t="s">
        <v>1466</v>
      </c>
      <c r="G1600">
        <v>5</v>
      </c>
      <c r="H1600">
        <v>8</v>
      </c>
      <c r="I1600" s="4" t="s">
        <v>1438</v>
      </c>
      <c r="J1600" s="4" t="s">
        <v>2045</v>
      </c>
      <c r="K1600" s="4">
        <f>_xlfn.XLOOKUP(Table1_1[[#This Row],[Pokemon]],[2]Sheet1!$B:$B,[2]Sheet1!$A:$A)</f>
        <v>652</v>
      </c>
    </row>
    <row r="1601" spans="1:11" x14ac:dyDescent="0.25">
      <c r="A1601">
        <v>15</v>
      </c>
      <c r="B1601" s="4" t="s">
        <v>3</v>
      </c>
      <c r="D1601">
        <v>7</v>
      </c>
      <c r="E1601">
        <v>6</v>
      </c>
      <c r="F1601" s="4" t="s">
        <v>1466</v>
      </c>
      <c r="G1601">
        <v>5</v>
      </c>
      <c r="H1601">
        <v>8</v>
      </c>
      <c r="I1601" s="4" t="s">
        <v>1438</v>
      </c>
      <c r="J1601" s="4" t="s">
        <v>2232</v>
      </c>
      <c r="K1601" s="4">
        <f>_xlfn.XLOOKUP(Table1_1[[#This Row],[Pokemon]],[2]Sheet1!$B:$B,[2]Sheet1!$A:$A)</f>
        <v>669</v>
      </c>
    </row>
    <row r="1602" spans="1:11" x14ac:dyDescent="0.25">
      <c r="A1602">
        <v>15</v>
      </c>
      <c r="B1602" s="4" t="s">
        <v>3</v>
      </c>
      <c r="D1602">
        <v>7</v>
      </c>
      <c r="E1602">
        <v>6</v>
      </c>
      <c r="F1602" s="4" t="s">
        <v>1466</v>
      </c>
      <c r="G1602">
        <v>5</v>
      </c>
      <c r="H1602">
        <v>8</v>
      </c>
      <c r="I1602" s="4" t="s">
        <v>1438</v>
      </c>
      <c r="J1602" s="4" t="s">
        <v>2233</v>
      </c>
      <c r="K1602" s="4">
        <f>_xlfn.XLOOKUP(Table1_1[[#This Row],[Pokemon]],[2]Sheet1!$B:$B,[2]Sheet1!$A:$A)</f>
        <v>670</v>
      </c>
    </row>
    <row r="1603" spans="1:11" x14ac:dyDescent="0.25">
      <c r="A1603">
        <v>15</v>
      </c>
      <c r="B1603" s="4" t="s">
        <v>3</v>
      </c>
      <c r="D1603">
        <v>7</v>
      </c>
      <c r="E1603">
        <v>6</v>
      </c>
      <c r="F1603" s="4" t="s">
        <v>1466</v>
      </c>
      <c r="G1603">
        <v>5</v>
      </c>
      <c r="H1603">
        <v>8</v>
      </c>
      <c r="I1603" s="4" t="s">
        <v>1438</v>
      </c>
      <c r="J1603" s="4" t="s">
        <v>1897</v>
      </c>
      <c r="K1603" s="4">
        <f>_xlfn.XLOOKUP(Table1_1[[#This Row],[Pokemon]],[2]Sheet1!$B:$B,[2]Sheet1!$A:$A)</f>
        <v>671</v>
      </c>
    </row>
    <row r="1604" spans="1:11" x14ac:dyDescent="0.25">
      <c r="A1604">
        <v>15</v>
      </c>
      <c r="B1604" s="4" t="s">
        <v>3</v>
      </c>
      <c r="D1604">
        <v>7</v>
      </c>
      <c r="E1604">
        <v>6</v>
      </c>
      <c r="F1604" s="4" t="s">
        <v>1466</v>
      </c>
      <c r="G1604">
        <v>5</v>
      </c>
      <c r="H1604">
        <v>8</v>
      </c>
      <c r="I1604" s="4" t="s">
        <v>1438</v>
      </c>
      <c r="J1604" s="4" t="s">
        <v>2168</v>
      </c>
      <c r="K1604" s="4">
        <f>_xlfn.XLOOKUP(Table1_1[[#This Row],[Pokemon]],[2]Sheet1!$B:$B,[2]Sheet1!$A:$A)</f>
        <v>673</v>
      </c>
    </row>
    <row r="1605" spans="1:11" x14ac:dyDescent="0.25">
      <c r="A1605">
        <v>15</v>
      </c>
      <c r="B1605" s="4" t="s">
        <v>3</v>
      </c>
      <c r="D1605">
        <v>7</v>
      </c>
      <c r="E1605">
        <v>6</v>
      </c>
      <c r="F1605" s="4" t="s">
        <v>1466</v>
      </c>
      <c r="G1605">
        <v>5</v>
      </c>
      <c r="H1605">
        <v>8</v>
      </c>
      <c r="I1605" s="4" t="s">
        <v>1438</v>
      </c>
      <c r="J1605" s="4" t="s">
        <v>1988</v>
      </c>
      <c r="K1605" s="4">
        <f>_xlfn.XLOOKUP(Table1_1[[#This Row],[Pokemon]],[2]Sheet1!$B:$B,[2]Sheet1!$A:$A)</f>
        <v>764</v>
      </c>
    </row>
    <row r="1606" spans="1:11" x14ac:dyDescent="0.25">
      <c r="A1606">
        <v>47</v>
      </c>
      <c r="B1606" s="4" t="s">
        <v>117</v>
      </c>
      <c r="D1606">
        <v>14</v>
      </c>
      <c r="E1606">
        <v>25</v>
      </c>
      <c r="F1606" s="4" t="s">
        <v>1456</v>
      </c>
      <c r="G1606">
        <v>16</v>
      </c>
      <c r="H1606">
        <v>10</v>
      </c>
      <c r="I1606" s="4" t="s">
        <v>1457</v>
      </c>
      <c r="J1606" s="4" t="s">
        <v>1751</v>
      </c>
      <c r="K1606" s="4">
        <f>_xlfn.XLOOKUP(Table1_1[[#This Row],[Pokemon]],[2]Sheet1!$B:$B,[2]Sheet1!$A:$A)</f>
        <v>26</v>
      </c>
    </row>
    <row r="1607" spans="1:11" x14ac:dyDescent="0.25">
      <c r="A1607">
        <v>47</v>
      </c>
      <c r="B1607" s="4" t="s">
        <v>117</v>
      </c>
      <c r="D1607">
        <v>14</v>
      </c>
      <c r="E1607">
        <v>25</v>
      </c>
      <c r="F1607" s="4" t="s">
        <v>1456</v>
      </c>
      <c r="G1607">
        <v>16</v>
      </c>
      <c r="H1607">
        <v>10</v>
      </c>
      <c r="I1607" s="4" t="s">
        <v>1457</v>
      </c>
      <c r="J1607" s="4" t="s">
        <v>2201</v>
      </c>
      <c r="K1607" s="4">
        <f>_xlfn.XLOOKUP(Table1_1[[#This Row],[Pokemon]],[2]Sheet1!$B:$B,[2]Sheet1!$A:$A)</f>
        <v>101</v>
      </c>
    </row>
    <row r="1608" spans="1:11" x14ac:dyDescent="0.25">
      <c r="A1608">
        <v>47</v>
      </c>
      <c r="B1608" s="4" t="s">
        <v>117</v>
      </c>
      <c r="D1608">
        <v>14</v>
      </c>
      <c r="E1608">
        <v>25</v>
      </c>
      <c r="F1608" s="4" t="s">
        <v>1456</v>
      </c>
      <c r="G1608">
        <v>16</v>
      </c>
      <c r="H1608">
        <v>10</v>
      </c>
      <c r="I1608" s="4" t="s">
        <v>1457</v>
      </c>
      <c r="J1608" s="4" t="s">
        <v>2244</v>
      </c>
      <c r="K1608" s="4">
        <f>_xlfn.XLOOKUP(Table1_1[[#This Row],[Pokemon]],[2]Sheet1!$B:$B,[2]Sheet1!$A:$A)</f>
        <v>135</v>
      </c>
    </row>
    <row r="1609" spans="1:11" x14ac:dyDescent="0.25">
      <c r="A1609">
        <v>47</v>
      </c>
      <c r="B1609" s="4" t="s">
        <v>117</v>
      </c>
      <c r="D1609">
        <v>14</v>
      </c>
      <c r="E1609">
        <v>25</v>
      </c>
      <c r="F1609" s="4" t="s">
        <v>1456</v>
      </c>
      <c r="G1609">
        <v>16</v>
      </c>
      <c r="H1609">
        <v>10</v>
      </c>
      <c r="I1609" s="4" t="s">
        <v>1457</v>
      </c>
      <c r="J1609" s="4" t="s">
        <v>1727</v>
      </c>
      <c r="K1609" s="4">
        <f>_xlfn.XLOOKUP(Table1_1[[#This Row],[Pokemon]],[2]Sheet1!$B:$B,[2]Sheet1!$A:$A)</f>
        <v>151</v>
      </c>
    </row>
    <row r="1610" spans="1:11" x14ac:dyDescent="0.25">
      <c r="A1610">
        <v>47</v>
      </c>
      <c r="B1610" s="4" t="s">
        <v>117</v>
      </c>
      <c r="D1610">
        <v>14</v>
      </c>
      <c r="E1610">
        <v>25</v>
      </c>
      <c r="F1610" s="4" t="s">
        <v>1456</v>
      </c>
      <c r="G1610">
        <v>16</v>
      </c>
      <c r="H1610">
        <v>10</v>
      </c>
      <c r="I1610" s="4" t="s">
        <v>1457</v>
      </c>
      <c r="J1610" s="4" t="s">
        <v>1730</v>
      </c>
      <c r="K1610" s="4">
        <f>_xlfn.XLOOKUP(Table1_1[[#This Row],[Pokemon]],[2]Sheet1!$B:$B,[2]Sheet1!$A:$A)</f>
        <v>181</v>
      </c>
    </row>
    <row r="1611" spans="1:11" x14ac:dyDescent="0.25">
      <c r="A1611">
        <v>47</v>
      </c>
      <c r="B1611" s="4" t="s">
        <v>117</v>
      </c>
      <c r="D1611">
        <v>14</v>
      </c>
      <c r="E1611">
        <v>25</v>
      </c>
      <c r="F1611" s="4" t="s">
        <v>1456</v>
      </c>
      <c r="G1611">
        <v>16</v>
      </c>
      <c r="H1611">
        <v>10</v>
      </c>
      <c r="I1611" s="4" t="s">
        <v>1457</v>
      </c>
      <c r="J1611" s="4" t="s">
        <v>1473</v>
      </c>
      <c r="K1611" s="4">
        <f>_xlfn.XLOOKUP(Table1_1[[#This Row],[Pokemon]],[2]Sheet1!$B:$B,[2]Sheet1!$A:$A)</f>
        <v>235</v>
      </c>
    </row>
    <row r="1612" spans="1:11" x14ac:dyDescent="0.25">
      <c r="A1612">
        <v>47</v>
      </c>
      <c r="B1612" s="4" t="s">
        <v>117</v>
      </c>
      <c r="D1612">
        <v>14</v>
      </c>
      <c r="E1612">
        <v>25</v>
      </c>
      <c r="F1612" s="4" t="s">
        <v>1456</v>
      </c>
      <c r="G1612">
        <v>16</v>
      </c>
      <c r="H1612">
        <v>10</v>
      </c>
      <c r="I1612" s="4" t="s">
        <v>1457</v>
      </c>
      <c r="J1612" s="4" t="s">
        <v>2246</v>
      </c>
      <c r="K1612" s="4">
        <f>_xlfn.XLOOKUP(Table1_1[[#This Row],[Pokemon]],[2]Sheet1!$B:$B,[2]Sheet1!$A:$A)</f>
        <v>243</v>
      </c>
    </row>
    <row r="1613" spans="1:11" x14ac:dyDescent="0.25">
      <c r="A1613">
        <v>47</v>
      </c>
      <c r="B1613" s="4" t="s">
        <v>117</v>
      </c>
      <c r="D1613">
        <v>14</v>
      </c>
      <c r="E1613">
        <v>25</v>
      </c>
      <c r="F1613" s="4" t="s">
        <v>1456</v>
      </c>
      <c r="G1613">
        <v>16</v>
      </c>
      <c r="H1613">
        <v>10</v>
      </c>
      <c r="I1613" s="4" t="s">
        <v>1457</v>
      </c>
      <c r="J1613" s="4" t="s">
        <v>2203</v>
      </c>
      <c r="K1613" s="4">
        <f>_xlfn.XLOOKUP(Table1_1[[#This Row],[Pokemon]],[2]Sheet1!$B:$B,[2]Sheet1!$A:$A)</f>
        <v>417</v>
      </c>
    </row>
    <row r="1614" spans="1:11" x14ac:dyDescent="0.25">
      <c r="A1614">
        <v>47</v>
      </c>
      <c r="B1614" s="4" t="s">
        <v>117</v>
      </c>
      <c r="D1614">
        <v>14</v>
      </c>
      <c r="E1614">
        <v>25</v>
      </c>
      <c r="F1614" s="4" t="s">
        <v>1456</v>
      </c>
      <c r="G1614">
        <v>16</v>
      </c>
      <c r="H1614">
        <v>10</v>
      </c>
      <c r="I1614" s="4" t="s">
        <v>1457</v>
      </c>
      <c r="J1614" s="4" t="s">
        <v>1957</v>
      </c>
      <c r="K1614" s="4">
        <f>_xlfn.XLOOKUP(Table1_1[[#This Row],[Pokemon]],[2]Sheet1!$B:$B,[2]Sheet1!$A:$A)</f>
        <v>596</v>
      </c>
    </row>
    <row r="1615" spans="1:11" x14ac:dyDescent="0.25">
      <c r="A1615">
        <v>47</v>
      </c>
      <c r="B1615" s="4" t="s">
        <v>117</v>
      </c>
      <c r="D1615">
        <v>14</v>
      </c>
      <c r="E1615">
        <v>25</v>
      </c>
      <c r="F1615" s="4" t="s">
        <v>1456</v>
      </c>
      <c r="G1615">
        <v>16</v>
      </c>
      <c r="H1615">
        <v>10</v>
      </c>
      <c r="I1615" s="4" t="s">
        <v>1457</v>
      </c>
      <c r="J1615" s="4" t="s">
        <v>1745</v>
      </c>
      <c r="K1615" s="4">
        <f>_xlfn.XLOOKUP(Table1_1[[#This Row],[Pokemon]],[2]Sheet1!$B:$B,[2]Sheet1!$A:$A)</f>
        <v>599</v>
      </c>
    </row>
    <row r="1616" spans="1:11" x14ac:dyDescent="0.25">
      <c r="A1616">
        <v>47</v>
      </c>
      <c r="B1616" s="4" t="s">
        <v>117</v>
      </c>
      <c r="D1616">
        <v>14</v>
      </c>
      <c r="E1616">
        <v>25</v>
      </c>
      <c r="F1616" s="4" t="s">
        <v>1456</v>
      </c>
      <c r="G1616">
        <v>16</v>
      </c>
      <c r="H1616">
        <v>10</v>
      </c>
      <c r="I1616" s="4" t="s">
        <v>1457</v>
      </c>
      <c r="J1616" s="4" t="s">
        <v>2101</v>
      </c>
      <c r="K1616" s="4">
        <f>_xlfn.XLOOKUP(Table1_1[[#This Row],[Pokemon]],[2]Sheet1!$B:$B,[2]Sheet1!$A:$A)</f>
        <v>695</v>
      </c>
    </row>
    <row r="1617" spans="1:11" x14ac:dyDescent="0.25">
      <c r="A1617">
        <v>47</v>
      </c>
      <c r="B1617" s="4" t="s">
        <v>117</v>
      </c>
      <c r="D1617">
        <v>14</v>
      </c>
      <c r="E1617">
        <v>25</v>
      </c>
      <c r="F1617" s="4" t="s">
        <v>1456</v>
      </c>
      <c r="G1617">
        <v>16</v>
      </c>
      <c r="H1617">
        <v>10</v>
      </c>
      <c r="I1617" s="4" t="s">
        <v>1457</v>
      </c>
      <c r="J1617" s="4" t="s">
        <v>2266</v>
      </c>
      <c r="K1617" s="4">
        <f>_xlfn.XLOOKUP(Table1_1[[#This Row],[Pokemon]],[2]Sheet1!$B:$B,[2]Sheet1!$A:$A)</f>
        <v>785</v>
      </c>
    </row>
    <row r="1618" spans="1:11" x14ac:dyDescent="0.25">
      <c r="A1618">
        <v>31</v>
      </c>
      <c r="B1618" s="4" t="s">
        <v>46</v>
      </c>
      <c r="D1618">
        <v>5</v>
      </c>
      <c r="E1618">
        <v>6</v>
      </c>
      <c r="F1618" s="4" t="s">
        <v>1452</v>
      </c>
      <c r="G1618">
        <v>3</v>
      </c>
      <c r="H1618">
        <v>3</v>
      </c>
      <c r="I1618" s="4" t="s">
        <v>1453</v>
      </c>
      <c r="J1618" s="4" t="s">
        <v>1565</v>
      </c>
      <c r="K1618" s="4">
        <f>_xlfn.XLOOKUP(Table1_1[[#This Row],[Pokemon]],[2]Sheet1!$B:$B,[2]Sheet1!$A:$A)</f>
        <v>8</v>
      </c>
    </row>
    <row r="1619" spans="1:11" x14ac:dyDescent="0.25">
      <c r="A1619">
        <v>31</v>
      </c>
      <c r="B1619" s="4" t="s">
        <v>46</v>
      </c>
      <c r="D1619">
        <v>5</v>
      </c>
      <c r="E1619">
        <v>6</v>
      </c>
      <c r="F1619" s="4" t="s">
        <v>1452</v>
      </c>
      <c r="G1619">
        <v>3</v>
      </c>
      <c r="H1619">
        <v>3</v>
      </c>
      <c r="I1619" s="4" t="s">
        <v>1453</v>
      </c>
      <c r="J1619" s="4" t="s">
        <v>1566</v>
      </c>
      <c r="K1619" s="4">
        <f>_xlfn.XLOOKUP(Table1_1[[#This Row],[Pokemon]],[2]Sheet1!$B:$B,[2]Sheet1!$A:$A)</f>
        <v>9</v>
      </c>
    </row>
    <row r="1620" spans="1:11" x14ac:dyDescent="0.25">
      <c r="A1620">
        <v>31</v>
      </c>
      <c r="B1620" s="4" t="s">
        <v>46</v>
      </c>
      <c r="D1620">
        <v>5</v>
      </c>
      <c r="E1620">
        <v>6</v>
      </c>
      <c r="F1620" s="4" t="s">
        <v>1452</v>
      </c>
      <c r="G1620">
        <v>3</v>
      </c>
      <c r="H1620">
        <v>3</v>
      </c>
      <c r="I1620" s="4" t="s">
        <v>1453</v>
      </c>
      <c r="J1620" s="4" t="s">
        <v>2249</v>
      </c>
      <c r="K1620" s="4">
        <f>_xlfn.XLOOKUP(Table1_1[[#This Row],[Pokemon]],[2]Sheet1!$B:$B,[2]Sheet1!$A:$A)</f>
        <v>54</v>
      </c>
    </row>
    <row r="1621" spans="1:11" x14ac:dyDescent="0.25">
      <c r="A1621">
        <v>31</v>
      </c>
      <c r="B1621" s="4" t="s">
        <v>46</v>
      </c>
      <c r="D1621">
        <v>5</v>
      </c>
      <c r="E1621">
        <v>6</v>
      </c>
      <c r="F1621" s="4" t="s">
        <v>1452</v>
      </c>
      <c r="G1621">
        <v>3</v>
      </c>
      <c r="H1621">
        <v>3</v>
      </c>
      <c r="I1621" s="4" t="s">
        <v>1453</v>
      </c>
      <c r="J1621" s="4" t="s">
        <v>1779</v>
      </c>
      <c r="K1621" s="4">
        <f>_xlfn.XLOOKUP(Table1_1[[#This Row],[Pokemon]],[2]Sheet1!$B:$B,[2]Sheet1!$A:$A)</f>
        <v>55</v>
      </c>
    </row>
    <row r="1622" spans="1:11" x14ac:dyDescent="0.25">
      <c r="A1622">
        <v>31</v>
      </c>
      <c r="B1622" s="4" t="s">
        <v>46</v>
      </c>
      <c r="D1622">
        <v>5</v>
      </c>
      <c r="E1622">
        <v>6</v>
      </c>
      <c r="F1622" s="4" t="s">
        <v>1452</v>
      </c>
      <c r="G1622">
        <v>3</v>
      </c>
      <c r="H1622">
        <v>3</v>
      </c>
      <c r="I1622" s="4" t="s">
        <v>1453</v>
      </c>
      <c r="J1622" s="4" t="s">
        <v>1782</v>
      </c>
      <c r="K1622" s="4">
        <f>_xlfn.XLOOKUP(Table1_1[[#This Row],[Pokemon]],[2]Sheet1!$B:$B,[2]Sheet1!$A:$A)</f>
        <v>79</v>
      </c>
    </row>
    <row r="1623" spans="1:11" x14ac:dyDescent="0.25">
      <c r="A1623">
        <v>31</v>
      </c>
      <c r="B1623" s="4" t="s">
        <v>46</v>
      </c>
      <c r="D1623">
        <v>5</v>
      </c>
      <c r="E1623">
        <v>6</v>
      </c>
      <c r="F1623" s="4" t="s">
        <v>1452</v>
      </c>
      <c r="G1623">
        <v>3</v>
      </c>
      <c r="H1623">
        <v>3</v>
      </c>
      <c r="I1623" s="4" t="s">
        <v>1453</v>
      </c>
      <c r="J1623" s="4" t="s">
        <v>1783</v>
      </c>
      <c r="K1623" s="4">
        <f>_xlfn.XLOOKUP(Table1_1[[#This Row],[Pokemon]],[2]Sheet1!$B:$B,[2]Sheet1!$A:$A)</f>
        <v>80</v>
      </c>
    </row>
    <row r="1624" spans="1:11" x14ac:dyDescent="0.25">
      <c r="A1624">
        <v>31</v>
      </c>
      <c r="B1624" s="4" t="s">
        <v>46</v>
      </c>
      <c r="D1624">
        <v>5</v>
      </c>
      <c r="E1624">
        <v>6</v>
      </c>
      <c r="F1624" s="4" t="s">
        <v>1452</v>
      </c>
      <c r="G1624">
        <v>3</v>
      </c>
      <c r="H1624">
        <v>3</v>
      </c>
      <c r="I1624" s="4" t="s">
        <v>1453</v>
      </c>
      <c r="J1624" s="4" t="s">
        <v>1629</v>
      </c>
      <c r="K1624" s="4">
        <f>_xlfn.XLOOKUP(Table1_1[[#This Row],[Pokemon]],[2]Sheet1!$B:$B,[2]Sheet1!$A:$A)</f>
        <v>116</v>
      </c>
    </row>
    <row r="1625" spans="1:11" x14ac:dyDescent="0.25">
      <c r="A1625">
        <v>31</v>
      </c>
      <c r="B1625" s="4" t="s">
        <v>46</v>
      </c>
      <c r="D1625">
        <v>5</v>
      </c>
      <c r="E1625">
        <v>6</v>
      </c>
      <c r="F1625" s="4" t="s">
        <v>1452</v>
      </c>
      <c r="G1625">
        <v>3</v>
      </c>
      <c r="H1625">
        <v>3</v>
      </c>
      <c r="I1625" s="4" t="s">
        <v>1453</v>
      </c>
      <c r="J1625" s="4" t="s">
        <v>1834</v>
      </c>
      <c r="K1625" s="4">
        <f>_xlfn.XLOOKUP(Table1_1[[#This Row],[Pokemon]],[2]Sheet1!$B:$B,[2]Sheet1!$A:$A)</f>
        <v>117</v>
      </c>
    </row>
    <row r="1626" spans="1:11" x14ac:dyDescent="0.25">
      <c r="A1626">
        <v>31</v>
      </c>
      <c r="B1626" s="4" t="s">
        <v>46</v>
      </c>
      <c r="D1626">
        <v>5</v>
      </c>
      <c r="E1626">
        <v>6</v>
      </c>
      <c r="F1626" s="4" t="s">
        <v>1452</v>
      </c>
      <c r="G1626">
        <v>3</v>
      </c>
      <c r="H1626">
        <v>3</v>
      </c>
      <c r="I1626" s="4" t="s">
        <v>1453</v>
      </c>
      <c r="J1626" s="4" t="s">
        <v>2221</v>
      </c>
      <c r="K1626" s="4">
        <f>_xlfn.XLOOKUP(Table1_1[[#This Row],[Pokemon]],[2]Sheet1!$B:$B,[2]Sheet1!$A:$A)</f>
        <v>120</v>
      </c>
    </row>
    <row r="1627" spans="1:11" x14ac:dyDescent="0.25">
      <c r="A1627">
        <v>31</v>
      </c>
      <c r="B1627" s="4" t="s">
        <v>46</v>
      </c>
      <c r="D1627">
        <v>5</v>
      </c>
      <c r="E1627">
        <v>6</v>
      </c>
      <c r="F1627" s="4" t="s">
        <v>1452</v>
      </c>
      <c r="G1627">
        <v>3</v>
      </c>
      <c r="H1627">
        <v>3</v>
      </c>
      <c r="I1627" s="4" t="s">
        <v>1453</v>
      </c>
      <c r="J1627" s="4" t="s">
        <v>1975</v>
      </c>
      <c r="K1627" s="4">
        <f>_xlfn.XLOOKUP(Table1_1[[#This Row],[Pokemon]],[2]Sheet1!$B:$B,[2]Sheet1!$A:$A)</f>
        <v>121</v>
      </c>
    </row>
    <row r="1628" spans="1:11" x14ac:dyDescent="0.25">
      <c r="A1628">
        <v>31</v>
      </c>
      <c r="B1628" s="4" t="s">
        <v>46</v>
      </c>
      <c r="D1628">
        <v>5</v>
      </c>
      <c r="E1628">
        <v>6</v>
      </c>
      <c r="F1628" s="4" t="s">
        <v>1452</v>
      </c>
      <c r="G1628">
        <v>3</v>
      </c>
      <c r="H1628">
        <v>3</v>
      </c>
      <c r="I1628" s="4" t="s">
        <v>1453</v>
      </c>
      <c r="J1628" s="4" t="s">
        <v>1937</v>
      </c>
      <c r="K1628" s="4">
        <f>_xlfn.XLOOKUP(Table1_1[[#This Row],[Pokemon]],[2]Sheet1!$B:$B,[2]Sheet1!$A:$A)</f>
        <v>131</v>
      </c>
    </row>
    <row r="1629" spans="1:11" x14ac:dyDescent="0.25">
      <c r="A1629">
        <v>31</v>
      </c>
      <c r="B1629" s="4" t="s">
        <v>46</v>
      </c>
      <c r="D1629">
        <v>5</v>
      </c>
      <c r="E1629">
        <v>6</v>
      </c>
      <c r="F1629" s="4" t="s">
        <v>1452</v>
      </c>
      <c r="G1629">
        <v>3</v>
      </c>
      <c r="H1629">
        <v>3</v>
      </c>
      <c r="I1629" s="4" t="s">
        <v>1453</v>
      </c>
      <c r="J1629" s="4" t="s">
        <v>2250</v>
      </c>
      <c r="K1629" s="4">
        <f>_xlfn.XLOOKUP(Table1_1[[#This Row],[Pokemon]],[2]Sheet1!$B:$B,[2]Sheet1!$A:$A)</f>
        <v>134</v>
      </c>
    </row>
    <row r="1630" spans="1:11" x14ac:dyDescent="0.25">
      <c r="A1630">
        <v>31</v>
      </c>
      <c r="B1630" s="4" t="s">
        <v>46</v>
      </c>
      <c r="D1630">
        <v>5</v>
      </c>
      <c r="E1630">
        <v>6</v>
      </c>
      <c r="F1630" s="4" t="s">
        <v>1452</v>
      </c>
      <c r="G1630">
        <v>3</v>
      </c>
      <c r="H1630">
        <v>3</v>
      </c>
      <c r="I1630" s="4" t="s">
        <v>1453</v>
      </c>
      <c r="J1630" s="4" t="s">
        <v>2064</v>
      </c>
      <c r="K1630" s="4">
        <f>_xlfn.XLOOKUP(Table1_1[[#This Row],[Pokemon]],[2]Sheet1!$B:$B,[2]Sheet1!$A:$A)</f>
        <v>138</v>
      </c>
    </row>
    <row r="1631" spans="1:11" x14ac:dyDescent="0.25">
      <c r="A1631">
        <v>31</v>
      </c>
      <c r="B1631" s="4" t="s">
        <v>46</v>
      </c>
      <c r="D1631">
        <v>5</v>
      </c>
      <c r="E1631">
        <v>6</v>
      </c>
      <c r="F1631" s="4" t="s">
        <v>1452</v>
      </c>
      <c r="G1631">
        <v>3</v>
      </c>
      <c r="H1631">
        <v>3</v>
      </c>
      <c r="I1631" s="4" t="s">
        <v>1453</v>
      </c>
      <c r="J1631" s="4" t="s">
        <v>2065</v>
      </c>
      <c r="K1631" s="4">
        <f>_xlfn.XLOOKUP(Table1_1[[#This Row],[Pokemon]],[2]Sheet1!$B:$B,[2]Sheet1!$A:$A)</f>
        <v>139</v>
      </c>
    </row>
    <row r="1632" spans="1:11" x14ac:dyDescent="0.25">
      <c r="A1632">
        <v>31</v>
      </c>
      <c r="B1632" s="4" t="s">
        <v>46</v>
      </c>
      <c r="D1632">
        <v>5</v>
      </c>
      <c r="E1632">
        <v>6</v>
      </c>
      <c r="F1632" s="4" t="s">
        <v>1452</v>
      </c>
      <c r="G1632">
        <v>3</v>
      </c>
      <c r="H1632">
        <v>3</v>
      </c>
      <c r="I1632" s="4" t="s">
        <v>1453</v>
      </c>
      <c r="J1632" s="4" t="s">
        <v>2182</v>
      </c>
      <c r="K1632" s="4">
        <f>_xlfn.XLOOKUP(Table1_1[[#This Row],[Pokemon]],[2]Sheet1!$B:$B,[2]Sheet1!$A:$A)</f>
        <v>158</v>
      </c>
    </row>
    <row r="1633" spans="1:11" x14ac:dyDescent="0.25">
      <c r="A1633">
        <v>31</v>
      </c>
      <c r="B1633" s="4" t="s">
        <v>46</v>
      </c>
      <c r="D1633">
        <v>5</v>
      </c>
      <c r="E1633">
        <v>6</v>
      </c>
      <c r="F1633" s="4" t="s">
        <v>1452</v>
      </c>
      <c r="G1633">
        <v>3</v>
      </c>
      <c r="H1633">
        <v>3</v>
      </c>
      <c r="I1633" s="4" t="s">
        <v>1453</v>
      </c>
      <c r="J1633" s="4" t="s">
        <v>1728</v>
      </c>
      <c r="K1633" s="4">
        <f>_xlfn.XLOOKUP(Table1_1[[#This Row],[Pokemon]],[2]Sheet1!$B:$B,[2]Sheet1!$A:$A)</f>
        <v>171</v>
      </c>
    </row>
    <row r="1634" spans="1:11" x14ac:dyDescent="0.25">
      <c r="A1634">
        <v>31</v>
      </c>
      <c r="B1634" s="4" t="s">
        <v>46</v>
      </c>
      <c r="D1634">
        <v>5</v>
      </c>
      <c r="E1634">
        <v>6</v>
      </c>
      <c r="F1634" s="4" t="s">
        <v>1452</v>
      </c>
      <c r="G1634">
        <v>3</v>
      </c>
      <c r="H1634">
        <v>3</v>
      </c>
      <c r="I1634" s="4" t="s">
        <v>1453</v>
      </c>
      <c r="J1634" s="4" t="s">
        <v>2068</v>
      </c>
      <c r="K1634" s="4">
        <f>_xlfn.XLOOKUP(Table1_1[[#This Row],[Pokemon]],[2]Sheet1!$B:$B,[2]Sheet1!$A:$A)</f>
        <v>194</v>
      </c>
    </row>
    <row r="1635" spans="1:11" x14ac:dyDescent="0.25">
      <c r="A1635">
        <v>31</v>
      </c>
      <c r="B1635" s="4" t="s">
        <v>46</v>
      </c>
      <c r="D1635">
        <v>5</v>
      </c>
      <c r="E1635">
        <v>6</v>
      </c>
      <c r="F1635" s="4" t="s">
        <v>1452</v>
      </c>
      <c r="G1635">
        <v>3</v>
      </c>
      <c r="H1635">
        <v>3</v>
      </c>
      <c r="I1635" s="4" t="s">
        <v>1453</v>
      </c>
      <c r="J1635" s="4" t="s">
        <v>2069</v>
      </c>
      <c r="K1635" s="4">
        <f>_xlfn.XLOOKUP(Table1_1[[#This Row],[Pokemon]],[2]Sheet1!$B:$B,[2]Sheet1!$A:$A)</f>
        <v>195</v>
      </c>
    </row>
    <row r="1636" spans="1:11" x14ac:dyDescent="0.25">
      <c r="A1636">
        <v>31</v>
      </c>
      <c r="B1636" s="4" t="s">
        <v>46</v>
      </c>
      <c r="D1636">
        <v>5</v>
      </c>
      <c r="E1636">
        <v>6</v>
      </c>
      <c r="F1636" s="4" t="s">
        <v>1452</v>
      </c>
      <c r="G1636">
        <v>3</v>
      </c>
      <c r="H1636">
        <v>3</v>
      </c>
      <c r="I1636" s="4" t="s">
        <v>1453</v>
      </c>
      <c r="J1636" s="4" t="s">
        <v>1485</v>
      </c>
      <c r="K1636" s="4">
        <f>_xlfn.XLOOKUP(Table1_1[[#This Row],[Pokemon]],[2]Sheet1!$B:$B,[2]Sheet1!$A:$A)</f>
        <v>199</v>
      </c>
    </row>
    <row r="1637" spans="1:11" x14ac:dyDescent="0.25">
      <c r="A1637">
        <v>31</v>
      </c>
      <c r="B1637" s="4" t="s">
        <v>46</v>
      </c>
      <c r="D1637">
        <v>5</v>
      </c>
      <c r="E1637">
        <v>6</v>
      </c>
      <c r="F1637" s="4" t="s">
        <v>1452</v>
      </c>
      <c r="G1637">
        <v>3</v>
      </c>
      <c r="H1637">
        <v>3</v>
      </c>
      <c r="I1637" s="4" t="s">
        <v>1453</v>
      </c>
      <c r="J1637" s="4" t="s">
        <v>2120</v>
      </c>
      <c r="K1637" s="4">
        <f>_xlfn.XLOOKUP(Table1_1[[#This Row],[Pokemon]],[2]Sheet1!$B:$B,[2]Sheet1!$A:$A)</f>
        <v>211</v>
      </c>
    </row>
    <row r="1638" spans="1:11" x14ac:dyDescent="0.25">
      <c r="A1638">
        <v>31</v>
      </c>
      <c r="B1638" s="4" t="s">
        <v>46</v>
      </c>
      <c r="D1638">
        <v>5</v>
      </c>
      <c r="E1638">
        <v>6</v>
      </c>
      <c r="F1638" s="4" t="s">
        <v>1452</v>
      </c>
      <c r="G1638">
        <v>3</v>
      </c>
      <c r="H1638">
        <v>3</v>
      </c>
      <c r="I1638" s="4" t="s">
        <v>1453</v>
      </c>
      <c r="J1638" s="4" t="s">
        <v>2070</v>
      </c>
      <c r="K1638" s="4">
        <f>_xlfn.XLOOKUP(Table1_1[[#This Row],[Pokemon]],[2]Sheet1!$B:$B,[2]Sheet1!$A:$A)</f>
        <v>223</v>
      </c>
    </row>
    <row r="1639" spans="1:11" x14ac:dyDescent="0.25">
      <c r="A1639">
        <v>31</v>
      </c>
      <c r="B1639" s="4" t="s">
        <v>46</v>
      </c>
      <c r="D1639">
        <v>5</v>
      </c>
      <c r="E1639">
        <v>6</v>
      </c>
      <c r="F1639" s="4" t="s">
        <v>1452</v>
      </c>
      <c r="G1639">
        <v>3</v>
      </c>
      <c r="H1639">
        <v>3</v>
      </c>
      <c r="I1639" s="4" t="s">
        <v>1453</v>
      </c>
      <c r="J1639" s="4" t="s">
        <v>2071</v>
      </c>
      <c r="K1639" s="4">
        <f>_xlfn.XLOOKUP(Table1_1[[#This Row],[Pokemon]],[2]Sheet1!$B:$B,[2]Sheet1!$A:$A)</f>
        <v>224</v>
      </c>
    </row>
    <row r="1640" spans="1:11" x14ac:dyDescent="0.25">
      <c r="A1640">
        <v>31</v>
      </c>
      <c r="B1640" s="4" t="s">
        <v>46</v>
      </c>
      <c r="D1640">
        <v>5</v>
      </c>
      <c r="E1640">
        <v>6</v>
      </c>
      <c r="F1640" s="4" t="s">
        <v>1452</v>
      </c>
      <c r="G1640">
        <v>3</v>
      </c>
      <c r="H1640">
        <v>3</v>
      </c>
      <c r="I1640" s="4" t="s">
        <v>1453</v>
      </c>
      <c r="J1640" s="4" t="s">
        <v>1473</v>
      </c>
      <c r="K1640" s="4">
        <f>_xlfn.XLOOKUP(Table1_1[[#This Row],[Pokemon]],[2]Sheet1!$B:$B,[2]Sheet1!$A:$A)</f>
        <v>235</v>
      </c>
    </row>
    <row r="1641" spans="1:11" x14ac:dyDescent="0.25">
      <c r="A1641">
        <v>31</v>
      </c>
      <c r="B1641" s="4" t="s">
        <v>46</v>
      </c>
      <c r="D1641">
        <v>5</v>
      </c>
      <c r="E1641">
        <v>6</v>
      </c>
      <c r="F1641" s="4" t="s">
        <v>1452</v>
      </c>
      <c r="G1641">
        <v>3</v>
      </c>
      <c r="H1641">
        <v>3</v>
      </c>
      <c r="I1641" s="4" t="s">
        <v>1453</v>
      </c>
      <c r="J1641" s="4" t="s">
        <v>2225</v>
      </c>
      <c r="K1641" s="4">
        <f>_xlfn.XLOOKUP(Table1_1[[#This Row],[Pokemon]],[2]Sheet1!$B:$B,[2]Sheet1!$A:$A)</f>
        <v>258</v>
      </c>
    </row>
    <row r="1642" spans="1:11" x14ac:dyDescent="0.25">
      <c r="A1642">
        <v>31</v>
      </c>
      <c r="B1642" s="4" t="s">
        <v>46</v>
      </c>
      <c r="D1642">
        <v>5</v>
      </c>
      <c r="E1642">
        <v>6</v>
      </c>
      <c r="F1642" s="4" t="s">
        <v>1452</v>
      </c>
      <c r="G1642">
        <v>3</v>
      </c>
      <c r="H1642">
        <v>3</v>
      </c>
      <c r="I1642" s="4" t="s">
        <v>1453</v>
      </c>
      <c r="J1642" s="4" t="s">
        <v>2072</v>
      </c>
      <c r="K1642" s="4">
        <f>_xlfn.XLOOKUP(Table1_1[[#This Row],[Pokemon]],[2]Sheet1!$B:$B,[2]Sheet1!$A:$A)</f>
        <v>259</v>
      </c>
    </row>
    <row r="1643" spans="1:11" x14ac:dyDescent="0.25">
      <c r="A1643">
        <v>31</v>
      </c>
      <c r="B1643" s="4" t="s">
        <v>46</v>
      </c>
      <c r="D1643">
        <v>5</v>
      </c>
      <c r="E1643">
        <v>6</v>
      </c>
      <c r="F1643" s="4" t="s">
        <v>1452</v>
      </c>
      <c r="G1643">
        <v>3</v>
      </c>
      <c r="H1643">
        <v>3</v>
      </c>
      <c r="I1643" s="4" t="s">
        <v>1453</v>
      </c>
      <c r="J1643" s="4" t="s">
        <v>2073</v>
      </c>
      <c r="K1643" s="4">
        <f>_xlfn.XLOOKUP(Table1_1[[#This Row],[Pokemon]],[2]Sheet1!$B:$B,[2]Sheet1!$A:$A)</f>
        <v>260</v>
      </c>
    </row>
    <row r="1644" spans="1:11" x14ac:dyDescent="0.25">
      <c r="A1644">
        <v>31</v>
      </c>
      <c r="B1644" s="4" t="s">
        <v>46</v>
      </c>
      <c r="D1644">
        <v>5</v>
      </c>
      <c r="E1644">
        <v>6</v>
      </c>
      <c r="F1644" s="4" t="s">
        <v>1452</v>
      </c>
      <c r="G1644">
        <v>3</v>
      </c>
      <c r="H1644">
        <v>3</v>
      </c>
      <c r="I1644" s="4" t="s">
        <v>1453</v>
      </c>
      <c r="J1644" s="4" t="s">
        <v>2160</v>
      </c>
      <c r="K1644" s="4">
        <f>_xlfn.XLOOKUP(Table1_1[[#This Row],[Pokemon]],[2]Sheet1!$B:$B,[2]Sheet1!$A:$A)</f>
        <v>270</v>
      </c>
    </row>
    <row r="1645" spans="1:11" x14ac:dyDescent="0.25">
      <c r="A1645">
        <v>31</v>
      </c>
      <c r="B1645" s="4" t="s">
        <v>46</v>
      </c>
      <c r="D1645">
        <v>5</v>
      </c>
      <c r="E1645">
        <v>6</v>
      </c>
      <c r="F1645" s="4" t="s">
        <v>1452</v>
      </c>
      <c r="G1645">
        <v>3</v>
      </c>
      <c r="H1645">
        <v>3</v>
      </c>
      <c r="I1645" s="4" t="s">
        <v>1453</v>
      </c>
      <c r="J1645" s="4" t="s">
        <v>2144</v>
      </c>
      <c r="K1645" s="4">
        <f>_xlfn.XLOOKUP(Table1_1[[#This Row],[Pokemon]],[2]Sheet1!$B:$B,[2]Sheet1!$A:$A)</f>
        <v>278</v>
      </c>
    </row>
    <row r="1646" spans="1:11" x14ac:dyDescent="0.25">
      <c r="A1646">
        <v>31</v>
      </c>
      <c r="B1646" s="4" t="s">
        <v>46</v>
      </c>
      <c r="D1646">
        <v>5</v>
      </c>
      <c r="E1646">
        <v>6</v>
      </c>
      <c r="F1646" s="4" t="s">
        <v>1452</v>
      </c>
      <c r="G1646">
        <v>3</v>
      </c>
      <c r="H1646">
        <v>3</v>
      </c>
      <c r="I1646" s="4" t="s">
        <v>1453</v>
      </c>
      <c r="J1646" s="4" t="s">
        <v>2251</v>
      </c>
      <c r="K1646" s="4">
        <f>_xlfn.XLOOKUP(Table1_1[[#This Row],[Pokemon]],[2]Sheet1!$B:$B,[2]Sheet1!$A:$A)</f>
        <v>279</v>
      </c>
    </row>
    <row r="1647" spans="1:11" x14ac:dyDescent="0.25">
      <c r="A1647">
        <v>31</v>
      </c>
      <c r="B1647" s="4" t="s">
        <v>46</v>
      </c>
      <c r="D1647">
        <v>5</v>
      </c>
      <c r="E1647">
        <v>6</v>
      </c>
      <c r="F1647" s="4" t="s">
        <v>1452</v>
      </c>
      <c r="G1647">
        <v>3</v>
      </c>
      <c r="H1647">
        <v>3</v>
      </c>
      <c r="I1647" s="4" t="s">
        <v>1453</v>
      </c>
      <c r="J1647" s="4" t="s">
        <v>2208</v>
      </c>
      <c r="K1647" s="4">
        <f>_xlfn.XLOOKUP(Table1_1[[#This Row],[Pokemon]],[2]Sheet1!$B:$B,[2]Sheet1!$A:$A)</f>
        <v>320</v>
      </c>
    </row>
    <row r="1648" spans="1:11" x14ac:dyDescent="0.25">
      <c r="A1648">
        <v>31</v>
      </c>
      <c r="B1648" s="4" t="s">
        <v>46</v>
      </c>
      <c r="D1648">
        <v>5</v>
      </c>
      <c r="E1648">
        <v>6</v>
      </c>
      <c r="F1648" s="4" t="s">
        <v>1452</v>
      </c>
      <c r="G1648">
        <v>3</v>
      </c>
      <c r="H1648">
        <v>3</v>
      </c>
      <c r="I1648" s="4" t="s">
        <v>1453</v>
      </c>
      <c r="J1648" s="4" t="s">
        <v>2252</v>
      </c>
      <c r="K1648" s="4">
        <f>_xlfn.XLOOKUP(Table1_1[[#This Row],[Pokemon]],[2]Sheet1!$B:$B,[2]Sheet1!$A:$A)</f>
        <v>321</v>
      </c>
    </row>
    <row r="1649" spans="1:11" x14ac:dyDescent="0.25">
      <c r="A1649">
        <v>31</v>
      </c>
      <c r="B1649" s="4" t="s">
        <v>46</v>
      </c>
      <c r="D1649">
        <v>5</v>
      </c>
      <c r="E1649">
        <v>6</v>
      </c>
      <c r="F1649" s="4" t="s">
        <v>1452</v>
      </c>
      <c r="G1649">
        <v>3</v>
      </c>
      <c r="H1649">
        <v>3</v>
      </c>
      <c r="I1649" s="4" t="s">
        <v>1453</v>
      </c>
      <c r="J1649" s="4" t="s">
        <v>2075</v>
      </c>
      <c r="K1649" s="4">
        <f>_xlfn.XLOOKUP(Table1_1[[#This Row],[Pokemon]],[2]Sheet1!$B:$B,[2]Sheet1!$A:$A)</f>
        <v>339</v>
      </c>
    </row>
    <row r="1650" spans="1:11" x14ac:dyDescent="0.25">
      <c r="A1650">
        <v>31</v>
      </c>
      <c r="B1650" s="4" t="s">
        <v>46</v>
      </c>
      <c r="D1650">
        <v>5</v>
      </c>
      <c r="E1650">
        <v>6</v>
      </c>
      <c r="F1650" s="4" t="s">
        <v>1452</v>
      </c>
      <c r="G1650">
        <v>3</v>
      </c>
      <c r="H1650">
        <v>3</v>
      </c>
      <c r="I1650" s="4" t="s">
        <v>1453</v>
      </c>
      <c r="J1650" s="4" t="s">
        <v>2076</v>
      </c>
      <c r="K1650" s="4">
        <f>_xlfn.XLOOKUP(Table1_1[[#This Row],[Pokemon]],[2]Sheet1!$B:$B,[2]Sheet1!$A:$A)</f>
        <v>340</v>
      </c>
    </row>
    <row r="1651" spans="1:11" x14ac:dyDescent="0.25">
      <c r="A1651">
        <v>31</v>
      </c>
      <c r="B1651" s="4" t="s">
        <v>46</v>
      </c>
      <c r="D1651">
        <v>5</v>
      </c>
      <c r="E1651">
        <v>6</v>
      </c>
      <c r="F1651" s="4" t="s">
        <v>1452</v>
      </c>
      <c r="G1651">
        <v>3</v>
      </c>
      <c r="H1651">
        <v>3</v>
      </c>
      <c r="I1651" s="4" t="s">
        <v>1453</v>
      </c>
      <c r="J1651" s="4" t="s">
        <v>2166</v>
      </c>
      <c r="K1651" s="4">
        <f>_xlfn.XLOOKUP(Table1_1[[#This Row],[Pokemon]],[2]Sheet1!$B:$B,[2]Sheet1!$A:$A)</f>
        <v>363</v>
      </c>
    </row>
    <row r="1652" spans="1:11" x14ac:dyDescent="0.25">
      <c r="A1652">
        <v>31</v>
      </c>
      <c r="B1652" s="4" t="s">
        <v>46</v>
      </c>
      <c r="D1652">
        <v>5</v>
      </c>
      <c r="E1652">
        <v>6</v>
      </c>
      <c r="F1652" s="4" t="s">
        <v>1452</v>
      </c>
      <c r="G1652">
        <v>3</v>
      </c>
      <c r="H1652">
        <v>3</v>
      </c>
      <c r="I1652" s="4" t="s">
        <v>1453</v>
      </c>
      <c r="J1652" s="4" t="s">
        <v>2134</v>
      </c>
      <c r="K1652" s="4">
        <f>_xlfn.XLOOKUP(Table1_1[[#This Row],[Pokemon]],[2]Sheet1!$B:$B,[2]Sheet1!$A:$A)</f>
        <v>364</v>
      </c>
    </row>
    <row r="1653" spans="1:11" x14ac:dyDescent="0.25">
      <c r="A1653">
        <v>31</v>
      </c>
      <c r="B1653" s="4" t="s">
        <v>46</v>
      </c>
      <c r="D1653">
        <v>5</v>
      </c>
      <c r="E1653">
        <v>6</v>
      </c>
      <c r="F1653" s="4" t="s">
        <v>1452</v>
      </c>
      <c r="G1653">
        <v>3</v>
      </c>
      <c r="H1653">
        <v>3</v>
      </c>
      <c r="I1653" s="4" t="s">
        <v>1453</v>
      </c>
      <c r="J1653" s="4" t="s">
        <v>2253</v>
      </c>
      <c r="K1653" s="4">
        <f>_xlfn.XLOOKUP(Table1_1[[#This Row],[Pokemon]],[2]Sheet1!$B:$B,[2]Sheet1!$A:$A)</f>
        <v>366</v>
      </c>
    </row>
    <row r="1654" spans="1:11" x14ac:dyDescent="0.25">
      <c r="A1654">
        <v>31</v>
      </c>
      <c r="B1654" s="4" t="s">
        <v>46</v>
      </c>
      <c r="D1654">
        <v>5</v>
      </c>
      <c r="E1654">
        <v>6</v>
      </c>
      <c r="F1654" s="4" t="s">
        <v>1452</v>
      </c>
      <c r="G1654">
        <v>3</v>
      </c>
      <c r="H1654">
        <v>3</v>
      </c>
      <c r="I1654" s="4" t="s">
        <v>1453</v>
      </c>
      <c r="J1654" s="4" t="s">
        <v>1588</v>
      </c>
      <c r="K1654" s="4">
        <f>_xlfn.XLOOKUP(Table1_1[[#This Row],[Pokemon]],[2]Sheet1!$B:$B,[2]Sheet1!$A:$A)</f>
        <v>367</v>
      </c>
    </row>
    <row r="1655" spans="1:11" x14ac:dyDescent="0.25">
      <c r="A1655">
        <v>31</v>
      </c>
      <c r="B1655" s="4" t="s">
        <v>46</v>
      </c>
      <c r="D1655">
        <v>5</v>
      </c>
      <c r="E1655">
        <v>6</v>
      </c>
      <c r="F1655" s="4" t="s">
        <v>1452</v>
      </c>
      <c r="G1655">
        <v>3</v>
      </c>
      <c r="H1655">
        <v>3</v>
      </c>
      <c r="I1655" s="4" t="s">
        <v>1453</v>
      </c>
      <c r="J1655" s="4" t="s">
        <v>1796</v>
      </c>
      <c r="K1655" s="4">
        <f>_xlfn.XLOOKUP(Table1_1[[#This Row],[Pokemon]],[2]Sheet1!$B:$B,[2]Sheet1!$A:$A)</f>
        <v>368</v>
      </c>
    </row>
    <row r="1656" spans="1:11" x14ac:dyDescent="0.25">
      <c r="A1656">
        <v>31</v>
      </c>
      <c r="B1656" s="4" t="s">
        <v>46</v>
      </c>
      <c r="D1656">
        <v>5</v>
      </c>
      <c r="E1656">
        <v>6</v>
      </c>
      <c r="F1656" s="4" t="s">
        <v>1452</v>
      </c>
      <c r="G1656">
        <v>3</v>
      </c>
      <c r="H1656">
        <v>3</v>
      </c>
      <c r="I1656" s="4" t="s">
        <v>1453</v>
      </c>
      <c r="J1656" s="4" t="s">
        <v>2254</v>
      </c>
      <c r="K1656" s="4">
        <f>_xlfn.XLOOKUP(Table1_1[[#This Row],[Pokemon]],[2]Sheet1!$B:$B,[2]Sheet1!$A:$A)</f>
        <v>369</v>
      </c>
    </row>
    <row r="1657" spans="1:11" x14ac:dyDescent="0.25">
      <c r="A1657">
        <v>31</v>
      </c>
      <c r="B1657" s="4" t="s">
        <v>46</v>
      </c>
      <c r="D1657">
        <v>5</v>
      </c>
      <c r="E1657">
        <v>6</v>
      </c>
      <c r="F1657" s="4" t="s">
        <v>1452</v>
      </c>
      <c r="G1657">
        <v>3</v>
      </c>
      <c r="H1657">
        <v>3</v>
      </c>
      <c r="I1657" s="4" t="s">
        <v>1453</v>
      </c>
      <c r="J1657" s="4" t="s">
        <v>2211</v>
      </c>
      <c r="K1657" s="4">
        <f>_xlfn.XLOOKUP(Table1_1[[#This Row],[Pokemon]],[2]Sheet1!$B:$B,[2]Sheet1!$A:$A)</f>
        <v>370</v>
      </c>
    </row>
    <row r="1658" spans="1:11" x14ac:dyDescent="0.25">
      <c r="A1658">
        <v>31</v>
      </c>
      <c r="B1658" s="4" t="s">
        <v>46</v>
      </c>
      <c r="D1658">
        <v>5</v>
      </c>
      <c r="E1658">
        <v>6</v>
      </c>
      <c r="F1658" s="4" t="s">
        <v>1452</v>
      </c>
      <c r="G1658">
        <v>3</v>
      </c>
      <c r="H1658">
        <v>3</v>
      </c>
      <c r="I1658" s="4" t="s">
        <v>1453</v>
      </c>
      <c r="J1658" s="4" t="s">
        <v>2241</v>
      </c>
      <c r="K1658" s="4">
        <f>_xlfn.XLOOKUP(Table1_1[[#This Row],[Pokemon]],[2]Sheet1!$B:$B,[2]Sheet1!$A:$A)</f>
        <v>400</v>
      </c>
    </row>
    <row r="1659" spans="1:11" x14ac:dyDescent="0.25">
      <c r="A1659">
        <v>31</v>
      </c>
      <c r="B1659" s="4" t="s">
        <v>46</v>
      </c>
      <c r="D1659">
        <v>5</v>
      </c>
      <c r="E1659">
        <v>6</v>
      </c>
      <c r="F1659" s="4" t="s">
        <v>1452</v>
      </c>
      <c r="G1659">
        <v>3</v>
      </c>
      <c r="H1659">
        <v>3</v>
      </c>
      <c r="I1659" s="4" t="s">
        <v>1453</v>
      </c>
      <c r="J1659" s="4" t="s">
        <v>2152</v>
      </c>
      <c r="K1659" s="4">
        <f>_xlfn.XLOOKUP(Table1_1[[#This Row],[Pokemon]],[2]Sheet1!$B:$B,[2]Sheet1!$A:$A)</f>
        <v>418</v>
      </c>
    </row>
    <row r="1660" spans="1:11" x14ac:dyDescent="0.25">
      <c r="A1660">
        <v>31</v>
      </c>
      <c r="B1660" s="4" t="s">
        <v>46</v>
      </c>
      <c r="D1660">
        <v>5</v>
      </c>
      <c r="E1660">
        <v>6</v>
      </c>
      <c r="F1660" s="4" t="s">
        <v>1452</v>
      </c>
      <c r="G1660">
        <v>3</v>
      </c>
      <c r="H1660">
        <v>3</v>
      </c>
      <c r="I1660" s="4" t="s">
        <v>1453</v>
      </c>
      <c r="J1660" s="4" t="s">
        <v>2255</v>
      </c>
      <c r="K1660" s="4">
        <f>_xlfn.XLOOKUP(Table1_1[[#This Row],[Pokemon]],[2]Sheet1!$B:$B,[2]Sheet1!$A:$A)</f>
        <v>419</v>
      </c>
    </row>
    <row r="1661" spans="1:11" x14ac:dyDescent="0.25">
      <c r="A1661">
        <v>31</v>
      </c>
      <c r="B1661" s="4" t="s">
        <v>46</v>
      </c>
      <c r="D1661">
        <v>5</v>
      </c>
      <c r="E1661">
        <v>6</v>
      </c>
      <c r="F1661" s="4" t="s">
        <v>1452</v>
      </c>
      <c r="G1661">
        <v>3</v>
      </c>
      <c r="H1661">
        <v>3</v>
      </c>
      <c r="I1661" s="4" t="s">
        <v>1453</v>
      </c>
      <c r="J1661" s="4" t="s">
        <v>2130</v>
      </c>
      <c r="K1661" s="4">
        <f>_xlfn.XLOOKUP(Table1_1[[#This Row],[Pokemon]],[2]Sheet1!$B:$B,[2]Sheet1!$A:$A)</f>
        <v>456</v>
      </c>
    </row>
    <row r="1662" spans="1:11" x14ac:dyDescent="0.25">
      <c r="A1662">
        <v>31</v>
      </c>
      <c r="B1662" s="4" t="s">
        <v>46</v>
      </c>
      <c r="D1662">
        <v>5</v>
      </c>
      <c r="E1662">
        <v>6</v>
      </c>
      <c r="F1662" s="4" t="s">
        <v>1452</v>
      </c>
      <c r="G1662">
        <v>3</v>
      </c>
      <c r="H1662">
        <v>3</v>
      </c>
      <c r="I1662" s="4" t="s">
        <v>1453</v>
      </c>
      <c r="J1662" s="4" t="s">
        <v>2256</v>
      </c>
      <c r="K1662" s="4">
        <f>_xlfn.XLOOKUP(Table1_1[[#This Row],[Pokemon]],[2]Sheet1!$B:$B,[2]Sheet1!$A:$A)</f>
        <v>457</v>
      </c>
    </row>
    <row r="1663" spans="1:11" x14ac:dyDescent="0.25">
      <c r="A1663">
        <v>31</v>
      </c>
      <c r="B1663" s="4" t="s">
        <v>46</v>
      </c>
      <c r="D1663">
        <v>5</v>
      </c>
      <c r="E1663">
        <v>6</v>
      </c>
      <c r="F1663" s="4" t="s">
        <v>1452</v>
      </c>
      <c r="G1663">
        <v>3</v>
      </c>
      <c r="H1663">
        <v>3</v>
      </c>
      <c r="I1663" s="4" t="s">
        <v>1453</v>
      </c>
      <c r="J1663" s="4" t="s">
        <v>2228</v>
      </c>
      <c r="K1663" s="4">
        <f>_xlfn.XLOOKUP(Table1_1[[#This Row],[Pokemon]],[2]Sheet1!$B:$B,[2]Sheet1!$A:$A)</f>
        <v>501</v>
      </c>
    </row>
    <row r="1664" spans="1:11" x14ac:dyDescent="0.25">
      <c r="A1664">
        <v>31</v>
      </c>
      <c r="B1664" s="4" t="s">
        <v>46</v>
      </c>
      <c r="D1664">
        <v>5</v>
      </c>
      <c r="E1664">
        <v>6</v>
      </c>
      <c r="F1664" s="4" t="s">
        <v>1452</v>
      </c>
      <c r="G1664">
        <v>3</v>
      </c>
      <c r="H1664">
        <v>3</v>
      </c>
      <c r="I1664" s="4" t="s">
        <v>1453</v>
      </c>
      <c r="J1664" s="4" t="s">
        <v>1953</v>
      </c>
      <c r="K1664" s="4">
        <f>_xlfn.XLOOKUP(Table1_1[[#This Row],[Pokemon]],[2]Sheet1!$B:$B,[2]Sheet1!$A:$A)</f>
        <v>502</v>
      </c>
    </row>
    <row r="1665" spans="1:11" x14ac:dyDescent="0.25">
      <c r="A1665">
        <v>31</v>
      </c>
      <c r="B1665" s="4" t="s">
        <v>46</v>
      </c>
      <c r="D1665">
        <v>5</v>
      </c>
      <c r="E1665">
        <v>6</v>
      </c>
      <c r="F1665" s="4" t="s">
        <v>1452</v>
      </c>
      <c r="G1665">
        <v>3</v>
      </c>
      <c r="H1665">
        <v>3</v>
      </c>
      <c r="I1665" s="4" t="s">
        <v>1453</v>
      </c>
      <c r="J1665" s="4" t="s">
        <v>2188</v>
      </c>
      <c r="K1665" s="4">
        <f>_xlfn.XLOOKUP(Table1_1[[#This Row],[Pokemon]],[2]Sheet1!$B:$B,[2]Sheet1!$A:$A)</f>
        <v>515</v>
      </c>
    </row>
    <row r="1666" spans="1:11" x14ac:dyDescent="0.25">
      <c r="A1666">
        <v>31</v>
      </c>
      <c r="B1666" s="4" t="s">
        <v>46</v>
      </c>
      <c r="D1666">
        <v>5</v>
      </c>
      <c r="E1666">
        <v>6</v>
      </c>
      <c r="F1666" s="4" t="s">
        <v>1452</v>
      </c>
      <c r="G1666">
        <v>3</v>
      </c>
      <c r="H1666">
        <v>3</v>
      </c>
      <c r="I1666" s="4" t="s">
        <v>1453</v>
      </c>
      <c r="J1666" s="4" t="s">
        <v>1603</v>
      </c>
      <c r="K1666" s="4">
        <f>_xlfn.XLOOKUP(Table1_1[[#This Row],[Pokemon]],[2]Sheet1!$B:$B,[2]Sheet1!$A:$A)</f>
        <v>516</v>
      </c>
    </row>
    <row r="1667" spans="1:11" x14ac:dyDescent="0.25">
      <c r="A1667">
        <v>31</v>
      </c>
      <c r="B1667" s="4" t="s">
        <v>46</v>
      </c>
      <c r="D1667">
        <v>5</v>
      </c>
      <c r="E1667">
        <v>6</v>
      </c>
      <c r="F1667" s="4" t="s">
        <v>1452</v>
      </c>
      <c r="G1667">
        <v>3</v>
      </c>
      <c r="H1667">
        <v>3</v>
      </c>
      <c r="I1667" s="4" t="s">
        <v>1453</v>
      </c>
      <c r="J1667" s="4" t="s">
        <v>2230</v>
      </c>
      <c r="K1667" s="4">
        <f>_xlfn.XLOOKUP(Table1_1[[#This Row],[Pokemon]],[2]Sheet1!$B:$B,[2]Sheet1!$A:$A)</f>
        <v>550</v>
      </c>
    </row>
    <row r="1668" spans="1:11" x14ac:dyDescent="0.25">
      <c r="A1668">
        <v>31</v>
      </c>
      <c r="B1668" s="4" t="s">
        <v>46</v>
      </c>
      <c r="D1668">
        <v>5</v>
      </c>
      <c r="E1668">
        <v>6</v>
      </c>
      <c r="F1668" s="4" t="s">
        <v>1452</v>
      </c>
      <c r="G1668">
        <v>3</v>
      </c>
      <c r="H1668">
        <v>3</v>
      </c>
      <c r="I1668" s="4" t="s">
        <v>1453</v>
      </c>
      <c r="J1668" s="4" t="s">
        <v>1606</v>
      </c>
      <c r="K1668" s="4">
        <f>_xlfn.XLOOKUP(Table1_1[[#This Row],[Pokemon]],[2]Sheet1!$B:$B,[2]Sheet1!$A:$A)</f>
        <v>564</v>
      </c>
    </row>
    <row r="1669" spans="1:11" x14ac:dyDescent="0.25">
      <c r="A1669">
        <v>31</v>
      </c>
      <c r="B1669" s="4" t="s">
        <v>46</v>
      </c>
      <c r="D1669">
        <v>5</v>
      </c>
      <c r="E1669">
        <v>6</v>
      </c>
      <c r="F1669" s="4" t="s">
        <v>1452</v>
      </c>
      <c r="G1669">
        <v>3</v>
      </c>
      <c r="H1669">
        <v>3</v>
      </c>
      <c r="I1669" s="4" t="s">
        <v>1453</v>
      </c>
      <c r="J1669" s="4" t="s">
        <v>2174</v>
      </c>
      <c r="K1669" s="4">
        <f>_xlfn.XLOOKUP(Table1_1[[#This Row],[Pokemon]],[2]Sheet1!$B:$B,[2]Sheet1!$A:$A)</f>
        <v>565</v>
      </c>
    </row>
    <row r="1670" spans="1:11" x14ac:dyDescent="0.25">
      <c r="A1670">
        <v>31</v>
      </c>
      <c r="B1670" s="4" t="s">
        <v>46</v>
      </c>
      <c r="D1670">
        <v>5</v>
      </c>
      <c r="E1670">
        <v>6</v>
      </c>
      <c r="F1670" s="4" t="s">
        <v>1452</v>
      </c>
      <c r="G1670">
        <v>3</v>
      </c>
      <c r="H1670">
        <v>3</v>
      </c>
      <c r="I1670" s="4" t="s">
        <v>1453</v>
      </c>
      <c r="J1670" s="4" t="s">
        <v>2257</v>
      </c>
      <c r="K1670" s="4">
        <f>_xlfn.XLOOKUP(Table1_1[[#This Row],[Pokemon]],[2]Sheet1!$B:$B,[2]Sheet1!$A:$A)</f>
        <v>580</v>
      </c>
    </row>
    <row r="1671" spans="1:11" x14ac:dyDescent="0.25">
      <c r="A1671">
        <v>31</v>
      </c>
      <c r="B1671" s="4" t="s">
        <v>46</v>
      </c>
      <c r="D1671">
        <v>5</v>
      </c>
      <c r="E1671">
        <v>6</v>
      </c>
      <c r="F1671" s="4" t="s">
        <v>1452</v>
      </c>
      <c r="G1671">
        <v>3</v>
      </c>
      <c r="H1671">
        <v>3</v>
      </c>
      <c r="I1671" s="4" t="s">
        <v>1453</v>
      </c>
      <c r="J1671" s="4" t="s">
        <v>1963</v>
      </c>
      <c r="K1671" s="4">
        <f>_xlfn.XLOOKUP(Table1_1[[#This Row],[Pokemon]],[2]Sheet1!$B:$B,[2]Sheet1!$A:$A)</f>
        <v>689</v>
      </c>
    </row>
    <row r="1672" spans="1:11" x14ac:dyDescent="0.25">
      <c r="A1672">
        <v>31</v>
      </c>
      <c r="B1672" s="4" t="s">
        <v>46</v>
      </c>
      <c r="D1672">
        <v>5</v>
      </c>
      <c r="E1672">
        <v>6</v>
      </c>
      <c r="F1672" s="4" t="s">
        <v>1452</v>
      </c>
      <c r="G1672">
        <v>3</v>
      </c>
      <c r="H1672">
        <v>3</v>
      </c>
      <c r="I1672" s="4" t="s">
        <v>1453</v>
      </c>
      <c r="J1672" s="4" t="s">
        <v>1494</v>
      </c>
      <c r="K1672" s="4">
        <f>_xlfn.XLOOKUP(Table1_1[[#This Row],[Pokemon]],[2]Sheet1!$B:$B,[2]Sheet1!$A:$A)</f>
        <v>690</v>
      </c>
    </row>
    <row r="1673" spans="1:11" x14ac:dyDescent="0.25">
      <c r="A1673">
        <v>31</v>
      </c>
      <c r="B1673" s="4" t="s">
        <v>46</v>
      </c>
      <c r="D1673">
        <v>5</v>
      </c>
      <c r="E1673">
        <v>6</v>
      </c>
      <c r="F1673" s="4" t="s">
        <v>1452</v>
      </c>
      <c r="G1673">
        <v>3</v>
      </c>
      <c r="H1673">
        <v>3</v>
      </c>
      <c r="I1673" s="4" t="s">
        <v>1453</v>
      </c>
      <c r="J1673" s="4" t="s">
        <v>1495</v>
      </c>
      <c r="K1673" s="4">
        <f>_xlfn.XLOOKUP(Table1_1[[#This Row],[Pokemon]],[2]Sheet1!$B:$B,[2]Sheet1!$A:$A)</f>
        <v>691</v>
      </c>
    </row>
    <row r="1674" spans="1:11" x14ac:dyDescent="0.25">
      <c r="A1674">
        <v>31</v>
      </c>
      <c r="B1674" s="4" t="s">
        <v>46</v>
      </c>
      <c r="D1674">
        <v>5</v>
      </c>
      <c r="E1674">
        <v>6</v>
      </c>
      <c r="F1674" s="4" t="s">
        <v>1452</v>
      </c>
      <c r="G1674">
        <v>3</v>
      </c>
      <c r="H1674">
        <v>3</v>
      </c>
      <c r="I1674" s="4" t="s">
        <v>1453</v>
      </c>
      <c r="J1674" s="4" t="s">
        <v>2195</v>
      </c>
      <c r="K1674" s="4">
        <f>_xlfn.XLOOKUP(Table1_1[[#This Row],[Pokemon]],[2]Sheet1!$B:$B,[2]Sheet1!$A:$A)</f>
        <v>692</v>
      </c>
    </row>
    <row r="1675" spans="1:11" x14ac:dyDescent="0.25">
      <c r="A1675">
        <v>31</v>
      </c>
      <c r="B1675" s="4" t="s">
        <v>46</v>
      </c>
      <c r="D1675">
        <v>5</v>
      </c>
      <c r="E1675">
        <v>6</v>
      </c>
      <c r="F1675" s="4" t="s">
        <v>1452</v>
      </c>
      <c r="G1675">
        <v>3</v>
      </c>
      <c r="H1675">
        <v>3</v>
      </c>
      <c r="I1675" s="4" t="s">
        <v>1453</v>
      </c>
      <c r="J1675" s="4" t="s">
        <v>2196</v>
      </c>
      <c r="K1675" s="4">
        <f>_xlfn.XLOOKUP(Table1_1[[#This Row],[Pokemon]],[2]Sheet1!$B:$B,[2]Sheet1!$A:$A)</f>
        <v>693</v>
      </c>
    </row>
    <row r="1676" spans="1:11" x14ac:dyDescent="0.25">
      <c r="A1676">
        <v>31</v>
      </c>
      <c r="B1676" s="4" t="s">
        <v>46</v>
      </c>
      <c r="D1676">
        <v>5</v>
      </c>
      <c r="E1676">
        <v>6</v>
      </c>
      <c r="F1676" s="4" t="s">
        <v>1452</v>
      </c>
      <c r="G1676">
        <v>3</v>
      </c>
      <c r="H1676">
        <v>3</v>
      </c>
      <c r="I1676" s="4" t="s">
        <v>1453</v>
      </c>
      <c r="J1676" s="4" t="s">
        <v>2236</v>
      </c>
      <c r="K1676" s="4">
        <f>_xlfn.XLOOKUP(Table1_1[[#This Row],[Pokemon]],[2]Sheet1!$B:$B,[2]Sheet1!$A:$A)</f>
        <v>704</v>
      </c>
    </row>
    <row r="1677" spans="1:11" x14ac:dyDescent="0.25">
      <c r="A1677">
        <v>31</v>
      </c>
      <c r="B1677" s="4" t="s">
        <v>46</v>
      </c>
      <c r="D1677">
        <v>5</v>
      </c>
      <c r="E1677">
        <v>6</v>
      </c>
      <c r="F1677" s="4" t="s">
        <v>1452</v>
      </c>
      <c r="G1677">
        <v>3</v>
      </c>
      <c r="H1677">
        <v>3</v>
      </c>
      <c r="I1677" s="4" t="s">
        <v>1453</v>
      </c>
      <c r="J1677" s="4" t="s">
        <v>2237</v>
      </c>
      <c r="K1677" s="4">
        <f>_xlfn.XLOOKUP(Table1_1[[#This Row],[Pokemon]],[2]Sheet1!$B:$B,[2]Sheet1!$A:$A)</f>
        <v>705</v>
      </c>
    </row>
    <row r="1678" spans="1:11" x14ac:dyDescent="0.25">
      <c r="A1678">
        <v>31</v>
      </c>
      <c r="B1678" s="4" t="s">
        <v>46</v>
      </c>
      <c r="D1678">
        <v>5</v>
      </c>
      <c r="E1678">
        <v>6</v>
      </c>
      <c r="F1678" s="4" t="s">
        <v>1452</v>
      </c>
      <c r="G1678">
        <v>3</v>
      </c>
      <c r="H1678">
        <v>3</v>
      </c>
      <c r="I1678" s="4" t="s">
        <v>1453</v>
      </c>
      <c r="J1678" s="4" t="s">
        <v>1849</v>
      </c>
      <c r="K1678" s="4">
        <f>_xlfn.XLOOKUP(Table1_1[[#This Row],[Pokemon]],[2]Sheet1!$B:$B,[2]Sheet1!$A:$A)</f>
        <v>706</v>
      </c>
    </row>
    <row r="1679" spans="1:11" x14ac:dyDescent="0.25">
      <c r="A1679">
        <v>31</v>
      </c>
      <c r="B1679" s="4" t="s">
        <v>46</v>
      </c>
      <c r="D1679">
        <v>5</v>
      </c>
      <c r="E1679">
        <v>6</v>
      </c>
      <c r="F1679" s="4" t="s">
        <v>1452</v>
      </c>
      <c r="G1679">
        <v>3</v>
      </c>
      <c r="H1679">
        <v>3</v>
      </c>
      <c r="I1679" s="4" t="s">
        <v>1453</v>
      </c>
      <c r="J1679" s="4" t="s">
        <v>1996</v>
      </c>
      <c r="K1679" s="4">
        <f>_xlfn.XLOOKUP(Table1_1[[#This Row],[Pokemon]],[2]Sheet1!$B:$B,[2]Sheet1!$A:$A)</f>
        <v>721</v>
      </c>
    </row>
    <row r="1680" spans="1:11" x14ac:dyDescent="0.25">
      <c r="A1680">
        <v>31</v>
      </c>
      <c r="B1680" s="4" t="s">
        <v>46</v>
      </c>
      <c r="D1680">
        <v>5</v>
      </c>
      <c r="E1680">
        <v>6</v>
      </c>
      <c r="F1680" s="4" t="s">
        <v>1452</v>
      </c>
      <c r="G1680">
        <v>3</v>
      </c>
      <c r="H1680">
        <v>3</v>
      </c>
      <c r="I1680" s="4" t="s">
        <v>1453</v>
      </c>
      <c r="J1680" s="4" t="s">
        <v>2132</v>
      </c>
      <c r="K1680" s="4">
        <f>_xlfn.XLOOKUP(Table1_1[[#This Row],[Pokemon]],[2]Sheet1!$B:$B,[2]Sheet1!$A:$A)</f>
        <v>728</v>
      </c>
    </row>
    <row r="1681" spans="1:11" x14ac:dyDescent="0.25">
      <c r="A1681">
        <v>31</v>
      </c>
      <c r="B1681" s="4" t="s">
        <v>46</v>
      </c>
      <c r="D1681">
        <v>5</v>
      </c>
      <c r="E1681">
        <v>6</v>
      </c>
      <c r="F1681" s="4" t="s">
        <v>1452</v>
      </c>
      <c r="G1681">
        <v>3</v>
      </c>
      <c r="H1681">
        <v>3</v>
      </c>
      <c r="I1681" s="4" t="s">
        <v>1453</v>
      </c>
      <c r="J1681" s="4" t="s">
        <v>1771</v>
      </c>
      <c r="K1681" s="4">
        <f>_xlfn.XLOOKUP(Table1_1[[#This Row],[Pokemon]],[2]Sheet1!$B:$B,[2]Sheet1!$A:$A)</f>
        <v>729</v>
      </c>
    </row>
    <row r="1682" spans="1:11" x14ac:dyDescent="0.25">
      <c r="A1682">
        <v>31</v>
      </c>
      <c r="B1682" s="4" t="s">
        <v>46</v>
      </c>
      <c r="D1682">
        <v>5</v>
      </c>
      <c r="E1682">
        <v>6</v>
      </c>
      <c r="F1682" s="4" t="s">
        <v>1452</v>
      </c>
      <c r="G1682">
        <v>3</v>
      </c>
      <c r="H1682">
        <v>3</v>
      </c>
      <c r="I1682" s="4" t="s">
        <v>1453</v>
      </c>
      <c r="J1682" s="4" t="s">
        <v>2016</v>
      </c>
      <c r="K1682" s="4">
        <f>_xlfn.XLOOKUP(Table1_1[[#This Row],[Pokemon]],[2]Sheet1!$B:$B,[2]Sheet1!$A:$A)</f>
        <v>746</v>
      </c>
    </row>
    <row r="1683" spans="1:11" x14ac:dyDescent="0.25">
      <c r="A1683">
        <v>31</v>
      </c>
      <c r="B1683" s="4" t="s">
        <v>46</v>
      </c>
      <c r="D1683">
        <v>5</v>
      </c>
      <c r="E1683">
        <v>6</v>
      </c>
      <c r="F1683" s="4" t="s">
        <v>1452</v>
      </c>
      <c r="G1683">
        <v>3</v>
      </c>
      <c r="H1683">
        <v>3</v>
      </c>
      <c r="I1683" s="4" t="s">
        <v>1453</v>
      </c>
      <c r="J1683" s="4" t="s">
        <v>1621</v>
      </c>
      <c r="K1683" s="4">
        <f>_xlfn.XLOOKUP(Table1_1[[#This Row],[Pokemon]],[2]Sheet1!$B:$B,[2]Sheet1!$A:$A)</f>
        <v>779</v>
      </c>
    </row>
    <row r="1684" spans="1:11" x14ac:dyDescent="0.25">
      <c r="A1684">
        <v>31</v>
      </c>
      <c r="B1684" s="4" t="s">
        <v>46</v>
      </c>
      <c r="D1684">
        <v>5</v>
      </c>
      <c r="E1684">
        <v>6</v>
      </c>
      <c r="F1684" s="4" t="s">
        <v>1452</v>
      </c>
      <c r="G1684">
        <v>3</v>
      </c>
      <c r="H1684">
        <v>3</v>
      </c>
      <c r="I1684" s="4" t="s">
        <v>1453</v>
      </c>
      <c r="J1684" s="4" t="s">
        <v>2265</v>
      </c>
      <c r="K1684" s="4">
        <f>_xlfn.XLOOKUP(Table1_1[[#This Row],[Pokemon]],[2]Sheet1!$B:$B,[2]Sheet1!$A:$A)</f>
        <v>788</v>
      </c>
    </row>
    <row r="1685" spans="1:11" x14ac:dyDescent="0.25">
      <c r="A1685">
        <v>61</v>
      </c>
      <c r="B1685" s="4" t="s">
        <v>282</v>
      </c>
      <c r="D1685">
        <v>16</v>
      </c>
      <c r="E1685">
        <v>8</v>
      </c>
      <c r="F1685" s="4" t="s">
        <v>1449</v>
      </c>
      <c r="G1685">
        <v>12</v>
      </c>
      <c r="H1685">
        <v>8</v>
      </c>
      <c r="I1685" s="4" t="s">
        <v>1450</v>
      </c>
      <c r="J1685" s="4" t="s">
        <v>2108</v>
      </c>
      <c r="K1685" s="4">
        <f>_xlfn.XLOOKUP(Table1_1[[#This Row],[Pokemon]],[2]Sheet1!$B:$B,[2]Sheet1!$A:$A)</f>
        <v>119</v>
      </c>
    </row>
    <row r="1686" spans="1:11" x14ac:dyDescent="0.25">
      <c r="A1686">
        <v>61</v>
      </c>
      <c r="B1686" s="4" t="s">
        <v>282</v>
      </c>
      <c r="D1686">
        <v>16</v>
      </c>
      <c r="E1686">
        <v>8</v>
      </c>
      <c r="F1686" s="4" t="s">
        <v>1449</v>
      </c>
      <c r="G1686">
        <v>12</v>
      </c>
      <c r="H1686">
        <v>8</v>
      </c>
      <c r="I1686" s="4" t="s">
        <v>1450</v>
      </c>
      <c r="J1686" s="4" t="s">
        <v>1576</v>
      </c>
      <c r="K1686" s="4">
        <f>_xlfn.XLOOKUP(Table1_1[[#This Row],[Pokemon]],[2]Sheet1!$B:$B,[2]Sheet1!$A:$A)</f>
        <v>130</v>
      </c>
    </row>
    <row r="1687" spans="1:11" x14ac:dyDescent="0.25">
      <c r="A1687">
        <v>61</v>
      </c>
      <c r="B1687" s="4" t="s">
        <v>282</v>
      </c>
      <c r="D1687">
        <v>16</v>
      </c>
      <c r="E1687">
        <v>8</v>
      </c>
      <c r="F1687" s="4" t="s">
        <v>1449</v>
      </c>
      <c r="G1687">
        <v>12</v>
      </c>
      <c r="H1687">
        <v>8</v>
      </c>
      <c r="I1687" s="4" t="s">
        <v>1450</v>
      </c>
      <c r="J1687" s="4" t="s">
        <v>2067</v>
      </c>
      <c r="K1687" s="4">
        <f>_xlfn.XLOOKUP(Table1_1[[#This Row],[Pokemon]],[2]Sheet1!$B:$B,[2]Sheet1!$A:$A)</f>
        <v>141</v>
      </c>
    </row>
    <row r="1688" spans="1:11" x14ac:dyDescent="0.25">
      <c r="A1688">
        <v>61</v>
      </c>
      <c r="B1688" s="4" t="s">
        <v>282</v>
      </c>
      <c r="D1688">
        <v>16</v>
      </c>
      <c r="E1688">
        <v>8</v>
      </c>
      <c r="F1688" s="4" t="s">
        <v>1449</v>
      </c>
      <c r="G1688">
        <v>12</v>
      </c>
      <c r="H1688">
        <v>8</v>
      </c>
      <c r="I1688" s="4" t="s">
        <v>1450</v>
      </c>
      <c r="J1688" s="4" t="s">
        <v>1727</v>
      </c>
      <c r="K1688" s="4">
        <f>_xlfn.XLOOKUP(Table1_1[[#This Row],[Pokemon]],[2]Sheet1!$B:$B,[2]Sheet1!$A:$A)</f>
        <v>151</v>
      </c>
    </row>
    <row r="1689" spans="1:11" x14ac:dyDescent="0.25">
      <c r="A1689">
        <v>61</v>
      </c>
      <c r="B1689" s="4" t="s">
        <v>282</v>
      </c>
      <c r="D1689">
        <v>16</v>
      </c>
      <c r="E1689">
        <v>8</v>
      </c>
      <c r="F1689" s="4" t="s">
        <v>1449</v>
      </c>
      <c r="G1689">
        <v>12</v>
      </c>
      <c r="H1689">
        <v>8</v>
      </c>
      <c r="I1689" s="4" t="s">
        <v>1450</v>
      </c>
      <c r="J1689" s="4" t="s">
        <v>2183</v>
      </c>
      <c r="K1689" s="4">
        <f>_xlfn.XLOOKUP(Table1_1[[#This Row],[Pokemon]],[2]Sheet1!$B:$B,[2]Sheet1!$A:$A)</f>
        <v>159</v>
      </c>
    </row>
    <row r="1690" spans="1:11" x14ac:dyDescent="0.25">
      <c r="A1690">
        <v>61</v>
      </c>
      <c r="B1690" s="4" t="s">
        <v>282</v>
      </c>
      <c r="D1690">
        <v>16</v>
      </c>
      <c r="E1690">
        <v>8</v>
      </c>
      <c r="F1690" s="4" t="s">
        <v>1449</v>
      </c>
      <c r="G1690">
        <v>12</v>
      </c>
      <c r="H1690">
        <v>8</v>
      </c>
      <c r="I1690" s="4" t="s">
        <v>1450</v>
      </c>
      <c r="J1690" s="4" t="s">
        <v>1578</v>
      </c>
      <c r="K1690" s="4">
        <f>_xlfn.XLOOKUP(Table1_1[[#This Row],[Pokemon]],[2]Sheet1!$B:$B,[2]Sheet1!$A:$A)</f>
        <v>160</v>
      </c>
    </row>
    <row r="1691" spans="1:11" x14ac:dyDescent="0.25">
      <c r="A1691">
        <v>61</v>
      </c>
      <c r="B1691" s="4" t="s">
        <v>282</v>
      </c>
      <c r="D1691">
        <v>16</v>
      </c>
      <c r="E1691">
        <v>8</v>
      </c>
      <c r="F1691" s="4" t="s">
        <v>1449</v>
      </c>
      <c r="G1691">
        <v>12</v>
      </c>
      <c r="H1691">
        <v>8</v>
      </c>
      <c r="I1691" s="4" t="s">
        <v>1450</v>
      </c>
      <c r="J1691" s="4" t="s">
        <v>1838</v>
      </c>
      <c r="K1691" s="4">
        <f>_xlfn.XLOOKUP(Table1_1[[#This Row],[Pokemon]],[2]Sheet1!$B:$B,[2]Sheet1!$A:$A)</f>
        <v>230</v>
      </c>
    </row>
    <row r="1692" spans="1:11" x14ac:dyDescent="0.25">
      <c r="A1692">
        <v>61</v>
      </c>
      <c r="B1692" s="4" t="s">
        <v>282</v>
      </c>
      <c r="D1692">
        <v>16</v>
      </c>
      <c r="E1692">
        <v>8</v>
      </c>
      <c r="F1692" s="4" t="s">
        <v>1449</v>
      </c>
      <c r="G1692">
        <v>12</v>
      </c>
      <c r="H1692">
        <v>8</v>
      </c>
      <c r="I1692" s="4" t="s">
        <v>1450</v>
      </c>
      <c r="J1692" s="4" t="s">
        <v>1473</v>
      </c>
      <c r="K1692" s="4">
        <f>_xlfn.XLOOKUP(Table1_1[[#This Row],[Pokemon]],[2]Sheet1!$B:$B,[2]Sheet1!$A:$A)</f>
        <v>235</v>
      </c>
    </row>
    <row r="1693" spans="1:11" x14ac:dyDescent="0.25">
      <c r="A1693">
        <v>61</v>
      </c>
      <c r="B1693" s="4" t="s">
        <v>282</v>
      </c>
      <c r="D1693">
        <v>16</v>
      </c>
      <c r="E1693">
        <v>8</v>
      </c>
      <c r="F1693" s="4" t="s">
        <v>1449</v>
      </c>
      <c r="G1693">
        <v>12</v>
      </c>
      <c r="H1693">
        <v>8</v>
      </c>
      <c r="I1693" s="4" t="s">
        <v>1450</v>
      </c>
      <c r="J1693" s="4" t="s">
        <v>1587</v>
      </c>
      <c r="K1693" s="4">
        <f>_xlfn.XLOOKUP(Table1_1[[#This Row],[Pokemon]],[2]Sheet1!$B:$B,[2]Sheet1!$A:$A)</f>
        <v>319</v>
      </c>
    </row>
    <row r="1694" spans="1:11" x14ac:dyDescent="0.25">
      <c r="A1694">
        <v>61</v>
      </c>
      <c r="B1694" s="4" t="s">
        <v>282</v>
      </c>
      <c r="D1694">
        <v>16</v>
      </c>
      <c r="E1694">
        <v>8</v>
      </c>
      <c r="F1694" s="4" t="s">
        <v>1449</v>
      </c>
      <c r="G1694">
        <v>12</v>
      </c>
      <c r="H1694">
        <v>8</v>
      </c>
      <c r="I1694" s="4" t="s">
        <v>1450</v>
      </c>
      <c r="J1694" s="4" t="s">
        <v>2198</v>
      </c>
      <c r="K1694" s="4">
        <f>_xlfn.XLOOKUP(Table1_1[[#This Row],[Pokemon]],[2]Sheet1!$B:$B,[2]Sheet1!$A:$A)</f>
        <v>342</v>
      </c>
    </row>
    <row r="1695" spans="1:11" x14ac:dyDescent="0.25">
      <c r="A1695">
        <v>61</v>
      </c>
      <c r="B1695" s="4" t="s">
        <v>282</v>
      </c>
      <c r="D1695">
        <v>16</v>
      </c>
      <c r="E1695">
        <v>8</v>
      </c>
      <c r="F1695" s="4" t="s">
        <v>1449</v>
      </c>
      <c r="G1695">
        <v>12</v>
      </c>
      <c r="H1695">
        <v>8</v>
      </c>
      <c r="I1695" s="4" t="s">
        <v>1450</v>
      </c>
      <c r="J1695" s="4" t="s">
        <v>1855</v>
      </c>
      <c r="K1695" s="4">
        <f>_xlfn.XLOOKUP(Table1_1[[#This Row],[Pokemon]],[2]Sheet1!$B:$B,[2]Sheet1!$A:$A)</f>
        <v>350</v>
      </c>
    </row>
    <row r="1696" spans="1:11" x14ac:dyDescent="0.25">
      <c r="A1696">
        <v>61</v>
      </c>
      <c r="B1696" s="4" t="s">
        <v>282</v>
      </c>
      <c r="D1696">
        <v>16</v>
      </c>
      <c r="E1696">
        <v>8</v>
      </c>
      <c r="F1696" s="4" t="s">
        <v>1449</v>
      </c>
      <c r="G1696">
        <v>12</v>
      </c>
      <c r="H1696">
        <v>8</v>
      </c>
      <c r="I1696" s="4" t="s">
        <v>1450</v>
      </c>
      <c r="J1696" s="4" t="s">
        <v>1940</v>
      </c>
      <c r="K1696" s="4">
        <f>_xlfn.XLOOKUP(Table1_1[[#This Row],[Pokemon]],[2]Sheet1!$B:$B,[2]Sheet1!$A:$A)</f>
        <v>365</v>
      </c>
    </row>
    <row r="1697" spans="1:11" x14ac:dyDescent="0.25">
      <c r="A1697">
        <v>61</v>
      </c>
      <c r="B1697" s="4" t="s">
        <v>282</v>
      </c>
      <c r="D1697">
        <v>16</v>
      </c>
      <c r="E1697">
        <v>8</v>
      </c>
      <c r="F1697" s="4" t="s">
        <v>1449</v>
      </c>
      <c r="G1697">
        <v>12</v>
      </c>
      <c r="H1697">
        <v>8</v>
      </c>
      <c r="I1697" s="4" t="s">
        <v>1450</v>
      </c>
      <c r="J1697" s="4" t="s">
        <v>2258</v>
      </c>
      <c r="K1697" s="4">
        <f>_xlfn.XLOOKUP(Table1_1[[#This Row],[Pokemon]],[2]Sheet1!$B:$B,[2]Sheet1!$A:$A)</f>
        <v>382</v>
      </c>
    </row>
    <row r="1698" spans="1:11" x14ac:dyDescent="0.25">
      <c r="A1698">
        <v>61</v>
      </c>
      <c r="B1698" s="4" t="s">
        <v>282</v>
      </c>
      <c r="D1698">
        <v>16</v>
      </c>
      <c r="E1698">
        <v>8</v>
      </c>
      <c r="F1698" s="4" t="s">
        <v>1449</v>
      </c>
      <c r="G1698">
        <v>12</v>
      </c>
      <c r="H1698">
        <v>8</v>
      </c>
      <c r="I1698" s="4" t="s">
        <v>1450</v>
      </c>
      <c r="J1698" s="4" t="s">
        <v>2057</v>
      </c>
      <c r="K1698" s="4">
        <f>_xlfn.XLOOKUP(Table1_1[[#This Row],[Pokemon]],[2]Sheet1!$B:$B,[2]Sheet1!$A:$A)</f>
        <v>395</v>
      </c>
    </row>
    <row r="1699" spans="1:11" x14ac:dyDescent="0.25">
      <c r="A1699">
        <v>61</v>
      </c>
      <c r="B1699" s="4" t="s">
        <v>282</v>
      </c>
      <c r="D1699">
        <v>16</v>
      </c>
      <c r="E1699">
        <v>8</v>
      </c>
      <c r="F1699" s="4" t="s">
        <v>1449</v>
      </c>
      <c r="G1699">
        <v>12</v>
      </c>
      <c r="H1699">
        <v>8</v>
      </c>
      <c r="I1699" s="4" t="s">
        <v>1450</v>
      </c>
      <c r="J1699" s="4" t="s">
        <v>2255</v>
      </c>
      <c r="K1699" s="4">
        <f>_xlfn.XLOOKUP(Table1_1[[#This Row],[Pokemon]],[2]Sheet1!$B:$B,[2]Sheet1!$A:$A)</f>
        <v>419</v>
      </c>
    </row>
    <row r="1700" spans="1:11" x14ac:dyDescent="0.25">
      <c r="A1700">
        <v>61</v>
      </c>
      <c r="B1700" s="4" t="s">
        <v>282</v>
      </c>
      <c r="D1700">
        <v>16</v>
      </c>
      <c r="E1700">
        <v>8</v>
      </c>
      <c r="F1700" s="4" t="s">
        <v>1449</v>
      </c>
      <c r="G1700">
        <v>12</v>
      </c>
      <c r="H1700">
        <v>8</v>
      </c>
      <c r="I1700" s="4" t="s">
        <v>1450</v>
      </c>
      <c r="J1700" s="4" t="s">
        <v>2256</v>
      </c>
      <c r="K1700" s="4">
        <f>_xlfn.XLOOKUP(Table1_1[[#This Row],[Pokemon]],[2]Sheet1!$B:$B,[2]Sheet1!$A:$A)</f>
        <v>457</v>
      </c>
    </row>
    <row r="1701" spans="1:11" x14ac:dyDescent="0.25">
      <c r="A1701">
        <v>61</v>
      </c>
      <c r="B1701" s="4" t="s">
        <v>282</v>
      </c>
      <c r="D1701">
        <v>16</v>
      </c>
      <c r="E1701">
        <v>8</v>
      </c>
      <c r="F1701" s="4" t="s">
        <v>1449</v>
      </c>
      <c r="G1701">
        <v>12</v>
      </c>
      <c r="H1701">
        <v>8</v>
      </c>
      <c r="I1701" s="4" t="s">
        <v>1450</v>
      </c>
      <c r="J1701" s="4" t="s">
        <v>1644</v>
      </c>
      <c r="K1701" s="4">
        <f>_xlfn.XLOOKUP(Table1_1[[#This Row],[Pokemon]],[2]Sheet1!$B:$B,[2]Sheet1!$A:$A)</f>
        <v>489</v>
      </c>
    </row>
    <row r="1702" spans="1:11" x14ac:dyDescent="0.25">
      <c r="A1702">
        <v>61</v>
      </c>
      <c r="B1702" s="4" t="s">
        <v>282</v>
      </c>
      <c r="D1702">
        <v>16</v>
      </c>
      <c r="E1702">
        <v>8</v>
      </c>
      <c r="F1702" s="4" t="s">
        <v>1449</v>
      </c>
      <c r="G1702">
        <v>12</v>
      </c>
      <c r="H1702">
        <v>8</v>
      </c>
      <c r="I1702" s="4" t="s">
        <v>1450</v>
      </c>
      <c r="J1702" s="4" t="s">
        <v>1645</v>
      </c>
      <c r="K1702" s="4">
        <f>_xlfn.XLOOKUP(Table1_1[[#This Row],[Pokemon]],[2]Sheet1!$B:$B,[2]Sheet1!$A:$A)</f>
        <v>490</v>
      </c>
    </row>
    <row r="1703" spans="1:11" x14ac:dyDescent="0.25">
      <c r="A1703">
        <v>61</v>
      </c>
      <c r="B1703" s="4" t="s">
        <v>282</v>
      </c>
      <c r="D1703">
        <v>16</v>
      </c>
      <c r="E1703">
        <v>8</v>
      </c>
      <c r="F1703" s="4" t="s">
        <v>1449</v>
      </c>
      <c r="G1703">
        <v>12</v>
      </c>
      <c r="H1703">
        <v>8</v>
      </c>
      <c r="I1703" s="4" t="s">
        <v>1450</v>
      </c>
      <c r="J1703" s="4" t="s">
        <v>1954</v>
      </c>
      <c r="K1703" s="4">
        <f>_xlfn.XLOOKUP(Table1_1[[#This Row],[Pokemon]],[2]Sheet1!$B:$B,[2]Sheet1!$A:$A)</f>
        <v>503</v>
      </c>
    </row>
    <row r="1704" spans="1:11" x14ac:dyDescent="0.25">
      <c r="A1704">
        <v>61</v>
      </c>
      <c r="B1704" s="4" t="s">
        <v>282</v>
      </c>
      <c r="D1704">
        <v>16</v>
      </c>
      <c r="E1704">
        <v>8</v>
      </c>
      <c r="F1704" s="4" t="s">
        <v>1449</v>
      </c>
      <c r="G1704">
        <v>12</v>
      </c>
      <c r="H1704">
        <v>8</v>
      </c>
      <c r="I1704" s="4" t="s">
        <v>1450</v>
      </c>
      <c r="J1704" s="4" t="s">
        <v>1987</v>
      </c>
      <c r="K1704" s="4">
        <f>_xlfn.XLOOKUP(Table1_1[[#This Row],[Pokemon]],[2]Sheet1!$B:$B,[2]Sheet1!$A:$A)</f>
        <v>594</v>
      </c>
    </row>
    <row r="1705" spans="1:11" x14ac:dyDescent="0.25">
      <c r="A1705">
        <v>61</v>
      </c>
      <c r="B1705" s="4" t="s">
        <v>282</v>
      </c>
      <c r="D1705">
        <v>16</v>
      </c>
      <c r="E1705">
        <v>8</v>
      </c>
      <c r="F1705" s="4" t="s">
        <v>1449</v>
      </c>
      <c r="G1705">
        <v>12</v>
      </c>
      <c r="H1705">
        <v>8</v>
      </c>
      <c r="I1705" s="4" t="s">
        <v>1450</v>
      </c>
      <c r="J1705" s="4" t="s">
        <v>1772</v>
      </c>
      <c r="K1705" s="4">
        <f>_xlfn.XLOOKUP(Table1_1[[#This Row],[Pokemon]],[2]Sheet1!$B:$B,[2]Sheet1!$A:$A)</f>
        <v>730</v>
      </c>
    </row>
    <row r="1706" spans="1:11" x14ac:dyDescent="0.25">
      <c r="A1706">
        <v>61</v>
      </c>
      <c r="B1706" s="4" t="s">
        <v>282</v>
      </c>
      <c r="D1706">
        <v>16</v>
      </c>
      <c r="E1706">
        <v>8</v>
      </c>
      <c r="F1706" s="4" t="s">
        <v>1449</v>
      </c>
      <c r="G1706">
        <v>12</v>
      </c>
      <c r="H1706">
        <v>8</v>
      </c>
      <c r="I1706" s="4" t="s">
        <v>1450</v>
      </c>
      <c r="J1706" s="4" t="s">
        <v>2016</v>
      </c>
      <c r="K1706" s="4">
        <f>_xlfn.XLOOKUP(Table1_1[[#This Row],[Pokemon]],[2]Sheet1!$B:$B,[2]Sheet1!$A:$A)</f>
        <v>746</v>
      </c>
    </row>
    <row r="1707" spans="1:11" x14ac:dyDescent="0.25">
      <c r="A1707">
        <v>61</v>
      </c>
      <c r="B1707" s="4" t="s">
        <v>282</v>
      </c>
      <c r="D1707">
        <v>16</v>
      </c>
      <c r="E1707">
        <v>8</v>
      </c>
      <c r="F1707" s="4" t="s">
        <v>1449</v>
      </c>
      <c r="G1707">
        <v>12</v>
      </c>
      <c r="H1707">
        <v>8</v>
      </c>
      <c r="I1707" s="4" t="s">
        <v>1450</v>
      </c>
      <c r="J1707" s="4" t="s">
        <v>1966</v>
      </c>
      <c r="K1707" s="4">
        <f>_xlfn.XLOOKUP(Table1_1[[#This Row],[Pokemon]],[2]Sheet1!$B:$B,[2]Sheet1!$A:$A)</f>
        <v>768</v>
      </c>
    </row>
    <row r="1708" spans="1:11" x14ac:dyDescent="0.25">
      <c r="A1708">
        <v>11</v>
      </c>
      <c r="B1708" s="4" t="s">
        <v>73</v>
      </c>
      <c r="D1708">
        <v>8</v>
      </c>
      <c r="E1708">
        <v>9</v>
      </c>
      <c r="F1708" s="4" t="s">
        <v>1437</v>
      </c>
      <c r="G1708">
        <v>5</v>
      </c>
      <c r="H1708">
        <v>8</v>
      </c>
      <c r="I1708" s="4" t="s">
        <v>1438</v>
      </c>
      <c r="J1708" s="4" t="s">
        <v>2214</v>
      </c>
      <c r="K1708" s="4">
        <f>_xlfn.XLOOKUP(Table1_1[[#This Row],[Pokemon]],[2]Sheet1!$B:$B,[2]Sheet1!$A:$A)</f>
        <v>17</v>
      </c>
    </row>
    <row r="1709" spans="1:11" x14ac:dyDescent="0.25">
      <c r="A1709">
        <v>11</v>
      </c>
      <c r="B1709" s="4" t="s">
        <v>73</v>
      </c>
      <c r="D1709">
        <v>8</v>
      </c>
      <c r="E1709">
        <v>9</v>
      </c>
      <c r="F1709" s="4" t="s">
        <v>1437</v>
      </c>
      <c r="G1709">
        <v>5</v>
      </c>
      <c r="H1709">
        <v>8</v>
      </c>
      <c r="I1709" s="4" t="s">
        <v>1438</v>
      </c>
      <c r="J1709" s="4" t="s">
        <v>1573</v>
      </c>
      <c r="K1709" s="4">
        <f>_xlfn.XLOOKUP(Table1_1[[#This Row],[Pokemon]],[2]Sheet1!$B:$B,[2]Sheet1!$A:$A)</f>
        <v>42</v>
      </c>
    </row>
    <row r="1710" spans="1:11" x14ac:dyDescent="0.25">
      <c r="A1710">
        <v>11</v>
      </c>
      <c r="B1710" s="4" t="s">
        <v>73</v>
      </c>
      <c r="D1710">
        <v>8</v>
      </c>
      <c r="E1710">
        <v>9</v>
      </c>
      <c r="F1710" s="4" t="s">
        <v>1437</v>
      </c>
      <c r="G1710">
        <v>5</v>
      </c>
      <c r="H1710">
        <v>8</v>
      </c>
      <c r="I1710" s="4" t="s">
        <v>1438</v>
      </c>
      <c r="J1710" s="4" t="s">
        <v>1926</v>
      </c>
      <c r="K1710" s="4">
        <f>_xlfn.XLOOKUP(Table1_1[[#This Row],[Pokemon]],[2]Sheet1!$B:$B,[2]Sheet1!$A:$A)</f>
        <v>146</v>
      </c>
    </row>
    <row r="1711" spans="1:11" x14ac:dyDescent="0.25">
      <c r="A1711">
        <v>11</v>
      </c>
      <c r="B1711" s="4" t="s">
        <v>73</v>
      </c>
      <c r="D1711">
        <v>8</v>
      </c>
      <c r="E1711">
        <v>9</v>
      </c>
      <c r="F1711" s="4" t="s">
        <v>1437</v>
      </c>
      <c r="G1711">
        <v>5</v>
      </c>
      <c r="H1711">
        <v>8</v>
      </c>
      <c r="I1711" s="4" t="s">
        <v>1438</v>
      </c>
      <c r="J1711" s="4" t="s">
        <v>1893</v>
      </c>
      <c r="K1711" s="4">
        <f>_xlfn.XLOOKUP(Table1_1[[#This Row],[Pokemon]],[2]Sheet1!$B:$B,[2]Sheet1!$A:$A)</f>
        <v>164</v>
      </c>
    </row>
    <row r="1712" spans="1:11" x14ac:dyDescent="0.25">
      <c r="A1712">
        <v>11</v>
      </c>
      <c r="B1712" s="4" t="s">
        <v>73</v>
      </c>
      <c r="D1712">
        <v>8</v>
      </c>
      <c r="E1712">
        <v>9</v>
      </c>
      <c r="F1712" s="4" t="s">
        <v>1437</v>
      </c>
      <c r="G1712">
        <v>5</v>
      </c>
      <c r="H1712">
        <v>8</v>
      </c>
      <c r="I1712" s="4" t="s">
        <v>1438</v>
      </c>
      <c r="J1712" s="4" t="s">
        <v>2143</v>
      </c>
      <c r="K1712" s="4">
        <f>_xlfn.XLOOKUP(Table1_1[[#This Row],[Pokemon]],[2]Sheet1!$B:$B,[2]Sheet1!$A:$A)</f>
        <v>193</v>
      </c>
    </row>
    <row r="1713" spans="1:11" x14ac:dyDescent="0.25">
      <c r="A1713">
        <v>11</v>
      </c>
      <c r="B1713" s="4" t="s">
        <v>73</v>
      </c>
      <c r="D1713">
        <v>8</v>
      </c>
      <c r="E1713">
        <v>9</v>
      </c>
      <c r="F1713" s="4" t="s">
        <v>1437</v>
      </c>
      <c r="G1713">
        <v>5</v>
      </c>
      <c r="H1713">
        <v>8</v>
      </c>
      <c r="I1713" s="4" t="s">
        <v>1438</v>
      </c>
      <c r="J1713" s="4" t="s">
        <v>1947</v>
      </c>
      <c r="K1713" s="4">
        <f>_xlfn.XLOOKUP(Table1_1[[#This Row],[Pokemon]],[2]Sheet1!$B:$B,[2]Sheet1!$A:$A)</f>
        <v>207</v>
      </c>
    </row>
    <row r="1714" spans="1:11" x14ac:dyDescent="0.25">
      <c r="A1714">
        <v>11</v>
      </c>
      <c r="B1714" s="4" t="s">
        <v>73</v>
      </c>
      <c r="D1714">
        <v>8</v>
      </c>
      <c r="E1714">
        <v>9</v>
      </c>
      <c r="F1714" s="4" t="s">
        <v>1437</v>
      </c>
      <c r="G1714">
        <v>5</v>
      </c>
      <c r="H1714">
        <v>8</v>
      </c>
      <c r="I1714" s="4" t="s">
        <v>1438</v>
      </c>
      <c r="J1714" s="4" t="s">
        <v>1635</v>
      </c>
      <c r="K1714" s="4">
        <f>_xlfn.XLOOKUP(Table1_1[[#This Row],[Pokemon]],[2]Sheet1!$B:$B,[2]Sheet1!$A:$A)</f>
        <v>226</v>
      </c>
    </row>
    <row r="1715" spans="1:11" x14ac:dyDescent="0.25">
      <c r="A1715">
        <v>11</v>
      </c>
      <c r="B1715" s="4" t="s">
        <v>73</v>
      </c>
      <c r="D1715">
        <v>8</v>
      </c>
      <c r="E1715">
        <v>9</v>
      </c>
      <c r="F1715" s="4" t="s">
        <v>1437</v>
      </c>
      <c r="G1715">
        <v>5</v>
      </c>
      <c r="H1715">
        <v>8</v>
      </c>
      <c r="I1715" s="4" t="s">
        <v>1438</v>
      </c>
      <c r="J1715" s="4" t="s">
        <v>1473</v>
      </c>
      <c r="K1715" s="4">
        <f>_xlfn.XLOOKUP(Table1_1[[#This Row],[Pokemon]],[2]Sheet1!$B:$B,[2]Sheet1!$A:$A)</f>
        <v>235</v>
      </c>
    </row>
    <row r="1716" spans="1:11" x14ac:dyDescent="0.25">
      <c r="A1716">
        <v>11</v>
      </c>
      <c r="B1716" s="4" t="s">
        <v>73</v>
      </c>
      <c r="D1716">
        <v>8</v>
      </c>
      <c r="E1716">
        <v>9</v>
      </c>
      <c r="F1716" s="4" t="s">
        <v>1437</v>
      </c>
      <c r="G1716">
        <v>5</v>
      </c>
      <c r="H1716">
        <v>8</v>
      </c>
      <c r="I1716" s="4" t="s">
        <v>1438</v>
      </c>
      <c r="J1716" s="4" t="s">
        <v>2215</v>
      </c>
      <c r="K1716" s="4">
        <f>_xlfn.XLOOKUP(Table1_1[[#This Row],[Pokemon]],[2]Sheet1!$B:$B,[2]Sheet1!$A:$A)</f>
        <v>277</v>
      </c>
    </row>
    <row r="1717" spans="1:11" x14ac:dyDescent="0.25">
      <c r="A1717">
        <v>11</v>
      </c>
      <c r="B1717" s="4" t="s">
        <v>73</v>
      </c>
      <c r="D1717">
        <v>8</v>
      </c>
      <c r="E1717">
        <v>9</v>
      </c>
      <c r="F1717" s="4" t="s">
        <v>1437</v>
      </c>
      <c r="G1717">
        <v>5</v>
      </c>
      <c r="H1717">
        <v>8</v>
      </c>
      <c r="I1717" s="4" t="s">
        <v>1438</v>
      </c>
      <c r="J1717" s="4" t="s">
        <v>2251</v>
      </c>
      <c r="K1717" s="4">
        <f>_xlfn.XLOOKUP(Table1_1[[#This Row],[Pokemon]],[2]Sheet1!$B:$B,[2]Sheet1!$A:$A)</f>
        <v>279</v>
      </c>
    </row>
    <row r="1718" spans="1:11" x14ac:dyDescent="0.25">
      <c r="A1718">
        <v>11</v>
      </c>
      <c r="B1718" s="4" t="s">
        <v>73</v>
      </c>
      <c r="D1718">
        <v>8</v>
      </c>
      <c r="E1718">
        <v>9</v>
      </c>
      <c r="F1718" s="4" t="s">
        <v>1437</v>
      </c>
      <c r="G1718">
        <v>5</v>
      </c>
      <c r="H1718">
        <v>8</v>
      </c>
      <c r="I1718" s="4" t="s">
        <v>1438</v>
      </c>
      <c r="J1718" s="4" t="s">
        <v>2149</v>
      </c>
      <c r="K1718" s="4">
        <f>_xlfn.XLOOKUP(Table1_1[[#This Row],[Pokemon]],[2]Sheet1!$B:$B,[2]Sheet1!$A:$A)</f>
        <v>397</v>
      </c>
    </row>
    <row r="1719" spans="1:11" x14ac:dyDescent="0.25">
      <c r="A1719">
        <v>11</v>
      </c>
      <c r="B1719" s="4" t="s">
        <v>73</v>
      </c>
      <c r="D1719">
        <v>8</v>
      </c>
      <c r="E1719">
        <v>9</v>
      </c>
      <c r="F1719" s="4" t="s">
        <v>1437</v>
      </c>
      <c r="G1719">
        <v>5</v>
      </c>
      <c r="H1719">
        <v>8</v>
      </c>
      <c r="I1719" s="4" t="s">
        <v>1438</v>
      </c>
      <c r="J1719" s="4" t="s">
        <v>2150</v>
      </c>
      <c r="K1719" s="4">
        <f>_xlfn.XLOOKUP(Table1_1[[#This Row],[Pokemon]],[2]Sheet1!$B:$B,[2]Sheet1!$A:$A)</f>
        <v>398</v>
      </c>
    </row>
    <row r="1720" spans="1:11" x14ac:dyDescent="0.25">
      <c r="A1720">
        <v>11</v>
      </c>
      <c r="B1720" s="4" t="s">
        <v>73</v>
      </c>
      <c r="D1720">
        <v>8</v>
      </c>
      <c r="E1720">
        <v>9</v>
      </c>
      <c r="F1720" s="4" t="s">
        <v>1437</v>
      </c>
      <c r="G1720">
        <v>5</v>
      </c>
      <c r="H1720">
        <v>8</v>
      </c>
      <c r="I1720" s="4" t="s">
        <v>1438</v>
      </c>
      <c r="J1720" s="4" t="s">
        <v>1677</v>
      </c>
      <c r="K1720" s="4">
        <f>_xlfn.XLOOKUP(Table1_1[[#This Row],[Pokemon]],[2]Sheet1!$B:$B,[2]Sheet1!$A:$A)</f>
        <v>469</v>
      </c>
    </row>
    <row r="1721" spans="1:11" x14ac:dyDescent="0.25">
      <c r="A1721">
        <v>11</v>
      </c>
      <c r="B1721" s="4" t="s">
        <v>73</v>
      </c>
      <c r="D1721">
        <v>8</v>
      </c>
      <c r="E1721">
        <v>9</v>
      </c>
      <c r="F1721" s="4" t="s">
        <v>1437</v>
      </c>
      <c r="G1721">
        <v>5</v>
      </c>
      <c r="H1721">
        <v>8</v>
      </c>
      <c r="I1721" s="4" t="s">
        <v>1438</v>
      </c>
      <c r="J1721" s="4" t="s">
        <v>1952</v>
      </c>
      <c r="K1721" s="4">
        <f>_xlfn.XLOOKUP(Table1_1[[#This Row],[Pokemon]],[2]Sheet1!$B:$B,[2]Sheet1!$A:$A)</f>
        <v>472</v>
      </c>
    </row>
    <row r="1722" spans="1:11" x14ac:dyDescent="0.25">
      <c r="A1722">
        <v>11</v>
      </c>
      <c r="B1722" s="4" t="s">
        <v>73</v>
      </c>
      <c r="D1722">
        <v>8</v>
      </c>
      <c r="E1722">
        <v>9</v>
      </c>
      <c r="F1722" s="4" t="s">
        <v>1437</v>
      </c>
      <c r="G1722">
        <v>5</v>
      </c>
      <c r="H1722">
        <v>8</v>
      </c>
      <c r="I1722" s="4" t="s">
        <v>1438</v>
      </c>
      <c r="J1722" s="4" t="s">
        <v>2156</v>
      </c>
      <c r="K1722" s="4">
        <f>_xlfn.XLOOKUP(Table1_1[[#This Row],[Pokemon]],[2]Sheet1!$B:$B,[2]Sheet1!$A:$A)</f>
        <v>566</v>
      </c>
    </row>
    <row r="1723" spans="1:11" x14ac:dyDescent="0.25">
      <c r="A1723">
        <v>11</v>
      </c>
      <c r="B1723" s="4" t="s">
        <v>73</v>
      </c>
      <c r="D1723">
        <v>8</v>
      </c>
      <c r="E1723">
        <v>9</v>
      </c>
      <c r="F1723" s="4" t="s">
        <v>1437</v>
      </c>
      <c r="G1723">
        <v>5</v>
      </c>
      <c r="H1723">
        <v>8</v>
      </c>
      <c r="I1723" s="4" t="s">
        <v>1438</v>
      </c>
      <c r="J1723" s="4" t="s">
        <v>2216</v>
      </c>
      <c r="K1723" s="4">
        <f>_xlfn.XLOOKUP(Table1_1[[#This Row],[Pokemon]],[2]Sheet1!$B:$B,[2]Sheet1!$A:$A)</f>
        <v>567</v>
      </c>
    </row>
    <row r="1724" spans="1:11" x14ac:dyDescent="0.25">
      <c r="A1724">
        <v>11</v>
      </c>
      <c r="B1724" s="4" t="s">
        <v>73</v>
      </c>
      <c r="D1724">
        <v>8</v>
      </c>
      <c r="E1724">
        <v>9</v>
      </c>
      <c r="F1724" s="4" t="s">
        <v>1437</v>
      </c>
      <c r="G1724">
        <v>5</v>
      </c>
      <c r="H1724">
        <v>8</v>
      </c>
      <c r="I1724" s="4" t="s">
        <v>1438</v>
      </c>
      <c r="J1724" s="4" t="s">
        <v>2257</v>
      </c>
      <c r="K1724" s="4">
        <f>_xlfn.XLOOKUP(Table1_1[[#This Row],[Pokemon]],[2]Sheet1!$B:$B,[2]Sheet1!$A:$A)</f>
        <v>580</v>
      </c>
    </row>
    <row r="1725" spans="1:11" x14ac:dyDescent="0.25">
      <c r="A1725">
        <v>11</v>
      </c>
      <c r="B1725" s="4" t="s">
        <v>73</v>
      </c>
      <c r="D1725">
        <v>8</v>
      </c>
      <c r="E1725">
        <v>9</v>
      </c>
      <c r="F1725" s="4" t="s">
        <v>1437</v>
      </c>
      <c r="G1725">
        <v>5</v>
      </c>
      <c r="H1725">
        <v>8</v>
      </c>
      <c r="I1725" s="4" t="s">
        <v>1438</v>
      </c>
      <c r="J1725" s="4" t="s">
        <v>2113</v>
      </c>
      <c r="K1725" s="4">
        <f>_xlfn.XLOOKUP(Table1_1[[#This Row],[Pokemon]],[2]Sheet1!$B:$B,[2]Sheet1!$A:$A)</f>
        <v>627</v>
      </c>
    </row>
    <row r="1726" spans="1:11" x14ac:dyDescent="0.25">
      <c r="A1726">
        <v>11</v>
      </c>
      <c r="B1726" s="4" t="s">
        <v>73</v>
      </c>
      <c r="D1726">
        <v>8</v>
      </c>
      <c r="E1726">
        <v>9</v>
      </c>
      <c r="F1726" s="4" t="s">
        <v>1437</v>
      </c>
      <c r="G1726">
        <v>5</v>
      </c>
      <c r="H1726">
        <v>8</v>
      </c>
      <c r="I1726" s="4" t="s">
        <v>1438</v>
      </c>
      <c r="J1726" s="4" t="s">
        <v>1613</v>
      </c>
      <c r="K1726" s="4">
        <f>_xlfn.XLOOKUP(Table1_1[[#This Row],[Pokemon]],[2]Sheet1!$B:$B,[2]Sheet1!$A:$A)</f>
        <v>714</v>
      </c>
    </row>
    <row r="1727" spans="1:11" x14ac:dyDescent="0.25">
      <c r="A1727">
        <v>62</v>
      </c>
      <c r="B1727" s="4" t="s">
        <v>352</v>
      </c>
      <c r="D1727">
        <v>0</v>
      </c>
      <c r="E1727">
        <v>15</v>
      </c>
      <c r="F1727" s="4" t="s">
        <v>1472</v>
      </c>
      <c r="G1727">
        <v>0</v>
      </c>
      <c r="H1727">
        <v>12</v>
      </c>
      <c r="I1727" s="4" t="s">
        <v>1457</v>
      </c>
      <c r="J1727" s="4" t="s">
        <v>1473</v>
      </c>
      <c r="K1727" s="4">
        <f>_xlfn.XLOOKUP(Table1_1[[#This Row],[Pokemon]],[2]Sheet1!$B:$B,[2]Sheet1!$A:$A)</f>
        <v>235</v>
      </c>
    </row>
    <row r="1728" spans="1:11" x14ac:dyDescent="0.25">
      <c r="A1728">
        <v>62</v>
      </c>
      <c r="B1728" s="4" t="s">
        <v>352</v>
      </c>
      <c r="D1728">
        <v>0</v>
      </c>
      <c r="E1728">
        <v>15</v>
      </c>
      <c r="F1728" s="4" t="s">
        <v>1472</v>
      </c>
      <c r="G1728">
        <v>0</v>
      </c>
      <c r="H1728">
        <v>12</v>
      </c>
      <c r="I1728" s="4" t="s">
        <v>1457</v>
      </c>
      <c r="J1728" s="4" t="s">
        <v>2259</v>
      </c>
      <c r="K1728" s="4">
        <f>_xlfn.XLOOKUP(Table1_1[[#This Row],[Pokemon]],[2]Sheet1!$B:$B,[2]Sheet1!$A:$A)</f>
        <v>287</v>
      </c>
    </row>
    <row r="1729" spans="1:11" x14ac:dyDescent="0.25">
      <c r="A1729">
        <v>62</v>
      </c>
      <c r="B1729" s="4" t="s">
        <v>352</v>
      </c>
      <c r="D1729">
        <v>0</v>
      </c>
      <c r="E1729">
        <v>15</v>
      </c>
      <c r="F1729" s="4" t="s">
        <v>1472</v>
      </c>
      <c r="G1729">
        <v>0</v>
      </c>
      <c r="H1729">
        <v>12</v>
      </c>
      <c r="I1729" s="4" t="s">
        <v>1457</v>
      </c>
      <c r="J1729" s="4" t="s">
        <v>2260</v>
      </c>
      <c r="K1729" s="4">
        <f>_xlfn.XLOOKUP(Table1_1[[#This Row],[Pokemon]],[2]Sheet1!$B:$B,[2]Sheet1!$A:$A)</f>
        <v>289</v>
      </c>
    </row>
    <row r="1730" spans="1:11" x14ac:dyDescent="0.25">
      <c r="A1730">
        <v>62</v>
      </c>
      <c r="B1730" s="4" t="s">
        <v>352</v>
      </c>
      <c r="D1730">
        <v>0</v>
      </c>
      <c r="E1730">
        <v>15</v>
      </c>
      <c r="F1730" s="4" t="s">
        <v>1472</v>
      </c>
      <c r="G1730">
        <v>0</v>
      </c>
      <c r="H1730">
        <v>12</v>
      </c>
      <c r="I1730" s="4" t="s">
        <v>1457</v>
      </c>
      <c r="J1730" s="4" t="s">
        <v>1809</v>
      </c>
      <c r="K1730" s="4">
        <f>_xlfn.XLOOKUP(Table1_1[[#This Row],[Pokemon]],[2]Sheet1!$B:$B,[2]Sheet1!$A:$A)</f>
        <v>765</v>
      </c>
    </row>
    <row r="1731" spans="1:11" x14ac:dyDescent="0.25">
      <c r="A1731">
        <v>62</v>
      </c>
      <c r="B1731" s="4" t="s">
        <v>352</v>
      </c>
      <c r="D1731">
        <v>0</v>
      </c>
      <c r="E1731">
        <v>15</v>
      </c>
      <c r="F1731" s="4" t="s">
        <v>1472</v>
      </c>
      <c r="G1731">
        <v>0</v>
      </c>
      <c r="H1731">
        <v>12</v>
      </c>
      <c r="I1731" s="4" t="s">
        <v>1457</v>
      </c>
      <c r="J1731" s="4" t="s">
        <v>2181</v>
      </c>
      <c r="K1731" s="4">
        <f>_xlfn.XLOOKUP(Table1_1[[#This Row],[Pokemon]],[2]Sheet1!$B:$B,[2]Sheet1!$A:$A)</f>
        <v>775</v>
      </c>
    </row>
    <row r="1732" spans="1:11" x14ac:dyDescent="0.25">
      <c r="A1732">
        <v>35</v>
      </c>
      <c r="B1732" s="4" t="s">
        <v>149</v>
      </c>
      <c r="D1732">
        <v>12</v>
      </c>
      <c r="E1732">
        <v>10</v>
      </c>
      <c r="F1732" s="4" t="s">
        <v>1451</v>
      </c>
      <c r="G1732">
        <v>8</v>
      </c>
      <c r="H1732">
        <v>6</v>
      </c>
      <c r="I1732" s="4" t="s">
        <v>1438</v>
      </c>
      <c r="J1732" s="4" t="s">
        <v>2122</v>
      </c>
      <c r="K1732" s="4">
        <f>_xlfn.XLOOKUP(Table1_1[[#This Row],[Pokemon]],[2]Sheet1!$B:$B,[2]Sheet1!$A:$A)</f>
        <v>35</v>
      </c>
    </row>
    <row r="1733" spans="1:11" x14ac:dyDescent="0.25">
      <c r="A1733">
        <v>35</v>
      </c>
      <c r="B1733" s="4" t="s">
        <v>149</v>
      </c>
      <c r="D1733">
        <v>12</v>
      </c>
      <c r="E1733">
        <v>10</v>
      </c>
      <c r="F1733" s="4" t="s">
        <v>1451</v>
      </c>
      <c r="G1733">
        <v>8</v>
      </c>
      <c r="H1733">
        <v>6</v>
      </c>
      <c r="I1733" s="4" t="s">
        <v>1438</v>
      </c>
      <c r="J1733" s="4" t="s">
        <v>1722</v>
      </c>
      <c r="K1733" s="4">
        <f>_xlfn.XLOOKUP(Table1_1[[#This Row],[Pokemon]],[2]Sheet1!$B:$B,[2]Sheet1!$A:$A)</f>
        <v>36</v>
      </c>
    </row>
    <row r="1734" spans="1:11" x14ac:dyDescent="0.25">
      <c r="A1734">
        <v>35</v>
      </c>
      <c r="B1734" s="4" t="s">
        <v>149</v>
      </c>
      <c r="D1734">
        <v>12</v>
      </c>
      <c r="E1734">
        <v>10</v>
      </c>
      <c r="F1734" s="4" t="s">
        <v>1451</v>
      </c>
      <c r="G1734">
        <v>8</v>
      </c>
      <c r="H1734">
        <v>6</v>
      </c>
      <c r="I1734" s="4" t="s">
        <v>1438</v>
      </c>
      <c r="J1734" s="4" t="s">
        <v>2249</v>
      </c>
      <c r="K1734" s="4">
        <f>_xlfn.XLOOKUP(Table1_1[[#This Row],[Pokemon]],[2]Sheet1!$B:$B,[2]Sheet1!$A:$A)</f>
        <v>54</v>
      </c>
    </row>
    <row r="1735" spans="1:11" x14ac:dyDescent="0.25">
      <c r="A1735">
        <v>35</v>
      </c>
      <c r="B1735" s="4" t="s">
        <v>149</v>
      </c>
      <c r="D1735">
        <v>12</v>
      </c>
      <c r="E1735">
        <v>10</v>
      </c>
      <c r="F1735" s="4" t="s">
        <v>1451</v>
      </c>
      <c r="G1735">
        <v>8</v>
      </c>
      <c r="H1735">
        <v>6</v>
      </c>
      <c r="I1735" s="4" t="s">
        <v>1438</v>
      </c>
      <c r="J1735" s="4" t="s">
        <v>1723</v>
      </c>
      <c r="K1735" s="4">
        <f>_xlfn.XLOOKUP(Table1_1[[#This Row],[Pokemon]],[2]Sheet1!$B:$B,[2]Sheet1!$A:$A)</f>
        <v>63</v>
      </c>
    </row>
    <row r="1736" spans="1:11" x14ac:dyDescent="0.25">
      <c r="A1736">
        <v>35</v>
      </c>
      <c r="B1736" s="4" t="s">
        <v>149</v>
      </c>
      <c r="D1736">
        <v>12</v>
      </c>
      <c r="E1736">
        <v>10</v>
      </c>
      <c r="F1736" s="4" t="s">
        <v>1451</v>
      </c>
      <c r="G1736">
        <v>8</v>
      </c>
      <c r="H1736">
        <v>6</v>
      </c>
      <c r="I1736" s="4" t="s">
        <v>1438</v>
      </c>
      <c r="J1736" s="4" t="s">
        <v>1785</v>
      </c>
      <c r="K1736" s="4">
        <f>_xlfn.XLOOKUP(Table1_1[[#This Row],[Pokemon]],[2]Sheet1!$B:$B,[2]Sheet1!$A:$A)</f>
        <v>97</v>
      </c>
    </row>
    <row r="1737" spans="1:11" x14ac:dyDescent="0.25">
      <c r="A1737">
        <v>35</v>
      </c>
      <c r="B1737" s="4" t="s">
        <v>149</v>
      </c>
      <c r="D1737">
        <v>12</v>
      </c>
      <c r="E1737">
        <v>10</v>
      </c>
      <c r="F1737" s="4" t="s">
        <v>1451</v>
      </c>
      <c r="G1737">
        <v>8</v>
      </c>
      <c r="H1737">
        <v>6</v>
      </c>
      <c r="I1737" s="4" t="s">
        <v>1438</v>
      </c>
      <c r="J1737" s="4" t="s">
        <v>2023</v>
      </c>
      <c r="K1737" s="4">
        <f>_xlfn.XLOOKUP(Table1_1[[#This Row],[Pokemon]],[2]Sheet1!$B:$B,[2]Sheet1!$A:$A)</f>
        <v>108</v>
      </c>
    </row>
    <row r="1738" spans="1:11" x14ac:dyDescent="0.25">
      <c r="A1738">
        <v>35</v>
      </c>
      <c r="B1738" s="4" t="s">
        <v>149</v>
      </c>
      <c r="D1738">
        <v>12</v>
      </c>
      <c r="E1738">
        <v>10</v>
      </c>
      <c r="F1738" s="4" t="s">
        <v>1451</v>
      </c>
      <c r="G1738">
        <v>8</v>
      </c>
      <c r="H1738">
        <v>6</v>
      </c>
      <c r="I1738" s="4" t="s">
        <v>1438</v>
      </c>
      <c r="J1738" s="4" t="s">
        <v>2123</v>
      </c>
      <c r="K1738" s="4">
        <f>_xlfn.XLOOKUP(Table1_1[[#This Row],[Pokemon]],[2]Sheet1!$B:$B,[2]Sheet1!$A:$A)</f>
        <v>113</v>
      </c>
    </row>
    <row r="1739" spans="1:11" x14ac:dyDescent="0.25">
      <c r="A1739">
        <v>35</v>
      </c>
      <c r="B1739" s="4" t="s">
        <v>149</v>
      </c>
      <c r="D1739">
        <v>12</v>
      </c>
      <c r="E1739">
        <v>10</v>
      </c>
      <c r="F1739" s="4" t="s">
        <v>1451</v>
      </c>
      <c r="G1739">
        <v>8</v>
      </c>
      <c r="H1739">
        <v>6</v>
      </c>
      <c r="I1739" s="4" t="s">
        <v>1438</v>
      </c>
      <c r="J1739" s="4" t="s">
        <v>2263</v>
      </c>
      <c r="K1739" s="4">
        <f>_xlfn.XLOOKUP(Table1_1[[#This Row],[Pokemon]],[2]Sheet1!$B:$B,[2]Sheet1!$A:$A)</f>
        <v>122</v>
      </c>
    </row>
    <row r="1740" spans="1:11" x14ac:dyDescent="0.25">
      <c r="A1740">
        <v>35</v>
      </c>
      <c r="B1740" s="4" t="s">
        <v>149</v>
      </c>
      <c r="D1740">
        <v>12</v>
      </c>
      <c r="E1740">
        <v>10</v>
      </c>
      <c r="F1740" s="4" t="s">
        <v>1451</v>
      </c>
      <c r="G1740">
        <v>8</v>
      </c>
      <c r="H1740">
        <v>6</v>
      </c>
      <c r="I1740" s="4" t="s">
        <v>1438</v>
      </c>
      <c r="J1740" s="4" t="s">
        <v>2222</v>
      </c>
      <c r="K1740" s="4">
        <f>_xlfn.XLOOKUP(Table1_1[[#This Row],[Pokemon]],[2]Sheet1!$B:$B,[2]Sheet1!$A:$A)</f>
        <v>128</v>
      </c>
    </row>
    <row r="1741" spans="1:11" x14ac:dyDescent="0.25">
      <c r="A1741">
        <v>35</v>
      </c>
      <c r="B1741" s="4" t="s">
        <v>149</v>
      </c>
      <c r="D1741">
        <v>12</v>
      </c>
      <c r="E1741">
        <v>10</v>
      </c>
      <c r="F1741" s="4" t="s">
        <v>1451</v>
      </c>
      <c r="G1741">
        <v>8</v>
      </c>
      <c r="H1741">
        <v>6</v>
      </c>
      <c r="I1741" s="4" t="s">
        <v>1438</v>
      </c>
      <c r="J1741" s="4" t="s">
        <v>2024</v>
      </c>
      <c r="K1741" s="4">
        <f>_xlfn.XLOOKUP(Table1_1[[#This Row],[Pokemon]],[2]Sheet1!$B:$B,[2]Sheet1!$A:$A)</f>
        <v>143</v>
      </c>
    </row>
    <row r="1742" spans="1:11" x14ac:dyDescent="0.25">
      <c r="A1742">
        <v>35</v>
      </c>
      <c r="B1742" s="4" t="s">
        <v>149</v>
      </c>
      <c r="D1742">
        <v>12</v>
      </c>
      <c r="E1742">
        <v>10</v>
      </c>
      <c r="F1742" s="4" t="s">
        <v>1451</v>
      </c>
      <c r="G1742">
        <v>8</v>
      </c>
      <c r="H1742">
        <v>6</v>
      </c>
      <c r="I1742" s="4" t="s">
        <v>1438</v>
      </c>
      <c r="J1742" s="4" t="s">
        <v>2124</v>
      </c>
      <c r="K1742" s="4">
        <f>_xlfn.XLOOKUP(Table1_1[[#This Row],[Pokemon]],[2]Sheet1!$B:$B,[2]Sheet1!$A:$A)</f>
        <v>173</v>
      </c>
    </row>
    <row r="1743" spans="1:11" x14ac:dyDescent="0.25">
      <c r="A1743">
        <v>35</v>
      </c>
      <c r="B1743" s="4" t="s">
        <v>149</v>
      </c>
      <c r="D1743">
        <v>12</v>
      </c>
      <c r="E1743">
        <v>10</v>
      </c>
      <c r="F1743" s="4" t="s">
        <v>1451</v>
      </c>
      <c r="G1743">
        <v>8</v>
      </c>
      <c r="H1743">
        <v>6</v>
      </c>
      <c r="I1743" s="4" t="s">
        <v>1438</v>
      </c>
      <c r="J1743" s="4" t="s">
        <v>1788</v>
      </c>
      <c r="K1743" s="4">
        <f>_xlfn.XLOOKUP(Table1_1[[#This Row],[Pokemon]],[2]Sheet1!$B:$B,[2]Sheet1!$A:$A)</f>
        <v>196</v>
      </c>
    </row>
    <row r="1744" spans="1:11" x14ac:dyDescent="0.25">
      <c r="A1744">
        <v>35</v>
      </c>
      <c r="B1744" s="4" t="s">
        <v>149</v>
      </c>
      <c r="D1744">
        <v>12</v>
      </c>
      <c r="E1744">
        <v>10</v>
      </c>
      <c r="F1744" s="4" t="s">
        <v>1451</v>
      </c>
      <c r="G1744">
        <v>8</v>
      </c>
      <c r="H1744">
        <v>6</v>
      </c>
      <c r="I1744" s="4" t="s">
        <v>1438</v>
      </c>
      <c r="J1744" s="4" t="s">
        <v>2224</v>
      </c>
      <c r="K1744" s="4">
        <f>_xlfn.XLOOKUP(Table1_1[[#This Row],[Pokemon]],[2]Sheet1!$B:$B,[2]Sheet1!$A:$A)</f>
        <v>234</v>
      </c>
    </row>
    <row r="1745" spans="1:11" x14ac:dyDescent="0.25">
      <c r="A1745">
        <v>35</v>
      </c>
      <c r="B1745" s="4" t="s">
        <v>149</v>
      </c>
      <c r="D1745">
        <v>12</v>
      </c>
      <c r="E1745">
        <v>10</v>
      </c>
      <c r="F1745" s="4" t="s">
        <v>1451</v>
      </c>
      <c r="G1745">
        <v>8</v>
      </c>
      <c r="H1745">
        <v>6</v>
      </c>
      <c r="I1745" s="4" t="s">
        <v>1438</v>
      </c>
      <c r="J1745" s="4" t="s">
        <v>1473</v>
      </c>
      <c r="K1745" s="4">
        <f>_xlfn.XLOOKUP(Table1_1[[#This Row],[Pokemon]],[2]Sheet1!$B:$B,[2]Sheet1!$A:$A)</f>
        <v>235</v>
      </c>
    </row>
    <row r="1746" spans="1:11" x14ac:dyDescent="0.25">
      <c r="A1746">
        <v>35</v>
      </c>
      <c r="B1746" s="4" t="s">
        <v>149</v>
      </c>
      <c r="D1746">
        <v>12</v>
      </c>
      <c r="E1746">
        <v>10</v>
      </c>
      <c r="F1746" s="4" t="s">
        <v>1451</v>
      </c>
      <c r="G1746">
        <v>8</v>
      </c>
      <c r="H1746">
        <v>6</v>
      </c>
      <c r="I1746" s="4" t="s">
        <v>1438</v>
      </c>
      <c r="J1746" s="4" t="s">
        <v>2179</v>
      </c>
      <c r="K1746" s="4">
        <f>_xlfn.XLOOKUP(Table1_1[[#This Row],[Pokemon]],[2]Sheet1!$B:$B,[2]Sheet1!$A:$A)</f>
        <v>241</v>
      </c>
    </row>
    <row r="1747" spans="1:11" x14ac:dyDescent="0.25">
      <c r="A1747">
        <v>35</v>
      </c>
      <c r="B1747" s="4" t="s">
        <v>149</v>
      </c>
      <c r="D1747">
        <v>12</v>
      </c>
      <c r="E1747">
        <v>10</v>
      </c>
      <c r="F1747" s="4" t="s">
        <v>1451</v>
      </c>
      <c r="G1747">
        <v>8</v>
      </c>
      <c r="H1747">
        <v>6</v>
      </c>
      <c r="I1747" s="4" t="s">
        <v>1438</v>
      </c>
      <c r="J1747" s="4" t="s">
        <v>2126</v>
      </c>
      <c r="K1747" s="4">
        <f>_xlfn.XLOOKUP(Table1_1[[#This Row],[Pokemon]],[2]Sheet1!$B:$B,[2]Sheet1!$A:$A)</f>
        <v>242</v>
      </c>
    </row>
    <row r="1748" spans="1:11" x14ac:dyDescent="0.25">
      <c r="A1748">
        <v>35</v>
      </c>
      <c r="B1748" s="4" t="s">
        <v>149</v>
      </c>
      <c r="D1748">
        <v>12</v>
      </c>
      <c r="E1748">
        <v>10</v>
      </c>
      <c r="F1748" s="4" t="s">
        <v>1451</v>
      </c>
      <c r="G1748">
        <v>8</v>
      </c>
      <c r="H1748">
        <v>6</v>
      </c>
      <c r="I1748" s="4" t="s">
        <v>1438</v>
      </c>
      <c r="J1748" s="4" t="s">
        <v>1755</v>
      </c>
      <c r="K1748" s="4">
        <f>_xlfn.XLOOKUP(Table1_1[[#This Row],[Pokemon]],[2]Sheet1!$B:$B,[2]Sheet1!$A:$A)</f>
        <v>301</v>
      </c>
    </row>
    <row r="1749" spans="1:11" x14ac:dyDescent="0.25">
      <c r="A1749">
        <v>35</v>
      </c>
      <c r="B1749" s="4" t="s">
        <v>149</v>
      </c>
      <c r="D1749">
        <v>12</v>
      </c>
      <c r="E1749">
        <v>10</v>
      </c>
      <c r="F1749" s="4" t="s">
        <v>1451</v>
      </c>
      <c r="G1749">
        <v>8</v>
      </c>
      <c r="H1749">
        <v>6</v>
      </c>
      <c r="I1749" s="4" t="s">
        <v>1438</v>
      </c>
      <c r="J1749" s="4" t="s">
        <v>2252</v>
      </c>
      <c r="K1749" s="4">
        <f>_xlfn.XLOOKUP(Table1_1[[#This Row],[Pokemon]],[2]Sheet1!$B:$B,[2]Sheet1!$A:$A)</f>
        <v>321</v>
      </c>
    </row>
    <row r="1750" spans="1:11" x14ac:dyDescent="0.25">
      <c r="A1750">
        <v>35</v>
      </c>
      <c r="B1750" s="4" t="s">
        <v>149</v>
      </c>
      <c r="D1750">
        <v>12</v>
      </c>
      <c r="E1750">
        <v>10</v>
      </c>
      <c r="F1750" s="4" t="s">
        <v>1451</v>
      </c>
      <c r="G1750">
        <v>8</v>
      </c>
      <c r="H1750">
        <v>6</v>
      </c>
      <c r="I1750" s="4" t="s">
        <v>1438</v>
      </c>
      <c r="J1750" s="4" t="s">
        <v>2209</v>
      </c>
      <c r="K1750" s="4">
        <f>_xlfn.XLOOKUP(Table1_1[[#This Row],[Pokemon]],[2]Sheet1!$B:$B,[2]Sheet1!$A:$A)</f>
        <v>325</v>
      </c>
    </row>
    <row r="1751" spans="1:11" x14ac:dyDescent="0.25">
      <c r="A1751">
        <v>35</v>
      </c>
      <c r="B1751" s="4" t="s">
        <v>149</v>
      </c>
      <c r="D1751">
        <v>12</v>
      </c>
      <c r="E1751">
        <v>10</v>
      </c>
      <c r="F1751" s="4" t="s">
        <v>1451</v>
      </c>
      <c r="G1751">
        <v>8</v>
      </c>
      <c r="H1751">
        <v>6</v>
      </c>
      <c r="I1751" s="4" t="s">
        <v>1438</v>
      </c>
      <c r="J1751" s="4" t="s">
        <v>2254</v>
      </c>
      <c r="K1751" s="4">
        <f>_xlfn.XLOOKUP(Table1_1[[#This Row],[Pokemon]],[2]Sheet1!$B:$B,[2]Sheet1!$A:$A)</f>
        <v>369</v>
      </c>
    </row>
    <row r="1752" spans="1:11" x14ac:dyDescent="0.25">
      <c r="A1752">
        <v>35</v>
      </c>
      <c r="B1752" s="4" t="s">
        <v>149</v>
      </c>
      <c r="D1752">
        <v>12</v>
      </c>
      <c r="E1752">
        <v>10</v>
      </c>
      <c r="F1752" s="4" t="s">
        <v>1451</v>
      </c>
      <c r="G1752">
        <v>8</v>
      </c>
      <c r="H1752">
        <v>6</v>
      </c>
      <c r="I1752" s="4" t="s">
        <v>1438</v>
      </c>
      <c r="J1752" s="4" t="s">
        <v>2056</v>
      </c>
      <c r="K1752" s="4">
        <f>_xlfn.XLOOKUP(Table1_1[[#This Row],[Pokemon]],[2]Sheet1!$B:$B,[2]Sheet1!$A:$A)</f>
        <v>375</v>
      </c>
    </row>
    <row r="1753" spans="1:11" x14ac:dyDescent="0.25">
      <c r="A1753">
        <v>35</v>
      </c>
      <c r="B1753" s="4" t="s">
        <v>149</v>
      </c>
      <c r="D1753">
        <v>12</v>
      </c>
      <c r="E1753">
        <v>10</v>
      </c>
      <c r="F1753" s="4" t="s">
        <v>1451</v>
      </c>
      <c r="G1753">
        <v>8</v>
      </c>
      <c r="H1753">
        <v>6</v>
      </c>
      <c r="I1753" s="4" t="s">
        <v>1438</v>
      </c>
      <c r="J1753" s="4" t="s">
        <v>1702</v>
      </c>
      <c r="K1753" s="4">
        <f>_xlfn.XLOOKUP(Table1_1[[#This Row],[Pokemon]],[2]Sheet1!$B:$B,[2]Sheet1!$A:$A)</f>
        <v>376</v>
      </c>
    </row>
    <row r="1754" spans="1:11" x14ac:dyDescent="0.25">
      <c r="A1754">
        <v>35</v>
      </c>
      <c r="B1754" s="4" t="s">
        <v>149</v>
      </c>
      <c r="D1754">
        <v>12</v>
      </c>
      <c r="E1754">
        <v>10</v>
      </c>
      <c r="F1754" s="4" t="s">
        <v>1451</v>
      </c>
      <c r="G1754">
        <v>8</v>
      </c>
      <c r="H1754">
        <v>6</v>
      </c>
      <c r="I1754" s="4" t="s">
        <v>1438</v>
      </c>
      <c r="J1754" s="4" t="s">
        <v>1756</v>
      </c>
      <c r="K1754" s="4">
        <f>_xlfn.XLOOKUP(Table1_1[[#This Row],[Pokemon]],[2]Sheet1!$B:$B,[2]Sheet1!$A:$A)</f>
        <v>380</v>
      </c>
    </row>
    <row r="1755" spans="1:11" x14ac:dyDescent="0.25">
      <c r="A1755">
        <v>35</v>
      </c>
      <c r="B1755" s="4" t="s">
        <v>149</v>
      </c>
      <c r="D1755">
        <v>12</v>
      </c>
      <c r="E1755">
        <v>10</v>
      </c>
      <c r="F1755" s="4" t="s">
        <v>1451</v>
      </c>
      <c r="G1755">
        <v>8</v>
      </c>
      <c r="H1755">
        <v>6</v>
      </c>
      <c r="I1755" s="4" t="s">
        <v>1438</v>
      </c>
      <c r="J1755" s="4" t="s">
        <v>1842</v>
      </c>
      <c r="K1755" s="4">
        <f>_xlfn.XLOOKUP(Table1_1[[#This Row],[Pokemon]],[2]Sheet1!$B:$B,[2]Sheet1!$A:$A)</f>
        <v>381</v>
      </c>
    </row>
    <row r="1756" spans="1:11" x14ac:dyDescent="0.25">
      <c r="A1756">
        <v>35</v>
      </c>
      <c r="B1756" s="4" t="s">
        <v>149</v>
      </c>
      <c r="D1756">
        <v>12</v>
      </c>
      <c r="E1756">
        <v>10</v>
      </c>
      <c r="F1756" s="4" t="s">
        <v>1451</v>
      </c>
      <c r="G1756">
        <v>8</v>
      </c>
      <c r="H1756">
        <v>6</v>
      </c>
      <c r="I1756" s="4" t="s">
        <v>1438</v>
      </c>
      <c r="J1756" s="4" t="s">
        <v>1739</v>
      </c>
      <c r="K1756" s="4">
        <f>_xlfn.XLOOKUP(Table1_1[[#This Row],[Pokemon]],[2]Sheet1!$B:$B,[2]Sheet1!$A:$A)</f>
        <v>386</v>
      </c>
    </row>
    <row r="1757" spans="1:11" x14ac:dyDescent="0.25">
      <c r="A1757">
        <v>35</v>
      </c>
      <c r="B1757" s="4" t="s">
        <v>149</v>
      </c>
      <c r="D1757">
        <v>12</v>
      </c>
      <c r="E1757">
        <v>10</v>
      </c>
      <c r="F1757" s="4" t="s">
        <v>1451</v>
      </c>
      <c r="G1757">
        <v>8</v>
      </c>
      <c r="H1757">
        <v>6</v>
      </c>
      <c r="I1757" s="4" t="s">
        <v>1438</v>
      </c>
      <c r="J1757" s="4" t="s">
        <v>2242</v>
      </c>
      <c r="K1757" s="4">
        <f>_xlfn.XLOOKUP(Table1_1[[#This Row],[Pokemon]],[2]Sheet1!$B:$B,[2]Sheet1!$A:$A)</f>
        <v>408</v>
      </c>
    </row>
    <row r="1758" spans="1:11" x14ac:dyDescent="0.25">
      <c r="A1758">
        <v>35</v>
      </c>
      <c r="B1758" s="4" t="s">
        <v>149</v>
      </c>
      <c r="D1758">
        <v>12</v>
      </c>
      <c r="E1758">
        <v>10</v>
      </c>
      <c r="F1758" s="4" t="s">
        <v>1451</v>
      </c>
      <c r="G1758">
        <v>8</v>
      </c>
      <c r="H1758">
        <v>6</v>
      </c>
      <c r="I1758" s="4" t="s">
        <v>1438</v>
      </c>
      <c r="J1758" s="4" t="s">
        <v>2192</v>
      </c>
      <c r="K1758" s="4">
        <f>_xlfn.XLOOKUP(Table1_1[[#This Row],[Pokemon]],[2]Sheet1!$B:$B,[2]Sheet1!$A:$A)</f>
        <v>409</v>
      </c>
    </row>
    <row r="1759" spans="1:11" x14ac:dyDescent="0.25">
      <c r="A1759">
        <v>35</v>
      </c>
      <c r="B1759" s="4" t="s">
        <v>149</v>
      </c>
      <c r="D1759">
        <v>12</v>
      </c>
      <c r="E1759">
        <v>10</v>
      </c>
      <c r="F1759" s="4" t="s">
        <v>1451</v>
      </c>
      <c r="G1759">
        <v>8</v>
      </c>
      <c r="H1759">
        <v>6</v>
      </c>
      <c r="I1759" s="4" t="s">
        <v>1438</v>
      </c>
      <c r="J1759" s="4" t="s">
        <v>1538</v>
      </c>
      <c r="K1759" s="4">
        <f>_xlfn.XLOOKUP(Table1_1[[#This Row],[Pokemon]],[2]Sheet1!$B:$B,[2]Sheet1!$A:$A)</f>
        <v>433</v>
      </c>
    </row>
    <row r="1760" spans="1:11" x14ac:dyDescent="0.25">
      <c r="A1760">
        <v>35</v>
      </c>
      <c r="B1760" s="4" t="s">
        <v>149</v>
      </c>
      <c r="D1760">
        <v>12</v>
      </c>
      <c r="E1760">
        <v>10</v>
      </c>
      <c r="F1760" s="4" t="s">
        <v>1451</v>
      </c>
      <c r="G1760">
        <v>8</v>
      </c>
      <c r="H1760">
        <v>6</v>
      </c>
      <c r="I1760" s="4" t="s">
        <v>1438</v>
      </c>
      <c r="J1760" s="4" t="s">
        <v>2129</v>
      </c>
      <c r="K1760" s="4">
        <f>_xlfn.XLOOKUP(Table1_1[[#This Row],[Pokemon]],[2]Sheet1!$B:$B,[2]Sheet1!$A:$A)</f>
        <v>440</v>
      </c>
    </row>
    <row r="1761" spans="1:11" x14ac:dyDescent="0.25">
      <c r="A1761">
        <v>35</v>
      </c>
      <c r="B1761" s="4" t="s">
        <v>149</v>
      </c>
      <c r="D1761">
        <v>12</v>
      </c>
      <c r="E1761">
        <v>10</v>
      </c>
      <c r="F1761" s="4" t="s">
        <v>1451</v>
      </c>
      <c r="G1761">
        <v>8</v>
      </c>
      <c r="H1761">
        <v>6</v>
      </c>
      <c r="I1761" s="4" t="s">
        <v>1438</v>
      </c>
      <c r="J1761" s="4" t="s">
        <v>2028</v>
      </c>
      <c r="K1761" s="4">
        <f>_xlfn.XLOOKUP(Table1_1[[#This Row],[Pokemon]],[2]Sheet1!$B:$B,[2]Sheet1!$A:$A)</f>
        <v>463</v>
      </c>
    </row>
    <row r="1762" spans="1:11" x14ac:dyDescent="0.25">
      <c r="A1762">
        <v>35</v>
      </c>
      <c r="B1762" s="4" t="s">
        <v>149</v>
      </c>
      <c r="D1762">
        <v>12</v>
      </c>
      <c r="E1762">
        <v>10</v>
      </c>
      <c r="F1762" s="4" t="s">
        <v>1451</v>
      </c>
      <c r="G1762">
        <v>8</v>
      </c>
      <c r="H1762">
        <v>6</v>
      </c>
      <c r="I1762" s="4" t="s">
        <v>1438</v>
      </c>
      <c r="J1762" s="4" t="s">
        <v>1982</v>
      </c>
      <c r="K1762" s="4">
        <f>_xlfn.XLOOKUP(Table1_1[[#This Row],[Pokemon]],[2]Sheet1!$B:$B,[2]Sheet1!$A:$A)</f>
        <v>486</v>
      </c>
    </row>
    <row r="1763" spans="1:11" x14ac:dyDescent="0.25">
      <c r="A1763">
        <v>35</v>
      </c>
      <c r="B1763" s="4" t="s">
        <v>149</v>
      </c>
      <c r="D1763">
        <v>12</v>
      </c>
      <c r="E1763">
        <v>10</v>
      </c>
      <c r="F1763" s="4" t="s">
        <v>1451</v>
      </c>
      <c r="G1763">
        <v>8</v>
      </c>
      <c r="H1763">
        <v>6</v>
      </c>
      <c r="I1763" s="4" t="s">
        <v>1438</v>
      </c>
      <c r="J1763" s="4" t="s">
        <v>1983</v>
      </c>
      <c r="K1763" s="4">
        <f>_xlfn.XLOOKUP(Table1_1[[#This Row],[Pokemon]],[2]Sheet1!$B:$B,[2]Sheet1!$A:$A)</f>
        <v>492</v>
      </c>
    </row>
    <row r="1764" spans="1:11" x14ac:dyDescent="0.25">
      <c r="A1764">
        <v>35</v>
      </c>
      <c r="B1764" s="4" t="s">
        <v>149</v>
      </c>
      <c r="D1764">
        <v>12</v>
      </c>
      <c r="E1764">
        <v>10</v>
      </c>
      <c r="F1764" s="4" t="s">
        <v>1451</v>
      </c>
      <c r="G1764">
        <v>8</v>
      </c>
      <c r="H1764">
        <v>6</v>
      </c>
      <c r="I1764" s="4" t="s">
        <v>1438</v>
      </c>
      <c r="J1764" s="4" t="s">
        <v>1742</v>
      </c>
      <c r="K1764" s="4">
        <f>_xlfn.XLOOKUP(Table1_1[[#This Row],[Pokemon]],[2]Sheet1!$B:$B,[2]Sheet1!$A:$A)</f>
        <v>517</v>
      </c>
    </row>
    <row r="1765" spans="1:11" x14ac:dyDescent="0.25">
      <c r="A1765">
        <v>35</v>
      </c>
      <c r="B1765" s="4" t="s">
        <v>149</v>
      </c>
      <c r="D1765">
        <v>12</v>
      </c>
      <c r="E1765">
        <v>10</v>
      </c>
      <c r="F1765" s="4" t="s">
        <v>1451</v>
      </c>
      <c r="G1765">
        <v>8</v>
      </c>
      <c r="H1765">
        <v>6</v>
      </c>
      <c r="I1765" s="4" t="s">
        <v>1438</v>
      </c>
      <c r="J1765" s="4" t="s">
        <v>1743</v>
      </c>
      <c r="K1765" s="4">
        <f>_xlfn.XLOOKUP(Table1_1[[#This Row],[Pokemon]],[2]Sheet1!$B:$B,[2]Sheet1!$A:$A)</f>
        <v>518</v>
      </c>
    </row>
    <row r="1766" spans="1:11" x14ac:dyDescent="0.25">
      <c r="A1766">
        <v>35</v>
      </c>
      <c r="B1766" s="4" t="s">
        <v>149</v>
      </c>
      <c r="D1766">
        <v>12</v>
      </c>
      <c r="E1766">
        <v>10</v>
      </c>
      <c r="F1766" s="4" t="s">
        <v>1451</v>
      </c>
      <c r="G1766">
        <v>8</v>
      </c>
      <c r="H1766">
        <v>6</v>
      </c>
      <c r="I1766" s="4" t="s">
        <v>1438</v>
      </c>
      <c r="J1766" s="4" t="s">
        <v>2131</v>
      </c>
      <c r="K1766" s="4">
        <f>_xlfn.XLOOKUP(Table1_1[[#This Row],[Pokemon]],[2]Sheet1!$B:$B,[2]Sheet1!$A:$A)</f>
        <v>531</v>
      </c>
    </row>
    <row r="1767" spans="1:11" x14ac:dyDescent="0.25">
      <c r="A1767">
        <v>35</v>
      </c>
      <c r="B1767" s="4" t="s">
        <v>149</v>
      </c>
      <c r="D1767">
        <v>12</v>
      </c>
      <c r="E1767">
        <v>10</v>
      </c>
      <c r="F1767" s="4" t="s">
        <v>1451</v>
      </c>
      <c r="G1767">
        <v>8</v>
      </c>
      <c r="H1767">
        <v>6</v>
      </c>
      <c r="I1767" s="4" t="s">
        <v>1438</v>
      </c>
      <c r="J1767" s="4" t="s">
        <v>2039</v>
      </c>
      <c r="K1767" s="4">
        <f>_xlfn.XLOOKUP(Table1_1[[#This Row],[Pokemon]],[2]Sheet1!$B:$B,[2]Sheet1!$A:$A)</f>
        <v>538</v>
      </c>
    </row>
    <row r="1768" spans="1:11" x14ac:dyDescent="0.25">
      <c r="A1768">
        <v>35</v>
      </c>
      <c r="B1768" s="4" t="s">
        <v>149</v>
      </c>
      <c r="D1768">
        <v>12</v>
      </c>
      <c r="E1768">
        <v>10</v>
      </c>
      <c r="F1768" s="4" t="s">
        <v>1451</v>
      </c>
      <c r="G1768">
        <v>8</v>
      </c>
      <c r="H1768">
        <v>6</v>
      </c>
      <c r="I1768" s="4" t="s">
        <v>1438</v>
      </c>
      <c r="J1768" s="4" t="s">
        <v>1512</v>
      </c>
      <c r="K1768" s="4">
        <f>_xlfn.XLOOKUP(Table1_1[[#This Row],[Pokemon]],[2]Sheet1!$B:$B,[2]Sheet1!$A:$A)</f>
        <v>561</v>
      </c>
    </row>
    <row r="1769" spans="1:11" x14ac:dyDescent="0.25">
      <c r="A1769">
        <v>35</v>
      </c>
      <c r="B1769" s="4" t="s">
        <v>149</v>
      </c>
      <c r="D1769">
        <v>12</v>
      </c>
      <c r="E1769">
        <v>10</v>
      </c>
      <c r="F1769" s="4" t="s">
        <v>1451</v>
      </c>
      <c r="G1769">
        <v>8</v>
      </c>
      <c r="H1769">
        <v>6</v>
      </c>
      <c r="I1769" s="4" t="s">
        <v>1438</v>
      </c>
      <c r="J1769" s="4" t="s">
        <v>1541</v>
      </c>
      <c r="K1769" s="4">
        <f>_xlfn.XLOOKUP(Table1_1[[#This Row],[Pokemon]],[2]Sheet1!$B:$B,[2]Sheet1!$A:$A)</f>
        <v>562</v>
      </c>
    </row>
    <row r="1770" spans="1:11" x14ac:dyDescent="0.25">
      <c r="A1770">
        <v>35</v>
      </c>
      <c r="B1770" s="4" t="s">
        <v>149</v>
      </c>
      <c r="D1770">
        <v>12</v>
      </c>
      <c r="E1770">
        <v>10</v>
      </c>
      <c r="F1770" s="4" t="s">
        <v>1451</v>
      </c>
      <c r="G1770">
        <v>8</v>
      </c>
      <c r="H1770">
        <v>6</v>
      </c>
      <c r="I1770" s="4" t="s">
        <v>1438</v>
      </c>
      <c r="J1770" s="4" t="s">
        <v>1542</v>
      </c>
      <c r="K1770" s="4">
        <f>_xlfn.XLOOKUP(Table1_1[[#This Row],[Pokemon]],[2]Sheet1!$B:$B,[2]Sheet1!$A:$A)</f>
        <v>563</v>
      </c>
    </row>
    <row r="1771" spans="1:11" x14ac:dyDescent="0.25">
      <c r="A1771">
        <v>35</v>
      </c>
      <c r="B1771" s="4" t="s">
        <v>149</v>
      </c>
      <c r="D1771">
        <v>12</v>
      </c>
      <c r="E1771">
        <v>10</v>
      </c>
      <c r="F1771" s="4" t="s">
        <v>1451</v>
      </c>
      <c r="G1771">
        <v>8</v>
      </c>
      <c r="H1771">
        <v>6</v>
      </c>
      <c r="I1771" s="4" t="s">
        <v>1438</v>
      </c>
      <c r="J1771" s="4" t="s">
        <v>1984</v>
      </c>
      <c r="K1771" s="4">
        <f>_xlfn.XLOOKUP(Table1_1[[#This Row],[Pokemon]],[2]Sheet1!$B:$B,[2]Sheet1!$A:$A)</f>
        <v>577</v>
      </c>
    </row>
    <row r="1772" spans="1:11" x14ac:dyDescent="0.25">
      <c r="A1772">
        <v>35</v>
      </c>
      <c r="B1772" s="4" t="s">
        <v>149</v>
      </c>
      <c r="D1772">
        <v>12</v>
      </c>
      <c r="E1772">
        <v>10</v>
      </c>
      <c r="F1772" s="4" t="s">
        <v>1451</v>
      </c>
      <c r="G1772">
        <v>8</v>
      </c>
      <c r="H1772">
        <v>6</v>
      </c>
      <c r="I1772" s="4" t="s">
        <v>1438</v>
      </c>
      <c r="J1772" s="4" t="s">
        <v>1985</v>
      </c>
      <c r="K1772" s="4">
        <f>_xlfn.XLOOKUP(Table1_1[[#This Row],[Pokemon]],[2]Sheet1!$B:$B,[2]Sheet1!$A:$A)</f>
        <v>578</v>
      </c>
    </row>
    <row r="1773" spans="1:11" x14ac:dyDescent="0.25">
      <c r="A1773">
        <v>35</v>
      </c>
      <c r="B1773" s="4" t="s">
        <v>149</v>
      </c>
      <c r="D1773">
        <v>12</v>
      </c>
      <c r="E1773">
        <v>10</v>
      </c>
      <c r="F1773" s="4" t="s">
        <v>1451</v>
      </c>
      <c r="G1773">
        <v>8</v>
      </c>
      <c r="H1773">
        <v>6</v>
      </c>
      <c r="I1773" s="4" t="s">
        <v>1438</v>
      </c>
      <c r="J1773" s="4" t="s">
        <v>1986</v>
      </c>
      <c r="K1773" s="4">
        <f>_xlfn.XLOOKUP(Table1_1[[#This Row],[Pokemon]],[2]Sheet1!$B:$B,[2]Sheet1!$A:$A)</f>
        <v>579</v>
      </c>
    </row>
    <row r="1774" spans="1:11" x14ac:dyDescent="0.25">
      <c r="A1774">
        <v>35</v>
      </c>
      <c r="B1774" s="4" t="s">
        <v>149</v>
      </c>
      <c r="D1774">
        <v>12</v>
      </c>
      <c r="E1774">
        <v>10</v>
      </c>
      <c r="F1774" s="4" t="s">
        <v>1451</v>
      </c>
      <c r="G1774">
        <v>8</v>
      </c>
      <c r="H1774">
        <v>6</v>
      </c>
      <c r="I1774" s="4" t="s">
        <v>1438</v>
      </c>
      <c r="J1774" s="4" t="s">
        <v>2081</v>
      </c>
      <c r="K1774" s="4">
        <f>_xlfn.XLOOKUP(Table1_1[[#This Row],[Pokemon]],[2]Sheet1!$B:$B,[2]Sheet1!$A:$A)</f>
        <v>626</v>
      </c>
    </row>
    <row r="1775" spans="1:11" x14ac:dyDescent="0.25">
      <c r="A1775">
        <v>35</v>
      </c>
      <c r="B1775" s="4" t="s">
        <v>149</v>
      </c>
      <c r="D1775">
        <v>12</v>
      </c>
      <c r="E1775">
        <v>10</v>
      </c>
      <c r="F1775" s="4" t="s">
        <v>1451</v>
      </c>
      <c r="G1775">
        <v>8</v>
      </c>
      <c r="H1775">
        <v>6</v>
      </c>
      <c r="I1775" s="4" t="s">
        <v>1438</v>
      </c>
      <c r="J1775" s="4" t="s">
        <v>2061</v>
      </c>
      <c r="K1775" s="4">
        <f>_xlfn.XLOOKUP(Table1_1[[#This Row],[Pokemon]],[2]Sheet1!$B:$B,[2]Sheet1!$A:$A)</f>
        <v>638</v>
      </c>
    </row>
    <row r="1776" spans="1:11" x14ac:dyDescent="0.25">
      <c r="A1776">
        <v>35</v>
      </c>
      <c r="B1776" s="4" t="s">
        <v>149</v>
      </c>
      <c r="D1776">
        <v>12</v>
      </c>
      <c r="E1776">
        <v>10</v>
      </c>
      <c r="F1776" s="4" t="s">
        <v>1451</v>
      </c>
      <c r="G1776">
        <v>8</v>
      </c>
      <c r="H1776">
        <v>6</v>
      </c>
      <c r="I1776" s="4" t="s">
        <v>1438</v>
      </c>
      <c r="J1776" s="4" t="s">
        <v>2194</v>
      </c>
      <c r="K1776" s="4">
        <f>_xlfn.XLOOKUP(Table1_1[[#This Row],[Pokemon]],[2]Sheet1!$B:$B,[2]Sheet1!$A:$A)</f>
        <v>639</v>
      </c>
    </row>
    <row r="1777" spans="1:11" x14ac:dyDescent="0.25">
      <c r="A1777">
        <v>35</v>
      </c>
      <c r="B1777" s="4" t="s">
        <v>149</v>
      </c>
      <c r="D1777">
        <v>12</v>
      </c>
      <c r="E1777">
        <v>10</v>
      </c>
      <c r="F1777" s="4" t="s">
        <v>1451</v>
      </c>
      <c r="G1777">
        <v>8</v>
      </c>
      <c r="H1777">
        <v>6</v>
      </c>
      <c r="I1777" s="4" t="s">
        <v>1438</v>
      </c>
      <c r="J1777" s="4" t="s">
        <v>2158</v>
      </c>
      <c r="K1777" s="4">
        <f>_xlfn.XLOOKUP(Table1_1[[#This Row],[Pokemon]],[2]Sheet1!$B:$B,[2]Sheet1!$A:$A)</f>
        <v>640</v>
      </c>
    </row>
    <row r="1778" spans="1:11" x14ac:dyDescent="0.25">
      <c r="A1778">
        <v>35</v>
      </c>
      <c r="B1778" s="4" t="s">
        <v>149</v>
      </c>
      <c r="D1778">
        <v>12</v>
      </c>
      <c r="E1778">
        <v>10</v>
      </c>
      <c r="F1778" s="4" t="s">
        <v>1451</v>
      </c>
      <c r="G1778">
        <v>8</v>
      </c>
      <c r="H1778">
        <v>6</v>
      </c>
      <c r="I1778" s="4" t="s">
        <v>1438</v>
      </c>
      <c r="J1778" s="4" t="s">
        <v>1932</v>
      </c>
      <c r="K1778" s="4">
        <f>_xlfn.XLOOKUP(Table1_1[[#This Row],[Pokemon]],[2]Sheet1!$B:$B,[2]Sheet1!$A:$A)</f>
        <v>655</v>
      </c>
    </row>
    <row r="1779" spans="1:11" x14ac:dyDescent="0.25">
      <c r="A1779">
        <v>35</v>
      </c>
      <c r="B1779" s="4" t="s">
        <v>149</v>
      </c>
      <c r="D1779">
        <v>12</v>
      </c>
      <c r="E1779">
        <v>10</v>
      </c>
      <c r="F1779" s="4" t="s">
        <v>1451</v>
      </c>
      <c r="G1779">
        <v>8</v>
      </c>
      <c r="H1779">
        <v>6</v>
      </c>
      <c r="I1779" s="4" t="s">
        <v>1438</v>
      </c>
      <c r="J1779" s="4" t="s">
        <v>2167</v>
      </c>
      <c r="K1779" s="4">
        <f>_xlfn.XLOOKUP(Table1_1[[#This Row],[Pokemon]],[2]Sheet1!$B:$B,[2]Sheet1!$A:$A)</f>
        <v>672</v>
      </c>
    </row>
    <row r="1780" spans="1:11" x14ac:dyDescent="0.25">
      <c r="A1780">
        <v>35</v>
      </c>
      <c r="B1780" s="4" t="s">
        <v>149</v>
      </c>
      <c r="D1780">
        <v>12</v>
      </c>
      <c r="E1780">
        <v>10</v>
      </c>
      <c r="F1780" s="4" t="s">
        <v>1451</v>
      </c>
      <c r="G1780">
        <v>8</v>
      </c>
      <c r="H1780">
        <v>6</v>
      </c>
      <c r="I1780" s="4" t="s">
        <v>1438</v>
      </c>
      <c r="J1780" s="4" t="s">
        <v>2168</v>
      </c>
      <c r="K1780" s="4">
        <f>_xlfn.XLOOKUP(Table1_1[[#This Row],[Pokemon]],[2]Sheet1!$B:$B,[2]Sheet1!$A:$A)</f>
        <v>673</v>
      </c>
    </row>
    <row r="1781" spans="1:11" x14ac:dyDescent="0.25">
      <c r="A1781">
        <v>35</v>
      </c>
      <c r="B1781" s="4" t="s">
        <v>149</v>
      </c>
      <c r="D1781">
        <v>12</v>
      </c>
      <c r="E1781">
        <v>10</v>
      </c>
      <c r="F1781" s="4" t="s">
        <v>1451</v>
      </c>
      <c r="G1781">
        <v>8</v>
      </c>
      <c r="H1781">
        <v>6</v>
      </c>
      <c r="I1781" s="4" t="s">
        <v>1438</v>
      </c>
      <c r="J1781" s="4" t="s">
        <v>2238</v>
      </c>
      <c r="K1781" s="4">
        <f>_xlfn.XLOOKUP(Table1_1[[#This Row],[Pokemon]],[2]Sheet1!$B:$B,[2]Sheet1!$A:$A)</f>
        <v>716</v>
      </c>
    </row>
    <row r="1782" spans="1:11" x14ac:dyDescent="0.25">
      <c r="A1782">
        <v>35</v>
      </c>
      <c r="B1782" s="4" t="s">
        <v>149</v>
      </c>
      <c r="D1782">
        <v>12</v>
      </c>
      <c r="E1782">
        <v>10</v>
      </c>
      <c r="F1782" s="4" t="s">
        <v>1451</v>
      </c>
      <c r="G1782">
        <v>8</v>
      </c>
      <c r="H1782">
        <v>6</v>
      </c>
      <c r="I1782" s="4" t="s">
        <v>1438</v>
      </c>
      <c r="J1782" s="4" t="s">
        <v>1614</v>
      </c>
      <c r="K1782" s="4">
        <f>_xlfn.XLOOKUP(Table1_1[[#This Row],[Pokemon]],[2]Sheet1!$B:$B,[2]Sheet1!$A:$A)</f>
        <v>718</v>
      </c>
    </row>
    <row r="1783" spans="1:11" x14ac:dyDescent="0.25">
      <c r="A1783">
        <v>35</v>
      </c>
      <c r="B1783" s="4" t="s">
        <v>149</v>
      </c>
      <c r="D1783">
        <v>12</v>
      </c>
      <c r="E1783">
        <v>10</v>
      </c>
      <c r="F1783" s="4" t="s">
        <v>1451</v>
      </c>
      <c r="G1783">
        <v>8</v>
      </c>
      <c r="H1783">
        <v>6</v>
      </c>
      <c r="I1783" s="4" t="s">
        <v>1438</v>
      </c>
      <c r="J1783" s="4" t="s">
        <v>1809</v>
      </c>
      <c r="K1783" s="4">
        <f>_xlfn.XLOOKUP(Table1_1[[#This Row],[Pokemon]],[2]Sheet1!$B:$B,[2]Sheet1!$A:$A)</f>
        <v>765</v>
      </c>
    </row>
    <row r="1784" spans="1:11" x14ac:dyDescent="0.25">
      <c r="A1784">
        <v>35</v>
      </c>
      <c r="B1784" s="4" t="s">
        <v>149</v>
      </c>
      <c r="D1784">
        <v>12</v>
      </c>
      <c r="E1784">
        <v>10</v>
      </c>
      <c r="F1784" s="4" t="s">
        <v>1451</v>
      </c>
      <c r="G1784">
        <v>8</v>
      </c>
      <c r="H1784">
        <v>6</v>
      </c>
      <c r="I1784" s="4" t="s">
        <v>1438</v>
      </c>
      <c r="J1784" s="4" t="s">
        <v>1934</v>
      </c>
      <c r="K1784" s="4">
        <f>_xlfn.XLOOKUP(Table1_1[[#This Row],[Pokemon]],[2]Sheet1!$B:$B,[2]Sheet1!$A:$A)</f>
        <v>791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E6CE-9F71-4492-B4C7-EF5BB8AFFB5A}">
  <dimension ref="A1:M2909"/>
  <sheetViews>
    <sheetView workbookViewId="0"/>
  </sheetViews>
  <sheetFormatPr defaultRowHeight="15" x14ac:dyDescent="0.25"/>
  <cols>
    <col min="1" max="1" width="14.42578125" bestFit="1" customWidth="1"/>
    <col min="2" max="2" width="19.28515625" bestFit="1" customWidth="1"/>
    <col min="3" max="3" width="7.5703125" bestFit="1" customWidth="1"/>
    <col min="4" max="4" width="10.42578125" bestFit="1" customWidth="1"/>
    <col min="5" max="5" width="19.5703125" bestFit="1" customWidth="1"/>
    <col min="6" max="6" width="12.140625" bestFit="1" customWidth="1"/>
    <col min="7" max="7" width="22.5703125" bestFit="1" customWidth="1"/>
    <col min="8" max="8" width="12.7109375" bestFit="1" customWidth="1"/>
    <col min="9" max="9" width="25.5703125" bestFit="1" customWidth="1"/>
    <col min="10" max="10" width="12.140625" bestFit="1" customWidth="1"/>
    <col min="11" max="11" width="9.7109375" bestFit="1" customWidth="1"/>
    <col min="12" max="12" width="13.5703125" bestFit="1" customWidth="1"/>
  </cols>
  <sheetData>
    <row r="1" spans="1:13" x14ac:dyDescent="0.25">
      <c r="A1" t="s">
        <v>2268</v>
      </c>
      <c r="B1" t="s">
        <v>1440</v>
      </c>
      <c r="C1" t="s">
        <v>1441</v>
      </c>
      <c r="D1" t="s">
        <v>1442</v>
      </c>
      <c r="E1" t="s">
        <v>2269</v>
      </c>
      <c r="F1" t="s">
        <v>1444</v>
      </c>
      <c r="G1" t="s">
        <v>2270</v>
      </c>
      <c r="H1" t="s">
        <v>1445</v>
      </c>
      <c r="I1" t="s">
        <v>2271</v>
      </c>
      <c r="J1" t="s">
        <v>2272</v>
      </c>
      <c r="K1" t="s">
        <v>2273</v>
      </c>
      <c r="L1" t="s">
        <v>2461</v>
      </c>
      <c r="M1" t="s">
        <v>2462</v>
      </c>
    </row>
    <row r="2" spans="1:13" x14ac:dyDescent="0.25">
      <c r="A2">
        <v>75</v>
      </c>
      <c r="B2" s="4" t="s">
        <v>93</v>
      </c>
      <c r="D2">
        <v>60</v>
      </c>
      <c r="E2">
        <v>0</v>
      </c>
      <c r="F2" s="4" t="s">
        <v>2322</v>
      </c>
      <c r="G2" s="4" t="s">
        <v>2280</v>
      </c>
      <c r="H2">
        <v>60</v>
      </c>
      <c r="I2">
        <v>45</v>
      </c>
      <c r="J2" s="4" t="s">
        <v>2276</v>
      </c>
      <c r="K2" s="4" t="s">
        <v>2277</v>
      </c>
      <c r="L2" s="4" t="s">
        <v>1475</v>
      </c>
      <c r="M2" s="4">
        <f>_xlfn.XLOOKUP(chargedMoves[[#This Row],[Pokemon]],[2]Sheet1!$B:$B,[2]Sheet1!$A:$A)</f>
        <v>23</v>
      </c>
    </row>
    <row r="3" spans="1:13" x14ac:dyDescent="0.25">
      <c r="A3">
        <v>75</v>
      </c>
      <c r="B3" s="4" t="s">
        <v>93</v>
      </c>
      <c r="D3">
        <v>60</v>
      </c>
      <c r="E3">
        <v>0</v>
      </c>
      <c r="F3" s="4" t="s">
        <v>2322</v>
      </c>
      <c r="G3" s="4" t="s">
        <v>2280</v>
      </c>
      <c r="H3">
        <v>60</v>
      </c>
      <c r="I3">
        <v>45</v>
      </c>
      <c r="J3" s="4" t="s">
        <v>2276</v>
      </c>
      <c r="K3" s="4" t="s">
        <v>2277</v>
      </c>
      <c r="L3" s="4" t="s">
        <v>1480</v>
      </c>
      <c r="M3" s="4">
        <f>_xlfn.XLOOKUP(chargedMoves[[#This Row],[Pokemon]],[2]Sheet1!$B:$B,[2]Sheet1!$A:$A)</f>
        <v>69</v>
      </c>
    </row>
    <row r="4" spans="1:13" x14ac:dyDescent="0.25">
      <c r="A4">
        <v>75</v>
      </c>
      <c r="B4" s="4" t="s">
        <v>93</v>
      </c>
      <c r="D4">
        <v>60</v>
      </c>
      <c r="E4">
        <v>0</v>
      </c>
      <c r="F4" s="4" t="s">
        <v>2322</v>
      </c>
      <c r="G4" s="4" t="s">
        <v>2280</v>
      </c>
      <c r="H4">
        <v>60</v>
      </c>
      <c r="I4">
        <v>45</v>
      </c>
      <c r="J4" s="4" t="s">
        <v>2276</v>
      </c>
      <c r="K4" s="4" t="s">
        <v>2277</v>
      </c>
      <c r="L4" s="4" t="s">
        <v>1626</v>
      </c>
      <c r="M4" s="4">
        <f>_xlfn.XLOOKUP(chargedMoves[[#This Row],[Pokemon]],[2]Sheet1!$B:$B,[2]Sheet1!$A:$A)</f>
        <v>72</v>
      </c>
    </row>
    <row r="5" spans="1:13" x14ac:dyDescent="0.25">
      <c r="A5">
        <v>75</v>
      </c>
      <c r="B5" s="4" t="s">
        <v>93</v>
      </c>
      <c r="D5">
        <v>60</v>
      </c>
      <c r="E5">
        <v>0</v>
      </c>
      <c r="F5" s="4" t="s">
        <v>2322</v>
      </c>
      <c r="G5" s="4" t="s">
        <v>2280</v>
      </c>
      <c r="H5">
        <v>60</v>
      </c>
      <c r="I5">
        <v>45</v>
      </c>
      <c r="J5" s="4" t="s">
        <v>2276</v>
      </c>
      <c r="K5" s="4" t="s">
        <v>2277</v>
      </c>
      <c r="L5" s="4" t="s">
        <v>1835</v>
      </c>
      <c r="M5" s="4">
        <f>_xlfn.XLOOKUP(chargedMoves[[#This Row],[Pokemon]],[2]Sheet1!$B:$B,[2]Sheet1!$A:$A)</f>
        <v>147</v>
      </c>
    </row>
    <row r="6" spans="1:13" x14ac:dyDescent="0.25">
      <c r="A6">
        <v>75</v>
      </c>
      <c r="B6" s="4" t="s">
        <v>93</v>
      </c>
      <c r="D6">
        <v>60</v>
      </c>
      <c r="E6">
        <v>0</v>
      </c>
      <c r="F6" s="4" t="s">
        <v>2322</v>
      </c>
      <c r="G6" s="4" t="s">
        <v>2280</v>
      </c>
      <c r="H6">
        <v>60</v>
      </c>
      <c r="I6">
        <v>45</v>
      </c>
      <c r="J6" s="4" t="s">
        <v>2276</v>
      </c>
      <c r="K6" s="4" t="s">
        <v>2277</v>
      </c>
      <c r="L6" s="4" t="s">
        <v>1836</v>
      </c>
      <c r="M6" s="4">
        <f>_xlfn.XLOOKUP(chargedMoves[[#This Row],[Pokemon]],[2]Sheet1!$B:$B,[2]Sheet1!$A:$A)</f>
        <v>148</v>
      </c>
    </row>
    <row r="7" spans="1:13" x14ac:dyDescent="0.25">
      <c r="A7">
        <v>75</v>
      </c>
      <c r="B7" s="4" t="s">
        <v>93</v>
      </c>
      <c r="D7">
        <v>60</v>
      </c>
      <c r="E7">
        <v>0</v>
      </c>
      <c r="F7" s="4" t="s">
        <v>2322</v>
      </c>
      <c r="G7" s="4" t="s">
        <v>2280</v>
      </c>
      <c r="H7">
        <v>60</v>
      </c>
      <c r="I7">
        <v>45</v>
      </c>
      <c r="J7" s="4" t="s">
        <v>2276</v>
      </c>
      <c r="K7" s="4" t="s">
        <v>2277</v>
      </c>
      <c r="L7" s="4" t="s">
        <v>1473</v>
      </c>
      <c r="M7" s="4">
        <f>_xlfn.XLOOKUP(chargedMoves[[#This Row],[Pokemon]],[2]Sheet1!$B:$B,[2]Sheet1!$A:$A)</f>
        <v>235</v>
      </c>
    </row>
    <row r="8" spans="1:13" x14ac:dyDescent="0.25">
      <c r="A8">
        <v>75</v>
      </c>
      <c r="B8" s="4" t="s">
        <v>93</v>
      </c>
      <c r="D8">
        <v>60</v>
      </c>
      <c r="E8">
        <v>0</v>
      </c>
      <c r="F8" s="4" t="s">
        <v>2322</v>
      </c>
      <c r="G8" s="4" t="s">
        <v>2280</v>
      </c>
      <c r="H8">
        <v>60</v>
      </c>
      <c r="I8">
        <v>45</v>
      </c>
      <c r="J8" s="4" t="s">
        <v>2276</v>
      </c>
      <c r="K8" s="4" t="s">
        <v>2277</v>
      </c>
      <c r="L8" s="4" t="s">
        <v>2009</v>
      </c>
      <c r="M8" s="4">
        <f>_xlfn.XLOOKUP(chargedMoves[[#This Row],[Pokemon]],[2]Sheet1!$B:$B,[2]Sheet1!$A:$A)</f>
        <v>336</v>
      </c>
    </row>
    <row r="9" spans="1:13" x14ac:dyDescent="0.25">
      <c r="A9">
        <v>75</v>
      </c>
      <c r="B9" s="4" t="s">
        <v>93</v>
      </c>
      <c r="D9">
        <v>60</v>
      </c>
      <c r="E9">
        <v>0</v>
      </c>
      <c r="F9" s="4" t="s">
        <v>2322</v>
      </c>
      <c r="G9" s="4" t="s">
        <v>2280</v>
      </c>
      <c r="H9">
        <v>60</v>
      </c>
      <c r="I9">
        <v>45</v>
      </c>
      <c r="J9" s="4" t="s">
        <v>2276</v>
      </c>
      <c r="K9" s="4" t="s">
        <v>2277</v>
      </c>
      <c r="L9" s="4" t="s">
        <v>1538</v>
      </c>
      <c r="M9" s="4">
        <f>_xlfn.XLOOKUP(chargedMoves[[#This Row],[Pokemon]],[2]Sheet1!$B:$B,[2]Sheet1!$A:$A)</f>
        <v>433</v>
      </c>
    </row>
    <row r="10" spans="1:13" x14ac:dyDescent="0.25">
      <c r="A10">
        <v>75</v>
      </c>
      <c r="B10" s="4" t="s">
        <v>93</v>
      </c>
      <c r="D10">
        <v>60</v>
      </c>
      <c r="E10">
        <v>0</v>
      </c>
      <c r="F10" s="4" t="s">
        <v>2322</v>
      </c>
      <c r="G10" s="4" t="s">
        <v>2280</v>
      </c>
      <c r="H10">
        <v>60</v>
      </c>
      <c r="I10">
        <v>45</v>
      </c>
      <c r="J10" s="4" t="s">
        <v>2276</v>
      </c>
      <c r="K10" s="4" t="s">
        <v>2277</v>
      </c>
      <c r="L10" s="4" t="s">
        <v>2227</v>
      </c>
      <c r="M10" s="4">
        <f>_xlfn.XLOOKUP(chargedMoves[[#This Row],[Pokemon]],[2]Sheet1!$B:$B,[2]Sheet1!$A:$A)</f>
        <v>495</v>
      </c>
    </row>
    <row r="11" spans="1:13" x14ac:dyDescent="0.25">
      <c r="A11">
        <v>75</v>
      </c>
      <c r="B11" s="4" t="s">
        <v>93</v>
      </c>
      <c r="D11">
        <v>60</v>
      </c>
      <c r="E11">
        <v>0</v>
      </c>
      <c r="F11" s="4" t="s">
        <v>2322</v>
      </c>
      <c r="G11" s="4" t="s">
        <v>2280</v>
      </c>
      <c r="H11">
        <v>60</v>
      </c>
      <c r="I11">
        <v>45</v>
      </c>
      <c r="J11" s="4" t="s">
        <v>2276</v>
      </c>
      <c r="K11" s="4" t="s">
        <v>2277</v>
      </c>
      <c r="L11" s="4" t="s">
        <v>2013</v>
      </c>
      <c r="M11" s="4">
        <f>_xlfn.XLOOKUP(chargedMoves[[#This Row],[Pokemon]],[2]Sheet1!$B:$B,[2]Sheet1!$A:$A)</f>
        <v>496</v>
      </c>
    </row>
    <row r="12" spans="1:13" x14ac:dyDescent="0.25">
      <c r="A12">
        <v>76</v>
      </c>
      <c r="B12" s="4" t="s">
        <v>85</v>
      </c>
      <c r="D12">
        <v>150</v>
      </c>
      <c r="E12">
        <v>0</v>
      </c>
      <c r="F12" s="4" t="s">
        <v>2306</v>
      </c>
      <c r="G12" s="4" t="s">
        <v>2278</v>
      </c>
      <c r="H12">
        <v>150</v>
      </c>
      <c r="I12">
        <v>80</v>
      </c>
      <c r="J12" s="4" t="s">
        <v>2276</v>
      </c>
      <c r="K12" s="4" t="s">
        <v>2277</v>
      </c>
      <c r="L12" s="4" t="s">
        <v>1567</v>
      </c>
      <c r="M12" s="4">
        <f>_xlfn.XLOOKUP(chargedMoves[[#This Row],[Pokemon]],[2]Sheet1!$B:$B,[2]Sheet1!$A:$A)</f>
        <v>20</v>
      </c>
    </row>
    <row r="13" spans="1:13" x14ac:dyDescent="0.25">
      <c r="A13">
        <v>76</v>
      </c>
      <c r="B13" s="4" t="s">
        <v>85</v>
      </c>
      <c r="D13">
        <v>150</v>
      </c>
      <c r="E13">
        <v>0</v>
      </c>
      <c r="F13" s="4" t="s">
        <v>2306</v>
      </c>
      <c r="G13" s="4" t="s">
        <v>2278</v>
      </c>
      <c r="H13">
        <v>150</v>
      </c>
      <c r="I13">
        <v>80</v>
      </c>
      <c r="J13" s="4" t="s">
        <v>2276</v>
      </c>
      <c r="K13" s="4" t="s">
        <v>2277</v>
      </c>
      <c r="L13" s="4" t="s">
        <v>1752</v>
      </c>
      <c r="M13" s="4">
        <f>_xlfn.XLOOKUP(chargedMoves[[#This Row],[Pokemon]],[2]Sheet1!$B:$B,[2]Sheet1!$A:$A)</f>
        <v>40</v>
      </c>
    </row>
    <row r="14" spans="1:13" x14ac:dyDescent="0.25">
      <c r="A14">
        <v>76</v>
      </c>
      <c r="B14" s="4" t="s">
        <v>85</v>
      </c>
      <c r="D14">
        <v>150</v>
      </c>
      <c r="E14">
        <v>0</v>
      </c>
      <c r="F14" s="4" t="s">
        <v>2306</v>
      </c>
      <c r="G14" s="4" t="s">
        <v>2278</v>
      </c>
      <c r="H14">
        <v>150</v>
      </c>
      <c r="I14">
        <v>80</v>
      </c>
      <c r="J14" s="4" t="s">
        <v>2276</v>
      </c>
      <c r="K14" s="4" t="s">
        <v>2277</v>
      </c>
      <c r="L14" s="4" t="s">
        <v>2201</v>
      </c>
      <c r="M14" s="4">
        <f>_xlfn.XLOOKUP(chargedMoves[[#This Row],[Pokemon]],[2]Sheet1!$B:$B,[2]Sheet1!$A:$A)</f>
        <v>101</v>
      </c>
    </row>
    <row r="15" spans="1:13" x14ac:dyDescent="0.25">
      <c r="A15">
        <v>76</v>
      </c>
      <c r="B15" s="4" t="s">
        <v>85</v>
      </c>
      <c r="D15">
        <v>150</v>
      </c>
      <c r="E15">
        <v>0</v>
      </c>
      <c r="F15" s="4" t="s">
        <v>2306</v>
      </c>
      <c r="G15" s="4" t="s">
        <v>2278</v>
      </c>
      <c r="H15">
        <v>150</v>
      </c>
      <c r="I15">
        <v>80</v>
      </c>
      <c r="J15" s="4" t="s">
        <v>2276</v>
      </c>
      <c r="K15" s="4" t="s">
        <v>2277</v>
      </c>
      <c r="L15" s="4" t="s">
        <v>2023</v>
      </c>
      <c r="M15" s="4">
        <f>_xlfn.XLOOKUP(chargedMoves[[#This Row],[Pokemon]],[2]Sheet1!$B:$B,[2]Sheet1!$A:$A)</f>
        <v>108</v>
      </c>
    </row>
    <row r="16" spans="1:13" x14ac:dyDescent="0.25">
      <c r="A16">
        <v>76</v>
      </c>
      <c r="B16" s="4" t="s">
        <v>85</v>
      </c>
      <c r="D16">
        <v>150</v>
      </c>
      <c r="E16">
        <v>0</v>
      </c>
      <c r="F16" s="4" t="s">
        <v>2306</v>
      </c>
      <c r="G16" s="4" t="s">
        <v>2278</v>
      </c>
      <c r="H16">
        <v>150</v>
      </c>
      <c r="I16">
        <v>80</v>
      </c>
      <c r="J16" s="4" t="s">
        <v>2276</v>
      </c>
      <c r="K16" s="4" t="s">
        <v>2277</v>
      </c>
      <c r="L16" s="4" t="s">
        <v>2123</v>
      </c>
      <c r="M16" s="4">
        <f>_xlfn.XLOOKUP(chargedMoves[[#This Row],[Pokemon]],[2]Sheet1!$B:$B,[2]Sheet1!$A:$A)</f>
        <v>113</v>
      </c>
    </row>
    <row r="17" spans="1:13" x14ac:dyDescent="0.25">
      <c r="A17">
        <v>76</v>
      </c>
      <c r="B17" s="4" t="s">
        <v>85</v>
      </c>
      <c r="D17">
        <v>150</v>
      </c>
      <c r="E17">
        <v>0</v>
      </c>
      <c r="F17" s="4" t="s">
        <v>2306</v>
      </c>
      <c r="G17" s="4" t="s">
        <v>2278</v>
      </c>
      <c r="H17">
        <v>150</v>
      </c>
      <c r="I17">
        <v>80</v>
      </c>
      <c r="J17" s="4" t="s">
        <v>2276</v>
      </c>
      <c r="K17" s="4" t="s">
        <v>2277</v>
      </c>
      <c r="L17" s="4" t="s">
        <v>1725</v>
      </c>
      <c r="M17" s="4">
        <f>_xlfn.XLOOKUP(chargedMoves[[#This Row],[Pokemon]],[2]Sheet1!$B:$B,[2]Sheet1!$A:$A)</f>
        <v>137</v>
      </c>
    </row>
    <row r="18" spans="1:13" x14ac:dyDescent="0.25">
      <c r="A18">
        <v>76</v>
      </c>
      <c r="B18" s="4" t="s">
        <v>85</v>
      </c>
      <c r="D18">
        <v>150</v>
      </c>
      <c r="E18">
        <v>0</v>
      </c>
      <c r="F18" s="4" t="s">
        <v>2306</v>
      </c>
      <c r="G18" s="4" t="s">
        <v>2278</v>
      </c>
      <c r="H18">
        <v>150</v>
      </c>
      <c r="I18">
        <v>80</v>
      </c>
      <c r="J18" s="4" t="s">
        <v>2276</v>
      </c>
      <c r="K18" s="4" t="s">
        <v>2277</v>
      </c>
      <c r="L18" s="4" t="s">
        <v>1577</v>
      </c>
      <c r="M18" s="4">
        <f>_xlfn.XLOOKUP(chargedMoves[[#This Row],[Pokemon]],[2]Sheet1!$B:$B,[2]Sheet1!$A:$A)</f>
        <v>142</v>
      </c>
    </row>
    <row r="19" spans="1:13" x14ac:dyDescent="0.25">
      <c r="A19">
        <v>76</v>
      </c>
      <c r="B19" s="4" t="s">
        <v>85</v>
      </c>
      <c r="D19">
        <v>150</v>
      </c>
      <c r="E19">
        <v>0</v>
      </c>
      <c r="F19" s="4" t="s">
        <v>2306</v>
      </c>
      <c r="G19" s="4" t="s">
        <v>2278</v>
      </c>
      <c r="H19">
        <v>150</v>
      </c>
      <c r="I19">
        <v>80</v>
      </c>
      <c r="J19" s="4" t="s">
        <v>2276</v>
      </c>
      <c r="K19" s="4" t="s">
        <v>2277</v>
      </c>
      <c r="L19" s="4" t="s">
        <v>2024</v>
      </c>
      <c r="M19" s="4">
        <f>_xlfn.XLOOKUP(chargedMoves[[#This Row],[Pokemon]],[2]Sheet1!$B:$B,[2]Sheet1!$A:$A)</f>
        <v>143</v>
      </c>
    </row>
    <row r="20" spans="1:13" x14ac:dyDescent="0.25">
      <c r="A20">
        <v>76</v>
      </c>
      <c r="B20" s="4" t="s">
        <v>85</v>
      </c>
      <c r="D20">
        <v>150</v>
      </c>
      <c r="E20">
        <v>0</v>
      </c>
      <c r="F20" s="4" t="s">
        <v>2306</v>
      </c>
      <c r="G20" s="4" t="s">
        <v>2278</v>
      </c>
      <c r="H20">
        <v>150</v>
      </c>
      <c r="I20">
        <v>80</v>
      </c>
      <c r="J20" s="4" t="s">
        <v>2276</v>
      </c>
      <c r="K20" s="4" t="s">
        <v>2277</v>
      </c>
      <c r="L20" s="4" t="s">
        <v>1837</v>
      </c>
      <c r="M20" s="4">
        <f>_xlfn.XLOOKUP(chargedMoves[[#This Row],[Pokemon]],[2]Sheet1!$B:$B,[2]Sheet1!$A:$A)</f>
        <v>149</v>
      </c>
    </row>
    <row r="21" spans="1:13" x14ac:dyDescent="0.25">
      <c r="A21">
        <v>76</v>
      </c>
      <c r="B21" s="4" t="s">
        <v>85</v>
      </c>
      <c r="D21">
        <v>150</v>
      </c>
      <c r="E21">
        <v>0</v>
      </c>
      <c r="F21" s="4" t="s">
        <v>2306</v>
      </c>
      <c r="G21" s="4" t="s">
        <v>2278</v>
      </c>
      <c r="H21">
        <v>150</v>
      </c>
      <c r="I21">
        <v>80</v>
      </c>
      <c r="J21" s="4" t="s">
        <v>2276</v>
      </c>
      <c r="K21" s="4" t="s">
        <v>2277</v>
      </c>
      <c r="L21" s="4" t="s">
        <v>1727</v>
      </c>
      <c r="M21" s="4">
        <f>_xlfn.XLOOKUP(chargedMoves[[#This Row],[Pokemon]],[2]Sheet1!$B:$B,[2]Sheet1!$A:$A)</f>
        <v>151</v>
      </c>
    </row>
    <row r="22" spans="1:13" x14ac:dyDescent="0.25">
      <c r="A22">
        <v>76</v>
      </c>
      <c r="B22" s="4" t="s">
        <v>85</v>
      </c>
      <c r="D22">
        <v>150</v>
      </c>
      <c r="E22">
        <v>0</v>
      </c>
      <c r="F22" s="4" t="s">
        <v>2306</v>
      </c>
      <c r="G22" s="4" t="s">
        <v>2278</v>
      </c>
      <c r="H22">
        <v>150</v>
      </c>
      <c r="I22">
        <v>80</v>
      </c>
      <c r="J22" s="4" t="s">
        <v>2276</v>
      </c>
      <c r="K22" s="4" t="s">
        <v>2277</v>
      </c>
      <c r="L22" s="4" t="s">
        <v>2142</v>
      </c>
      <c r="M22" s="4">
        <f>_xlfn.XLOOKUP(chargedMoves[[#This Row],[Pokemon]],[2]Sheet1!$B:$B,[2]Sheet1!$A:$A)</f>
        <v>162</v>
      </c>
    </row>
    <row r="23" spans="1:13" x14ac:dyDescent="0.25">
      <c r="A23">
        <v>76</v>
      </c>
      <c r="B23" s="4" t="s">
        <v>85</v>
      </c>
      <c r="D23">
        <v>150</v>
      </c>
      <c r="E23">
        <v>0</v>
      </c>
      <c r="F23" s="4" t="s">
        <v>2306</v>
      </c>
      <c r="G23" s="4" t="s">
        <v>2278</v>
      </c>
      <c r="H23">
        <v>150</v>
      </c>
      <c r="I23">
        <v>80</v>
      </c>
      <c r="J23" s="4" t="s">
        <v>2276</v>
      </c>
      <c r="K23" s="4" t="s">
        <v>2277</v>
      </c>
      <c r="L23" s="4" t="s">
        <v>1813</v>
      </c>
      <c r="M23" s="4">
        <f>_xlfn.XLOOKUP(chargedMoves[[#This Row],[Pokemon]],[2]Sheet1!$B:$B,[2]Sheet1!$A:$A)</f>
        <v>217</v>
      </c>
    </row>
    <row r="24" spans="1:13" x14ac:dyDescent="0.25">
      <c r="A24">
        <v>76</v>
      </c>
      <c r="B24" s="4" t="s">
        <v>85</v>
      </c>
      <c r="D24">
        <v>150</v>
      </c>
      <c r="E24">
        <v>0</v>
      </c>
      <c r="F24" s="4" t="s">
        <v>2306</v>
      </c>
      <c r="G24" s="4" t="s">
        <v>2278</v>
      </c>
      <c r="H24">
        <v>150</v>
      </c>
      <c r="I24">
        <v>80</v>
      </c>
      <c r="J24" s="4" t="s">
        <v>2276</v>
      </c>
      <c r="K24" s="4" t="s">
        <v>2277</v>
      </c>
      <c r="L24" s="4" t="s">
        <v>1731</v>
      </c>
      <c r="M24" s="4">
        <f>_xlfn.XLOOKUP(chargedMoves[[#This Row],[Pokemon]],[2]Sheet1!$B:$B,[2]Sheet1!$A:$A)</f>
        <v>233</v>
      </c>
    </row>
    <row r="25" spans="1:13" x14ac:dyDescent="0.25">
      <c r="A25">
        <v>76</v>
      </c>
      <c r="B25" s="4" t="s">
        <v>85</v>
      </c>
      <c r="D25">
        <v>150</v>
      </c>
      <c r="E25">
        <v>0</v>
      </c>
      <c r="F25" s="4" t="s">
        <v>2306</v>
      </c>
      <c r="G25" s="4" t="s">
        <v>2278</v>
      </c>
      <c r="H25">
        <v>150</v>
      </c>
      <c r="I25">
        <v>80</v>
      </c>
      <c r="J25" s="4" t="s">
        <v>2276</v>
      </c>
      <c r="K25" s="4" t="s">
        <v>2277</v>
      </c>
      <c r="L25" s="4" t="s">
        <v>1473</v>
      </c>
      <c r="M25" s="4">
        <f>_xlfn.XLOOKUP(chargedMoves[[#This Row],[Pokemon]],[2]Sheet1!$B:$B,[2]Sheet1!$A:$A)</f>
        <v>235</v>
      </c>
    </row>
    <row r="26" spans="1:13" x14ac:dyDescent="0.25">
      <c r="A26">
        <v>76</v>
      </c>
      <c r="B26" s="4" t="s">
        <v>85</v>
      </c>
      <c r="D26">
        <v>150</v>
      </c>
      <c r="E26">
        <v>0</v>
      </c>
      <c r="F26" s="4" t="s">
        <v>2306</v>
      </c>
      <c r="G26" s="4" t="s">
        <v>2278</v>
      </c>
      <c r="H26">
        <v>150</v>
      </c>
      <c r="I26">
        <v>80</v>
      </c>
      <c r="J26" s="4" t="s">
        <v>2276</v>
      </c>
      <c r="K26" s="4" t="s">
        <v>2277</v>
      </c>
      <c r="L26" s="4" t="s">
        <v>2126</v>
      </c>
      <c r="M26" s="4">
        <f>_xlfn.XLOOKUP(chargedMoves[[#This Row],[Pokemon]],[2]Sheet1!$B:$B,[2]Sheet1!$A:$A)</f>
        <v>242</v>
      </c>
    </row>
    <row r="27" spans="1:13" x14ac:dyDescent="0.25">
      <c r="A27">
        <v>76</v>
      </c>
      <c r="B27" s="4" t="s">
        <v>85</v>
      </c>
      <c r="D27">
        <v>150</v>
      </c>
      <c r="E27">
        <v>0</v>
      </c>
      <c r="F27" s="4" t="s">
        <v>2306</v>
      </c>
      <c r="G27" s="4" t="s">
        <v>2278</v>
      </c>
      <c r="H27">
        <v>150</v>
      </c>
      <c r="I27">
        <v>80</v>
      </c>
      <c r="J27" s="4" t="s">
        <v>2276</v>
      </c>
      <c r="K27" s="4" t="s">
        <v>2277</v>
      </c>
      <c r="L27" s="4" t="s">
        <v>1732</v>
      </c>
      <c r="M27" s="4">
        <f>_xlfn.XLOOKUP(chargedMoves[[#This Row],[Pokemon]],[2]Sheet1!$B:$B,[2]Sheet1!$A:$A)</f>
        <v>251</v>
      </c>
    </row>
    <row r="28" spans="1:13" x14ac:dyDescent="0.25">
      <c r="A28">
        <v>76</v>
      </c>
      <c r="B28" s="4" t="s">
        <v>85</v>
      </c>
      <c r="D28">
        <v>150</v>
      </c>
      <c r="E28">
        <v>0</v>
      </c>
      <c r="F28" s="4" t="s">
        <v>2306</v>
      </c>
      <c r="G28" s="4" t="s">
        <v>2278</v>
      </c>
      <c r="H28">
        <v>150</v>
      </c>
      <c r="I28">
        <v>80</v>
      </c>
      <c r="J28" s="4" t="s">
        <v>2276</v>
      </c>
      <c r="K28" s="4" t="s">
        <v>2277</v>
      </c>
      <c r="L28" s="4" t="s">
        <v>2260</v>
      </c>
      <c r="M28" s="4">
        <f>_xlfn.XLOOKUP(chargedMoves[[#This Row],[Pokemon]],[2]Sheet1!$B:$B,[2]Sheet1!$A:$A)</f>
        <v>289</v>
      </c>
    </row>
    <row r="29" spans="1:13" x14ac:dyDescent="0.25">
      <c r="A29">
        <v>76</v>
      </c>
      <c r="B29" s="4" t="s">
        <v>85</v>
      </c>
      <c r="D29">
        <v>150</v>
      </c>
      <c r="E29">
        <v>0</v>
      </c>
      <c r="F29" s="4" t="s">
        <v>2306</v>
      </c>
      <c r="G29" s="4" t="s">
        <v>2278</v>
      </c>
      <c r="H29">
        <v>150</v>
      </c>
      <c r="I29">
        <v>80</v>
      </c>
      <c r="J29" s="4" t="s">
        <v>2276</v>
      </c>
      <c r="K29" s="4" t="s">
        <v>2277</v>
      </c>
      <c r="L29" s="4" t="s">
        <v>2252</v>
      </c>
      <c r="M29" s="4">
        <f>_xlfn.XLOOKUP(chargedMoves[[#This Row],[Pokemon]],[2]Sheet1!$B:$B,[2]Sheet1!$A:$A)</f>
        <v>321</v>
      </c>
    </row>
    <row r="30" spans="1:13" x14ac:dyDescent="0.25">
      <c r="A30">
        <v>76</v>
      </c>
      <c r="B30" s="4" t="s">
        <v>85</v>
      </c>
      <c r="D30">
        <v>150</v>
      </c>
      <c r="E30">
        <v>0</v>
      </c>
      <c r="F30" s="4" t="s">
        <v>2306</v>
      </c>
      <c r="G30" s="4" t="s">
        <v>2278</v>
      </c>
      <c r="H30">
        <v>150</v>
      </c>
      <c r="I30">
        <v>80</v>
      </c>
      <c r="J30" s="4" t="s">
        <v>2276</v>
      </c>
      <c r="K30" s="4" t="s">
        <v>2277</v>
      </c>
      <c r="L30" s="4" t="s">
        <v>1855</v>
      </c>
      <c r="M30" s="4">
        <f>_xlfn.XLOOKUP(chargedMoves[[#This Row],[Pokemon]],[2]Sheet1!$B:$B,[2]Sheet1!$A:$A)</f>
        <v>350</v>
      </c>
    </row>
    <row r="31" spans="1:13" x14ac:dyDescent="0.25">
      <c r="A31">
        <v>76</v>
      </c>
      <c r="B31" s="4" t="s">
        <v>85</v>
      </c>
      <c r="D31">
        <v>150</v>
      </c>
      <c r="E31">
        <v>0</v>
      </c>
      <c r="F31" s="4" t="s">
        <v>2306</v>
      </c>
      <c r="G31" s="4" t="s">
        <v>2278</v>
      </c>
      <c r="H31">
        <v>150</v>
      </c>
      <c r="I31">
        <v>80</v>
      </c>
      <c r="J31" s="4" t="s">
        <v>2276</v>
      </c>
      <c r="K31" s="4" t="s">
        <v>2277</v>
      </c>
      <c r="L31" s="4" t="s">
        <v>2031</v>
      </c>
      <c r="M31" s="4">
        <f>_xlfn.XLOOKUP(chargedMoves[[#This Row],[Pokemon]],[2]Sheet1!$B:$B,[2]Sheet1!$A:$A)</f>
        <v>379</v>
      </c>
    </row>
    <row r="32" spans="1:13" x14ac:dyDescent="0.25">
      <c r="A32">
        <v>76</v>
      </c>
      <c r="B32" s="4" t="s">
        <v>85</v>
      </c>
      <c r="D32">
        <v>150</v>
      </c>
      <c r="E32">
        <v>0</v>
      </c>
      <c r="F32" s="4" t="s">
        <v>2306</v>
      </c>
      <c r="G32" s="4" t="s">
        <v>2278</v>
      </c>
      <c r="H32">
        <v>150</v>
      </c>
      <c r="I32">
        <v>80</v>
      </c>
      <c r="J32" s="4" t="s">
        <v>2276</v>
      </c>
      <c r="K32" s="4" t="s">
        <v>2277</v>
      </c>
      <c r="L32" s="4" t="s">
        <v>1739</v>
      </c>
      <c r="M32" s="4">
        <f>_xlfn.XLOOKUP(chargedMoves[[#This Row],[Pokemon]],[2]Sheet1!$B:$B,[2]Sheet1!$A:$A)</f>
        <v>386</v>
      </c>
    </row>
    <row r="33" spans="1:13" x14ac:dyDescent="0.25">
      <c r="A33">
        <v>76</v>
      </c>
      <c r="B33" s="4" t="s">
        <v>85</v>
      </c>
      <c r="D33">
        <v>150</v>
      </c>
      <c r="E33">
        <v>0</v>
      </c>
      <c r="F33" s="4" t="s">
        <v>2306</v>
      </c>
      <c r="G33" s="4" t="s">
        <v>2278</v>
      </c>
      <c r="H33">
        <v>150</v>
      </c>
      <c r="I33">
        <v>80</v>
      </c>
      <c r="J33" s="4" t="s">
        <v>2276</v>
      </c>
      <c r="K33" s="4" t="s">
        <v>2277</v>
      </c>
      <c r="L33" s="4" t="s">
        <v>2241</v>
      </c>
      <c r="M33" s="4">
        <f>_xlfn.XLOOKUP(chargedMoves[[#This Row],[Pokemon]],[2]Sheet1!$B:$B,[2]Sheet1!$A:$A)</f>
        <v>400</v>
      </c>
    </row>
    <row r="34" spans="1:13" x14ac:dyDescent="0.25">
      <c r="A34">
        <v>76</v>
      </c>
      <c r="B34" s="4" t="s">
        <v>85</v>
      </c>
      <c r="D34">
        <v>150</v>
      </c>
      <c r="E34">
        <v>0</v>
      </c>
      <c r="F34" s="4" t="s">
        <v>2306</v>
      </c>
      <c r="G34" s="4" t="s">
        <v>2278</v>
      </c>
      <c r="H34">
        <v>150</v>
      </c>
      <c r="I34">
        <v>80</v>
      </c>
      <c r="J34" s="4" t="s">
        <v>2276</v>
      </c>
      <c r="K34" s="4" t="s">
        <v>2277</v>
      </c>
      <c r="L34" s="4" t="s">
        <v>1978</v>
      </c>
      <c r="M34" s="4">
        <f>_xlfn.XLOOKUP(chargedMoves[[#This Row],[Pokemon]],[2]Sheet1!$B:$B,[2]Sheet1!$A:$A)</f>
        <v>405</v>
      </c>
    </row>
    <row r="35" spans="1:13" x14ac:dyDescent="0.25">
      <c r="A35">
        <v>76</v>
      </c>
      <c r="B35" s="4" t="s">
        <v>85</v>
      </c>
      <c r="D35">
        <v>150</v>
      </c>
      <c r="E35">
        <v>0</v>
      </c>
      <c r="F35" s="4" t="s">
        <v>2306</v>
      </c>
      <c r="G35" s="4" t="s">
        <v>2278</v>
      </c>
      <c r="H35">
        <v>150</v>
      </c>
      <c r="I35">
        <v>80</v>
      </c>
      <c r="J35" s="4" t="s">
        <v>2276</v>
      </c>
      <c r="K35" s="4" t="s">
        <v>2277</v>
      </c>
      <c r="L35" s="4" t="s">
        <v>1718</v>
      </c>
      <c r="M35" s="4">
        <f>_xlfn.XLOOKUP(chargedMoves[[#This Row],[Pokemon]],[2]Sheet1!$B:$B,[2]Sheet1!$A:$A)</f>
        <v>421</v>
      </c>
    </row>
    <row r="36" spans="1:13" x14ac:dyDescent="0.25">
      <c r="A36">
        <v>76</v>
      </c>
      <c r="B36" s="4" t="s">
        <v>85</v>
      </c>
      <c r="D36">
        <v>150</v>
      </c>
      <c r="E36">
        <v>0</v>
      </c>
      <c r="F36" s="4" t="s">
        <v>2306</v>
      </c>
      <c r="G36" s="4" t="s">
        <v>2278</v>
      </c>
      <c r="H36">
        <v>150</v>
      </c>
      <c r="I36">
        <v>80</v>
      </c>
      <c r="J36" s="4" t="s">
        <v>2276</v>
      </c>
      <c r="K36" s="4" t="s">
        <v>2277</v>
      </c>
      <c r="L36" s="4" t="s">
        <v>1535</v>
      </c>
      <c r="M36" s="4">
        <f>_xlfn.XLOOKUP(chargedMoves[[#This Row],[Pokemon]],[2]Sheet1!$B:$B,[2]Sheet1!$A:$A)</f>
        <v>424</v>
      </c>
    </row>
    <row r="37" spans="1:13" x14ac:dyDescent="0.25">
      <c r="A37">
        <v>76</v>
      </c>
      <c r="B37" s="4" t="s">
        <v>85</v>
      </c>
      <c r="D37">
        <v>150</v>
      </c>
      <c r="E37">
        <v>0</v>
      </c>
      <c r="F37" s="4" t="s">
        <v>2306</v>
      </c>
      <c r="G37" s="4" t="s">
        <v>2278</v>
      </c>
      <c r="H37">
        <v>150</v>
      </c>
      <c r="I37">
        <v>80</v>
      </c>
      <c r="J37" s="4" t="s">
        <v>2276</v>
      </c>
      <c r="K37" s="4" t="s">
        <v>2277</v>
      </c>
      <c r="L37" s="4" t="s">
        <v>1832</v>
      </c>
      <c r="M37" s="4">
        <f>_xlfn.XLOOKUP(chargedMoves[[#This Row],[Pokemon]],[2]Sheet1!$B:$B,[2]Sheet1!$A:$A)</f>
        <v>428</v>
      </c>
    </row>
    <row r="38" spans="1:13" x14ac:dyDescent="0.25">
      <c r="A38">
        <v>76</v>
      </c>
      <c r="B38" s="4" t="s">
        <v>85</v>
      </c>
      <c r="D38">
        <v>150</v>
      </c>
      <c r="E38">
        <v>0</v>
      </c>
      <c r="F38" s="4" t="s">
        <v>2306</v>
      </c>
      <c r="G38" s="4" t="s">
        <v>2278</v>
      </c>
      <c r="H38">
        <v>150</v>
      </c>
      <c r="I38">
        <v>80</v>
      </c>
      <c r="J38" s="4" t="s">
        <v>2276</v>
      </c>
      <c r="K38" s="4" t="s">
        <v>2277</v>
      </c>
      <c r="L38" s="4" t="s">
        <v>2028</v>
      </c>
      <c r="M38" s="4">
        <f>_xlfn.XLOOKUP(chargedMoves[[#This Row],[Pokemon]],[2]Sheet1!$B:$B,[2]Sheet1!$A:$A)</f>
        <v>463</v>
      </c>
    </row>
    <row r="39" spans="1:13" x14ac:dyDescent="0.25">
      <c r="A39">
        <v>76</v>
      </c>
      <c r="B39" s="4" t="s">
        <v>85</v>
      </c>
      <c r="D39">
        <v>150</v>
      </c>
      <c r="E39">
        <v>0</v>
      </c>
      <c r="F39" s="4" t="s">
        <v>2306</v>
      </c>
      <c r="G39" s="4" t="s">
        <v>2278</v>
      </c>
      <c r="H39">
        <v>150</v>
      </c>
      <c r="I39">
        <v>80</v>
      </c>
      <c r="J39" s="4" t="s">
        <v>2276</v>
      </c>
      <c r="K39" s="4" t="s">
        <v>2277</v>
      </c>
      <c r="L39" s="4" t="s">
        <v>1741</v>
      </c>
      <c r="M39" s="4">
        <f>_xlfn.XLOOKUP(chargedMoves[[#This Row],[Pokemon]],[2]Sheet1!$B:$B,[2]Sheet1!$A:$A)</f>
        <v>474</v>
      </c>
    </row>
    <row r="40" spans="1:13" x14ac:dyDescent="0.25">
      <c r="A40">
        <v>76</v>
      </c>
      <c r="B40" s="4" t="s">
        <v>85</v>
      </c>
      <c r="D40">
        <v>150</v>
      </c>
      <c r="E40">
        <v>0</v>
      </c>
      <c r="F40" s="4" t="s">
        <v>2306</v>
      </c>
      <c r="G40" s="4" t="s">
        <v>2278</v>
      </c>
      <c r="H40">
        <v>150</v>
      </c>
      <c r="I40">
        <v>80</v>
      </c>
      <c r="J40" s="4" t="s">
        <v>2276</v>
      </c>
      <c r="K40" s="4" t="s">
        <v>2277</v>
      </c>
      <c r="L40" s="4" t="s">
        <v>2012</v>
      </c>
      <c r="M40" s="4">
        <f>_xlfn.XLOOKUP(chargedMoves[[#This Row],[Pokemon]],[2]Sheet1!$B:$B,[2]Sheet1!$A:$A)</f>
        <v>493</v>
      </c>
    </row>
    <row r="41" spans="1:13" x14ac:dyDescent="0.25">
      <c r="A41">
        <v>76</v>
      </c>
      <c r="B41" s="4" t="s">
        <v>85</v>
      </c>
      <c r="D41">
        <v>150</v>
      </c>
      <c r="E41">
        <v>0</v>
      </c>
      <c r="F41" s="4" t="s">
        <v>2306</v>
      </c>
      <c r="G41" s="4" t="s">
        <v>2278</v>
      </c>
      <c r="H41">
        <v>150</v>
      </c>
      <c r="I41">
        <v>80</v>
      </c>
      <c r="J41" s="4" t="s">
        <v>2276</v>
      </c>
      <c r="K41" s="4" t="s">
        <v>2277</v>
      </c>
      <c r="L41" s="4" t="s">
        <v>1509</v>
      </c>
      <c r="M41" s="4">
        <f>_xlfn.XLOOKUP(chargedMoves[[#This Row],[Pokemon]],[2]Sheet1!$B:$B,[2]Sheet1!$A:$A)</f>
        <v>521</v>
      </c>
    </row>
    <row r="42" spans="1:13" x14ac:dyDescent="0.25">
      <c r="A42">
        <v>76</v>
      </c>
      <c r="B42" s="4" t="s">
        <v>85</v>
      </c>
      <c r="D42">
        <v>150</v>
      </c>
      <c r="E42">
        <v>0</v>
      </c>
      <c r="F42" s="4" t="s">
        <v>2306</v>
      </c>
      <c r="G42" s="4" t="s">
        <v>2278</v>
      </c>
      <c r="H42">
        <v>150</v>
      </c>
      <c r="I42">
        <v>80</v>
      </c>
      <c r="J42" s="4" t="s">
        <v>2276</v>
      </c>
      <c r="K42" s="4" t="s">
        <v>2277</v>
      </c>
      <c r="L42" s="4" t="s">
        <v>2131</v>
      </c>
      <c r="M42" s="4">
        <f>_xlfn.XLOOKUP(chargedMoves[[#This Row],[Pokemon]],[2]Sheet1!$B:$B,[2]Sheet1!$A:$A)</f>
        <v>531</v>
      </c>
    </row>
    <row r="43" spans="1:13" x14ac:dyDescent="0.25">
      <c r="A43">
        <v>76</v>
      </c>
      <c r="B43" s="4" t="s">
        <v>85</v>
      </c>
      <c r="D43">
        <v>150</v>
      </c>
      <c r="E43">
        <v>0</v>
      </c>
      <c r="F43" s="4" t="s">
        <v>2306</v>
      </c>
      <c r="G43" s="4" t="s">
        <v>2278</v>
      </c>
      <c r="H43">
        <v>150</v>
      </c>
      <c r="I43">
        <v>80</v>
      </c>
      <c r="J43" s="4" t="s">
        <v>2276</v>
      </c>
      <c r="K43" s="4" t="s">
        <v>2277</v>
      </c>
      <c r="L43" s="4" t="s">
        <v>1762</v>
      </c>
      <c r="M43" s="4">
        <f>_xlfn.XLOOKUP(chargedMoves[[#This Row],[Pokemon]],[2]Sheet1!$B:$B,[2]Sheet1!$A:$A)</f>
        <v>549</v>
      </c>
    </row>
    <row r="44" spans="1:13" x14ac:dyDescent="0.25">
      <c r="A44">
        <v>76</v>
      </c>
      <c r="B44" s="4" t="s">
        <v>85</v>
      </c>
      <c r="D44">
        <v>150</v>
      </c>
      <c r="E44">
        <v>0</v>
      </c>
      <c r="F44" s="4" t="s">
        <v>2306</v>
      </c>
      <c r="G44" s="4" t="s">
        <v>2278</v>
      </c>
      <c r="H44">
        <v>150</v>
      </c>
      <c r="I44">
        <v>80</v>
      </c>
      <c r="J44" s="4" t="s">
        <v>2276</v>
      </c>
      <c r="K44" s="4" t="s">
        <v>2277</v>
      </c>
      <c r="L44" s="4" t="s">
        <v>1764</v>
      </c>
      <c r="M44" s="4">
        <f>_xlfn.XLOOKUP(chargedMoves[[#This Row],[Pokemon]],[2]Sheet1!$B:$B,[2]Sheet1!$A:$A)</f>
        <v>573</v>
      </c>
    </row>
    <row r="45" spans="1:13" x14ac:dyDescent="0.25">
      <c r="A45">
        <v>76</v>
      </c>
      <c r="B45" s="4" t="s">
        <v>85</v>
      </c>
      <c r="D45">
        <v>150</v>
      </c>
      <c r="E45">
        <v>0</v>
      </c>
      <c r="F45" s="4" t="s">
        <v>2306</v>
      </c>
      <c r="G45" s="4" t="s">
        <v>2278</v>
      </c>
      <c r="H45">
        <v>150</v>
      </c>
      <c r="I45">
        <v>80</v>
      </c>
      <c r="J45" s="4" t="s">
        <v>2276</v>
      </c>
      <c r="K45" s="4" t="s">
        <v>2277</v>
      </c>
      <c r="L45" s="4" t="s">
        <v>1919</v>
      </c>
      <c r="M45" s="4">
        <f>_xlfn.XLOOKUP(chargedMoves[[#This Row],[Pokemon]],[2]Sheet1!$B:$B,[2]Sheet1!$A:$A)</f>
        <v>586</v>
      </c>
    </row>
    <row r="46" spans="1:13" x14ac:dyDescent="0.25">
      <c r="A46">
        <v>76</v>
      </c>
      <c r="B46" s="4" t="s">
        <v>85</v>
      </c>
      <c r="D46">
        <v>150</v>
      </c>
      <c r="E46">
        <v>0</v>
      </c>
      <c r="F46" s="4" t="s">
        <v>2306</v>
      </c>
      <c r="G46" s="4" t="s">
        <v>2278</v>
      </c>
      <c r="H46">
        <v>150</v>
      </c>
      <c r="I46">
        <v>80</v>
      </c>
      <c r="J46" s="4" t="s">
        <v>2276</v>
      </c>
      <c r="K46" s="4" t="s">
        <v>2277</v>
      </c>
      <c r="L46" s="4" t="s">
        <v>1747</v>
      </c>
      <c r="M46" s="4">
        <f>_xlfn.XLOOKUP(chargedMoves[[#This Row],[Pokemon]],[2]Sheet1!$B:$B,[2]Sheet1!$A:$A)</f>
        <v>601</v>
      </c>
    </row>
    <row r="47" spans="1:13" x14ac:dyDescent="0.25">
      <c r="A47">
        <v>76</v>
      </c>
      <c r="B47" s="4" t="s">
        <v>85</v>
      </c>
      <c r="D47">
        <v>150</v>
      </c>
      <c r="E47">
        <v>0</v>
      </c>
      <c r="F47" s="4" t="s">
        <v>2306</v>
      </c>
      <c r="G47" s="4" t="s">
        <v>2278</v>
      </c>
      <c r="H47">
        <v>150</v>
      </c>
      <c r="I47">
        <v>80</v>
      </c>
      <c r="J47" s="4" t="s">
        <v>2276</v>
      </c>
      <c r="K47" s="4" t="s">
        <v>2277</v>
      </c>
      <c r="L47" s="4" t="s">
        <v>1607</v>
      </c>
      <c r="M47" s="4">
        <f>_xlfn.XLOOKUP(chargedMoves[[#This Row],[Pokemon]],[2]Sheet1!$B:$B,[2]Sheet1!$A:$A)</f>
        <v>621</v>
      </c>
    </row>
    <row r="48" spans="1:13" x14ac:dyDescent="0.25">
      <c r="A48">
        <v>76</v>
      </c>
      <c r="B48" s="4" t="s">
        <v>85</v>
      </c>
      <c r="D48">
        <v>150</v>
      </c>
      <c r="E48">
        <v>0</v>
      </c>
      <c r="F48" s="4" t="s">
        <v>2306</v>
      </c>
      <c r="G48" s="4" t="s">
        <v>2278</v>
      </c>
      <c r="H48">
        <v>150</v>
      </c>
      <c r="I48">
        <v>80</v>
      </c>
      <c r="J48" s="4" t="s">
        <v>2276</v>
      </c>
      <c r="K48" s="4" t="s">
        <v>2277</v>
      </c>
      <c r="L48" s="4" t="s">
        <v>1517</v>
      </c>
      <c r="M48" s="4">
        <f>_xlfn.XLOOKUP(chargedMoves[[#This Row],[Pokemon]],[2]Sheet1!$B:$B,[2]Sheet1!$A:$A)</f>
        <v>641</v>
      </c>
    </row>
    <row r="49" spans="1:13" x14ac:dyDescent="0.25">
      <c r="A49">
        <v>76</v>
      </c>
      <c r="B49" s="4" t="s">
        <v>85</v>
      </c>
      <c r="D49">
        <v>150</v>
      </c>
      <c r="E49">
        <v>0</v>
      </c>
      <c r="F49" s="4" t="s">
        <v>2306</v>
      </c>
      <c r="G49" s="4" t="s">
        <v>2278</v>
      </c>
      <c r="H49">
        <v>150</v>
      </c>
      <c r="I49">
        <v>80</v>
      </c>
      <c r="J49" s="4" t="s">
        <v>2276</v>
      </c>
      <c r="K49" s="4" t="s">
        <v>2277</v>
      </c>
      <c r="L49" s="4" t="s">
        <v>1806</v>
      </c>
      <c r="M49" s="4">
        <f>_xlfn.XLOOKUP(chargedMoves[[#This Row],[Pokemon]],[2]Sheet1!$B:$B,[2]Sheet1!$A:$A)</f>
        <v>648</v>
      </c>
    </row>
    <row r="50" spans="1:13" x14ac:dyDescent="0.25">
      <c r="A50">
        <v>76</v>
      </c>
      <c r="B50" s="4" t="s">
        <v>85</v>
      </c>
      <c r="D50">
        <v>150</v>
      </c>
      <c r="E50">
        <v>0</v>
      </c>
      <c r="F50" s="4" t="s">
        <v>2306</v>
      </c>
      <c r="G50" s="4" t="s">
        <v>2278</v>
      </c>
      <c r="H50">
        <v>150</v>
      </c>
      <c r="I50">
        <v>80</v>
      </c>
      <c r="J50" s="4" t="s">
        <v>2276</v>
      </c>
      <c r="K50" s="4" t="s">
        <v>2277</v>
      </c>
      <c r="L50" s="4" t="s">
        <v>1959</v>
      </c>
      <c r="M50" s="4">
        <f>_xlfn.XLOOKUP(chargedMoves[[#This Row],[Pokemon]],[2]Sheet1!$B:$B,[2]Sheet1!$A:$A)</f>
        <v>649</v>
      </c>
    </row>
    <row r="51" spans="1:13" x14ac:dyDescent="0.25">
      <c r="A51">
        <v>76</v>
      </c>
      <c r="B51" s="4" t="s">
        <v>85</v>
      </c>
      <c r="D51">
        <v>150</v>
      </c>
      <c r="E51">
        <v>0</v>
      </c>
      <c r="F51" s="4" t="s">
        <v>2306</v>
      </c>
      <c r="G51" s="4" t="s">
        <v>2278</v>
      </c>
      <c r="H51">
        <v>150</v>
      </c>
      <c r="I51">
        <v>80</v>
      </c>
      <c r="J51" s="4" t="s">
        <v>2276</v>
      </c>
      <c r="K51" s="4" t="s">
        <v>2277</v>
      </c>
      <c r="L51" s="4" t="s">
        <v>2083</v>
      </c>
      <c r="M51" s="4">
        <f>_xlfn.XLOOKUP(chargedMoves[[#This Row],[Pokemon]],[2]Sheet1!$B:$B,[2]Sheet1!$A:$A)</f>
        <v>660</v>
      </c>
    </row>
    <row r="52" spans="1:13" x14ac:dyDescent="0.25">
      <c r="A52">
        <v>76</v>
      </c>
      <c r="B52" s="4" t="s">
        <v>85</v>
      </c>
      <c r="D52">
        <v>150</v>
      </c>
      <c r="E52">
        <v>0</v>
      </c>
      <c r="F52" s="4" t="s">
        <v>2306</v>
      </c>
      <c r="G52" s="4" t="s">
        <v>2278</v>
      </c>
      <c r="H52">
        <v>150</v>
      </c>
      <c r="I52">
        <v>80</v>
      </c>
      <c r="J52" s="4" t="s">
        <v>2276</v>
      </c>
      <c r="K52" s="4" t="s">
        <v>2277</v>
      </c>
      <c r="L52" s="4" t="s">
        <v>2116</v>
      </c>
      <c r="M52" s="4">
        <f>_xlfn.XLOOKUP(chargedMoves[[#This Row],[Pokemon]],[2]Sheet1!$B:$B,[2]Sheet1!$A:$A)</f>
        <v>687</v>
      </c>
    </row>
    <row r="53" spans="1:13" x14ac:dyDescent="0.25">
      <c r="A53">
        <v>76</v>
      </c>
      <c r="B53" s="4" t="s">
        <v>85</v>
      </c>
      <c r="D53">
        <v>150</v>
      </c>
      <c r="E53">
        <v>0</v>
      </c>
      <c r="F53" s="4" t="s">
        <v>2306</v>
      </c>
      <c r="G53" s="4" t="s">
        <v>2278</v>
      </c>
      <c r="H53">
        <v>150</v>
      </c>
      <c r="I53">
        <v>80</v>
      </c>
      <c r="J53" s="4" t="s">
        <v>2276</v>
      </c>
      <c r="K53" s="4" t="s">
        <v>2277</v>
      </c>
      <c r="L53" s="4" t="s">
        <v>1945</v>
      </c>
      <c r="M53" s="4">
        <f>_xlfn.XLOOKUP(chargedMoves[[#This Row],[Pokemon]],[2]Sheet1!$B:$B,[2]Sheet1!$A:$A)</f>
        <v>699</v>
      </c>
    </row>
    <row r="54" spans="1:13" x14ac:dyDescent="0.25">
      <c r="A54">
        <v>76</v>
      </c>
      <c r="B54" s="4" t="s">
        <v>85</v>
      </c>
      <c r="D54">
        <v>150</v>
      </c>
      <c r="E54">
        <v>0</v>
      </c>
      <c r="F54" s="4" t="s">
        <v>2306</v>
      </c>
      <c r="G54" s="4" t="s">
        <v>2278</v>
      </c>
      <c r="H54">
        <v>150</v>
      </c>
      <c r="I54">
        <v>80</v>
      </c>
      <c r="J54" s="4" t="s">
        <v>2276</v>
      </c>
      <c r="K54" s="4" t="s">
        <v>2277</v>
      </c>
      <c r="L54" s="4" t="s">
        <v>1967</v>
      </c>
      <c r="M54" s="4">
        <f>_xlfn.XLOOKUP(chargedMoves[[#This Row],[Pokemon]],[2]Sheet1!$B:$B,[2]Sheet1!$A:$A)</f>
        <v>717</v>
      </c>
    </row>
    <row r="55" spans="1:13" x14ac:dyDescent="0.25">
      <c r="A55">
        <v>76</v>
      </c>
      <c r="B55" s="4" t="s">
        <v>85</v>
      </c>
      <c r="D55">
        <v>150</v>
      </c>
      <c r="E55">
        <v>0</v>
      </c>
      <c r="F55" s="4" t="s">
        <v>2306</v>
      </c>
      <c r="G55" s="4" t="s">
        <v>2278</v>
      </c>
      <c r="H55">
        <v>150</v>
      </c>
      <c r="I55">
        <v>80</v>
      </c>
      <c r="J55" s="4" t="s">
        <v>2276</v>
      </c>
      <c r="K55" s="4" t="s">
        <v>2277</v>
      </c>
      <c r="L55" s="4" t="s">
        <v>1614</v>
      </c>
      <c r="M55" s="4">
        <f>_xlfn.XLOOKUP(chargedMoves[[#This Row],[Pokemon]],[2]Sheet1!$B:$B,[2]Sheet1!$A:$A)</f>
        <v>718</v>
      </c>
    </row>
    <row r="56" spans="1:13" x14ac:dyDescent="0.25">
      <c r="A56">
        <v>76</v>
      </c>
      <c r="B56" s="4" t="s">
        <v>85</v>
      </c>
      <c r="D56">
        <v>150</v>
      </c>
      <c r="E56">
        <v>0</v>
      </c>
      <c r="F56" s="4" t="s">
        <v>2306</v>
      </c>
      <c r="G56" s="4" t="s">
        <v>2278</v>
      </c>
      <c r="H56">
        <v>150</v>
      </c>
      <c r="I56">
        <v>80</v>
      </c>
      <c r="J56" s="4" t="s">
        <v>2276</v>
      </c>
      <c r="K56" s="4" t="s">
        <v>2277</v>
      </c>
      <c r="L56" s="4" t="s">
        <v>2248</v>
      </c>
      <c r="M56" s="4">
        <f>_xlfn.XLOOKUP(chargedMoves[[#This Row],[Pokemon]],[2]Sheet1!$B:$B,[2]Sheet1!$A:$A)</f>
        <v>809</v>
      </c>
    </row>
    <row r="57" spans="1:13" x14ac:dyDescent="0.25">
      <c r="A57">
        <v>77</v>
      </c>
      <c r="B57" s="4" t="s">
        <v>97</v>
      </c>
      <c r="D57">
        <v>80</v>
      </c>
      <c r="E57">
        <v>0</v>
      </c>
      <c r="F57" s="4" t="s">
        <v>2274</v>
      </c>
      <c r="G57" s="4" t="s">
        <v>2275</v>
      </c>
      <c r="H57">
        <v>80</v>
      </c>
      <c r="I57">
        <v>50</v>
      </c>
      <c r="J57" s="4" t="s">
        <v>2276</v>
      </c>
      <c r="K57" s="4" t="s">
        <v>2277</v>
      </c>
      <c r="L57" s="4" t="s">
        <v>1476</v>
      </c>
      <c r="M57" s="4">
        <f>_xlfn.XLOOKUP(chargedMoves[[#This Row],[Pokemon]],[2]Sheet1!$B:$B,[2]Sheet1!$A:$A)</f>
        <v>24</v>
      </c>
    </row>
    <row r="58" spans="1:13" x14ac:dyDescent="0.25">
      <c r="A58">
        <v>77</v>
      </c>
      <c r="B58" s="4" t="s">
        <v>97</v>
      </c>
      <c r="D58">
        <v>80</v>
      </c>
      <c r="E58">
        <v>0</v>
      </c>
      <c r="F58" s="4" t="s">
        <v>2274</v>
      </c>
      <c r="G58" s="4" t="s">
        <v>2275</v>
      </c>
      <c r="H58">
        <v>80</v>
      </c>
      <c r="I58">
        <v>50</v>
      </c>
      <c r="J58" s="4" t="s">
        <v>2276</v>
      </c>
      <c r="K58" s="4" t="s">
        <v>2277</v>
      </c>
      <c r="L58" s="4" t="s">
        <v>1574</v>
      </c>
      <c r="M58" s="4">
        <f>_xlfn.XLOOKUP(chargedMoves[[#This Row],[Pokemon]],[2]Sheet1!$B:$B,[2]Sheet1!$A:$A)</f>
        <v>52</v>
      </c>
    </row>
    <row r="59" spans="1:13" x14ac:dyDescent="0.25">
      <c r="A59">
        <v>77</v>
      </c>
      <c r="B59" s="4" t="s">
        <v>97</v>
      </c>
      <c r="D59">
        <v>80</v>
      </c>
      <c r="E59">
        <v>0</v>
      </c>
      <c r="F59" s="4" t="s">
        <v>2274</v>
      </c>
      <c r="G59" s="4" t="s">
        <v>2275</v>
      </c>
      <c r="H59">
        <v>80</v>
      </c>
      <c r="I59">
        <v>50</v>
      </c>
      <c r="J59" s="4" t="s">
        <v>2276</v>
      </c>
      <c r="K59" s="4" t="s">
        <v>2277</v>
      </c>
      <c r="L59" s="4" t="s">
        <v>1999</v>
      </c>
      <c r="M59" s="4">
        <f>_xlfn.XLOOKUP(chargedMoves[[#This Row],[Pokemon]],[2]Sheet1!$B:$B,[2]Sheet1!$A:$A)</f>
        <v>89</v>
      </c>
    </row>
    <row r="60" spans="1:13" x14ac:dyDescent="0.25">
      <c r="A60">
        <v>77</v>
      </c>
      <c r="B60" s="4" t="s">
        <v>97</v>
      </c>
      <c r="D60">
        <v>80</v>
      </c>
      <c r="E60">
        <v>0</v>
      </c>
      <c r="F60" s="4" t="s">
        <v>2274</v>
      </c>
      <c r="G60" s="4" t="s">
        <v>2275</v>
      </c>
      <c r="H60">
        <v>80</v>
      </c>
      <c r="I60">
        <v>50</v>
      </c>
      <c r="J60" s="4" t="s">
        <v>2276</v>
      </c>
      <c r="K60" s="4" t="s">
        <v>2277</v>
      </c>
      <c r="L60" s="4" t="s">
        <v>1523</v>
      </c>
      <c r="M60" s="4">
        <f>_xlfn.XLOOKUP(chargedMoves[[#This Row],[Pokemon]],[2]Sheet1!$B:$B,[2]Sheet1!$A:$A)</f>
        <v>92</v>
      </c>
    </row>
    <row r="61" spans="1:13" x14ac:dyDescent="0.25">
      <c r="A61">
        <v>77</v>
      </c>
      <c r="B61" s="4" t="s">
        <v>97</v>
      </c>
      <c r="D61">
        <v>80</v>
      </c>
      <c r="E61">
        <v>0</v>
      </c>
      <c r="F61" s="4" t="s">
        <v>2274</v>
      </c>
      <c r="G61" s="4" t="s">
        <v>2275</v>
      </c>
      <c r="H61">
        <v>80</v>
      </c>
      <c r="I61">
        <v>50</v>
      </c>
      <c r="J61" s="4" t="s">
        <v>2276</v>
      </c>
      <c r="K61" s="4" t="s">
        <v>2277</v>
      </c>
      <c r="L61" s="4" t="s">
        <v>1524</v>
      </c>
      <c r="M61" s="4">
        <f>_xlfn.XLOOKUP(chargedMoves[[#This Row],[Pokemon]],[2]Sheet1!$B:$B,[2]Sheet1!$A:$A)</f>
        <v>93</v>
      </c>
    </row>
    <row r="62" spans="1:13" x14ac:dyDescent="0.25">
      <c r="A62">
        <v>77</v>
      </c>
      <c r="B62" s="4" t="s">
        <v>97</v>
      </c>
      <c r="D62">
        <v>80</v>
      </c>
      <c r="E62">
        <v>0</v>
      </c>
      <c r="F62" s="4" t="s">
        <v>2274</v>
      </c>
      <c r="G62" s="4" t="s">
        <v>2275</v>
      </c>
      <c r="H62">
        <v>80</v>
      </c>
      <c r="I62">
        <v>50</v>
      </c>
      <c r="J62" s="4" t="s">
        <v>2276</v>
      </c>
      <c r="K62" s="4" t="s">
        <v>2277</v>
      </c>
      <c r="L62" s="4" t="s">
        <v>2000</v>
      </c>
      <c r="M62" s="4">
        <f>_xlfn.XLOOKUP(chargedMoves[[#This Row],[Pokemon]],[2]Sheet1!$B:$B,[2]Sheet1!$A:$A)</f>
        <v>109</v>
      </c>
    </row>
    <row r="63" spans="1:13" x14ac:dyDescent="0.25">
      <c r="A63">
        <v>77</v>
      </c>
      <c r="B63" s="4" t="s">
        <v>97</v>
      </c>
      <c r="D63">
        <v>80</v>
      </c>
      <c r="E63">
        <v>0</v>
      </c>
      <c r="F63" s="4" t="s">
        <v>2274</v>
      </c>
      <c r="G63" s="4" t="s">
        <v>2275</v>
      </c>
      <c r="H63">
        <v>80</v>
      </c>
      <c r="I63">
        <v>50</v>
      </c>
      <c r="J63" s="4" t="s">
        <v>2276</v>
      </c>
      <c r="K63" s="4" t="s">
        <v>2277</v>
      </c>
      <c r="L63" s="4" t="s">
        <v>2001</v>
      </c>
      <c r="M63" s="4">
        <f>_xlfn.XLOOKUP(chargedMoves[[#This Row],[Pokemon]],[2]Sheet1!$B:$B,[2]Sheet1!$A:$A)</f>
        <v>110</v>
      </c>
    </row>
    <row r="64" spans="1:13" x14ac:dyDescent="0.25">
      <c r="A64">
        <v>77</v>
      </c>
      <c r="B64" s="4" t="s">
        <v>97</v>
      </c>
      <c r="D64">
        <v>80</v>
      </c>
      <c r="E64">
        <v>0</v>
      </c>
      <c r="F64" s="4" t="s">
        <v>2274</v>
      </c>
      <c r="G64" s="4" t="s">
        <v>2275</v>
      </c>
      <c r="H64">
        <v>80</v>
      </c>
      <c r="I64">
        <v>50</v>
      </c>
      <c r="J64" s="4" t="s">
        <v>2276</v>
      </c>
      <c r="K64" s="4" t="s">
        <v>2277</v>
      </c>
      <c r="L64" s="4" t="s">
        <v>1727</v>
      </c>
      <c r="M64" s="4">
        <f>_xlfn.XLOOKUP(chargedMoves[[#This Row],[Pokemon]],[2]Sheet1!$B:$B,[2]Sheet1!$A:$A)</f>
        <v>151</v>
      </c>
    </row>
    <row r="65" spans="1:13" x14ac:dyDescent="0.25">
      <c r="A65">
        <v>77</v>
      </c>
      <c r="B65" s="4" t="s">
        <v>97</v>
      </c>
      <c r="D65">
        <v>80</v>
      </c>
      <c r="E65">
        <v>0</v>
      </c>
      <c r="F65" s="4" t="s">
        <v>2274</v>
      </c>
      <c r="G65" s="4" t="s">
        <v>2275</v>
      </c>
      <c r="H65">
        <v>80</v>
      </c>
      <c r="I65">
        <v>50</v>
      </c>
      <c r="J65" s="4" t="s">
        <v>2276</v>
      </c>
      <c r="K65" s="4" t="s">
        <v>2277</v>
      </c>
      <c r="L65" s="4" t="s">
        <v>1906</v>
      </c>
      <c r="M65" s="4">
        <f>_xlfn.XLOOKUP(chargedMoves[[#This Row],[Pokemon]],[2]Sheet1!$B:$B,[2]Sheet1!$A:$A)</f>
        <v>197</v>
      </c>
    </row>
    <row r="66" spans="1:13" x14ac:dyDescent="0.25">
      <c r="A66">
        <v>77</v>
      </c>
      <c r="B66" s="4" t="s">
        <v>97</v>
      </c>
      <c r="D66">
        <v>80</v>
      </c>
      <c r="E66">
        <v>0</v>
      </c>
      <c r="F66" s="4" t="s">
        <v>2274</v>
      </c>
      <c r="G66" s="4" t="s">
        <v>2275</v>
      </c>
      <c r="H66">
        <v>80</v>
      </c>
      <c r="I66">
        <v>50</v>
      </c>
      <c r="J66" s="4" t="s">
        <v>2276</v>
      </c>
      <c r="K66" s="4" t="s">
        <v>2277</v>
      </c>
      <c r="L66" s="4" t="s">
        <v>1907</v>
      </c>
      <c r="M66" s="4">
        <f>_xlfn.XLOOKUP(chargedMoves[[#This Row],[Pokemon]],[2]Sheet1!$B:$B,[2]Sheet1!$A:$A)</f>
        <v>198</v>
      </c>
    </row>
    <row r="67" spans="1:13" x14ac:dyDescent="0.25">
      <c r="A67">
        <v>77</v>
      </c>
      <c r="B67" s="4" t="s">
        <v>97</v>
      </c>
      <c r="D67">
        <v>80</v>
      </c>
      <c r="E67">
        <v>0</v>
      </c>
      <c r="F67" s="4" t="s">
        <v>2274</v>
      </c>
      <c r="G67" s="4" t="s">
        <v>2275</v>
      </c>
      <c r="H67">
        <v>80</v>
      </c>
      <c r="I67">
        <v>50</v>
      </c>
      <c r="J67" s="4" t="s">
        <v>2276</v>
      </c>
      <c r="K67" s="4" t="s">
        <v>2277</v>
      </c>
      <c r="L67" s="4" t="s">
        <v>1526</v>
      </c>
      <c r="M67" s="4">
        <f>_xlfn.XLOOKUP(chargedMoves[[#This Row],[Pokemon]],[2]Sheet1!$B:$B,[2]Sheet1!$A:$A)</f>
        <v>200</v>
      </c>
    </row>
    <row r="68" spans="1:13" x14ac:dyDescent="0.25">
      <c r="A68">
        <v>77</v>
      </c>
      <c r="B68" s="4" t="s">
        <v>97</v>
      </c>
      <c r="D68">
        <v>80</v>
      </c>
      <c r="E68">
        <v>0</v>
      </c>
      <c r="F68" s="4" t="s">
        <v>2274</v>
      </c>
      <c r="G68" s="4" t="s">
        <v>2275</v>
      </c>
      <c r="H68">
        <v>80</v>
      </c>
      <c r="I68">
        <v>50</v>
      </c>
      <c r="J68" s="4" t="s">
        <v>2276</v>
      </c>
      <c r="K68" s="4" t="s">
        <v>2277</v>
      </c>
      <c r="L68" s="4" t="s">
        <v>1873</v>
      </c>
      <c r="M68" s="4">
        <f>_xlfn.XLOOKUP(chargedMoves[[#This Row],[Pokemon]],[2]Sheet1!$B:$B,[2]Sheet1!$A:$A)</f>
        <v>228</v>
      </c>
    </row>
    <row r="69" spans="1:13" x14ac:dyDescent="0.25">
      <c r="A69">
        <v>77</v>
      </c>
      <c r="B69" s="4" t="s">
        <v>97</v>
      </c>
      <c r="D69">
        <v>80</v>
      </c>
      <c r="E69">
        <v>0</v>
      </c>
      <c r="F69" s="4" t="s">
        <v>2274</v>
      </c>
      <c r="G69" s="4" t="s">
        <v>2275</v>
      </c>
      <c r="H69">
        <v>80</v>
      </c>
      <c r="I69">
        <v>50</v>
      </c>
      <c r="J69" s="4" t="s">
        <v>2276</v>
      </c>
      <c r="K69" s="4" t="s">
        <v>2277</v>
      </c>
      <c r="L69" s="4" t="s">
        <v>1473</v>
      </c>
      <c r="M69" s="4">
        <f>_xlfn.XLOOKUP(chargedMoves[[#This Row],[Pokemon]],[2]Sheet1!$B:$B,[2]Sheet1!$A:$A)</f>
        <v>235</v>
      </c>
    </row>
    <row r="70" spans="1:13" x14ac:dyDescent="0.25">
      <c r="A70">
        <v>77</v>
      </c>
      <c r="B70" s="4" t="s">
        <v>97</v>
      </c>
      <c r="D70">
        <v>80</v>
      </c>
      <c r="E70">
        <v>0</v>
      </c>
      <c r="F70" s="4" t="s">
        <v>2274</v>
      </c>
      <c r="G70" s="4" t="s">
        <v>2275</v>
      </c>
      <c r="H70">
        <v>80</v>
      </c>
      <c r="I70">
        <v>50</v>
      </c>
      <c r="J70" s="4" t="s">
        <v>2276</v>
      </c>
      <c r="K70" s="4" t="s">
        <v>2277</v>
      </c>
      <c r="L70" s="4" t="s">
        <v>2119</v>
      </c>
      <c r="M70" s="4">
        <f>_xlfn.XLOOKUP(chargedMoves[[#This Row],[Pokemon]],[2]Sheet1!$B:$B,[2]Sheet1!$A:$A)</f>
        <v>332</v>
      </c>
    </row>
    <row r="71" spans="1:13" x14ac:dyDescent="0.25">
      <c r="A71">
        <v>77</v>
      </c>
      <c r="B71" s="4" t="s">
        <v>97</v>
      </c>
      <c r="D71">
        <v>80</v>
      </c>
      <c r="E71">
        <v>0</v>
      </c>
      <c r="F71" s="4" t="s">
        <v>2274</v>
      </c>
      <c r="G71" s="4" t="s">
        <v>2275</v>
      </c>
      <c r="H71">
        <v>80</v>
      </c>
      <c r="I71">
        <v>50</v>
      </c>
      <c r="J71" s="4" t="s">
        <v>2276</v>
      </c>
      <c r="K71" s="4" t="s">
        <v>2277</v>
      </c>
      <c r="L71" s="4" t="s">
        <v>2136</v>
      </c>
      <c r="M71" s="4">
        <f>_xlfn.XLOOKUP(chargedMoves[[#This Row],[Pokemon]],[2]Sheet1!$B:$B,[2]Sheet1!$A:$A)</f>
        <v>359</v>
      </c>
    </row>
    <row r="72" spans="1:13" x14ac:dyDescent="0.25">
      <c r="A72">
        <v>77</v>
      </c>
      <c r="B72" s="4" t="s">
        <v>97</v>
      </c>
      <c r="D72">
        <v>80</v>
      </c>
      <c r="E72">
        <v>0</v>
      </c>
      <c r="F72" s="4" t="s">
        <v>2274</v>
      </c>
      <c r="G72" s="4" t="s">
        <v>2275</v>
      </c>
      <c r="H72">
        <v>80</v>
      </c>
      <c r="I72">
        <v>50</v>
      </c>
      <c r="J72" s="4" t="s">
        <v>2276</v>
      </c>
      <c r="K72" s="4" t="s">
        <v>2277</v>
      </c>
      <c r="L72" s="4" t="s">
        <v>1972</v>
      </c>
      <c r="M72" s="4">
        <f>_xlfn.XLOOKUP(chargedMoves[[#This Row],[Pokemon]],[2]Sheet1!$B:$B,[2]Sheet1!$A:$A)</f>
        <v>429</v>
      </c>
    </row>
    <row r="73" spans="1:13" x14ac:dyDescent="0.25">
      <c r="A73">
        <v>77</v>
      </c>
      <c r="B73" s="4" t="s">
        <v>97</v>
      </c>
      <c r="D73">
        <v>80</v>
      </c>
      <c r="E73">
        <v>0</v>
      </c>
      <c r="F73" s="4" t="s">
        <v>2274</v>
      </c>
      <c r="G73" s="4" t="s">
        <v>2275</v>
      </c>
      <c r="H73">
        <v>80</v>
      </c>
      <c r="I73">
        <v>50</v>
      </c>
      <c r="J73" s="4" t="s">
        <v>2276</v>
      </c>
      <c r="K73" s="4" t="s">
        <v>2277</v>
      </c>
      <c r="L73" s="4" t="s">
        <v>2111</v>
      </c>
      <c r="M73" s="4">
        <f>_xlfn.XLOOKUP(chargedMoves[[#This Row],[Pokemon]],[2]Sheet1!$B:$B,[2]Sheet1!$A:$A)</f>
        <v>430</v>
      </c>
    </row>
    <row r="74" spans="1:13" x14ac:dyDescent="0.25">
      <c r="A74">
        <v>77</v>
      </c>
      <c r="B74" s="4" t="s">
        <v>97</v>
      </c>
      <c r="D74">
        <v>80</v>
      </c>
      <c r="E74">
        <v>0</v>
      </c>
      <c r="F74" s="4" t="s">
        <v>2274</v>
      </c>
      <c r="G74" s="4" t="s">
        <v>2275</v>
      </c>
      <c r="H74">
        <v>80</v>
      </c>
      <c r="I74">
        <v>50</v>
      </c>
      <c r="J74" s="4" t="s">
        <v>2276</v>
      </c>
      <c r="K74" s="4" t="s">
        <v>2277</v>
      </c>
      <c r="L74" s="4" t="s">
        <v>1539</v>
      </c>
      <c r="M74" s="4">
        <f>_xlfn.XLOOKUP(chargedMoves[[#This Row],[Pokemon]],[2]Sheet1!$B:$B,[2]Sheet1!$A:$A)</f>
        <v>477</v>
      </c>
    </row>
    <row r="75" spans="1:13" x14ac:dyDescent="0.25">
      <c r="A75">
        <v>77</v>
      </c>
      <c r="B75" s="4" t="s">
        <v>97</v>
      </c>
      <c r="D75">
        <v>80</v>
      </c>
      <c r="E75">
        <v>0</v>
      </c>
      <c r="F75" s="4" t="s">
        <v>2274</v>
      </c>
      <c r="G75" s="4" t="s">
        <v>2275</v>
      </c>
      <c r="H75">
        <v>80</v>
      </c>
      <c r="I75">
        <v>50</v>
      </c>
      <c r="J75" s="4" t="s">
        <v>2276</v>
      </c>
      <c r="K75" s="4" t="s">
        <v>2277</v>
      </c>
      <c r="L75" s="4" t="s">
        <v>1916</v>
      </c>
      <c r="M75" s="4">
        <f>_xlfn.XLOOKUP(chargedMoves[[#This Row],[Pokemon]],[2]Sheet1!$B:$B,[2]Sheet1!$A:$A)</f>
        <v>491</v>
      </c>
    </row>
    <row r="76" spans="1:13" x14ac:dyDescent="0.25">
      <c r="A76">
        <v>77</v>
      </c>
      <c r="B76" s="4" t="s">
        <v>97</v>
      </c>
      <c r="D76">
        <v>80</v>
      </c>
      <c r="E76">
        <v>0</v>
      </c>
      <c r="F76" s="4" t="s">
        <v>2274</v>
      </c>
      <c r="G76" s="4" t="s">
        <v>2275</v>
      </c>
      <c r="H76">
        <v>80</v>
      </c>
      <c r="I76">
        <v>50</v>
      </c>
      <c r="J76" s="4" t="s">
        <v>2276</v>
      </c>
      <c r="K76" s="4" t="s">
        <v>2277</v>
      </c>
      <c r="L76" s="4" t="s">
        <v>2186</v>
      </c>
      <c r="M76" s="4">
        <f>_xlfn.XLOOKUP(chargedMoves[[#This Row],[Pokemon]],[2]Sheet1!$B:$B,[2]Sheet1!$A:$A)</f>
        <v>509</v>
      </c>
    </row>
    <row r="77" spans="1:13" x14ac:dyDescent="0.25">
      <c r="A77">
        <v>77</v>
      </c>
      <c r="B77" s="4" t="s">
        <v>97</v>
      </c>
      <c r="D77">
        <v>80</v>
      </c>
      <c r="E77">
        <v>0</v>
      </c>
      <c r="F77" s="4" t="s">
        <v>2274</v>
      </c>
      <c r="G77" s="4" t="s">
        <v>2275</v>
      </c>
      <c r="H77">
        <v>80</v>
      </c>
      <c r="I77">
        <v>50</v>
      </c>
      <c r="J77" s="4" t="s">
        <v>2276</v>
      </c>
      <c r="K77" s="4" t="s">
        <v>2277</v>
      </c>
      <c r="L77" s="4" t="s">
        <v>1758</v>
      </c>
      <c r="M77" s="4">
        <f>_xlfn.XLOOKUP(chargedMoves[[#This Row],[Pokemon]],[2]Sheet1!$B:$B,[2]Sheet1!$A:$A)</f>
        <v>510</v>
      </c>
    </row>
    <row r="78" spans="1:13" x14ac:dyDescent="0.25">
      <c r="A78">
        <v>77</v>
      </c>
      <c r="B78" s="4" t="s">
        <v>97</v>
      </c>
      <c r="D78">
        <v>80</v>
      </c>
      <c r="E78">
        <v>0</v>
      </c>
      <c r="F78" s="4" t="s">
        <v>2274</v>
      </c>
      <c r="G78" s="4" t="s">
        <v>2275</v>
      </c>
      <c r="H78">
        <v>80</v>
      </c>
      <c r="I78">
        <v>50</v>
      </c>
      <c r="J78" s="4" t="s">
        <v>2276</v>
      </c>
      <c r="K78" s="4" t="s">
        <v>2277</v>
      </c>
      <c r="L78" s="4" t="s">
        <v>1541</v>
      </c>
      <c r="M78" s="4">
        <f>_xlfn.XLOOKUP(chargedMoves[[#This Row],[Pokemon]],[2]Sheet1!$B:$B,[2]Sheet1!$A:$A)</f>
        <v>562</v>
      </c>
    </row>
    <row r="79" spans="1:13" x14ac:dyDescent="0.25">
      <c r="A79">
        <v>77</v>
      </c>
      <c r="B79" s="4" t="s">
        <v>97</v>
      </c>
      <c r="D79">
        <v>80</v>
      </c>
      <c r="E79">
        <v>0</v>
      </c>
      <c r="F79" s="4" t="s">
        <v>2274</v>
      </c>
      <c r="G79" s="4" t="s">
        <v>2275</v>
      </c>
      <c r="H79">
        <v>80</v>
      </c>
      <c r="I79">
        <v>50</v>
      </c>
      <c r="J79" s="4" t="s">
        <v>2276</v>
      </c>
      <c r="K79" s="4" t="s">
        <v>2277</v>
      </c>
      <c r="L79" s="4" t="s">
        <v>1542</v>
      </c>
      <c r="M79" s="4">
        <f>_xlfn.XLOOKUP(chargedMoves[[#This Row],[Pokemon]],[2]Sheet1!$B:$B,[2]Sheet1!$A:$A)</f>
        <v>563</v>
      </c>
    </row>
    <row r="80" spans="1:13" x14ac:dyDescent="0.25">
      <c r="A80">
        <v>77</v>
      </c>
      <c r="B80" s="4" t="s">
        <v>97</v>
      </c>
      <c r="D80">
        <v>80</v>
      </c>
      <c r="E80">
        <v>0</v>
      </c>
      <c r="F80" s="4" t="s">
        <v>2274</v>
      </c>
      <c r="G80" s="4" t="s">
        <v>2275</v>
      </c>
      <c r="H80">
        <v>80</v>
      </c>
      <c r="I80">
        <v>50</v>
      </c>
      <c r="J80" s="4" t="s">
        <v>2276</v>
      </c>
      <c r="K80" s="4" t="s">
        <v>2277</v>
      </c>
      <c r="L80" s="4" t="s">
        <v>1918</v>
      </c>
      <c r="M80" s="4">
        <f>_xlfn.XLOOKUP(chargedMoves[[#This Row],[Pokemon]],[2]Sheet1!$B:$B,[2]Sheet1!$A:$A)</f>
        <v>570</v>
      </c>
    </row>
    <row r="81" spans="1:13" x14ac:dyDescent="0.25">
      <c r="A81">
        <v>77</v>
      </c>
      <c r="B81" s="4" t="s">
        <v>97</v>
      </c>
      <c r="D81">
        <v>80</v>
      </c>
      <c r="E81">
        <v>0</v>
      </c>
      <c r="F81" s="4" t="s">
        <v>2274</v>
      </c>
      <c r="G81" s="4" t="s">
        <v>2275</v>
      </c>
      <c r="H81">
        <v>80</v>
      </c>
      <c r="I81">
        <v>50</v>
      </c>
      <c r="J81" s="4" t="s">
        <v>2276</v>
      </c>
      <c r="K81" s="4" t="s">
        <v>2277</v>
      </c>
      <c r="L81" s="4" t="s">
        <v>1548</v>
      </c>
      <c r="M81" s="4">
        <f>_xlfn.XLOOKUP(chargedMoves[[#This Row],[Pokemon]],[2]Sheet1!$B:$B,[2]Sheet1!$A:$A)</f>
        <v>605</v>
      </c>
    </row>
    <row r="82" spans="1:13" x14ac:dyDescent="0.25">
      <c r="A82">
        <v>77</v>
      </c>
      <c r="B82" s="4" t="s">
        <v>97</v>
      </c>
      <c r="D82">
        <v>80</v>
      </c>
      <c r="E82">
        <v>0</v>
      </c>
      <c r="F82" s="4" t="s">
        <v>2274</v>
      </c>
      <c r="G82" s="4" t="s">
        <v>2275</v>
      </c>
      <c r="H82">
        <v>80</v>
      </c>
      <c r="I82">
        <v>50</v>
      </c>
      <c r="J82" s="4" t="s">
        <v>2276</v>
      </c>
      <c r="K82" s="4" t="s">
        <v>2277</v>
      </c>
      <c r="L82" s="4" t="s">
        <v>1549</v>
      </c>
      <c r="M82" s="4">
        <f>_xlfn.XLOOKUP(chargedMoves[[#This Row],[Pokemon]],[2]Sheet1!$B:$B,[2]Sheet1!$A:$A)</f>
        <v>606</v>
      </c>
    </row>
    <row r="83" spans="1:13" x14ac:dyDescent="0.25">
      <c r="A83">
        <v>77</v>
      </c>
      <c r="B83" s="4" t="s">
        <v>97</v>
      </c>
      <c r="D83">
        <v>80</v>
      </c>
      <c r="E83">
        <v>0</v>
      </c>
      <c r="F83" s="4" t="s">
        <v>2274</v>
      </c>
      <c r="G83" s="4" t="s">
        <v>2275</v>
      </c>
      <c r="H83">
        <v>80</v>
      </c>
      <c r="I83">
        <v>50</v>
      </c>
      <c r="J83" s="4" t="s">
        <v>2276</v>
      </c>
      <c r="K83" s="4" t="s">
        <v>2277</v>
      </c>
      <c r="L83" s="4" t="s">
        <v>2060</v>
      </c>
      <c r="M83" s="4">
        <f>_xlfn.XLOOKUP(chargedMoves[[#This Row],[Pokemon]],[2]Sheet1!$B:$B,[2]Sheet1!$A:$A)</f>
        <v>625</v>
      </c>
    </row>
    <row r="84" spans="1:13" x14ac:dyDescent="0.25">
      <c r="A84">
        <v>77</v>
      </c>
      <c r="B84" s="4" t="s">
        <v>97</v>
      </c>
      <c r="D84">
        <v>80</v>
      </c>
      <c r="E84">
        <v>0</v>
      </c>
      <c r="F84" s="4" t="s">
        <v>2274</v>
      </c>
      <c r="G84" s="4" t="s">
        <v>2275</v>
      </c>
      <c r="H84">
        <v>80</v>
      </c>
      <c r="I84">
        <v>50</v>
      </c>
      <c r="J84" s="4" t="s">
        <v>2276</v>
      </c>
      <c r="K84" s="4" t="s">
        <v>2277</v>
      </c>
      <c r="L84" s="4" t="s">
        <v>1515</v>
      </c>
      <c r="M84" s="4">
        <f>_xlfn.XLOOKUP(chargedMoves[[#This Row],[Pokemon]],[2]Sheet1!$B:$B,[2]Sheet1!$A:$A)</f>
        <v>629</v>
      </c>
    </row>
    <row r="85" spans="1:13" x14ac:dyDescent="0.25">
      <c r="A85">
        <v>77</v>
      </c>
      <c r="B85" s="4" t="s">
        <v>97</v>
      </c>
      <c r="D85">
        <v>80</v>
      </c>
      <c r="E85">
        <v>0</v>
      </c>
      <c r="F85" s="4" t="s">
        <v>2274</v>
      </c>
      <c r="G85" s="4" t="s">
        <v>2275</v>
      </c>
      <c r="H85">
        <v>80</v>
      </c>
      <c r="I85">
        <v>50</v>
      </c>
      <c r="J85" s="4" t="s">
        <v>2276</v>
      </c>
      <c r="K85" s="4" t="s">
        <v>2277</v>
      </c>
      <c r="L85" s="4" t="s">
        <v>1516</v>
      </c>
      <c r="M85" s="4">
        <f>_xlfn.XLOOKUP(chargedMoves[[#This Row],[Pokemon]],[2]Sheet1!$B:$B,[2]Sheet1!$A:$A)</f>
        <v>630</v>
      </c>
    </row>
    <row r="86" spans="1:13" x14ac:dyDescent="0.25">
      <c r="A86">
        <v>77</v>
      </c>
      <c r="B86" s="4" t="s">
        <v>97</v>
      </c>
      <c r="D86">
        <v>80</v>
      </c>
      <c r="E86">
        <v>0</v>
      </c>
      <c r="F86" s="4" t="s">
        <v>2274</v>
      </c>
      <c r="G86" s="4" t="s">
        <v>2275</v>
      </c>
      <c r="H86">
        <v>80</v>
      </c>
      <c r="I86">
        <v>50</v>
      </c>
      <c r="J86" s="4" t="s">
        <v>2276</v>
      </c>
      <c r="K86" s="4" t="s">
        <v>2277</v>
      </c>
      <c r="L86" s="4" t="s">
        <v>1608</v>
      </c>
      <c r="M86" s="4">
        <f>_xlfn.XLOOKUP(chargedMoves[[#This Row],[Pokemon]],[2]Sheet1!$B:$B,[2]Sheet1!$A:$A)</f>
        <v>634</v>
      </c>
    </row>
    <row r="87" spans="1:13" x14ac:dyDescent="0.25">
      <c r="A87">
        <v>77</v>
      </c>
      <c r="B87" s="4" t="s">
        <v>97</v>
      </c>
      <c r="D87">
        <v>80</v>
      </c>
      <c r="E87">
        <v>0</v>
      </c>
      <c r="F87" s="4" t="s">
        <v>2274</v>
      </c>
      <c r="G87" s="4" t="s">
        <v>2275</v>
      </c>
      <c r="H87">
        <v>80</v>
      </c>
      <c r="I87">
        <v>50</v>
      </c>
      <c r="J87" s="4" t="s">
        <v>2276</v>
      </c>
      <c r="K87" s="4" t="s">
        <v>2277</v>
      </c>
      <c r="L87" s="4" t="s">
        <v>1609</v>
      </c>
      <c r="M87" s="4">
        <f>_xlfn.XLOOKUP(chargedMoves[[#This Row],[Pokemon]],[2]Sheet1!$B:$B,[2]Sheet1!$A:$A)</f>
        <v>635</v>
      </c>
    </row>
    <row r="88" spans="1:13" x14ac:dyDescent="0.25">
      <c r="A88">
        <v>77</v>
      </c>
      <c r="B88" s="4" t="s">
        <v>97</v>
      </c>
      <c r="D88">
        <v>80</v>
      </c>
      <c r="E88">
        <v>0</v>
      </c>
      <c r="F88" s="4" t="s">
        <v>2274</v>
      </c>
      <c r="G88" s="4" t="s">
        <v>2275</v>
      </c>
      <c r="H88">
        <v>80</v>
      </c>
      <c r="I88">
        <v>50</v>
      </c>
      <c r="J88" s="4" t="s">
        <v>2276</v>
      </c>
      <c r="K88" s="4" t="s">
        <v>2277</v>
      </c>
      <c r="L88" s="4" t="s">
        <v>1517</v>
      </c>
      <c r="M88" s="4">
        <f>_xlfn.XLOOKUP(chargedMoves[[#This Row],[Pokemon]],[2]Sheet1!$B:$B,[2]Sheet1!$A:$A)</f>
        <v>641</v>
      </c>
    </row>
    <row r="89" spans="1:13" x14ac:dyDescent="0.25">
      <c r="A89">
        <v>77</v>
      </c>
      <c r="B89" s="4" t="s">
        <v>97</v>
      </c>
      <c r="D89">
        <v>80</v>
      </c>
      <c r="E89">
        <v>0</v>
      </c>
      <c r="F89" s="4" t="s">
        <v>2274</v>
      </c>
      <c r="G89" s="4" t="s">
        <v>2275</v>
      </c>
      <c r="H89">
        <v>80</v>
      </c>
      <c r="I89">
        <v>50</v>
      </c>
      <c r="J89" s="4" t="s">
        <v>2276</v>
      </c>
      <c r="K89" s="4" t="s">
        <v>2277</v>
      </c>
      <c r="L89" s="4" t="s">
        <v>1889</v>
      </c>
      <c r="M89" s="4">
        <f>_xlfn.XLOOKUP(chargedMoves[[#This Row],[Pokemon]],[2]Sheet1!$B:$B,[2]Sheet1!$A:$A)</f>
        <v>668</v>
      </c>
    </row>
    <row r="90" spans="1:13" x14ac:dyDescent="0.25">
      <c r="A90">
        <v>77</v>
      </c>
      <c r="B90" s="4" t="s">
        <v>97</v>
      </c>
      <c r="D90">
        <v>80</v>
      </c>
      <c r="E90">
        <v>0</v>
      </c>
      <c r="F90" s="4" t="s">
        <v>2274</v>
      </c>
      <c r="G90" s="4" t="s">
        <v>2275</v>
      </c>
      <c r="H90">
        <v>80</v>
      </c>
      <c r="I90">
        <v>50</v>
      </c>
      <c r="J90" s="4" t="s">
        <v>2276</v>
      </c>
      <c r="K90" s="4" t="s">
        <v>2277</v>
      </c>
      <c r="L90" s="4" t="s">
        <v>1610</v>
      </c>
      <c r="M90" s="4">
        <f>_xlfn.XLOOKUP(chargedMoves[[#This Row],[Pokemon]],[2]Sheet1!$B:$B,[2]Sheet1!$A:$A)</f>
        <v>676</v>
      </c>
    </row>
    <row r="91" spans="1:13" x14ac:dyDescent="0.25">
      <c r="A91">
        <v>77</v>
      </c>
      <c r="B91" s="4" t="s">
        <v>97</v>
      </c>
      <c r="D91">
        <v>80</v>
      </c>
      <c r="E91">
        <v>0</v>
      </c>
      <c r="F91" s="4" t="s">
        <v>2274</v>
      </c>
      <c r="G91" s="4" t="s">
        <v>2275</v>
      </c>
      <c r="H91">
        <v>80</v>
      </c>
      <c r="I91">
        <v>50</v>
      </c>
      <c r="J91" s="4" t="s">
        <v>2276</v>
      </c>
      <c r="K91" s="4" t="s">
        <v>2277</v>
      </c>
      <c r="L91" s="4" t="s">
        <v>2196</v>
      </c>
      <c r="M91" s="4">
        <f>_xlfn.XLOOKUP(chargedMoves[[#This Row],[Pokemon]],[2]Sheet1!$B:$B,[2]Sheet1!$A:$A)</f>
        <v>693</v>
      </c>
    </row>
    <row r="92" spans="1:13" x14ac:dyDescent="0.25">
      <c r="A92">
        <v>77</v>
      </c>
      <c r="B92" s="4" t="s">
        <v>97</v>
      </c>
      <c r="D92">
        <v>80</v>
      </c>
      <c r="E92">
        <v>0</v>
      </c>
      <c r="F92" s="4" t="s">
        <v>2274</v>
      </c>
      <c r="G92" s="4" t="s">
        <v>2275</v>
      </c>
      <c r="H92">
        <v>80</v>
      </c>
      <c r="I92">
        <v>50</v>
      </c>
      <c r="J92" s="4" t="s">
        <v>2276</v>
      </c>
      <c r="K92" s="4" t="s">
        <v>2277</v>
      </c>
      <c r="L92" s="4" t="s">
        <v>1967</v>
      </c>
      <c r="M92" s="4">
        <f>_xlfn.XLOOKUP(chargedMoves[[#This Row],[Pokemon]],[2]Sheet1!$B:$B,[2]Sheet1!$A:$A)</f>
        <v>717</v>
      </c>
    </row>
    <row r="93" spans="1:13" x14ac:dyDescent="0.25">
      <c r="A93">
        <v>77</v>
      </c>
      <c r="B93" s="4" t="s">
        <v>97</v>
      </c>
      <c r="D93">
        <v>80</v>
      </c>
      <c r="E93">
        <v>0</v>
      </c>
      <c r="F93" s="4" t="s">
        <v>2274</v>
      </c>
      <c r="G93" s="4" t="s">
        <v>2275</v>
      </c>
      <c r="H93">
        <v>80</v>
      </c>
      <c r="I93">
        <v>50</v>
      </c>
      <c r="J93" s="4" t="s">
        <v>2276</v>
      </c>
      <c r="K93" s="4" t="s">
        <v>2277</v>
      </c>
      <c r="L93" s="4" t="s">
        <v>1833</v>
      </c>
      <c r="M93" s="4">
        <f>_xlfn.XLOOKUP(chargedMoves[[#This Row],[Pokemon]],[2]Sheet1!$B:$B,[2]Sheet1!$A:$A)</f>
        <v>727</v>
      </c>
    </row>
    <row r="94" spans="1:13" x14ac:dyDescent="0.25">
      <c r="A94">
        <v>78</v>
      </c>
      <c r="B94" s="4" t="s">
        <v>243</v>
      </c>
      <c r="D94">
        <v>50</v>
      </c>
      <c r="E94">
        <v>0</v>
      </c>
      <c r="F94" s="4" t="s">
        <v>2315</v>
      </c>
      <c r="G94" s="4" t="s">
        <v>2280</v>
      </c>
      <c r="H94">
        <v>50</v>
      </c>
      <c r="I94">
        <v>40</v>
      </c>
      <c r="J94" s="4" t="s">
        <v>2276</v>
      </c>
      <c r="K94" s="4" t="s">
        <v>2277</v>
      </c>
      <c r="L94" s="4" t="s">
        <v>2088</v>
      </c>
      <c r="M94" s="4">
        <f>_xlfn.XLOOKUP(chargedMoves[[#This Row],[Pokemon]],[2]Sheet1!$B:$B,[2]Sheet1!$A:$A)</f>
        <v>88</v>
      </c>
    </row>
    <row r="95" spans="1:13" x14ac:dyDescent="0.25">
      <c r="A95">
        <v>78</v>
      </c>
      <c r="B95" s="4" t="s">
        <v>243</v>
      </c>
      <c r="D95">
        <v>50</v>
      </c>
      <c r="E95">
        <v>0</v>
      </c>
      <c r="F95" s="4" t="s">
        <v>2315</v>
      </c>
      <c r="G95" s="4" t="s">
        <v>2280</v>
      </c>
      <c r="H95">
        <v>50</v>
      </c>
      <c r="I95">
        <v>40</v>
      </c>
      <c r="J95" s="4" t="s">
        <v>2276</v>
      </c>
      <c r="K95" s="4" t="s">
        <v>2277</v>
      </c>
      <c r="L95" s="4" t="s">
        <v>2000</v>
      </c>
      <c r="M95" s="4">
        <f>_xlfn.XLOOKUP(chargedMoves[[#This Row],[Pokemon]],[2]Sheet1!$B:$B,[2]Sheet1!$A:$A)</f>
        <v>109</v>
      </c>
    </row>
    <row r="96" spans="1:13" x14ac:dyDescent="0.25">
      <c r="A96">
        <v>78</v>
      </c>
      <c r="B96" s="4" t="s">
        <v>243</v>
      </c>
      <c r="D96">
        <v>50</v>
      </c>
      <c r="E96">
        <v>0</v>
      </c>
      <c r="F96" s="4" t="s">
        <v>2315</v>
      </c>
      <c r="G96" s="4" t="s">
        <v>2280</v>
      </c>
      <c r="H96">
        <v>50</v>
      </c>
      <c r="I96">
        <v>40</v>
      </c>
      <c r="J96" s="4" t="s">
        <v>2276</v>
      </c>
      <c r="K96" s="4" t="s">
        <v>2277</v>
      </c>
      <c r="L96" s="4" t="s">
        <v>1473</v>
      </c>
      <c r="M96" s="4">
        <f>_xlfn.XLOOKUP(chargedMoves[[#This Row],[Pokemon]],[2]Sheet1!$B:$B,[2]Sheet1!$A:$A)</f>
        <v>235</v>
      </c>
    </row>
    <row r="97" spans="1:13" x14ac:dyDescent="0.25">
      <c r="A97">
        <v>78</v>
      </c>
      <c r="B97" s="4" t="s">
        <v>243</v>
      </c>
      <c r="D97">
        <v>50</v>
      </c>
      <c r="E97">
        <v>0</v>
      </c>
      <c r="F97" s="4" t="s">
        <v>2315</v>
      </c>
      <c r="G97" s="4" t="s">
        <v>2280</v>
      </c>
      <c r="H97">
        <v>50</v>
      </c>
      <c r="I97">
        <v>40</v>
      </c>
      <c r="J97" s="4" t="s">
        <v>2276</v>
      </c>
      <c r="K97" s="4" t="s">
        <v>2277</v>
      </c>
      <c r="L97" s="4" t="s">
        <v>2225</v>
      </c>
      <c r="M97" s="4">
        <f>_xlfn.XLOOKUP(chargedMoves[[#This Row],[Pokemon]],[2]Sheet1!$B:$B,[2]Sheet1!$A:$A)</f>
        <v>258</v>
      </c>
    </row>
    <row r="98" spans="1:13" x14ac:dyDescent="0.25">
      <c r="A98">
        <v>78</v>
      </c>
      <c r="B98" s="4" t="s">
        <v>243</v>
      </c>
      <c r="D98">
        <v>50</v>
      </c>
      <c r="E98">
        <v>0</v>
      </c>
      <c r="F98" s="4" t="s">
        <v>2315</v>
      </c>
      <c r="G98" s="4" t="s">
        <v>2280</v>
      </c>
      <c r="H98">
        <v>50</v>
      </c>
      <c r="I98">
        <v>40</v>
      </c>
      <c r="J98" s="4" t="s">
        <v>2276</v>
      </c>
      <c r="K98" s="4" t="s">
        <v>2277</v>
      </c>
      <c r="L98" s="4" t="s">
        <v>2072</v>
      </c>
      <c r="M98" s="4">
        <f>_xlfn.XLOOKUP(chargedMoves[[#This Row],[Pokemon]],[2]Sheet1!$B:$B,[2]Sheet1!$A:$A)</f>
        <v>259</v>
      </c>
    </row>
    <row r="99" spans="1:13" x14ac:dyDescent="0.25">
      <c r="A99">
        <v>78</v>
      </c>
      <c r="B99" s="4" t="s">
        <v>243</v>
      </c>
      <c r="D99">
        <v>50</v>
      </c>
      <c r="E99">
        <v>0</v>
      </c>
      <c r="F99" s="4" t="s">
        <v>2315</v>
      </c>
      <c r="G99" s="4" t="s">
        <v>2280</v>
      </c>
      <c r="H99">
        <v>50</v>
      </c>
      <c r="I99">
        <v>40</v>
      </c>
      <c r="J99" s="4" t="s">
        <v>2276</v>
      </c>
      <c r="K99" s="4" t="s">
        <v>2277</v>
      </c>
      <c r="L99" s="4" t="s">
        <v>2127</v>
      </c>
      <c r="M99" s="4">
        <f>_xlfn.XLOOKUP(chargedMoves[[#This Row],[Pokemon]],[2]Sheet1!$B:$B,[2]Sheet1!$A:$A)</f>
        <v>316</v>
      </c>
    </row>
    <row r="100" spans="1:13" x14ac:dyDescent="0.25">
      <c r="A100">
        <v>80</v>
      </c>
      <c r="B100" s="4" t="s">
        <v>192</v>
      </c>
      <c r="D100">
        <v>60</v>
      </c>
      <c r="E100">
        <v>0</v>
      </c>
      <c r="F100" s="4" t="s">
        <v>2285</v>
      </c>
      <c r="G100" s="4" t="s">
        <v>2275</v>
      </c>
      <c r="H100">
        <v>60</v>
      </c>
      <c r="I100">
        <v>55</v>
      </c>
      <c r="J100" s="4" t="s">
        <v>2276</v>
      </c>
      <c r="K100" s="4" t="s">
        <v>2277</v>
      </c>
      <c r="L100" s="4" t="s">
        <v>1575</v>
      </c>
      <c r="M100" s="4">
        <f>_xlfn.XLOOKUP(chargedMoves[[#This Row],[Pokemon]],[2]Sheet1!$B:$B,[2]Sheet1!$A:$A)</f>
        <v>58</v>
      </c>
    </row>
    <row r="101" spans="1:13" x14ac:dyDescent="0.25">
      <c r="A101">
        <v>80</v>
      </c>
      <c r="B101" s="4" t="s">
        <v>192</v>
      </c>
      <c r="D101">
        <v>60</v>
      </c>
      <c r="E101">
        <v>0</v>
      </c>
      <c r="F101" s="4" t="s">
        <v>2285</v>
      </c>
      <c r="G101" s="4" t="s">
        <v>2275</v>
      </c>
      <c r="H101">
        <v>60</v>
      </c>
      <c r="I101">
        <v>55</v>
      </c>
      <c r="J101" s="4" t="s">
        <v>2276</v>
      </c>
      <c r="K101" s="4" t="s">
        <v>2277</v>
      </c>
      <c r="L101" s="4" t="s">
        <v>1865</v>
      </c>
      <c r="M101" s="4">
        <f>_xlfn.XLOOKUP(chargedMoves[[#This Row],[Pokemon]],[2]Sheet1!$B:$B,[2]Sheet1!$A:$A)</f>
        <v>77</v>
      </c>
    </row>
    <row r="102" spans="1:13" x14ac:dyDescent="0.25">
      <c r="A102">
        <v>80</v>
      </c>
      <c r="B102" s="4" t="s">
        <v>192</v>
      </c>
      <c r="D102">
        <v>60</v>
      </c>
      <c r="E102">
        <v>0</v>
      </c>
      <c r="F102" s="4" t="s">
        <v>2285</v>
      </c>
      <c r="G102" s="4" t="s">
        <v>2275</v>
      </c>
      <c r="H102">
        <v>60</v>
      </c>
      <c r="I102">
        <v>55</v>
      </c>
      <c r="J102" s="4" t="s">
        <v>2276</v>
      </c>
      <c r="K102" s="4" t="s">
        <v>2277</v>
      </c>
      <c r="L102" s="4" t="s">
        <v>1473</v>
      </c>
      <c r="M102" s="4">
        <f>_xlfn.XLOOKUP(chargedMoves[[#This Row],[Pokemon]],[2]Sheet1!$B:$B,[2]Sheet1!$A:$A)</f>
        <v>235</v>
      </c>
    </row>
    <row r="103" spans="1:13" x14ac:dyDescent="0.25">
      <c r="A103">
        <v>80</v>
      </c>
      <c r="B103" s="4" t="s">
        <v>192</v>
      </c>
      <c r="D103">
        <v>60</v>
      </c>
      <c r="E103">
        <v>0</v>
      </c>
      <c r="F103" s="4" t="s">
        <v>2285</v>
      </c>
      <c r="G103" s="4" t="s">
        <v>2275</v>
      </c>
      <c r="H103">
        <v>60</v>
      </c>
      <c r="I103">
        <v>55</v>
      </c>
      <c r="J103" s="4" t="s">
        <v>2276</v>
      </c>
      <c r="K103" s="4" t="s">
        <v>2277</v>
      </c>
      <c r="L103" s="4" t="s">
        <v>1880</v>
      </c>
      <c r="M103" s="4">
        <f>_xlfn.XLOOKUP(chargedMoves[[#This Row],[Pokemon]],[2]Sheet1!$B:$B,[2]Sheet1!$A:$A)</f>
        <v>390</v>
      </c>
    </row>
    <row r="104" spans="1:13" x14ac:dyDescent="0.25">
      <c r="A104">
        <v>80</v>
      </c>
      <c r="B104" s="4" t="s">
        <v>192</v>
      </c>
      <c r="D104">
        <v>60</v>
      </c>
      <c r="E104">
        <v>0</v>
      </c>
      <c r="F104" s="4" t="s">
        <v>2285</v>
      </c>
      <c r="G104" s="4" t="s">
        <v>2275</v>
      </c>
      <c r="H104">
        <v>60</v>
      </c>
      <c r="I104">
        <v>55</v>
      </c>
      <c r="J104" s="4" t="s">
        <v>2276</v>
      </c>
      <c r="K104" s="4" t="s">
        <v>2277</v>
      </c>
      <c r="L104" s="4" t="s">
        <v>1881</v>
      </c>
      <c r="M104" s="4">
        <f>_xlfn.XLOOKUP(chargedMoves[[#This Row],[Pokemon]],[2]Sheet1!$B:$B,[2]Sheet1!$A:$A)</f>
        <v>391</v>
      </c>
    </row>
    <row r="105" spans="1:13" x14ac:dyDescent="0.25">
      <c r="A105">
        <v>80</v>
      </c>
      <c r="B105" s="4" t="s">
        <v>192</v>
      </c>
      <c r="D105">
        <v>60</v>
      </c>
      <c r="E105">
        <v>0</v>
      </c>
      <c r="F105" s="4" t="s">
        <v>2285</v>
      </c>
      <c r="G105" s="4" t="s">
        <v>2275</v>
      </c>
      <c r="H105">
        <v>60</v>
      </c>
      <c r="I105">
        <v>55</v>
      </c>
      <c r="J105" s="4" t="s">
        <v>2276</v>
      </c>
      <c r="K105" s="4" t="s">
        <v>2277</v>
      </c>
      <c r="L105" s="4" t="s">
        <v>1687</v>
      </c>
      <c r="M105" s="4">
        <f>_xlfn.XLOOKUP(chargedMoves[[#This Row],[Pokemon]],[2]Sheet1!$B:$B,[2]Sheet1!$A:$A)</f>
        <v>636</v>
      </c>
    </row>
    <row r="106" spans="1:13" x14ac:dyDescent="0.25">
      <c r="A106">
        <v>81</v>
      </c>
      <c r="B106" s="4" t="s">
        <v>146</v>
      </c>
      <c r="D106">
        <v>110</v>
      </c>
      <c r="E106">
        <v>0</v>
      </c>
      <c r="F106" s="4" t="s">
        <v>2305</v>
      </c>
      <c r="G106" s="4" t="s">
        <v>2278</v>
      </c>
      <c r="H106">
        <v>110</v>
      </c>
      <c r="I106">
        <v>55</v>
      </c>
      <c r="J106" s="4" t="s">
        <v>2276</v>
      </c>
      <c r="K106" s="4" t="s">
        <v>2277</v>
      </c>
      <c r="L106" s="4" t="s">
        <v>1830</v>
      </c>
      <c r="M106" s="4">
        <f>_xlfn.XLOOKUP(chargedMoves[[#This Row],[Pokemon]],[2]Sheet1!$B:$B,[2]Sheet1!$A:$A)</f>
        <v>34</v>
      </c>
    </row>
    <row r="107" spans="1:13" x14ac:dyDescent="0.25">
      <c r="A107">
        <v>81</v>
      </c>
      <c r="B107" s="4" t="s">
        <v>146</v>
      </c>
      <c r="D107">
        <v>110</v>
      </c>
      <c r="E107">
        <v>0</v>
      </c>
      <c r="F107" s="4" t="s">
        <v>2305</v>
      </c>
      <c r="G107" s="4" t="s">
        <v>2278</v>
      </c>
      <c r="H107">
        <v>110</v>
      </c>
      <c r="I107">
        <v>55</v>
      </c>
      <c r="J107" s="4" t="s">
        <v>2276</v>
      </c>
      <c r="K107" s="4" t="s">
        <v>2277</v>
      </c>
      <c r="L107" s="4" t="s">
        <v>2108</v>
      </c>
      <c r="M107" s="4">
        <f>_xlfn.XLOOKUP(chargedMoves[[#This Row],[Pokemon]],[2]Sheet1!$B:$B,[2]Sheet1!$A:$A)</f>
        <v>119</v>
      </c>
    </row>
    <row r="108" spans="1:13" x14ac:dyDescent="0.25">
      <c r="A108">
        <v>81</v>
      </c>
      <c r="B108" s="4" t="s">
        <v>146</v>
      </c>
      <c r="D108">
        <v>110</v>
      </c>
      <c r="E108">
        <v>0</v>
      </c>
      <c r="F108" s="4" t="s">
        <v>2305</v>
      </c>
      <c r="G108" s="4" t="s">
        <v>2278</v>
      </c>
      <c r="H108">
        <v>110</v>
      </c>
      <c r="I108">
        <v>55</v>
      </c>
      <c r="J108" s="4" t="s">
        <v>2276</v>
      </c>
      <c r="K108" s="4" t="s">
        <v>2277</v>
      </c>
      <c r="L108" s="4" t="s">
        <v>2003</v>
      </c>
      <c r="M108" s="4">
        <f>_xlfn.XLOOKUP(chargedMoves[[#This Row],[Pokemon]],[2]Sheet1!$B:$B,[2]Sheet1!$A:$A)</f>
        <v>168</v>
      </c>
    </row>
    <row r="109" spans="1:13" x14ac:dyDescent="0.25">
      <c r="A109">
        <v>81</v>
      </c>
      <c r="B109" s="4" t="s">
        <v>146</v>
      </c>
      <c r="D109">
        <v>110</v>
      </c>
      <c r="E109">
        <v>0</v>
      </c>
      <c r="F109" s="4" t="s">
        <v>2305</v>
      </c>
      <c r="G109" s="4" t="s">
        <v>2278</v>
      </c>
      <c r="H109">
        <v>110</v>
      </c>
      <c r="I109">
        <v>55</v>
      </c>
      <c r="J109" s="4" t="s">
        <v>2276</v>
      </c>
      <c r="K109" s="4" t="s">
        <v>2277</v>
      </c>
      <c r="L109" s="4" t="s">
        <v>1812</v>
      </c>
      <c r="M109" s="4">
        <f>_xlfn.XLOOKUP(chargedMoves[[#This Row],[Pokemon]],[2]Sheet1!$B:$B,[2]Sheet1!$A:$A)</f>
        <v>214</v>
      </c>
    </row>
    <row r="110" spans="1:13" x14ac:dyDescent="0.25">
      <c r="A110">
        <v>81</v>
      </c>
      <c r="B110" s="4" t="s">
        <v>146</v>
      </c>
      <c r="D110">
        <v>110</v>
      </c>
      <c r="E110">
        <v>0</v>
      </c>
      <c r="F110" s="4" t="s">
        <v>2305</v>
      </c>
      <c r="G110" s="4" t="s">
        <v>2278</v>
      </c>
      <c r="H110">
        <v>110</v>
      </c>
      <c r="I110">
        <v>55</v>
      </c>
      <c r="J110" s="4" t="s">
        <v>2276</v>
      </c>
      <c r="K110" s="4" t="s">
        <v>2277</v>
      </c>
      <c r="L110" s="4" t="s">
        <v>2224</v>
      </c>
      <c r="M110" s="4">
        <f>_xlfn.XLOOKUP(chargedMoves[[#This Row],[Pokemon]],[2]Sheet1!$B:$B,[2]Sheet1!$A:$A)</f>
        <v>234</v>
      </c>
    </row>
    <row r="111" spans="1:13" x14ac:dyDescent="0.25">
      <c r="A111">
        <v>81</v>
      </c>
      <c r="B111" s="4" t="s">
        <v>146</v>
      </c>
      <c r="D111">
        <v>110</v>
      </c>
      <c r="E111">
        <v>0</v>
      </c>
      <c r="F111" s="4" t="s">
        <v>2305</v>
      </c>
      <c r="G111" s="4" t="s">
        <v>2278</v>
      </c>
      <c r="H111">
        <v>110</v>
      </c>
      <c r="I111">
        <v>55</v>
      </c>
      <c r="J111" s="4" t="s">
        <v>2276</v>
      </c>
      <c r="K111" s="4" t="s">
        <v>2277</v>
      </c>
      <c r="L111" s="4" t="s">
        <v>1473</v>
      </c>
      <c r="M111" s="4">
        <f>_xlfn.XLOOKUP(chargedMoves[[#This Row],[Pokemon]],[2]Sheet1!$B:$B,[2]Sheet1!$A:$A)</f>
        <v>235</v>
      </c>
    </row>
    <row r="112" spans="1:13" x14ac:dyDescent="0.25">
      <c r="A112">
        <v>81</v>
      </c>
      <c r="B112" s="4" t="s">
        <v>146</v>
      </c>
      <c r="D112">
        <v>110</v>
      </c>
      <c r="E112">
        <v>0</v>
      </c>
      <c r="F112" s="4" t="s">
        <v>2305</v>
      </c>
      <c r="G112" s="4" t="s">
        <v>2278</v>
      </c>
      <c r="H112">
        <v>110</v>
      </c>
      <c r="I112">
        <v>55</v>
      </c>
      <c r="J112" s="4" t="s">
        <v>2276</v>
      </c>
      <c r="K112" s="4" t="s">
        <v>2277</v>
      </c>
      <c r="L112" s="4" t="s">
        <v>2136</v>
      </c>
      <c r="M112" s="4">
        <f>_xlfn.XLOOKUP(chargedMoves[[#This Row],[Pokemon]],[2]Sheet1!$B:$B,[2]Sheet1!$A:$A)</f>
        <v>359</v>
      </c>
    </row>
    <row r="113" spans="1:13" x14ac:dyDescent="0.25">
      <c r="A113">
        <v>81</v>
      </c>
      <c r="B113" s="4" t="s">
        <v>146</v>
      </c>
      <c r="D113">
        <v>110</v>
      </c>
      <c r="E113">
        <v>0</v>
      </c>
      <c r="F113" s="4" t="s">
        <v>2305</v>
      </c>
      <c r="G113" s="4" t="s">
        <v>2278</v>
      </c>
      <c r="H113">
        <v>110</v>
      </c>
      <c r="I113">
        <v>55</v>
      </c>
      <c r="J113" s="4" t="s">
        <v>2276</v>
      </c>
      <c r="K113" s="4" t="s">
        <v>2277</v>
      </c>
      <c r="L113" s="4" t="s">
        <v>1954</v>
      </c>
      <c r="M113" s="4">
        <f>_xlfn.XLOOKUP(chargedMoves[[#This Row],[Pokemon]],[2]Sheet1!$B:$B,[2]Sheet1!$A:$A)</f>
        <v>503</v>
      </c>
    </row>
    <row r="114" spans="1:13" x14ac:dyDescent="0.25">
      <c r="A114">
        <v>81</v>
      </c>
      <c r="B114" s="4" t="s">
        <v>146</v>
      </c>
      <c r="D114">
        <v>110</v>
      </c>
      <c r="E114">
        <v>0</v>
      </c>
      <c r="F114" s="4" t="s">
        <v>2305</v>
      </c>
      <c r="G114" s="4" t="s">
        <v>2278</v>
      </c>
      <c r="H114">
        <v>110</v>
      </c>
      <c r="I114">
        <v>55</v>
      </c>
      <c r="J114" s="4" t="s">
        <v>2276</v>
      </c>
      <c r="K114" s="4" t="s">
        <v>2277</v>
      </c>
      <c r="L114" s="4" t="s">
        <v>1684</v>
      </c>
      <c r="M114" s="4">
        <f>_xlfn.XLOOKUP(chargedMoves[[#This Row],[Pokemon]],[2]Sheet1!$B:$B,[2]Sheet1!$A:$A)</f>
        <v>545</v>
      </c>
    </row>
    <row r="115" spans="1:13" x14ac:dyDescent="0.25">
      <c r="A115">
        <v>81</v>
      </c>
      <c r="B115" s="4" t="s">
        <v>146</v>
      </c>
      <c r="D115">
        <v>110</v>
      </c>
      <c r="E115">
        <v>0</v>
      </c>
      <c r="F115" s="4" t="s">
        <v>2305</v>
      </c>
      <c r="G115" s="4" t="s">
        <v>2278</v>
      </c>
      <c r="H115">
        <v>110</v>
      </c>
      <c r="I115">
        <v>55</v>
      </c>
      <c r="J115" s="4" t="s">
        <v>2276</v>
      </c>
      <c r="K115" s="4" t="s">
        <v>2277</v>
      </c>
      <c r="L115" s="4" t="s">
        <v>1919</v>
      </c>
      <c r="M115" s="4">
        <f>_xlfn.XLOOKUP(chargedMoves[[#This Row],[Pokemon]],[2]Sheet1!$B:$B,[2]Sheet1!$A:$A)</f>
        <v>586</v>
      </c>
    </row>
    <row r="116" spans="1:13" x14ac:dyDescent="0.25">
      <c r="A116">
        <v>81</v>
      </c>
      <c r="B116" s="4" t="s">
        <v>146</v>
      </c>
      <c r="D116">
        <v>110</v>
      </c>
      <c r="E116">
        <v>0</v>
      </c>
      <c r="F116" s="4" t="s">
        <v>2305</v>
      </c>
      <c r="G116" s="4" t="s">
        <v>2278</v>
      </c>
      <c r="H116">
        <v>110</v>
      </c>
      <c r="I116">
        <v>55</v>
      </c>
      <c r="J116" s="4" t="s">
        <v>2276</v>
      </c>
      <c r="K116" s="4" t="s">
        <v>2277</v>
      </c>
      <c r="L116" s="4" t="s">
        <v>1685</v>
      </c>
      <c r="M116" s="4">
        <f>_xlfn.XLOOKUP(chargedMoves[[#This Row],[Pokemon]],[2]Sheet1!$B:$B,[2]Sheet1!$A:$A)</f>
        <v>589</v>
      </c>
    </row>
    <row r="117" spans="1:13" x14ac:dyDescent="0.25">
      <c r="A117">
        <v>81</v>
      </c>
      <c r="B117" s="4" t="s">
        <v>146</v>
      </c>
      <c r="D117">
        <v>110</v>
      </c>
      <c r="E117">
        <v>0</v>
      </c>
      <c r="F117" s="4" t="s">
        <v>2305</v>
      </c>
      <c r="G117" s="4" t="s">
        <v>2278</v>
      </c>
      <c r="H117">
        <v>110</v>
      </c>
      <c r="I117">
        <v>55</v>
      </c>
      <c r="J117" s="4" t="s">
        <v>2276</v>
      </c>
      <c r="K117" s="4" t="s">
        <v>2277</v>
      </c>
      <c r="L117" s="4" t="s">
        <v>2081</v>
      </c>
      <c r="M117" s="4">
        <f>_xlfn.XLOOKUP(chargedMoves[[#This Row],[Pokemon]],[2]Sheet1!$B:$B,[2]Sheet1!$A:$A)</f>
        <v>626</v>
      </c>
    </row>
    <row r="118" spans="1:13" x14ac:dyDescent="0.25">
      <c r="A118">
        <v>81</v>
      </c>
      <c r="B118" s="4" t="s">
        <v>146</v>
      </c>
      <c r="D118">
        <v>110</v>
      </c>
      <c r="E118">
        <v>0</v>
      </c>
      <c r="F118" s="4" t="s">
        <v>2305</v>
      </c>
      <c r="G118" s="4" t="s">
        <v>2278</v>
      </c>
      <c r="H118">
        <v>110</v>
      </c>
      <c r="I118">
        <v>55</v>
      </c>
      <c r="J118" s="4" t="s">
        <v>2276</v>
      </c>
      <c r="K118" s="4" t="s">
        <v>2277</v>
      </c>
      <c r="L118" s="4" t="s">
        <v>2238</v>
      </c>
      <c r="M118" s="4">
        <f>_xlfn.XLOOKUP(chargedMoves[[#This Row],[Pokemon]],[2]Sheet1!$B:$B,[2]Sheet1!$A:$A)</f>
        <v>716</v>
      </c>
    </row>
    <row r="119" spans="1:13" x14ac:dyDescent="0.25">
      <c r="A119">
        <v>81</v>
      </c>
      <c r="B119" s="4" t="s">
        <v>146</v>
      </c>
      <c r="D119">
        <v>110</v>
      </c>
      <c r="E119">
        <v>0</v>
      </c>
      <c r="F119" s="4" t="s">
        <v>2305</v>
      </c>
      <c r="G119" s="4" t="s">
        <v>2278</v>
      </c>
      <c r="H119">
        <v>110</v>
      </c>
      <c r="I119">
        <v>55</v>
      </c>
      <c r="J119" s="4" t="s">
        <v>2276</v>
      </c>
      <c r="K119" s="4" t="s">
        <v>2277</v>
      </c>
      <c r="L119" s="4" t="s">
        <v>2262</v>
      </c>
      <c r="M119" s="4">
        <f>_xlfn.XLOOKUP(chargedMoves[[#This Row],[Pokemon]],[2]Sheet1!$B:$B,[2]Sheet1!$A:$A)</f>
        <v>787</v>
      </c>
    </row>
    <row r="120" spans="1:13" x14ac:dyDescent="0.25">
      <c r="A120">
        <v>82</v>
      </c>
      <c r="B120" s="4" t="s">
        <v>22</v>
      </c>
      <c r="D120">
        <v>70</v>
      </c>
      <c r="E120">
        <v>0</v>
      </c>
      <c r="F120" s="4" t="s">
        <v>2305</v>
      </c>
      <c r="G120" s="4" t="s">
        <v>2275</v>
      </c>
      <c r="H120">
        <v>90</v>
      </c>
      <c r="I120">
        <v>55</v>
      </c>
      <c r="J120" s="4" t="s">
        <v>2276</v>
      </c>
      <c r="K120" s="4" t="s">
        <v>2277</v>
      </c>
      <c r="L120" s="4" t="s">
        <v>16</v>
      </c>
      <c r="M120" s="4">
        <f>_xlfn.XLOOKUP(chargedMoves[[#This Row],[Pokemon]],[2]Sheet1!$B:$B,[2]Sheet1!$A:$A)</f>
        <v>4</v>
      </c>
    </row>
    <row r="121" spans="1:13" x14ac:dyDescent="0.25">
      <c r="A121">
        <v>82</v>
      </c>
      <c r="B121" s="4" t="s">
        <v>22</v>
      </c>
      <c r="D121">
        <v>70</v>
      </c>
      <c r="E121">
        <v>0</v>
      </c>
      <c r="F121" s="4" t="s">
        <v>2305</v>
      </c>
      <c r="G121" s="4" t="s">
        <v>2275</v>
      </c>
      <c r="H121">
        <v>90</v>
      </c>
      <c r="I121">
        <v>55</v>
      </c>
      <c r="J121" s="4" t="s">
        <v>2276</v>
      </c>
      <c r="K121" s="4" t="s">
        <v>2277</v>
      </c>
      <c r="L121" s="4" t="s">
        <v>23</v>
      </c>
      <c r="M121" s="4">
        <f>_xlfn.XLOOKUP(chargedMoves[[#This Row],[Pokemon]],[2]Sheet1!$B:$B,[2]Sheet1!$A:$A)</f>
        <v>5</v>
      </c>
    </row>
    <row r="122" spans="1:13" x14ac:dyDescent="0.25">
      <c r="A122">
        <v>82</v>
      </c>
      <c r="B122" s="4" t="s">
        <v>22</v>
      </c>
      <c r="D122">
        <v>70</v>
      </c>
      <c r="E122">
        <v>0</v>
      </c>
      <c r="F122" s="4" t="s">
        <v>2305</v>
      </c>
      <c r="G122" s="4" t="s">
        <v>2275</v>
      </c>
      <c r="H122">
        <v>90</v>
      </c>
      <c r="I122">
        <v>55</v>
      </c>
      <c r="J122" s="4" t="s">
        <v>2276</v>
      </c>
      <c r="K122" s="4" t="s">
        <v>2277</v>
      </c>
      <c r="L122" s="4" t="s">
        <v>1864</v>
      </c>
      <c r="M122" s="4">
        <f>_xlfn.XLOOKUP(chargedMoves[[#This Row],[Pokemon]],[2]Sheet1!$B:$B,[2]Sheet1!$A:$A)</f>
        <v>37</v>
      </c>
    </row>
    <row r="123" spans="1:13" x14ac:dyDescent="0.25">
      <c r="A123">
        <v>82</v>
      </c>
      <c r="B123" s="4" t="s">
        <v>22</v>
      </c>
      <c r="D123">
        <v>70</v>
      </c>
      <c r="E123">
        <v>0</v>
      </c>
      <c r="F123" s="4" t="s">
        <v>2305</v>
      </c>
      <c r="G123" s="4" t="s">
        <v>2275</v>
      </c>
      <c r="H123">
        <v>90</v>
      </c>
      <c r="I123">
        <v>55</v>
      </c>
      <c r="J123" s="4" t="s">
        <v>2276</v>
      </c>
      <c r="K123" s="4" t="s">
        <v>2277</v>
      </c>
      <c r="L123" s="4" t="s">
        <v>1575</v>
      </c>
      <c r="M123" s="4">
        <f>_xlfn.XLOOKUP(chargedMoves[[#This Row],[Pokemon]],[2]Sheet1!$B:$B,[2]Sheet1!$A:$A)</f>
        <v>58</v>
      </c>
    </row>
    <row r="124" spans="1:13" x14ac:dyDescent="0.25">
      <c r="A124">
        <v>82</v>
      </c>
      <c r="B124" s="4" t="s">
        <v>22</v>
      </c>
      <c r="D124">
        <v>70</v>
      </c>
      <c r="E124">
        <v>0</v>
      </c>
      <c r="F124" s="4" t="s">
        <v>2305</v>
      </c>
      <c r="G124" s="4" t="s">
        <v>2275</v>
      </c>
      <c r="H124">
        <v>90</v>
      </c>
      <c r="I124">
        <v>55</v>
      </c>
      <c r="J124" s="4" t="s">
        <v>2276</v>
      </c>
      <c r="K124" s="4" t="s">
        <v>2277</v>
      </c>
      <c r="L124" s="4" t="s">
        <v>1920</v>
      </c>
      <c r="M124" s="4">
        <f>_xlfn.XLOOKUP(chargedMoves[[#This Row],[Pokemon]],[2]Sheet1!$B:$B,[2]Sheet1!$A:$A)</f>
        <v>59</v>
      </c>
    </row>
    <row r="125" spans="1:13" x14ac:dyDescent="0.25">
      <c r="A125">
        <v>82</v>
      </c>
      <c r="B125" s="4" t="s">
        <v>22</v>
      </c>
      <c r="D125">
        <v>70</v>
      </c>
      <c r="E125">
        <v>0</v>
      </c>
      <c r="F125" s="4" t="s">
        <v>2305</v>
      </c>
      <c r="G125" s="4" t="s">
        <v>2275</v>
      </c>
      <c r="H125">
        <v>90</v>
      </c>
      <c r="I125">
        <v>55</v>
      </c>
      <c r="J125" s="4" t="s">
        <v>2276</v>
      </c>
      <c r="K125" s="4" t="s">
        <v>2277</v>
      </c>
      <c r="L125" s="4" t="s">
        <v>1866</v>
      </c>
      <c r="M125" s="4">
        <f>_xlfn.XLOOKUP(chargedMoves[[#This Row],[Pokemon]],[2]Sheet1!$B:$B,[2]Sheet1!$A:$A)</f>
        <v>126</v>
      </c>
    </row>
    <row r="126" spans="1:13" x14ac:dyDescent="0.25">
      <c r="A126">
        <v>82</v>
      </c>
      <c r="B126" s="4" t="s">
        <v>22</v>
      </c>
      <c r="D126">
        <v>70</v>
      </c>
      <c r="E126">
        <v>0</v>
      </c>
      <c r="F126" s="4" t="s">
        <v>2305</v>
      </c>
      <c r="G126" s="4" t="s">
        <v>2275</v>
      </c>
      <c r="H126">
        <v>90</v>
      </c>
      <c r="I126">
        <v>55</v>
      </c>
      <c r="J126" s="4" t="s">
        <v>2276</v>
      </c>
      <c r="K126" s="4" t="s">
        <v>2277</v>
      </c>
      <c r="L126" s="4" t="s">
        <v>1867</v>
      </c>
      <c r="M126" s="4">
        <f>_xlfn.XLOOKUP(chargedMoves[[#This Row],[Pokemon]],[2]Sheet1!$B:$B,[2]Sheet1!$A:$A)</f>
        <v>136</v>
      </c>
    </row>
    <row r="127" spans="1:13" x14ac:dyDescent="0.25">
      <c r="A127">
        <v>82</v>
      </c>
      <c r="B127" s="4" t="s">
        <v>22</v>
      </c>
      <c r="D127">
        <v>70</v>
      </c>
      <c r="E127">
        <v>0</v>
      </c>
      <c r="F127" s="4" t="s">
        <v>2305</v>
      </c>
      <c r="G127" s="4" t="s">
        <v>2275</v>
      </c>
      <c r="H127">
        <v>90</v>
      </c>
      <c r="I127">
        <v>55</v>
      </c>
      <c r="J127" s="4" t="s">
        <v>2276</v>
      </c>
      <c r="K127" s="4" t="s">
        <v>2277</v>
      </c>
      <c r="L127" s="4" t="s">
        <v>1787</v>
      </c>
      <c r="M127" s="4">
        <f>_xlfn.XLOOKUP(chargedMoves[[#This Row],[Pokemon]],[2]Sheet1!$B:$B,[2]Sheet1!$A:$A)</f>
        <v>150</v>
      </c>
    </row>
    <row r="128" spans="1:13" x14ac:dyDescent="0.25">
      <c r="A128">
        <v>82</v>
      </c>
      <c r="B128" s="4" t="s">
        <v>22</v>
      </c>
      <c r="D128">
        <v>70</v>
      </c>
      <c r="E128">
        <v>0</v>
      </c>
      <c r="F128" s="4" t="s">
        <v>2305</v>
      </c>
      <c r="G128" s="4" t="s">
        <v>2275</v>
      </c>
      <c r="H128">
        <v>90</v>
      </c>
      <c r="I128">
        <v>55</v>
      </c>
      <c r="J128" s="4" t="s">
        <v>2276</v>
      </c>
      <c r="K128" s="4" t="s">
        <v>2277</v>
      </c>
      <c r="L128" s="4" t="s">
        <v>1868</v>
      </c>
      <c r="M128" s="4">
        <f>_xlfn.XLOOKUP(chargedMoves[[#This Row],[Pokemon]],[2]Sheet1!$B:$B,[2]Sheet1!$A:$A)</f>
        <v>155</v>
      </c>
    </row>
    <row r="129" spans="1:13" x14ac:dyDescent="0.25">
      <c r="A129">
        <v>82</v>
      </c>
      <c r="B129" s="4" t="s">
        <v>22</v>
      </c>
      <c r="D129">
        <v>70</v>
      </c>
      <c r="E129">
        <v>0</v>
      </c>
      <c r="F129" s="4" t="s">
        <v>2305</v>
      </c>
      <c r="G129" s="4" t="s">
        <v>2275</v>
      </c>
      <c r="H129">
        <v>90</v>
      </c>
      <c r="I129">
        <v>55</v>
      </c>
      <c r="J129" s="4" t="s">
        <v>2276</v>
      </c>
      <c r="K129" s="4" t="s">
        <v>2277</v>
      </c>
      <c r="L129" s="4" t="s">
        <v>1869</v>
      </c>
      <c r="M129" s="4">
        <f>_xlfn.XLOOKUP(chargedMoves[[#This Row],[Pokemon]],[2]Sheet1!$B:$B,[2]Sheet1!$A:$A)</f>
        <v>156</v>
      </c>
    </row>
    <row r="130" spans="1:13" x14ac:dyDescent="0.25">
      <c r="A130">
        <v>82</v>
      </c>
      <c r="B130" s="4" t="s">
        <v>22</v>
      </c>
      <c r="D130">
        <v>70</v>
      </c>
      <c r="E130">
        <v>0</v>
      </c>
      <c r="F130" s="4" t="s">
        <v>2305</v>
      </c>
      <c r="G130" s="4" t="s">
        <v>2275</v>
      </c>
      <c r="H130">
        <v>90</v>
      </c>
      <c r="I130">
        <v>55</v>
      </c>
      <c r="J130" s="4" t="s">
        <v>2276</v>
      </c>
      <c r="K130" s="4" t="s">
        <v>2277</v>
      </c>
      <c r="L130" s="4" t="s">
        <v>1873</v>
      </c>
      <c r="M130" s="4">
        <f>_xlfn.XLOOKUP(chargedMoves[[#This Row],[Pokemon]],[2]Sheet1!$B:$B,[2]Sheet1!$A:$A)</f>
        <v>228</v>
      </c>
    </row>
    <row r="131" spans="1:13" x14ac:dyDescent="0.25">
      <c r="A131">
        <v>82</v>
      </c>
      <c r="B131" s="4" t="s">
        <v>22</v>
      </c>
      <c r="D131">
        <v>70</v>
      </c>
      <c r="E131">
        <v>0</v>
      </c>
      <c r="F131" s="4" t="s">
        <v>2305</v>
      </c>
      <c r="G131" s="4" t="s">
        <v>2275</v>
      </c>
      <c r="H131">
        <v>90</v>
      </c>
      <c r="I131">
        <v>55</v>
      </c>
      <c r="J131" s="4" t="s">
        <v>2276</v>
      </c>
      <c r="K131" s="4" t="s">
        <v>2277</v>
      </c>
      <c r="L131" s="4" t="s">
        <v>1921</v>
      </c>
      <c r="M131" s="4">
        <f>_xlfn.XLOOKUP(chargedMoves[[#This Row],[Pokemon]],[2]Sheet1!$B:$B,[2]Sheet1!$A:$A)</f>
        <v>229</v>
      </c>
    </row>
    <row r="132" spans="1:13" x14ac:dyDescent="0.25">
      <c r="A132">
        <v>82</v>
      </c>
      <c r="B132" s="4" t="s">
        <v>22</v>
      </c>
      <c r="D132">
        <v>70</v>
      </c>
      <c r="E132">
        <v>0</v>
      </c>
      <c r="F132" s="4" t="s">
        <v>2305</v>
      </c>
      <c r="G132" s="4" t="s">
        <v>2275</v>
      </c>
      <c r="H132">
        <v>90</v>
      </c>
      <c r="I132">
        <v>55</v>
      </c>
      <c r="J132" s="4" t="s">
        <v>2276</v>
      </c>
      <c r="K132" s="4" t="s">
        <v>2277</v>
      </c>
      <c r="L132" s="4" t="s">
        <v>1473</v>
      </c>
      <c r="M132" s="4">
        <f>_xlfn.XLOOKUP(chargedMoves[[#This Row],[Pokemon]],[2]Sheet1!$B:$B,[2]Sheet1!$A:$A)</f>
        <v>235</v>
      </c>
    </row>
    <row r="133" spans="1:13" x14ac:dyDescent="0.25">
      <c r="A133">
        <v>82</v>
      </c>
      <c r="B133" s="4" t="s">
        <v>22</v>
      </c>
      <c r="D133">
        <v>70</v>
      </c>
      <c r="E133">
        <v>0</v>
      </c>
      <c r="F133" s="4" t="s">
        <v>2305</v>
      </c>
      <c r="G133" s="4" t="s">
        <v>2275</v>
      </c>
      <c r="H133">
        <v>90</v>
      </c>
      <c r="I133">
        <v>55</v>
      </c>
      <c r="J133" s="4" t="s">
        <v>2276</v>
      </c>
      <c r="K133" s="4" t="s">
        <v>2277</v>
      </c>
      <c r="L133" s="4" t="s">
        <v>1922</v>
      </c>
      <c r="M133" s="4">
        <f>_xlfn.XLOOKUP(chargedMoves[[#This Row],[Pokemon]],[2]Sheet1!$B:$B,[2]Sheet1!$A:$A)</f>
        <v>244</v>
      </c>
    </row>
    <row r="134" spans="1:13" x14ac:dyDescent="0.25">
      <c r="A134">
        <v>82</v>
      </c>
      <c r="B134" s="4" t="s">
        <v>22</v>
      </c>
      <c r="D134">
        <v>70</v>
      </c>
      <c r="E134">
        <v>0</v>
      </c>
      <c r="F134" s="4" t="s">
        <v>2305</v>
      </c>
      <c r="G134" s="4" t="s">
        <v>2275</v>
      </c>
      <c r="H134">
        <v>90</v>
      </c>
      <c r="I134">
        <v>55</v>
      </c>
      <c r="J134" s="4" t="s">
        <v>2276</v>
      </c>
      <c r="K134" s="4" t="s">
        <v>2277</v>
      </c>
      <c r="L134" s="4" t="s">
        <v>1875</v>
      </c>
      <c r="M134" s="4">
        <f>_xlfn.XLOOKUP(chargedMoves[[#This Row],[Pokemon]],[2]Sheet1!$B:$B,[2]Sheet1!$A:$A)</f>
        <v>255</v>
      </c>
    </row>
    <row r="135" spans="1:13" x14ac:dyDescent="0.25">
      <c r="A135">
        <v>82</v>
      </c>
      <c r="B135" s="4" t="s">
        <v>22</v>
      </c>
      <c r="D135">
        <v>70</v>
      </c>
      <c r="E135">
        <v>0</v>
      </c>
      <c r="F135" s="4" t="s">
        <v>2305</v>
      </c>
      <c r="G135" s="4" t="s">
        <v>2275</v>
      </c>
      <c r="H135">
        <v>90</v>
      </c>
      <c r="I135">
        <v>55</v>
      </c>
      <c r="J135" s="4" t="s">
        <v>2276</v>
      </c>
      <c r="K135" s="4" t="s">
        <v>2277</v>
      </c>
      <c r="L135" s="4" t="s">
        <v>1876</v>
      </c>
      <c r="M135" s="4">
        <f>_xlfn.XLOOKUP(chargedMoves[[#This Row],[Pokemon]],[2]Sheet1!$B:$B,[2]Sheet1!$A:$A)</f>
        <v>256</v>
      </c>
    </row>
    <row r="136" spans="1:13" x14ac:dyDescent="0.25">
      <c r="A136">
        <v>82</v>
      </c>
      <c r="B136" s="4" t="s">
        <v>22</v>
      </c>
      <c r="D136">
        <v>70</v>
      </c>
      <c r="E136">
        <v>0</v>
      </c>
      <c r="F136" s="4" t="s">
        <v>2305</v>
      </c>
      <c r="G136" s="4" t="s">
        <v>2275</v>
      </c>
      <c r="H136">
        <v>90</v>
      </c>
      <c r="I136">
        <v>55</v>
      </c>
      <c r="J136" s="4" t="s">
        <v>2276</v>
      </c>
      <c r="K136" s="4" t="s">
        <v>2277</v>
      </c>
      <c r="L136" s="4" t="s">
        <v>1528</v>
      </c>
      <c r="M136" s="4">
        <f>_xlfn.XLOOKUP(chargedMoves[[#This Row],[Pokemon]],[2]Sheet1!$B:$B,[2]Sheet1!$A:$A)</f>
        <v>293</v>
      </c>
    </row>
    <row r="137" spans="1:13" x14ac:dyDescent="0.25">
      <c r="A137">
        <v>82</v>
      </c>
      <c r="B137" s="4" t="s">
        <v>22</v>
      </c>
      <c r="D137">
        <v>70</v>
      </c>
      <c r="E137">
        <v>0</v>
      </c>
      <c r="F137" s="4" t="s">
        <v>2305</v>
      </c>
      <c r="G137" s="4" t="s">
        <v>2275</v>
      </c>
      <c r="H137">
        <v>90</v>
      </c>
      <c r="I137">
        <v>55</v>
      </c>
      <c r="J137" s="4" t="s">
        <v>2276</v>
      </c>
      <c r="K137" s="4" t="s">
        <v>2277</v>
      </c>
      <c r="L137" s="4" t="s">
        <v>1585</v>
      </c>
      <c r="M137" s="4">
        <f>_xlfn.XLOOKUP(chargedMoves[[#This Row],[Pokemon]],[2]Sheet1!$B:$B,[2]Sheet1!$A:$A)</f>
        <v>294</v>
      </c>
    </row>
    <row r="138" spans="1:13" x14ac:dyDescent="0.25">
      <c r="A138">
        <v>82</v>
      </c>
      <c r="B138" s="4" t="s">
        <v>22</v>
      </c>
      <c r="D138">
        <v>70</v>
      </c>
      <c r="E138">
        <v>0</v>
      </c>
      <c r="F138" s="4" t="s">
        <v>2305</v>
      </c>
      <c r="G138" s="4" t="s">
        <v>2275</v>
      </c>
      <c r="H138">
        <v>90</v>
      </c>
      <c r="I138">
        <v>55</v>
      </c>
      <c r="J138" s="4" t="s">
        <v>2276</v>
      </c>
      <c r="K138" s="4" t="s">
        <v>2277</v>
      </c>
      <c r="L138" s="4" t="s">
        <v>2026</v>
      </c>
      <c r="M138" s="4">
        <f>_xlfn.XLOOKUP(chargedMoves[[#This Row],[Pokemon]],[2]Sheet1!$B:$B,[2]Sheet1!$A:$A)</f>
        <v>352</v>
      </c>
    </row>
    <row r="139" spans="1:13" x14ac:dyDescent="0.25">
      <c r="A139">
        <v>82</v>
      </c>
      <c r="B139" s="4" t="s">
        <v>22</v>
      </c>
      <c r="D139">
        <v>70</v>
      </c>
      <c r="E139">
        <v>0</v>
      </c>
      <c r="F139" s="4" t="s">
        <v>2305</v>
      </c>
      <c r="G139" s="4" t="s">
        <v>2275</v>
      </c>
      <c r="H139">
        <v>90</v>
      </c>
      <c r="I139">
        <v>55</v>
      </c>
      <c r="J139" s="4" t="s">
        <v>2276</v>
      </c>
      <c r="K139" s="4" t="s">
        <v>2277</v>
      </c>
      <c r="L139" s="4" t="s">
        <v>1589</v>
      </c>
      <c r="M139" s="4">
        <f>_xlfn.XLOOKUP(chargedMoves[[#This Row],[Pokemon]],[2]Sheet1!$B:$B,[2]Sheet1!$A:$A)</f>
        <v>371</v>
      </c>
    </row>
    <row r="140" spans="1:13" x14ac:dyDescent="0.25">
      <c r="A140">
        <v>82</v>
      </c>
      <c r="B140" s="4" t="s">
        <v>22</v>
      </c>
      <c r="D140">
        <v>70</v>
      </c>
      <c r="E140">
        <v>0</v>
      </c>
      <c r="F140" s="4" t="s">
        <v>2305</v>
      </c>
      <c r="G140" s="4" t="s">
        <v>2275</v>
      </c>
      <c r="H140">
        <v>90</v>
      </c>
      <c r="I140">
        <v>55</v>
      </c>
      <c r="J140" s="4" t="s">
        <v>2276</v>
      </c>
      <c r="K140" s="4" t="s">
        <v>2277</v>
      </c>
      <c r="L140" s="4" t="s">
        <v>1841</v>
      </c>
      <c r="M140" s="4">
        <f>_xlfn.XLOOKUP(chargedMoves[[#This Row],[Pokemon]],[2]Sheet1!$B:$B,[2]Sheet1!$A:$A)</f>
        <v>372</v>
      </c>
    </row>
    <row r="141" spans="1:13" x14ac:dyDescent="0.25">
      <c r="A141">
        <v>82</v>
      </c>
      <c r="B141" s="4" t="s">
        <v>22</v>
      </c>
      <c r="D141">
        <v>70</v>
      </c>
      <c r="E141">
        <v>0</v>
      </c>
      <c r="F141" s="4" t="s">
        <v>2305</v>
      </c>
      <c r="G141" s="4" t="s">
        <v>2275</v>
      </c>
      <c r="H141">
        <v>90</v>
      </c>
      <c r="I141">
        <v>55</v>
      </c>
      <c r="J141" s="4" t="s">
        <v>2276</v>
      </c>
      <c r="K141" s="4" t="s">
        <v>2277</v>
      </c>
      <c r="L141" s="4" t="s">
        <v>1880</v>
      </c>
      <c r="M141" s="4">
        <f>_xlfn.XLOOKUP(chargedMoves[[#This Row],[Pokemon]],[2]Sheet1!$B:$B,[2]Sheet1!$A:$A)</f>
        <v>390</v>
      </c>
    </row>
    <row r="142" spans="1:13" x14ac:dyDescent="0.25">
      <c r="A142">
        <v>82</v>
      </c>
      <c r="B142" s="4" t="s">
        <v>22</v>
      </c>
      <c r="D142">
        <v>70</v>
      </c>
      <c r="E142">
        <v>0</v>
      </c>
      <c r="F142" s="4" t="s">
        <v>2305</v>
      </c>
      <c r="G142" s="4" t="s">
        <v>2275</v>
      </c>
      <c r="H142">
        <v>90</v>
      </c>
      <c r="I142">
        <v>55</v>
      </c>
      <c r="J142" s="4" t="s">
        <v>2276</v>
      </c>
      <c r="K142" s="4" t="s">
        <v>2277</v>
      </c>
      <c r="L142" s="4" t="s">
        <v>1881</v>
      </c>
      <c r="M142" s="4">
        <f>_xlfn.XLOOKUP(chargedMoves[[#This Row],[Pokemon]],[2]Sheet1!$B:$B,[2]Sheet1!$A:$A)</f>
        <v>391</v>
      </c>
    </row>
    <row r="143" spans="1:13" x14ac:dyDescent="0.25">
      <c r="A143">
        <v>82</v>
      </c>
      <c r="B143" s="4" t="s">
        <v>22</v>
      </c>
      <c r="D143">
        <v>70</v>
      </c>
      <c r="E143">
        <v>0</v>
      </c>
      <c r="F143" s="4" t="s">
        <v>2305</v>
      </c>
      <c r="G143" s="4" t="s">
        <v>2275</v>
      </c>
      <c r="H143">
        <v>90</v>
      </c>
      <c r="I143">
        <v>55</v>
      </c>
      <c r="J143" s="4" t="s">
        <v>2276</v>
      </c>
      <c r="K143" s="4" t="s">
        <v>2277</v>
      </c>
      <c r="L143" s="4" t="s">
        <v>1927</v>
      </c>
      <c r="M143" s="4">
        <f>_xlfn.XLOOKUP(chargedMoves[[#This Row],[Pokemon]],[2]Sheet1!$B:$B,[2]Sheet1!$A:$A)</f>
        <v>392</v>
      </c>
    </row>
    <row r="144" spans="1:13" x14ac:dyDescent="0.25">
      <c r="A144">
        <v>82</v>
      </c>
      <c r="B144" s="4" t="s">
        <v>22</v>
      </c>
      <c r="D144">
        <v>70</v>
      </c>
      <c r="E144">
        <v>0</v>
      </c>
      <c r="F144" s="4" t="s">
        <v>2305</v>
      </c>
      <c r="G144" s="4" t="s">
        <v>2275</v>
      </c>
      <c r="H144">
        <v>90</v>
      </c>
      <c r="I144">
        <v>55</v>
      </c>
      <c r="J144" s="4" t="s">
        <v>2276</v>
      </c>
      <c r="K144" s="4" t="s">
        <v>2277</v>
      </c>
      <c r="L144" s="4" t="s">
        <v>2192</v>
      </c>
      <c r="M144" s="4">
        <f>_xlfn.XLOOKUP(chargedMoves[[#This Row],[Pokemon]],[2]Sheet1!$B:$B,[2]Sheet1!$A:$A)</f>
        <v>409</v>
      </c>
    </row>
    <row r="145" spans="1:13" x14ac:dyDescent="0.25">
      <c r="A145">
        <v>82</v>
      </c>
      <c r="B145" s="4" t="s">
        <v>22</v>
      </c>
      <c r="D145">
        <v>70</v>
      </c>
      <c r="E145">
        <v>0</v>
      </c>
      <c r="F145" s="4" t="s">
        <v>2305</v>
      </c>
      <c r="G145" s="4" t="s">
        <v>2275</v>
      </c>
      <c r="H145">
        <v>90</v>
      </c>
      <c r="I145">
        <v>55</v>
      </c>
      <c r="J145" s="4" t="s">
        <v>2276</v>
      </c>
      <c r="K145" s="4" t="s">
        <v>2277</v>
      </c>
      <c r="L145" s="4" t="s">
        <v>2011</v>
      </c>
      <c r="M145" s="4">
        <f>_xlfn.XLOOKUP(chargedMoves[[#This Row],[Pokemon]],[2]Sheet1!$B:$B,[2]Sheet1!$A:$A)</f>
        <v>411</v>
      </c>
    </row>
    <row r="146" spans="1:13" x14ac:dyDescent="0.25">
      <c r="A146">
        <v>82</v>
      </c>
      <c r="B146" s="4" t="s">
        <v>22</v>
      </c>
      <c r="D146">
        <v>70</v>
      </c>
      <c r="E146">
        <v>0</v>
      </c>
      <c r="F146" s="4" t="s">
        <v>2305</v>
      </c>
      <c r="G146" s="4" t="s">
        <v>2275</v>
      </c>
      <c r="H146">
        <v>90</v>
      </c>
      <c r="I146">
        <v>55</v>
      </c>
      <c r="J146" s="4" t="s">
        <v>2276</v>
      </c>
      <c r="K146" s="4" t="s">
        <v>2277</v>
      </c>
      <c r="L146" s="4" t="s">
        <v>1594</v>
      </c>
      <c r="M146" s="4">
        <f>_xlfn.XLOOKUP(chargedMoves[[#This Row],[Pokemon]],[2]Sheet1!$B:$B,[2]Sheet1!$A:$A)</f>
        <v>434</v>
      </c>
    </row>
    <row r="147" spans="1:13" x14ac:dyDescent="0.25">
      <c r="A147">
        <v>82</v>
      </c>
      <c r="B147" s="4" t="s">
        <v>22</v>
      </c>
      <c r="D147">
        <v>70</v>
      </c>
      <c r="E147">
        <v>0</v>
      </c>
      <c r="F147" s="4" t="s">
        <v>2305</v>
      </c>
      <c r="G147" s="4" t="s">
        <v>2275</v>
      </c>
      <c r="H147">
        <v>90</v>
      </c>
      <c r="I147">
        <v>55</v>
      </c>
      <c r="J147" s="4" t="s">
        <v>2276</v>
      </c>
      <c r="K147" s="4" t="s">
        <v>2277</v>
      </c>
      <c r="L147" s="4" t="s">
        <v>1595</v>
      </c>
      <c r="M147" s="4">
        <f>_xlfn.XLOOKUP(chargedMoves[[#This Row],[Pokemon]],[2]Sheet1!$B:$B,[2]Sheet1!$A:$A)</f>
        <v>435</v>
      </c>
    </row>
    <row r="148" spans="1:13" x14ac:dyDescent="0.25">
      <c r="A148">
        <v>82</v>
      </c>
      <c r="B148" s="4" t="s">
        <v>22</v>
      </c>
      <c r="D148">
        <v>70</v>
      </c>
      <c r="E148">
        <v>0</v>
      </c>
      <c r="F148" s="4" t="s">
        <v>2305</v>
      </c>
      <c r="G148" s="4" t="s">
        <v>2275</v>
      </c>
      <c r="H148">
        <v>90</v>
      </c>
      <c r="I148">
        <v>55</v>
      </c>
      <c r="J148" s="4" t="s">
        <v>2276</v>
      </c>
      <c r="K148" s="4" t="s">
        <v>2277</v>
      </c>
      <c r="L148" s="4" t="s">
        <v>2078</v>
      </c>
      <c r="M148" s="4">
        <f>_xlfn.XLOOKUP(chargedMoves[[#This Row],[Pokemon]],[2]Sheet1!$B:$B,[2]Sheet1!$A:$A)</f>
        <v>444</v>
      </c>
    </row>
    <row r="149" spans="1:13" x14ac:dyDescent="0.25">
      <c r="A149">
        <v>82</v>
      </c>
      <c r="B149" s="4" t="s">
        <v>22</v>
      </c>
      <c r="D149">
        <v>70</v>
      </c>
      <c r="E149">
        <v>0</v>
      </c>
      <c r="F149" s="4" t="s">
        <v>2305</v>
      </c>
      <c r="G149" s="4" t="s">
        <v>2275</v>
      </c>
      <c r="H149">
        <v>90</v>
      </c>
      <c r="I149">
        <v>55</v>
      </c>
      <c r="J149" s="4" t="s">
        <v>2276</v>
      </c>
      <c r="K149" s="4" t="s">
        <v>2277</v>
      </c>
      <c r="L149" s="4" t="s">
        <v>1506</v>
      </c>
      <c r="M149" s="4">
        <f>_xlfn.XLOOKUP(chargedMoves[[#This Row],[Pokemon]],[2]Sheet1!$B:$B,[2]Sheet1!$A:$A)</f>
        <v>468</v>
      </c>
    </row>
    <row r="150" spans="1:13" x14ac:dyDescent="0.25">
      <c r="A150">
        <v>82</v>
      </c>
      <c r="B150" s="4" t="s">
        <v>22</v>
      </c>
      <c r="D150">
        <v>70</v>
      </c>
      <c r="E150">
        <v>0</v>
      </c>
      <c r="F150" s="4" t="s">
        <v>2305</v>
      </c>
      <c r="G150" s="4" t="s">
        <v>2275</v>
      </c>
      <c r="H150">
        <v>90</v>
      </c>
      <c r="I150">
        <v>55</v>
      </c>
      <c r="J150" s="4" t="s">
        <v>2276</v>
      </c>
      <c r="K150" s="4" t="s">
        <v>2277</v>
      </c>
      <c r="L150" s="4" t="s">
        <v>1678</v>
      </c>
      <c r="M150" s="4">
        <f>_xlfn.XLOOKUP(chargedMoves[[#This Row],[Pokemon]],[2]Sheet1!$B:$B,[2]Sheet1!$A:$A)</f>
        <v>485</v>
      </c>
    </row>
    <row r="151" spans="1:13" x14ac:dyDescent="0.25">
      <c r="A151">
        <v>82</v>
      </c>
      <c r="B151" s="4" t="s">
        <v>22</v>
      </c>
      <c r="D151">
        <v>70</v>
      </c>
      <c r="E151">
        <v>0</v>
      </c>
      <c r="F151" s="4" t="s">
        <v>2305</v>
      </c>
      <c r="G151" s="4" t="s">
        <v>2275</v>
      </c>
      <c r="H151">
        <v>90</v>
      </c>
      <c r="I151">
        <v>55</v>
      </c>
      <c r="J151" s="4" t="s">
        <v>2276</v>
      </c>
      <c r="K151" s="4" t="s">
        <v>2277</v>
      </c>
      <c r="L151" s="4" t="s">
        <v>1882</v>
      </c>
      <c r="M151" s="4">
        <f>_xlfn.XLOOKUP(chargedMoves[[#This Row],[Pokemon]],[2]Sheet1!$B:$B,[2]Sheet1!$A:$A)</f>
        <v>498</v>
      </c>
    </row>
    <row r="152" spans="1:13" x14ac:dyDescent="0.25">
      <c r="A152">
        <v>82</v>
      </c>
      <c r="B152" s="4" t="s">
        <v>22</v>
      </c>
      <c r="D152">
        <v>70</v>
      </c>
      <c r="E152">
        <v>0</v>
      </c>
      <c r="F152" s="4" t="s">
        <v>2305</v>
      </c>
      <c r="G152" s="4" t="s">
        <v>2275</v>
      </c>
      <c r="H152">
        <v>90</v>
      </c>
      <c r="I152">
        <v>55</v>
      </c>
      <c r="J152" s="4" t="s">
        <v>2276</v>
      </c>
      <c r="K152" s="4" t="s">
        <v>2277</v>
      </c>
      <c r="L152" s="4" t="s">
        <v>1883</v>
      </c>
      <c r="M152" s="4">
        <f>_xlfn.XLOOKUP(chargedMoves[[#This Row],[Pokemon]],[2]Sheet1!$B:$B,[2]Sheet1!$A:$A)</f>
        <v>499</v>
      </c>
    </row>
    <row r="153" spans="1:13" x14ac:dyDescent="0.25">
      <c r="A153">
        <v>82</v>
      </c>
      <c r="B153" s="4" t="s">
        <v>22</v>
      </c>
      <c r="D153">
        <v>70</v>
      </c>
      <c r="E153">
        <v>0</v>
      </c>
      <c r="F153" s="4" t="s">
        <v>2305</v>
      </c>
      <c r="G153" s="4" t="s">
        <v>2275</v>
      </c>
      <c r="H153">
        <v>90</v>
      </c>
      <c r="I153">
        <v>55</v>
      </c>
      <c r="J153" s="4" t="s">
        <v>2276</v>
      </c>
      <c r="K153" s="4" t="s">
        <v>2277</v>
      </c>
      <c r="L153" s="4" t="s">
        <v>1602</v>
      </c>
      <c r="M153" s="4">
        <f>_xlfn.XLOOKUP(chargedMoves[[#This Row],[Pokemon]],[2]Sheet1!$B:$B,[2]Sheet1!$A:$A)</f>
        <v>514</v>
      </c>
    </row>
    <row r="154" spans="1:13" x14ac:dyDescent="0.25">
      <c r="A154">
        <v>82</v>
      </c>
      <c r="B154" s="4" t="s">
        <v>22</v>
      </c>
      <c r="D154">
        <v>70</v>
      </c>
      <c r="E154">
        <v>0</v>
      </c>
      <c r="F154" s="4" t="s">
        <v>2305</v>
      </c>
      <c r="G154" s="4" t="s">
        <v>2275</v>
      </c>
      <c r="H154">
        <v>90</v>
      </c>
      <c r="I154">
        <v>55</v>
      </c>
      <c r="J154" s="4" t="s">
        <v>2276</v>
      </c>
      <c r="K154" s="4" t="s">
        <v>2277</v>
      </c>
      <c r="L154" s="4" t="s">
        <v>2190</v>
      </c>
      <c r="M154" s="4">
        <f>_xlfn.XLOOKUP(chargedMoves[[#This Row],[Pokemon]],[2]Sheet1!$B:$B,[2]Sheet1!$A:$A)</f>
        <v>571</v>
      </c>
    </row>
    <row r="155" spans="1:13" x14ac:dyDescent="0.25">
      <c r="A155">
        <v>82</v>
      </c>
      <c r="B155" s="4" t="s">
        <v>22</v>
      </c>
      <c r="D155">
        <v>70</v>
      </c>
      <c r="E155">
        <v>0</v>
      </c>
      <c r="F155" s="4" t="s">
        <v>2305</v>
      </c>
      <c r="G155" s="4" t="s">
        <v>2275</v>
      </c>
      <c r="H155">
        <v>90</v>
      </c>
      <c r="I155">
        <v>55</v>
      </c>
      <c r="J155" s="4" t="s">
        <v>2276</v>
      </c>
      <c r="K155" s="4" t="s">
        <v>2277</v>
      </c>
      <c r="L155" s="4" t="s">
        <v>1931</v>
      </c>
      <c r="M155" s="4">
        <f>_xlfn.XLOOKUP(chargedMoves[[#This Row],[Pokemon]],[2]Sheet1!$B:$B,[2]Sheet1!$A:$A)</f>
        <v>631</v>
      </c>
    </row>
    <row r="156" spans="1:13" x14ac:dyDescent="0.25">
      <c r="A156">
        <v>82</v>
      </c>
      <c r="B156" s="4" t="s">
        <v>22</v>
      </c>
      <c r="D156">
        <v>70</v>
      </c>
      <c r="E156">
        <v>0</v>
      </c>
      <c r="F156" s="4" t="s">
        <v>2305</v>
      </c>
      <c r="G156" s="4" t="s">
        <v>2275</v>
      </c>
      <c r="H156">
        <v>90</v>
      </c>
      <c r="I156">
        <v>55</v>
      </c>
      <c r="J156" s="4" t="s">
        <v>2276</v>
      </c>
      <c r="K156" s="4" t="s">
        <v>2277</v>
      </c>
      <c r="L156" s="4" t="s">
        <v>1885</v>
      </c>
      <c r="M156" s="4">
        <f>_xlfn.XLOOKUP(chargedMoves[[#This Row],[Pokemon]],[2]Sheet1!$B:$B,[2]Sheet1!$A:$A)</f>
        <v>653</v>
      </c>
    </row>
    <row r="157" spans="1:13" x14ac:dyDescent="0.25">
      <c r="A157">
        <v>82</v>
      </c>
      <c r="B157" s="4" t="s">
        <v>22</v>
      </c>
      <c r="D157">
        <v>70</v>
      </c>
      <c r="E157">
        <v>0</v>
      </c>
      <c r="F157" s="4" t="s">
        <v>2305</v>
      </c>
      <c r="G157" s="4" t="s">
        <v>2275</v>
      </c>
      <c r="H157">
        <v>90</v>
      </c>
      <c r="I157">
        <v>55</v>
      </c>
      <c r="J157" s="4" t="s">
        <v>2276</v>
      </c>
      <c r="K157" s="4" t="s">
        <v>2277</v>
      </c>
      <c r="L157" s="4" t="s">
        <v>1886</v>
      </c>
      <c r="M157" s="4">
        <f>_xlfn.XLOOKUP(chargedMoves[[#This Row],[Pokemon]],[2]Sheet1!$B:$B,[2]Sheet1!$A:$A)</f>
        <v>654</v>
      </c>
    </row>
    <row r="158" spans="1:13" x14ac:dyDescent="0.25">
      <c r="A158">
        <v>82</v>
      </c>
      <c r="B158" s="4" t="s">
        <v>22</v>
      </c>
      <c r="D158">
        <v>70</v>
      </c>
      <c r="E158">
        <v>0</v>
      </c>
      <c r="F158" s="4" t="s">
        <v>2305</v>
      </c>
      <c r="G158" s="4" t="s">
        <v>2275</v>
      </c>
      <c r="H158">
        <v>90</v>
      </c>
      <c r="I158">
        <v>55</v>
      </c>
      <c r="J158" s="4" t="s">
        <v>2276</v>
      </c>
      <c r="K158" s="4" t="s">
        <v>2277</v>
      </c>
      <c r="L158" s="4" t="s">
        <v>1932</v>
      </c>
      <c r="M158" s="4">
        <f>_xlfn.XLOOKUP(chargedMoves[[#This Row],[Pokemon]],[2]Sheet1!$B:$B,[2]Sheet1!$A:$A)</f>
        <v>655</v>
      </c>
    </row>
    <row r="159" spans="1:13" x14ac:dyDescent="0.25">
      <c r="A159">
        <v>82</v>
      </c>
      <c r="B159" s="4" t="s">
        <v>22</v>
      </c>
      <c r="D159">
        <v>70</v>
      </c>
      <c r="E159">
        <v>0</v>
      </c>
      <c r="F159" s="4" t="s">
        <v>2305</v>
      </c>
      <c r="G159" s="4" t="s">
        <v>2275</v>
      </c>
      <c r="H159">
        <v>90</v>
      </c>
      <c r="I159">
        <v>55</v>
      </c>
      <c r="J159" s="4" t="s">
        <v>2276</v>
      </c>
      <c r="K159" s="4" t="s">
        <v>2277</v>
      </c>
      <c r="L159" s="4" t="s">
        <v>1888</v>
      </c>
      <c r="M159" s="4">
        <f>_xlfn.XLOOKUP(chargedMoves[[#This Row],[Pokemon]],[2]Sheet1!$B:$B,[2]Sheet1!$A:$A)</f>
        <v>667</v>
      </c>
    </row>
    <row r="160" spans="1:13" x14ac:dyDescent="0.25">
      <c r="A160">
        <v>82</v>
      </c>
      <c r="B160" s="4" t="s">
        <v>22</v>
      </c>
      <c r="D160">
        <v>70</v>
      </c>
      <c r="E160">
        <v>0</v>
      </c>
      <c r="F160" s="4" t="s">
        <v>2305</v>
      </c>
      <c r="G160" s="4" t="s">
        <v>2275</v>
      </c>
      <c r="H160">
        <v>90</v>
      </c>
      <c r="I160">
        <v>55</v>
      </c>
      <c r="J160" s="4" t="s">
        <v>2276</v>
      </c>
      <c r="K160" s="4" t="s">
        <v>2277</v>
      </c>
      <c r="L160" s="4" t="s">
        <v>1768</v>
      </c>
      <c r="M160" s="4">
        <f>_xlfn.XLOOKUP(chargedMoves[[#This Row],[Pokemon]],[2]Sheet1!$B:$B,[2]Sheet1!$A:$A)</f>
        <v>685</v>
      </c>
    </row>
    <row r="161" spans="1:13" x14ac:dyDescent="0.25">
      <c r="A161">
        <v>82</v>
      </c>
      <c r="B161" s="4" t="s">
        <v>22</v>
      </c>
      <c r="D161">
        <v>70</v>
      </c>
      <c r="E161">
        <v>0</v>
      </c>
      <c r="F161" s="4" t="s">
        <v>2305</v>
      </c>
      <c r="G161" s="4" t="s">
        <v>2275</v>
      </c>
      <c r="H161">
        <v>90</v>
      </c>
      <c r="I161">
        <v>55</v>
      </c>
      <c r="J161" s="4" t="s">
        <v>2276</v>
      </c>
      <c r="K161" s="4" t="s">
        <v>2277</v>
      </c>
      <c r="L161" s="4" t="s">
        <v>1890</v>
      </c>
      <c r="M161" s="4">
        <f>_xlfn.XLOOKUP(chargedMoves[[#This Row],[Pokemon]],[2]Sheet1!$B:$B,[2]Sheet1!$A:$A)</f>
        <v>725</v>
      </c>
    </row>
    <row r="162" spans="1:13" x14ac:dyDescent="0.25">
      <c r="A162">
        <v>82</v>
      </c>
      <c r="B162" s="4" t="s">
        <v>22</v>
      </c>
      <c r="D162">
        <v>70</v>
      </c>
      <c r="E162">
        <v>0</v>
      </c>
      <c r="F162" s="4" t="s">
        <v>2305</v>
      </c>
      <c r="G162" s="4" t="s">
        <v>2275</v>
      </c>
      <c r="H162">
        <v>90</v>
      </c>
      <c r="I162">
        <v>55</v>
      </c>
      <c r="J162" s="4" t="s">
        <v>2276</v>
      </c>
      <c r="K162" s="4" t="s">
        <v>2277</v>
      </c>
      <c r="L162" s="4" t="s">
        <v>1615</v>
      </c>
      <c r="M162" s="4">
        <f>_xlfn.XLOOKUP(chargedMoves[[#This Row],[Pokemon]],[2]Sheet1!$B:$B,[2]Sheet1!$A:$A)</f>
        <v>726</v>
      </c>
    </row>
    <row r="163" spans="1:13" x14ac:dyDescent="0.25">
      <c r="A163">
        <v>82</v>
      </c>
      <c r="B163" s="4" t="s">
        <v>22</v>
      </c>
      <c r="D163">
        <v>70</v>
      </c>
      <c r="E163">
        <v>0</v>
      </c>
      <c r="F163" s="4" t="s">
        <v>2305</v>
      </c>
      <c r="G163" s="4" t="s">
        <v>2275</v>
      </c>
      <c r="H163">
        <v>90</v>
      </c>
      <c r="I163">
        <v>55</v>
      </c>
      <c r="J163" s="4" t="s">
        <v>2276</v>
      </c>
      <c r="K163" s="4" t="s">
        <v>2277</v>
      </c>
      <c r="L163" s="4" t="s">
        <v>1891</v>
      </c>
      <c r="M163" s="4">
        <f>_xlfn.XLOOKUP(chargedMoves[[#This Row],[Pokemon]],[2]Sheet1!$B:$B,[2]Sheet1!$A:$A)</f>
        <v>757</v>
      </c>
    </row>
    <row r="164" spans="1:13" x14ac:dyDescent="0.25">
      <c r="A164">
        <v>82</v>
      </c>
      <c r="B164" s="4" t="s">
        <v>22</v>
      </c>
      <c r="D164">
        <v>70</v>
      </c>
      <c r="E164">
        <v>0</v>
      </c>
      <c r="F164" s="4" t="s">
        <v>2305</v>
      </c>
      <c r="G164" s="4" t="s">
        <v>2275</v>
      </c>
      <c r="H164">
        <v>90</v>
      </c>
      <c r="I164">
        <v>55</v>
      </c>
      <c r="J164" s="4" t="s">
        <v>2276</v>
      </c>
      <c r="K164" s="4" t="s">
        <v>2277</v>
      </c>
      <c r="L164" s="4" t="s">
        <v>1892</v>
      </c>
      <c r="M164" s="4">
        <f>_xlfn.XLOOKUP(chargedMoves[[#This Row],[Pokemon]],[2]Sheet1!$B:$B,[2]Sheet1!$A:$A)</f>
        <v>776</v>
      </c>
    </row>
    <row r="165" spans="1:13" x14ac:dyDescent="0.25">
      <c r="A165">
        <v>82</v>
      </c>
      <c r="B165" s="4" t="s">
        <v>22</v>
      </c>
      <c r="D165">
        <v>70</v>
      </c>
      <c r="E165">
        <v>0</v>
      </c>
      <c r="F165" s="4" t="s">
        <v>2305</v>
      </c>
      <c r="G165" s="4" t="s">
        <v>2275</v>
      </c>
      <c r="H165">
        <v>90</v>
      </c>
      <c r="I165">
        <v>55</v>
      </c>
      <c r="J165" s="4" t="s">
        <v>2276</v>
      </c>
      <c r="K165" s="4" t="s">
        <v>2277</v>
      </c>
      <c r="L165" s="4" t="s">
        <v>1862</v>
      </c>
      <c r="M165" s="4">
        <f>_xlfn.XLOOKUP(chargedMoves[[#This Row],[Pokemon]],[2]Sheet1!$B:$B,[2]Sheet1!$A:$A)</f>
        <v>784</v>
      </c>
    </row>
    <row r="166" spans="1:13" x14ac:dyDescent="0.25">
      <c r="A166">
        <v>82</v>
      </c>
      <c r="B166" s="4" t="s">
        <v>22</v>
      </c>
      <c r="D166">
        <v>70</v>
      </c>
      <c r="E166">
        <v>0</v>
      </c>
      <c r="F166" s="4" t="s">
        <v>2305</v>
      </c>
      <c r="G166" s="4" t="s">
        <v>2275</v>
      </c>
      <c r="H166">
        <v>90</v>
      </c>
      <c r="I166">
        <v>55</v>
      </c>
      <c r="J166" s="4" t="s">
        <v>2276</v>
      </c>
      <c r="K166" s="4" t="s">
        <v>2277</v>
      </c>
      <c r="L166" s="4" t="s">
        <v>1934</v>
      </c>
      <c r="M166" s="4">
        <f>_xlfn.XLOOKUP(chargedMoves[[#This Row],[Pokemon]],[2]Sheet1!$B:$B,[2]Sheet1!$A:$A)</f>
        <v>791</v>
      </c>
    </row>
    <row r="167" spans="1:13" x14ac:dyDescent="0.25">
      <c r="A167">
        <v>83</v>
      </c>
      <c r="B167" s="4" t="s">
        <v>80</v>
      </c>
      <c r="D167">
        <v>100</v>
      </c>
      <c r="E167">
        <v>0</v>
      </c>
      <c r="F167" s="4" t="s">
        <v>2295</v>
      </c>
      <c r="G167" s="4" t="s">
        <v>2275</v>
      </c>
      <c r="H167">
        <v>80</v>
      </c>
      <c r="I167">
        <v>50</v>
      </c>
      <c r="J167" s="4" t="s">
        <v>2276</v>
      </c>
      <c r="K167" s="4" t="s">
        <v>2277</v>
      </c>
      <c r="L167" s="4" t="s">
        <v>2138</v>
      </c>
      <c r="M167" s="4">
        <f>_xlfn.XLOOKUP(chargedMoves[[#This Row],[Pokemon]],[2]Sheet1!$B:$B,[2]Sheet1!$A:$A)</f>
        <v>19</v>
      </c>
    </row>
    <row r="168" spans="1:13" x14ac:dyDescent="0.25">
      <c r="A168">
        <v>83</v>
      </c>
      <c r="B168" s="4" t="s">
        <v>80</v>
      </c>
      <c r="D168">
        <v>100</v>
      </c>
      <c r="E168">
        <v>0</v>
      </c>
      <c r="F168" s="4" t="s">
        <v>2295</v>
      </c>
      <c r="G168" s="4" t="s">
        <v>2275</v>
      </c>
      <c r="H168">
        <v>80</v>
      </c>
      <c r="I168">
        <v>50</v>
      </c>
      <c r="J168" s="4" t="s">
        <v>2276</v>
      </c>
      <c r="K168" s="4" t="s">
        <v>2277</v>
      </c>
      <c r="L168" s="4" t="s">
        <v>1567</v>
      </c>
      <c r="M168" s="4">
        <f>_xlfn.XLOOKUP(chargedMoves[[#This Row],[Pokemon]],[2]Sheet1!$B:$B,[2]Sheet1!$A:$A)</f>
        <v>20</v>
      </c>
    </row>
    <row r="169" spans="1:13" x14ac:dyDescent="0.25">
      <c r="A169">
        <v>83</v>
      </c>
      <c r="B169" s="4" t="s">
        <v>80</v>
      </c>
      <c r="D169">
        <v>100</v>
      </c>
      <c r="E169">
        <v>0</v>
      </c>
      <c r="F169" s="4" t="s">
        <v>2295</v>
      </c>
      <c r="G169" s="4" t="s">
        <v>2275</v>
      </c>
      <c r="H169">
        <v>80</v>
      </c>
      <c r="I169">
        <v>50</v>
      </c>
      <c r="J169" s="4" t="s">
        <v>2276</v>
      </c>
      <c r="K169" s="4" t="s">
        <v>2277</v>
      </c>
      <c r="L169" s="4" t="s">
        <v>2062</v>
      </c>
      <c r="M169" s="4">
        <f>_xlfn.XLOOKUP(chargedMoves[[#This Row],[Pokemon]],[2]Sheet1!$B:$B,[2]Sheet1!$A:$A)</f>
        <v>27</v>
      </c>
    </row>
    <row r="170" spans="1:13" x14ac:dyDescent="0.25">
      <c r="A170">
        <v>83</v>
      </c>
      <c r="B170" s="4" t="s">
        <v>80</v>
      </c>
      <c r="D170">
        <v>100</v>
      </c>
      <c r="E170">
        <v>0</v>
      </c>
      <c r="F170" s="4" t="s">
        <v>2295</v>
      </c>
      <c r="G170" s="4" t="s">
        <v>2275</v>
      </c>
      <c r="H170">
        <v>80</v>
      </c>
      <c r="I170">
        <v>50</v>
      </c>
      <c r="J170" s="4" t="s">
        <v>2276</v>
      </c>
      <c r="K170" s="4" t="s">
        <v>2277</v>
      </c>
      <c r="L170" s="4" t="s">
        <v>1569</v>
      </c>
      <c r="M170" s="4">
        <f>_xlfn.XLOOKUP(chargedMoves[[#This Row],[Pokemon]],[2]Sheet1!$B:$B,[2]Sheet1!$A:$A)</f>
        <v>30</v>
      </c>
    </row>
    <row r="171" spans="1:13" x14ac:dyDescent="0.25">
      <c r="A171">
        <v>83</v>
      </c>
      <c r="B171" s="4" t="s">
        <v>80</v>
      </c>
      <c r="D171">
        <v>100</v>
      </c>
      <c r="E171">
        <v>0</v>
      </c>
      <c r="F171" s="4" t="s">
        <v>2295</v>
      </c>
      <c r="G171" s="4" t="s">
        <v>2275</v>
      </c>
      <c r="H171">
        <v>80</v>
      </c>
      <c r="I171">
        <v>50</v>
      </c>
      <c r="J171" s="4" t="s">
        <v>2276</v>
      </c>
      <c r="K171" s="4" t="s">
        <v>2277</v>
      </c>
      <c r="L171" s="4" t="s">
        <v>1571</v>
      </c>
      <c r="M171" s="4">
        <f>_xlfn.XLOOKUP(chargedMoves[[#This Row],[Pokemon]],[2]Sheet1!$B:$B,[2]Sheet1!$A:$A)</f>
        <v>33</v>
      </c>
    </row>
    <row r="172" spans="1:13" x14ac:dyDescent="0.25">
      <c r="A172">
        <v>83</v>
      </c>
      <c r="B172" s="4" t="s">
        <v>80</v>
      </c>
      <c r="D172">
        <v>100</v>
      </c>
      <c r="E172">
        <v>0</v>
      </c>
      <c r="F172" s="4" t="s">
        <v>2295</v>
      </c>
      <c r="G172" s="4" t="s">
        <v>2275</v>
      </c>
      <c r="H172">
        <v>80</v>
      </c>
      <c r="I172">
        <v>50</v>
      </c>
      <c r="J172" s="4" t="s">
        <v>2276</v>
      </c>
      <c r="K172" s="4" t="s">
        <v>2277</v>
      </c>
      <c r="L172" s="4" t="s">
        <v>2084</v>
      </c>
      <c r="M172" s="4">
        <f>_xlfn.XLOOKUP(chargedMoves[[#This Row],[Pokemon]],[2]Sheet1!$B:$B,[2]Sheet1!$A:$A)</f>
        <v>50</v>
      </c>
    </row>
    <row r="173" spans="1:13" x14ac:dyDescent="0.25">
      <c r="A173">
        <v>83</v>
      </c>
      <c r="B173" s="4" t="s">
        <v>80</v>
      </c>
      <c r="D173">
        <v>100</v>
      </c>
      <c r="E173">
        <v>0</v>
      </c>
      <c r="F173" s="4" t="s">
        <v>2295</v>
      </c>
      <c r="G173" s="4" t="s">
        <v>2275</v>
      </c>
      <c r="H173">
        <v>80</v>
      </c>
      <c r="I173">
        <v>50</v>
      </c>
      <c r="J173" s="4" t="s">
        <v>2276</v>
      </c>
      <c r="K173" s="4" t="s">
        <v>2277</v>
      </c>
      <c r="L173" s="4" t="s">
        <v>2169</v>
      </c>
      <c r="M173" s="4">
        <f>_xlfn.XLOOKUP(chargedMoves[[#This Row],[Pokemon]],[2]Sheet1!$B:$B,[2]Sheet1!$A:$A)</f>
        <v>74</v>
      </c>
    </row>
    <row r="174" spans="1:13" x14ac:dyDescent="0.25">
      <c r="A174">
        <v>83</v>
      </c>
      <c r="B174" s="4" t="s">
        <v>80</v>
      </c>
      <c r="D174">
        <v>100</v>
      </c>
      <c r="E174">
        <v>0</v>
      </c>
      <c r="F174" s="4" t="s">
        <v>2295</v>
      </c>
      <c r="G174" s="4" t="s">
        <v>2275</v>
      </c>
      <c r="H174">
        <v>80</v>
      </c>
      <c r="I174">
        <v>50</v>
      </c>
      <c r="J174" s="4" t="s">
        <v>2276</v>
      </c>
      <c r="K174" s="4" t="s">
        <v>2277</v>
      </c>
      <c r="L174" s="4" t="s">
        <v>2086</v>
      </c>
      <c r="M174" s="4">
        <f>_xlfn.XLOOKUP(chargedMoves[[#This Row],[Pokemon]],[2]Sheet1!$B:$B,[2]Sheet1!$A:$A)</f>
        <v>75</v>
      </c>
    </row>
    <row r="175" spans="1:13" x14ac:dyDescent="0.25">
      <c r="A175">
        <v>83</v>
      </c>
      <c r="B175" s="4" t="s">
        <v>80</v>
      </c>
      <c r="D175">
        <v>100</v>
      </c>
      <c r="E175">
        <v>0</v>
      </c>
      <c r="F175" s="4" t="s">
        <v>2295</v>
      </c>
      <c r="G175" s="4" t="s">
        <v>2275</v>
      </c>
      <c r="H175">
        <v>80</v>
      </c>
      <c r="I175">
        <v>50</v>
      </c>
      <c r="J175" s="4" t="s">
        <v>2276</v>
      </c>
      <c r="K175" s="4" t="s">
        <v>2277</v>
      </c>
      <c r="L175" s="4" t="s">
        <v>2089</v>
      </c>
      <c r="M175" s="4">
        <f>_xlfn.XLOOKUP(chargedMoves[[#This Row],[Pokemon]],[2]Sheet1!$B:$B,[2]Sheet1!$A:$A)</f>
        <v>104</v>
      </c>
    </row>
    <row r="176" spans="1:13" x14ac:dyDescent="0.25">
      <c r="A176">
        <v>83</v>
      </c>
      <c r="B176" s="4" t="s">
        <v>80</v>
      </c>
      <c r="D176">
        <v>100</v>
      </c>
      <c r="E176">
        <v>0</v>
      </c>
      <c r="F176" s="4" t="s">
        <v>2295</v>
      </c>
      <c r="G176" s="4" t="s">
        <v>2275</v>
      </c>
      <c r="H176">
        <v>80</v>
      </c>
      <c r="I176">
        <v>50</v>
      </c>
      <c r="J176" s="4" t="s">
        <v>2276</v>
      </c>
      <c r="K176" s="4" t="s">
        <v>2277</v>
      </c>
      <c r="L176" s="4" t="s">
        <v>2090</v>
      </c>
      <c r="M176" s="4">
        <f>_xlfn.XLOOKUP(chargedMoves[[#This Row],[Pokemon]],[2]Sheet1!$B:$B,[2]Sheet1!$A:$A)</f>
        <v>105</v>
      </c>
    </row>
    <row r="177" spans="1:13" x14ac:dyDescent="0.25">
      <c r="A177">
        <v>83</v>
      </c>
      <c r="B177" s="4" t="s">
        <v>80</v>
      </c>
      <c r="D177">
        <v>100</v>
      </c>
      <c r="E177">
        <v>0</v>
      </c>
      <c r="F177" s="4" t="s">
        <v>2295</v>
      </c>
      <c r="G177" s="4" t="s">
        <v>2275</v>
      </c>
      <c r="H177">
        <v>80</v>
      </c>
      <c r="I177">
        <v>50</v>
      </c>
      <c r="J177" s="4" t="s">
        <v>2276</v>
      </c>
      <c r="K177" s="4" t="s">
        <v>2277</v>
      </c>
      <c r="L177" s="4" t="s">
        <v>2140</v>
      </c>
      <c r="M177" s="4">
        <f>_xlfn.XLOOKUP(chargedMoves[[#This Row],[Pokemon]],[2]Sheet1!$B:$B,[2]Sheet1!$A:$A)</f>
        <v>133</v>
      </c>
    </row>
    <row r="178" spans="1:13" x14ac:dyDescent="0.25">
      <c r="A178">
        <v>83</v>
      </c>
      <c r="B178" s="4" t="s">
        <v>80</v>
      </c>
      <c r="D178">
        <v>100</v>
      </c>
      <c r="E178">
        <v>0</v>
      </c>
      <c r="F178" s="4" t="s">
        <v>2295</v>
      </c>
      <c r="G178" s="4" t="s">
        <v>2275</v>
      </c>
      <c r="H178">
        <v>80</v>
      </c>
      <c r="I178">
        <v>50</v>
      </c>
      <c r="J178" s="4" t="s">
        <v>2276</v>
      </c>
      <c r="K178" s="4" t="s">
        <v>2277</v>
      </c>
      <c r="L178" s="4" t="s">
        <v>1869</v>
      </c>
      <c r="M178" s="4">
        <f>_xlfn.XLOOKUP(chargedMoves[[#This Row],[Pokemon]],[2]Sheet1!$B:$B,[2]Sheet1!$A:$A)</f>
        <v>156</v>
      </c>
    </row>
    <row r="179" spans="1:13" x14ac:dyDescent="0.25">
      <c r="A179">
        <v>83</v>
      </c>
      <c r="B179" s="4" t="s">
        <v>80</v>
      </c>
      <c r="D179">
        <v>100</v>
      </c>
      <c r="E179">
        <v>0</v>
      </c>
      <c r="F179" s="4" t="s">
        <v>2295</v>
      </c>
      <c r="G179" s="4" t="s">
        <v>2275</v>
      </c>
      <c r="H179">
        <v>80</v>
      </c>
      <c r="I179">
        <v>50</v>
      </c>
      <c r="J179" s="4" t="s">
        <v>2276</v>
      </c>
      <c r="K179" s="4" t="s">
        <v>2277</v>
      </c>
      <c r="L179" s="4" t="s">
        <v>2141</v>
      </c>
      <c r="M179" s="4">
        <f>_xlfn.XLOOKUP(chargedMoves[[#This Row],[Pokemon]],[2]Sheet1!$B:$B,[2]Sheet1!$A:$A)</f>
        <v>161</v>
      </c>
    </row>
    <row r="180" spans="1:13" x14ac:dyDescent="0.25">
      <c r="A180">
        <v>83</v>
      </c>
      <c r="B180" s="4" t="s">
        <v>80</v>
      </c>
      <c r="D180">
        <v>100</v>
      </c>
      <c r="E180">
        <v>0</v>
      </c>
      <c r="F180" s="4" t="s">
        <v>2295</v>
      </c>
      <c r="G180" s="4" t="s">
        <v>2275</v>
      </c>
      <c r="H180">
        <v>80</v>
      </c>
      <c r="I180">
        <v>50</v>
      </c>
      <c r="J180" s="4" t="s">
        <v>2276</v>
      </c>
      <c r="K180" s="4" t="s">
        <v>2277</v>
      </c>
      <c r="L180" s="4" t="s">
        <v>2142</v>
      </c>
      <c r="M180" s="4">
        <f>_xlfn.XLOOKUP(chargedMoves[[#This Row],[Pokemon]],[2]Sheet1!$B:$B,[2]Sheet1!$A:$A)</f>
        <v>162</v>
      </c>
    </row>
    <row r="181" spans="1:13" x14ac:dyDescent="0.25">
      <c r="A181">
        <v>83</v>
      </c>
      <c r="B181" s="4" t="s">
        <v>80</v>
      </c>
      <c r="D181">
        <v>100</v>
      </c>
      <c r="E181">
        <v>0</v>
      </c>
      <c r="F181" s="4" t="s">
        <v>2295</v>
      </c>
      <c r="G181" s="4" t="s">
        <v>2275</v>
      </c>
      <c r="H181">
        <v>80</v>
      </c>
      <c r="I181">
        <v>50</v>
      </c>
      <c r="J181" s="4" t="s">
        <v>2276</v>
      </c>
      <c r="K181" s="4" t="s">
        <v>2277</v>
      </c>
      <c r="L181" s="4" t="s">
        <v>2068</v>
      </c>
      <c r="M181" s="4">
        <f>_xlfn.XLOOKUP(chargedMoves[[#This Row],[Pokemon]],[2]Sheet1!$B:$B,[2]Sheet1!$A:$A)</f>
        <v>194</v>
      </c>
    </row>
    <row r="182" spans="1:13" x14ac:dyDescent="0.25">
      <c r="A182">
        <v>83</v>
      </c>
      <c r="B182" s="4" t="s">
        <v>80</v>
      </c>
      <c r="D182">
        <v>100</v>
      </c>
      <c r="E182">
        <v>0</v>
      </c>
      <c r="F182" s="4" t="s">
        <v>2295</v>
      </c>
      <c r="G182" s="4" t="s">
        <v>2275</v>
      </c>
      <c r="H182">
        <v>80</v>
      </c>
      <c r="I182">
        <v>50</v>
      </c>
      <c r="J182" s="4" t="s">
        <v>2276</v>
      </c>
      <c r="K182" s="4" t="s">
        <v>2277</v>
      </c>
      <c r="L182" s="4" t="s">
        <v>1527</v>
      </c>
      <c r="M182" s="4">
        <f>_xlfn.XLOOKUP(chargedMoves[[#This Row],[Pokemon]],[2]Sheet1!$B:$B,[2]Sheet1!$A:$A)</f>
        <v>206</v>
      </c>
    </row>
    <row r="183" spans="1:13" x14ac:dyDescent="0.25">
      <c r="A183">
        <v>83</v>
      </c>
      <c r="B183" s="4" t="s">
        <v>80</v>
      </c>
      <c r="D183">
        <v>100</v>
      </c>
      <c r="E183">
        <v>0</v>
      </c>
      <c r="F183" s="4" t="s">
        <v>2295</v>
      </c>
      <c r="G183" s="4" t="s">
        <v>2275</v>
      </c>
      <c r="H183">
        <v>80</v>
      </c>
      <c r="I183">
        <v>50</v>
      </c>
      <c r="J183" s="4" t="s">
        <v>2276</v>
      </c>
      <c r="K183" s="4" t="s">
        <v>2277</v>
      </c>
      <c r="L183" s="4" t="s">
        <v>1947</v>
      </c>
      <c r="M183" s="4">
        <f>_xlfn.XLOOKUP(chargedMoves[[#This Row],[Pokemon]],[2]Sheet1!$B:$B,[2]Sheet1!$A:$A)</f>
        <v>207</v>
      </c>
    </row>
    <row r="184" spans="1:13" x14ac:dyDescent="0.25">
      <c r="A184">
        <v>83</v>
      </c>
      <c r="B184" s="4" t="s">
        <v>80</v>
      </c>
      <c r="D184">
        <v>100</v>
      </c>
      <c r="E184">
        <v>0</v>
      </c>
      <c r="F184" s="4" t="s">
        <v>2295</v>
      </c>
      <c r="G184" s="4" t="s">
        <v>2275</v>
      </c>
      <c r="H184">
        <v>80</v>
      </c>
      <c r="I184">
        <v>50</v>
      </c>
      <c r="J184" s="4" t="s">
        <v>2276</v>
      </c>
      <c r="K184" s="4" t="s">
        <v>2277</v>
      </c>
      <c r="L184" s="4" t="s">
        <v>1473</v>
      </c>
      <c r="M184" s="4">
        <f>_xlfn.XLOOKUP(chargedMoves[[#This Row],[Pokemon]],[2]Sheet1!$B:$B,[2]Sheet1!$A:$A)</f>
        <v>235</v>
      </c>
    </row>
    <row r="185" spans="1:13" x14ac:dyDescent="0.25">
      <c r="A185">
        <v>83</v>
      </c>
      <c r="B185" s="4" t="s">
        <v>80</v>
      </c>
      <c r="D185">
        <v>100</v>
      </c>
      <c r="E185">
        <v>0</v>
      </c>
      <c r="F185" s="4" t="s">
        <v>2295</v>
      </c>
      <c r="G185" s="4" t="s">
        <v>2275</v>
      </c>
      <c r="H185">
        <v>80</v>
      </c>
      <c r="I185">
        <v>50</v>
      </c>
      <c r="J185" s="4" t="s">
        <v>2276</v>
      </c>
      <c r="K185" s="4" t="s">
        <v>2277</v>
      </c>
      <c r="L185" s="4" t="s">
        <v>1582</v>
      </c>
      <c r="M185" s="4">
        <f>_xlfn.XLOOKUP(chargedMoves[[#This Row],[Pokemon]],[2]Sheet1!$B:$B,[2]Sheet1!$A:$A)</f>
        <v>247</v>
      </c>
    </row>
    <row r="186" spans="1:13" x14ac:dyDescent="0.25">
      <c r="A186">
        <v>83</v>
      </c>
      <c r="B186" s="4" t="s">
        <v>80</v>
      </c>
      <c r="D186">
        <v>100</v>
      </c>
      <c r="E186">
        <v>0</v>
      </c>
      <c r="F186" s="4" t="s">
        <v>2295</v>
      </c>
      <c r="G186" s="4" t="s">
        <v>2275</v>
      </c>
      <c r="H186">
        <v>80</v>
      </c>
      <c r="I186">
        <v>50</v>
      </c>
      <c r="J186" s="4" t="s">
        <v>2276</v>
      </c>
      <c r="K186" s="4" t="s">
        <v>2277</v>
      </c>
      <c r="L186" s="4" t="s">
        <v>2225</v>
      </c>
      <c r="M186" s="4">
        <f>_xlfn.XLOOKUP(chargedMoves[[#This Row],[Pokemon]],[2]Sheet1!$B:$B,[2]Sheet1!$A:$A)</f>
        <v>258</v>
      </c>
    </row>
    <row r="187" spans="1:13" x14ac:dyDescent="0.25">
      <c r="A187">
        <v>83</v>
      </c>
      <c r="B187" s="4" t="s">
        <v>80</v>
      </c>
      <c r="D187">
        <v>100</v>
      </c>
      <c r="E187">
        <v>0</v>
      </c>
      <c r="F187" s="4" t="s">
        <v>2295</v>
      </c>
      <c r="G187" s="4" t="s">
        <v>2275</v>
      </c>
      <c r="H187">
        <v>80</v>
      </c>
      <c r="I187">
        <v>50</v>
      </c>
      <c r="J187" s="4" t="s">
        <v>2276</v>
      </c>
      <c r="K187" s="4" t="s">
        <v>2277</v>
      </c>
      <c r="L187" s="4" t="s">
        <v>2197</v>
      </c>
      <c r="M187" s="4">
        <f>_xlfn.XLOOKUP(chargedMoves[[#This Row],[Pokemon]],[2]Sheet1!$B:$B,[2]Sheet1!$A:$A)</f>
        <v>261</v>
      </c>
    </row>
    <row r="188" spans="1:13" x14ac:dyDescent="0.25">
      <c r="A188">
        <v>83</v>
      </c>
      <c r="B188" s="4" t="s">
        <v>80</v>
      </c>
      <c r="D188">
        <v>100</v>
      </c>
      <c r="E188">
        <v>0</v>
      </c>
      <c r="F188" s="4" t="s">
        <v>2295</v>
      </c>
      <c r="G188" s="4" t="s">
        <v>2275</v>
      </c>
      <c r="H188">
        <v>80</v>
      </c>
      <c r="I188">
        <v>50</v>
      </c>
      <c r="J188" s="4" t="s">
        <v>2276</v>
      </c>
      <c r="K188" s="4" t="s">
        <v>2277</v>
      </c>
      <c r="L188" s="4" t="s">
        <v>2164</v>
      </c>
      <c r="M188" s="4">
        <f>_xlfn.XLOOKUP(chargedMoves[[#This Row],[Pokemon]],[2]Sheet1!$B:$B,[2]Sheet1!$A:$A)</f>
        <v>263</v>
      </c>
    </row>
    <row r="189" spans="1:13" x14ac:dyDescent="0.25">
      <c r="A189">
        <v>83</v>
      </c>
      <c r="B189" s="4" t="s">
        <v>80</v>
      </c>
      <c r="D189">
        <v>100</v>
      </c>
      <c r="E189">
        <v>0</v>
      </c>
      <c r="F189" s="4" t="s">
        <v>2295</v>
      </c>
      <c r="G189" s="4" t="s">
        <v>2275</v>
      </c>
      <c r="H189">
        <v>80</v>
      </c>
      <c r="I189">
        <v>50</v>
      </c>
      <c r="J189" s="4" t="s">
        <v>2276</v>
      </c>
      <c r="K189" s="4" t="s">
        <v>2277</v>
      </c>
      <c r="L189" s="4" t="s">
        <v>2189</v>
      </c>
      <c r="M189" s="4">
        <f>_xlfn.XLOOKUP(chargedMoves[[#This Row],[Pokemon]],[2]Sheet1!$B:$B,[2]Sheet1!$A:$A)</f>
        <v>264</v>
      </c>
    </row>
    <row r="190" spans="1:13" x14ac:dyDescent="0.25">
      <c r="A190">
        <v>83</v>
      </c>
      <c r="B190" s="4" t="s">
        <v>80</v>
      </c>
      <c r="D190">
        <v>100</v>
      </c>
      <c r="E190">
        <v>0</v>
      </c>
      <c r="F190" s="4" t="s">
        <v>2295</v>
      </c>
      <c r="G190" s="4" t="s">
        <v>2275</v>
      </c>
      <c r="H190">
        <v>80</v>
      </c>
      <c r="I190">
        <v>50</v>
      </c>
      <c r="J190" s="4" t="s">
        <v>2276</v>
      </c>
      <c r="K190" s="4" t="s">
        <v>2277</v>
      </c>
      <c r="L190" s="4" t="s">
        <v>1672</v>
      </c>
      <c r="M190" s="4">
        <f>_xlfn.XLOOKUP(chargedMoves[[#This Row],[Pokemon]],[2]Sheet1!$B:$B,[2]Sheet1!$A:$A)</f>
        <v>292</v>
      </c>
    </row>
    <row r="191" spans="1:13" x14ac:dyDescent="0.25">
      <c r="A191">
        <v>83</v>
      </c>
      <c r="B191" s="4" t="s">
        <v>80</v>
      </c>
      <c r="D191">
        <v>100</v>
      </c>
      <c r="E191">
        <v>0</v>
      </c>
      <c r="F191" s="4" t="s">
        <v>2295</v>
      </c>
      <c r="G191" s="4" t="s">
        <v>2275</v>
      </c>
      <c r="H191">
        <v>80</v>
      </c>
      <c r="I191">
        <v>50</v>
      </c>
      <c r="J191" s="4" t="s">
        <v>2276</v>
      </c>
      <c r="K191" s="4" t="s">
        <v>2277</v>
      </c>
      <c r="L191" s="4" t="s">
        <v>1911</v>
      </c>
      <c r="M191" s="4">
        <f>_xlfn.XLOOKUP(chargedMoves[[#This Row],[Pokemon]],[2]Sheet1!$B:$B,[2]Sheet1!$A:$A)</f>
        <v>300</v>
      </c>
    </row>
    <row r="192" spans="1:13" x14ac:dyDescent="0.25">
      <c r="A192">
        <v>83</v>
      </c>
      <c r="B192" s="4" t="s">
        <v>80</v>
      </c>
      <c r="D192">
        <v>100</v>
      </c>
      <c r="E192">
        <v>0</v>
      </c>
      <c r="F192" s="4" t="s">
        <v>2295</v>
      </c>
      <c r="G192" s="4" t="s">
        <v>2275</v>
      </c>
      <c r="H192">
        <v>80</v>
      </c>
      <c r="I192">
        <v>50</v>
      </c>
      <c r="J192" s="4" t="s">
        <v>2276</v>
      </c>
      <c r="K192" s="4" t="s">
        <v>2277</v>
      </c>
      <c r="L192" s="4" t="s">
        <v>2135</v>
      </c>
      <c r="M192" s="4">
        <f>_xlfn.XLOOKUP(chargedMoves[[#This Row],[Pokemon]],[2]Sheet1!$B:$B,[2]Sheet1!$A:$A)</f>
        <v>327</v>
      </c>
    </row>
    <row r="193" spans="1:13" x14ac:dyDescent="0.25">
      <c r="A193">
        <v>83</v>
      </c>
      <c r="B193" s="4" t="s">
        <v>80</v>
      </c>
      <c r="D193">
        <v>100</v>
      </c>
      <c r="E193">
        <v>0</v>
      </c>
      <c r="F193" s="4" t="s">
        <v>2295</v>
      </c>
      <c r="G193" s="4" t="s">
        <v>2275</v>
      </c>
      <c r="H193">
        <v>80</v>
      </c>
      <c r="I193">
        <v>50</v>
      </c>
      <c r="J193" s="4" t="s">
        <v>2276</v>
      </c>
      <c r="K193" s="4" t="s">
        <v>2277</v>
      </c>
      <c r="L193" s="4" t="s">
        <v>2074</v>
      </c>
      <c r="M193" s="4">
        <f>_xlfn.XLOOKUP(chargedMoves[[#This Row],[Pokemon]],[2]Sheet1!$B:$B,[2]Sheet1!$A:$A)</f>
        <v>328</v>
      </c>
    </row>
    <row r="194" spans="1:13" x14ac:dyDescent="0.25">
      <c r="A194">
        <v>83</v>
      </c>
      <c r="B194" s="4" t="s">
        <v>80</v>
      </c>
      <c r="D194">
        <v>100</v>
      </c>
      <c r="E194">
        <v>0</v>
      </c>
      <c r="F194" s="4" t="s">
        <v>2295</v>
      </c>
      <c r="G194" s="4" t="s">
        <v>2275</v>
      </c>
      <c r="H194">
        <v>80</v>
      </c>
      <c r="I194">
        <v>50</v>
      </c>
      <c r="J194" s="4" t="s">
        <v>2276</v>
      </c>
      <c r="K194" s="4" t="s">
        <v>2277</v>
      </c>
      <c r="L194" s="4" t="s">
        <v>1949</v>
      </c>
      <c r="M194" s="4">
        <f>_xlfn.XLOOKUP(chargedMoves[[#This Row],[Pokemon]],[2]Sheet1!$B:$B,[2]Sheet1!$A:$A)</f>
        <v>335</v>
      </c>
    </row>
    <row r="195" spans="1:13" x14ac:dyDescent="0.25">
      <c r="A195">
        <v>83</v>
      </c>
      <c r="B195" s="4" t="s">
        <v>80</v>
      </c>
      <c r="D195">
        <v>100</v>
      </c>
      <c r="E195">
        <v>0</v>
      </c>
      <c r="F195" s="4" t="s">
        <v>2295</v>
      </c>
      <c r="G195" s="4" t="s">
        <v>2275</v>
      </c>
      <c r="H195">
        <v>80</v>
      </c>
      <c r="I195">
        <v>50</v>
      </c>
      <c r="J195" s="4" t="s">
        <v>2276</v>
      </c>
      <c r="K195" s="4" t="s">
        <v>2277</v>
      </c>
      <c r="L195" s="4" t="s">
        <v>1794</v>
      </c>
      <c r="M195" s="4">
        <f>_xlfn.XLOOKUP(chargedMoves[[#This Row],[Pokemon]],[2]Sheet1!$B:$B,[2]Sheet1!$A:$A)</f>
        <v>343</v>
      </c>
    </row>
    <row r="196" spans="1:13" x14ac:dyDescent="0.25">
      <c r="A196">
        <v>83</v>
      </c>
      <c r="B196" s="4" t="s">
        <v>80</v>
      </c>
      <c r="D196">
        <v>100</v>
      </c>
      <c r="E196">
        <v>0</v>
      </c>
      <c r="F196" s="4" t="s">
        <v>2295</v>
      </c>
      <c r="G196" s="4" t="s">
        <v>2275</v>
      </c>
      <c r="H196">
        <v>80</v>
      </c>
      <c r="I196">
        <v>50</v>
      </c>
      <c r="J196" s="4" t="s">
        <v>2276</v>
      </c>
      <c r="K196" s="4" t="s">
        <v>2277</v>
      </c>
      <c r="L196" s="4" t="s">
        <v>2077</v>
      </c>
      <c r="M196" s="4">
        <f>_xlfn.XLOOKUP(chargedMoves[[#This Row],[Pokemon]],[2]Sheet1!$B:$B,[2]Sheet1!$A:$A)</f>
        <v>443</v>
      </c>
    </row>
    <row r="197" spans="1:13" x14ac:dyDescent="0.25">
      <c r="A197">
        <v>83</v>
      </c>
      <c r="B197" s="4" t="s">
        <v>80</v>
      </c>
      <c r="D197">
        <v>100</v>
      </c>
      <c r="E197">
        <v>0</v>
      </c>
      <c r="F197" s="4" t="s">
        <v>2295</v>
      </c>
      <c r="G197" s="4" t="s">
        <v>2275</v>
      </c>
      <c r="H197">
        <v>80</v>
      </c>
      <c r="I197">
        <v>50</v>
      </c>
      <c r="J197" s="4" t="s">
        <v>2276</v>
      </c>
      <c r="K197" s="4" t="s">
        <v>2277</v>
      </c>
      <c r="L197" s="4" t="s">
        <v>2078</v>
      </c>
      <c r="M197" s="4">
        <f>_xlfn.XLOOKUP(chargedMoves[[#This Row],[Pokemon]],[2]Sheet1!$B:$B,[2]Sheet1!$A:$A)</f>
        <v>444</v>
      </c>
    </row>
    <row r="198" spans="1:13" x14ac:dyDescent="0.25">
      <c r="A198">
        <v>83</v>
      </c>
      <c r="B198" s="4" t="s">
        <v>80</v>
      </c>
      <c r="D198">
        <v>100</v>
      </c>
      <c r="E198">
        <v>0</v>
      </c>
      <c r="F198" s="4" t="s">
        <v>2295</v>
      </c>
      <c r="G198" s="4" t="s">
        <v>2275</v>
      </c>
      <c r="H198">
        <v>80</v>
      </c>
      <c r="I198">
        <v>50</v>
      </c>
      <c r="J198" s="4" t="s">
        <v>2276</v>
      </c>
      <c r="K198" s="4" t="s">
        <v>2277</v>
      </c>
      <c r="L198" s="4" t="s">
        <v>1596</v>
      </c>
      <c r="M198" s="4">
        <f>_xlfn.XLOOKUP(chargedMoves[[#This Row],[Pokemon]],[2]Sheet1!$B:$B,[2]Sheet1!$A:$A)</f>
        <v>449</v>
      </c>
    </row>
    <row r="199" spans="1:13" x14ac:dyDescent="0.25">
      <c r="A199">
        <v>83</v>
      </c>
      <c r="B199" s="4" t="s">
        <v>80</v>
      </c>
      <c r="D199">
        <v>100</v>
      </c>
      <c r="E199">
        <v>0</v>
      </c>
      <c r="F199" s="4" t="s">
        <v>2295</v>
      </c>
      <c r="G199" s="4" t="s">
        <v>2275</v>
      </c>
      <c r="H199">
        <v>80</v>
      </c>
      <c r="I199">
        <v>50</v>
      </c>
      <c r="J199" s="4" t="s">
        <v>2276</v>
      </c>
      <c r="K199" s="4" t="s">
        <v>2277</v>
      </c>
      <c r="L199" s="4" t="s">
        <v>1599</v>
      </c>
      <c r="M199" s="4">
        <f>_xlfn.XLOOKUP(chargedMoves[[#This Row],[Pokemon]],[2]Sheet1!$B:$B,[2]Sheet1!$A:$A)</f>
        <v>504</v>
      </c>
    </row>
    <row r="200" spans="1:13" x14ac:dyDescent="0.25">
      <c r="A200">
        <v>83</v>
      </c>
      <c r="B200" s="4" t="s">
        <v>80</v>
      </c>
      <c r="D200">
        <v>100</v>
      </c>
      <c r="E200">
        <v>0</v>
      </c>
      <c r="F200" s="4" t="s">
        <v>2295</v>
      </c>
      <c r="G200" s="4" t="s">
        <v>2275</v>
      </c>
      <c r="H200">
        <v>80</v>
      </c>
      <c r="I200">
        <v>50</v>
      </c>
      <c r="J200" s="4" t="s">
        <v>2276</v>
      </c>
      <c r="K200" s="4" t="s">
        <v>2277</v>
      </c>
      <c r="L200" s="4" t="s">
        <v>2229</v>
      </c>
      <c r="M200" s="4">
        <f>_xlfn.XLOOKUP(chargedMoves[[#This Row],[Pokemon]],[2]Sheet1!$B:$B,[2]Sheet1!$A:$A)</f>
        <v>506</v>
      </c>
    </row>
    <row r="201" spans="1:13" x14ac:dyDescent="0.25">
      <c r="A201">
        <v>83</v>
      </c>
      <c r="B201" s="4" t="s">
        <v>80</v>
      </c>
      <c r="D201">
        <v>100</v>
      </c>
      <c r="E201">
        <v>0</v>
      </c>
      <c r="F201" s="4" t="s">
        <v>2295</v>
      </c>
      <c r="G201" s="4" t="s">
        <v>2275</v>
      </c>
      <c r="H201">
        <v>80</v>
      </c>
      <c r="I201">
        <v>50</v>
      </c>
      <c r="J201" s="4" t="s">
        <v>2276</v>
      </c>
      <c r="K201" s="4" t="s">
        <v>2277</v>
      </c>
      <c r="L201" s="4" t="s">
        <v>2029</v>
      </c>
      <c r="M201" s="4">
        <f>_xlfn.XLOOKUP(chargedMoves[[#This Row],[Pokemon]],[2]Sheet1!$B:$B,[2]Sheet1!$A:$A)</f>
        <v>507</v>
      </c>
    </row>
    <row r="202" spans="1:13" x14ac:dyDescent="0.25">
      <c r="A202">
        <v>83</v>
      </c>
      <c r="B202" s="4" t="s">
        <v>80</v>
      </c>
      <c r="D202">
        <v>100</v>
      </c>
      <c r="E202">
        <v>0</v>
      </c>
      <c r="F202" s="4" t="s">
        <v>2295</v>
      </c>
      <c r="G202" s="4" t="s">
        <v>2275</v>
      </c>
      <c r="H202">
        <v>80</v>
      </c>
      <c r="I202">
        <v>50</v>
      </c>
      <c r="J202" s="4" t="s">
        <v>2276</v>
      </c>
      <c r="K202" s="4" t="s">
        <v>2277</v>
      </c>
      <c r="L202" s="4" t="s">
        <v>2097</v>
      </c>
      <c r="M202" s="4">
        <f>_xlfn.XLOOKUP(chargedMoves[[#This Row],[Pokemon]],[2]Sheet1!$B:$B,[2]Sheet1!$A:$A)</f>
        <v>529</v>
      </c>
    </row>
    <row r="203" spans="1:13" x14ac:dyDescent="0.25">
      <c r="A203">
        <v>83</v>
      </c>
      <c r="B203" s="4" t="s">
        <v>80</v>
      </c>
      <c r="D203">
        <v>100</v>
      </c>
      <c r="E203">
        <v>0</v>
      </c>
      <c r="F203" s="4" t="s">
        <v>2295</v>
      </c>
      <c r="G203" s="4" t="s">
        <v>2275</v>
      </c>
      <c r="H203">
        <v>80</v>
      </c>
      <c r="I203">
        <v>50</v>
      </c>
      <c r="J203" s="4" t="s">
        <v>2276</v>
      </c>
      <c r="K203" s="4" t="s">
        <v>2277</v>
      </c>
      <c r="L203" s="4" t="s">
        <v>1604</v>
      </c>
      <c r="M203" s="4">
        <f>_xlfn.XLOOKUP(chargedMoves[[#This Row],[Pokemon]],[2]Sheet1!$B:$B,[2]Sheet1!$A:$A)</f>
        <v>551</v>
      </c>
    </row>
    <row r="204" spans="1:13" x14ac:dyDescent="0.25">
      <c r="A204">
        <v>83</v>
      </c>
      <c r="B204" s="4" t="s">
        <v>80</v>
      </c>
      <c r="D204">
        <v>100</v>
      </c>
      <c r="E204">
        <v>0</v>
      </c>
      <c r="F204" s="4" t="s">
        <v>2295</v>
      </c>
      <c r="G204" s="4" t="s">
        <v>2275</v>
      </c>
      <c r="H204">
        <v>80</v>
      </c>
      <c r="I204">
        <v>50</v>
      </c>
      <c r="J204" s="4" t="s">
        <v>2276</v>
      </c>
      <c r="K204" s="4" t="s">
        <v>2277</v>
      </c>
      <c r="L204" s="4" t="s">
        <v>2099</v>
      </c>
      <c r="M204" s="4">
        <f>_xlfn.XLOOKUP(chargedMoves[[#This Row],[Pokemon]],[2]Sheet1!$B:$B,[2]Sheet1!$A:$A)</f>
        <v>659</v>
      </c>
    </row>
    <row r="205" spans="1:13" x14ac:dyDescent="0.25">
      <c r="A205">
        <v>83</v>
      </c>
      <c r="B205" s="4" t="s">
        <v>80</v>
      </c>
      <c r="D205">
        <v>100</v>
      </c>
      <c r="E205">
        <v>0</v>
      </c>
      <c r="F205" s="4" t="s">
        <v>2295</v>
      </c>
      <c r="G205" s="4" t="s">
        <v>2275</v>
      </c>
      <c r="H205">
        <v>80</v>
      </c>
      <c r="I205">
        <v>50</v>
      </c>
      <c r="J205" s="4" t="s">
        <v>2276</v>
      </c>
      <c r="K205" s="4" t="s">
        <v>2277</v>
      </c>
      <c r="L205" s="4" t="s">
        <v>2083</v>
      </c>
      <c r="M205" s="4">
        <f>_xlfn.XLOOKUP(chargedMoves[[#This Row],[Pokemon]],[2]Sheet1!$B:$B,[2]Sheet1!$A:$A)</f>
        <v>660</v>
      </c>
    </row>
    <row r="206" spans="1:13" x14ac:dyDescent="0.25">
      <c r="A206">
        <v>83</v>
      </c>
      <c r="B206" s="4" t="s">
        <v>80</v>
      </c>
      <c r="D206">
        <v>100</v>
      </c>
      <c r="E206">
        <v>0</v>
      </c>
      <c r="F206" s="4" t="s">
        <v>2295</v>
      </c>
      <c r="G206" s="4" t="s">
        <v>2275</v>
      </c>
      <c r="H206">
        <v>80</v>
      </c>
      <c r="I206">
        <v>50</v>
      </c>
      <c r="J206" s="4" t="s">
        <v>2276</v>
      </c>
      <c r="K206" s="4" t="s">
        <v>2277</v>
      </c>
      <c r="L206" s="4" t="s">
        <v>2100</v>
      </c>
      <c r="M206" s="4">
        <f>_xlfn.XLOOKUP(chargedMoves[[#This Row],[Pokemon]],[2]Sheet1!$B:$B,[2]Sheet1!$A:$A)</f>
        <v>688</v>
      </c>
    </row>
    <row r="207" spans="1:13" x14ac:dyDescent="0.25">
      <c r="A207">
        <v>84</v>
      </c>
      <c r="B207" s="4" t="s">
        <v>180</v>
      </c>
      <c r="D207">
        <v>50</v>
      </c>
      <c r="E207">
        <v>0</v>
      </c>
      <c r="F207" s="4" t="s">
        <v>1455</v>
      </c>
      <c r="G207" s="4" t="s">
        <v>2275</v>
      </c>
      <c r="H207">
        <v>50</v>
      </c>
      <c r="I207">
        <v>35</v>
      </c>
      <c r="J207" s="4" t="s">
        <v>2276</v>
      </c>
      <c r="K207" s="4" t="s">
        <v>2277</v>
      </c>
      <c r="L207" s="4" t="s">
        <v>2249</v>
      </c>
      <c r="M207" s="4">
        <f>_xlfn.XLOOKUP(chargedMoves[[#This Row],[Pokemon]],[2]Sheet1!$B:$B,[2]Sheet1!$A:$A)</f>
        <v>54</v>
      </c>
    </row>
    <row r="208" spans="1:13" x14ac:dyDescent="0.25">
      <c r="A208">
        <v>84</v>
      </c>
      <c r="B208" s="4" t="s">
        <v>180</v>
      </c>
      <c r="D208">
        <v>50</v>
      </c>
      <c r="E208">
        <v>0</v>
      </c>
      <c r="F208" s="4" t="s">
        <v>1455</v>
      </c>
      <c r="G208" s="4" t="s">
        <v>2275</v>
      </c>
      <c r="H208">
        <v>50</v>
      </c>
      <c r="I208">
        <v>35</v>
      </c>
      <c r="J208" s="4" t="s">
        <v>2276</v>
      </c>
      <c r="K208" s="4" t="s">
        <v>2277</v>
      </c>
      <c r="L208" s="4" t="s">
        <v>1779</v>
      </c>
      <c r="M208" s="4">
        <f>_xlfn.XLOOKUP(chargedMoves[[#This Row],[Pokemon]],[2]Sheet1!$B:$B,[2]Sheet1!$A:$A)</f>
        <v>55</v>
      </c>
    </row>
    <row r="209" spans="1:13" x14ac:dyDescent="0.25">
      <c r="A209">
        <v>84</v>
      </c>
      <c r="B209" s="4" t="s">
        <v>180</v>
      </c>
      <c r="D209">
        <v>50</v>
      </c>
      <c r="E209">
        <v>0</v>
      </c>
      <c r="F209" s="4" t="s">
        <v>1455</v>
      </c>
      <c r="G209" s="4" t="s">
        <v>2275</v>
      </c>
      <c r="H209">
        <v>50</v>
      </c>
      <c r="I209">
        <v>35</v>
      </c>
      <c r="J209" s="4" t="s">
        <v>2276</v>
      </c>
      <c r="K209" s="4" t="s">
        <v>2277</v>
      </c>
      <c r="L209" s="4" t="s">
        <v>2017</v>
      </c>
      <c r="M209" s="4">
        <f>_xlfn.XLOOKUP(chargedMoves[[#This Row],[Pokemon]],[2]Sheet1!$B:$B,[2]Sheet1!$A:$A)</f>
        <v>56</v>
      </c>
    </row>
    <row r="210" spans="1:13" x14ac:dyDescent="0.25">
      <c r="A210">
        <v>84</v>
      </c>
      <c r="B210" s="4" t="s">
        <v>180</v>
      </c>
      <c r="D210">
        <v>50</v>
      </c>
      <c r="E210">
        <v>0</v>
      </c>
      <c r="F210" s="4" t="s">
        <v>1455</v>
      </c>
      <c r="G210" s="4" t="s">
        <v>2275</v>
      </c>
      <c r="H210">
        <v>50</v>
      </c>
      <c r="I210">
        <v>35</v>
      </c>
      <c r="J210" s="4" t="s">
        <v>2276</v>
      </c>
      <c r="K210" s="4" t="s">
        <v>2277</v>
      </c>
      <c r="L210" s="4" t="s">
        <v>2018</v>
      </c>
      <c r="M210" s="4">
        <f>_xlfn.XLOOKUP(chargedMoves[[#This Row],[Pokemon]],[2]Sheet1!$B:$B,[2]Sheet1!$A:$A)</f>
        <v>66</v>
      </c>
    </row>
    <row r="211" spans="1:13" x14ac:dyDescent="0.25">
      <c r="A211">
        <v>84</v>
      </c>
      <c r="B211" s="4" t="s">
        <v>180</v>
      </c>
      <c r="D211">
        <v>50</v>
      </c>
      <c r="E211">
        <v>0</v>
      </c>
      <c r="F211" s="4" t="s">
        <v>1455</v>
      </c>
      <c r="G211" s="4" t="s">
        <v>2275</v>
      </c>
      <c r="H211">
        <v>50</v>
      </c>
      <c r="I211">
        <v>35</v>
      </c>
      <c r="J211" s="4" t="s">
        <v>2276</v>
      </c>
      <c r="K211" s="4" t="s">
        <v>2277</v>
      </c>
      <c r="L211" s="4" t="s">
        <v>1698</v>
      </c>
      <c r="M211" s="4">
        <f>_xlfn.XLOOKUP(chargedMoves[[#This Row],[Pokemon]],[2]Sheet1!$B:$B,[2]Sheet1!$A:$A)</f>
        <v>68</v>
      </c>
    </row>
    <row r="212" spans="1:13" x14ac:dyDescent="0.25">
      <c r="A212">
        <v>84</v>
      </c>
      <c r="B212" s="4" t="s">
        <v>180</v>
      </c>
      <c r="D212">
        <v>50</v>
      </c>
      <c r="E212">
        <v>0</v>
      </c>
      <c r="F212" s="4" t="s">
        <v>1455</v>
      </c>
      <c r="G212" s="4" t="s">
        <v>2275</v>
      </c>
      <c r="H212">
        <v>50</v>
      </c>
      <c r="I212">
        <v>35</v>
      </c>
      <c r="J212" s="4" t="s">
        <v>2276</v>
      </c>
      <c r="K212" s="4" t="s">
        <v>2277</v>
      </c>
      <c r="L212" s="4" t="s">
        <v>2025</v>
      </c>
      <c r="M212" s="4">
        <f>_xlfn.XLOOKUP(chargedMoves[[#This Row],[Pokemon]],[2]Sheet1!$B:$B,[2]Sheet1!$A:$A)</f>
        <v>216</v>
      </c>
    </row>
    <row r="213" spans="1:13" x14ac:dyDescent="0.25">
      <c r="A213">
        <v>84</v>
      </c>
      <c r="B213" s="4" t="s">
        <v>180</v>
      </c>
      <c r="D213">
        <v>50</v>
      </c>
      <c r="E213">
        <v>0</v>
      </c>
      <c r="F213" s="4" t="s">
        <v>1455</v>
      </c>
      <c r="G213" s="4" t="s">
        <v>2275</v>
      </c>
      <c r="H213">
        <v>50</v>
      </c>
      <c r="I213">
        <v>35</v>
      </c>
      <c r="J213" s="4" t="s">
        <v>2276</v>
      </c>
      <c r="K213" s="4" t="s">
        <v>2277</v>
      </c>
      <c r="L213" s="4" t="s">
        <v>1473</v>
      </c>
      <c r="M213" s="4">
        <f>_xlfn.XLOOKUP(chargedMoves[[#This Row],[Pokemon]],[2]Sheet1!$B:$B,[2]Sheet1!$A:$A)</f>
        <v>235</v>
      </c>
    </row>
    <row r="214" spans="1:13" x14ac:dyDescent="0.25">
      <c r="A214">
        <v>84</v>
      </c>
      <c r="B214" s="4" t="s">
        <v>180</v>
      </c>
      <c r="D214">
        <v>50</v>
      </c>
      <c r="E214">
        <v>0</v>
      </c>
      <c r="F214" s="4" t="s">
        <v>1455</v>
      </c>
      <c r="G214" s="4" t="s">
        <v>2275</v>
      </c>
      <c r="H214">
        <v>50</v>
      </c>
      <c r="I214">
        <v>35</v>
      </c>
      <c r="J214" s="4" t="s">
        <v>2276</v>
      </c>
      <c r="K214" s="4" t="s">
        <v>2277</v>
      </c>
      <c r="L214" s="4" t="s">
        <v>2165</v>
      </c>
      <c r="M214" s="4">
        <f>_xlfn.XLOOKUP(chargedMoves[[#This Row],[Pokemon]],[2]Sheet1!$B:$B,[2]Sheet1!$A:$A)</f>
        <v>296</v>
      </c>
    </row>
    <row r="215" spans="1:13" x14ac:dyDescent="0.25">
      <c r="A215">
        <v>84</v>
      </c>
      <c r="B215" s="4" t="s">
        <v>180</v>
      </c>
      <c r="D215">
        <v>50</v>
      </c>
      <c r="E215">
        <v>0</v>
      </c>
      <c r="F215" s="4" t="s">
        <v>1455</v>
      </c>
      <c r="G215" s="4" t="s">
        <v>2275</v>
      </c>
      <c r="H215">
        <v>50</v>
      </c>
      <c r="I215">
        <v>35</v>
      </c>
      <c r="J215" s="4" t="s">
        <v>2276</v>
      </c>
      <c r="K215" s="4" t="s">
        <v>2277</v>
      </c>
      <c r="L215" s="4" t="s">
        <v>1820</v>
      </c>
      <c r="M215" s="4">
        <f>_xlfn.XLOOKUP(chargedMoves[[#This Row],[Pokemon]],[2]Sheet1!$B:$B,[2]Sheet1!$A:$A)</f>
        <v>447</v>
      </c>
    </row>
    <row r="216" spans="1:13" x14ac:dyDescent="0.25">
      <c r="A216">
        <v>84</v>
      </c>
      <c r="B216" s="4" t="s">
        <v>180</v>
      </c>
      <c r="D216">
        <v>50</v>
      </c>
      <c r="E216">
        <v>0</v>
      </c>
      <c r="F216" s="4" t="s">
        <v>1455</v>
      </c>
      <c r="G216" s="4" t="s">
        <v>2275</v>
      </c>
      <c r="H216">
        <v>50</v>
      </c>
      <c r="I216">
        <v>35</v>
      </c>
      <c r="J216" s="4" t="s">
        <v>2276</v>
      </c>
      <c r="K216" s="4" t="s">
        <v>2277</v>
      </c>
      <c r="L216" s="4" t="s">
        <v>2100</v>
      </c>
      <c r="M216" s="4">
        <f>_xlfn.XLOOKUP(chargedMoves[[#This Row],[Pokemon]],[2]Sheet1!$B:$B,[2]Sheet1!$A:$A)</f>
        <v>688</v>
      </c>
    </row>
    <row r="217" spans="1:13" x14ac:dyDescent="0.25">
      <c r="A217">
        <v>84</v>
      </c>
      <c r="B217" s="4" t="s">
        <v>180</v>
      </c>
      <c r="D217">
        <v>50</v>
      </c>
      <c r="E217">
        <v>0</v>
      </c>
      <c r="F217" s="4" t="s">
        <v>1455</v>
      </c>
      <c r="G217" s="4" t="s">
        <v>2275</v>
      </c>
      <c r="H217">
        <v>50</v>
      </c>
      <c r="I217">
        <v>35</v>
      </c>
      <c r="J217" s="4" t="s">
        <v>2276</v>
      </c>
      <c r="K217" s="4" t="s">
        <v>2277</v>
      </c>
      <c r="L217" s="4" t="s">
        <v>1963</v>
      </c>
      <c r="M217" s="4">
        <f>_xlfn.XLOOKUP(chargedMoves[[#This Row],[Pokemon]],[2]Sheet1!$B:$B,[2]Sheet1!$A:$A)</f>
        <v>689</v>
      </c>
    </row>
    <row r="218" spans="1:13" x14ac:dyDescent="0.25">
      <c r="A218">
        <v>85</v>
      </c>
      <c r="B218" s="4" t="s">
        <v>169</v>
      </c>
      <c r="D218">
        <v>70</v>
      </c>
      <c r="E218">
        <v>0</v>
      </c>
      <c r="F218" s="4" t="s">
        <v>2294</v>
      </c>
      <c r="G218" s="4" t="s">
        <v>2275</v>
      </c>
      <c r="H218">
        <v>70</v>
      </c>
      <c r="I218">
        <v>60</v>
      </c>
      <c r="J218" s="4" t="s">
        <v>2276</v>
      </c>
      <c r="K218" s="4" t="s">
        <v>2277</v>
      </c>
      <c r="L218" s="4" t="s">
        <v>1661</v>
      </c>
      <c r="M218" s="4">
        <f>_xlfn.XLOOKUP(chargedMoves[[#This Row],[Pokemon]],[2]Sheet1!$B:$B,[2]Sheet1!$A:$A)</f>
        <v>48</v>
      </c>
    </row>
    <row r="219" spans="1:13" x14ac:dyDescent="0.25">
      <c r="A219">
        <v>85</v>
      </c>
      <c r="B219" s="4" t="s">
        <v>169</v>
      </c>
      <c r="D219">
        <v>70</v>
      </c>
      <c r="E219">
        <v>0</v>
      </c>
      <c r="F219" s="4" t="s">
        <v>2294</v>
      </c>
      <c r="G219" s="4" t="s">
        <v>2275</v>
      </c>
      <c r="H219">
        <v>70</v>
      </c>
      <c r="I219">
        <v>60</v>
      </c>
      <c r="J219" s="4" t="s">
        <v>2276</v>
      </c>
      <c r="K219" s="4" t="s">
        <v>2277</v>
      </c>
      <c r="L219" s="4" t="s">
        <v>2249</v>
      </c>
      <c r="M219" s="4">
        <f>_xlfn.XLOOKUP(chargedMoves[[#This Row],[Pokemon]],[2]Sheet1!$B:$B,[2]Sheet1!$A:$A)</f>
        <v>54</v>
      </c>
    </row>
    <row r="220" spans="1:13" x14ac:dyDescent="0.25">
      <c r="A220">
        <v>85</v>
      </c>
      <c r="B220" s="4" t="s">
        <v>169</v>
      </c>
      <c r="D220">
        <v>70</v>
      </c>
      <c r="E220">
        <v>0</v>
      </c>
      <c r="F220" s="4" t="s">
        <v>2294</v>
      </c>
      <c r="G220" s="4" t="s">
        <v>2275</v>
      </c>
      <c r="H220">
        <v>70</v>
      </c>
      <c r="I220">
        <v>60</v>
      </c>
      <c r="J220" s="4" t="s">
        <v>2276</v>
      </c>
      <c r="K220" s="4" t="s">
        <v>2277</v>
      </c>
      <c r="L220" s="4" t="s">
        <v>1780</v>
      </c>
      <c r="M220" s="4">
        <f>_xlfn.XLOOKUP(chargedMoves[[#This Row],[Pokemon]],[2]Sheet1!$B:$B,[2]Sheet1!$A:$A)</f>
        <v>64</v>
      </c>
    </row>
    <row r="221" spans="1:13" x14ac:dyDescent="0.25">
      <c r="A221">
        <v>85</v>
      </c>
      <c r="B221" s="4" t="s">
        <v>169</v>
      </c>
      <c r="D221">
        <v>70</v>
      </c>
      <c r="E221">
        <v>0</v>
      </c>
      <c r="F221" s="4" t="s">
        <v>2294</v>
      </c>
      <c r="G221" s="4" t="s">
        <v>2275</v>
      </c>
      <c r="H221">
        <v>70</v>
      </c>
      <c r="I221">
        <v>60</v>
      </c>
      <c r="J221" s="4" t="s">
        <v>2276</v>
      </c>
      <c r="K221" s="4" t="s">
        <v>2277</v>
      </c>
      <c r="L221" s="4" t="s">
        <v>1784</v>
      </c>
      <c r="M221" s="4">
        <f>_xlfn.XLOOKUP(chargedMoves[[#This Row],[Pokemon]],[2]Sheet1!$B:$B,[2]Sheet1!$A:$A)</f>
        <v>96</v>
      </c>
    </row>
    <row r="222" spans="1:13" x14ac:dyDescent="0.25">
      <c r="A222">
        <v>85</v>
      </c>
      <c r="B222" s="4" t="s">
        <v>169</v>
      </c>
      <c r="D222">
        <v>70</v>
      </c>
      <c r="E222">
        <v>0</v>
      </c>
      <c r="F222" s="4" t="s">
        <v>2294</v>
      </c>
      <c r="G222" s="4" t="s">
        <v>2275</v>
      </c>
      <c r="H222">
        <v>70</v>
      </c>
      <c r="I222">
        <v>60</v>
      </c>
      <c r="J222" s="4" t="s">
        <v>2276</v>
      </c>
      <c r="K222" s="4" t="s">
        <v>2277</v>
      </c>
      <c r="L222" s="4" t="s">
        <v>2263</v>
      </c>
      <c r="M222" s="4">
        <f>_xlfn.XLOOKUP(chargedMoves[[#This Row],[Pokemon]],[2]Sheet1!$B:$B,[2]Sheet1!$A:$A)</f>
        <v>122</v>
      </c>
    </row>
    <row r="223" spans="1:13" x14ac:dyDescent="0.25">
      <c r="A223">
        <v>85</v>
      </c>
      <c r="B223" s="4" t="s">
        <v>169</v>
      </c>
      <c r="D223">
        <v>70</v>
      </c>
      <c r="E223">
        <v>0</v>
      </c>
      <c r="F223" s="4" t="s">
        <v>2294</v>
      </c>
      <c r="G223" s="4" t="s">
        <v>2275</v>
      </c>
      <c r="H223">
        <v>70</v>
      </c>
      <c r="I223">
        <v>60</v>
      </c>
      <c r="J223" s="4" t="s">
        <v>2276</v>
      </c>
      <c r="K223" s="4" t="s">
        <v>2277</v>
      </c>
      <c r="L223" s="4" t="s">
        <v>1788</v>
      </c>
      <c r="M223" s="4">
        <f>_xlfn.XLOOKUP(chargedMoves[[#This Row],[Pokemon]],[2]Sheet1!$B:$B,[2]Sheet1!$A:$A)</f>
        <v>196</v>
      </c>
    </row>
    <row r="224" spans="1:13" x14ac:dyDescent="0.25">
      <c r="A224">
        <v>85</v>
      </c>
      <c r="B224" s="4" t="s">
        <v>169</v>
      </c>
      <c r="D224">
        <v>70</v>
      </c>
      <c r="E224">
        <v>0</v>
      </c>
      <c r="F224" s="4" t="s">
        <v>2294</v>
      </c>
      <c r="G224" s="4" t="s">
        <v>2275</v>
      </c>
      <c r="H224">
        <v>70</v>
      </c>
      <c r="I224">
        <v>60</v>
      </c>
      <c r="J224" s="4" t="s">
        <v>2276</v>
      </c>
      <c r="K224" s="4" t="s">
        <v>2277</v>
      </c>
      <c r="L224" s="4" t="s">
        <v>1473</v>
      </c>
      <c r="M224" s="4">
        <f>_xlfn.XLOOKUP(chargedMoves[[#This Row],[Pokemon]],[2]Sheet1!$B:$B,[2]Sheet1!$A:$A)</f>
        <v>235</v>
      </c>
    </row>
    <row r="225" spans="1:13" x14ac:dyDescent="0.25">
      <c r="A225">
        <v>85</v>
      </c>
      <c r="B225" s="4" t="s">
        <v>169</v>
      </c>
      <c r="D225">
        <v>70</v>
      </c>
      <c r="E225">
        <v>0</v>
      </c>
      <c r="F225" s="4" t="s">
        <v>2294</v>
      </c>
      <c r="G225" s="4" t="s">
        <v>2275</v>
      </c>
      <c r="H225">
        <v>70</v>
      </c>
      <c r="I225">
        <v>60</v>
      </c>
      <c r="J225" s="4" t="s">
        <v>2276</v>
      </c>
      <c r="K225" s="4" t="s">
        <v>2277</v>
      </c>
      <c r="L225" s="4" t="s">
        <v>2209</v>
      </c>
      <c r="M225" s="4">
        <f>_xlfn.XLOOKUP(chargedMoves[[#This Row],[Pokemon]],[2]Sheet1!$B:$B,[2]Sheet1!$A:$A)</f>
        <v>325</v>
      </c>
    </row>
    <row r="226" spans="1:13" x14ac:dyDescent="0.25">
      <c r="A226">
        <v>85</v>
      </c>
      <c r="B226" s="4" t="s">
        <v>169</v>
      </c>
      <c r="D226">
        <v>70</v>
      </c>
      <c r="E226">
        <v>0</v>
      </c>
      <c r="F226" s="4" t="s">
        <v>2294</v>
      </c>
      <c r="G226" s="4" t="s">
        <v>2275</v>
      </c>
      <c r="H226">
        <v>70</v>
      </c>
      <c r="I226">
        <v>60</v>
      </c>
      <c r="J226" s="4" t="s">
        <v>2276</v>
      </c>
      <c r="K226" s="4" t="s">
        <v>2277</v>
      </c>
      <c r="L226" s="4" t="s">
        <v>1794</v>
      </c>
      <c r="M226" s="4">
        <f>_xlfn.XLOOKUP(chargedMoves[[#This Row],[Pokemon]],[2]Sheet1!$B:$B,[2]Sheet1!$A:$A)</f>
        <v>343</v>
      </c>
    </row>
    <row r="227" spans="1:13" x14ac:dyDescent="0.25">
      <c r="A227">
        <v>85</v>
      </c>
      <c r="B227" s="4" t="s">
        <v>169</v>
      </c>
      <c r="D227">
        <v>70</v>
      </c>
      <c r="E227">
        <v>0</v>
      </c>
      <c r="F227" s="4" t="s">
        <v>2294</v>
      </c>
      <c r="G227" s="4" t="s">
        <v>2275</v>
      </c>
      <c r="H227">
        <v>70</v>
      </c>
      <c r="I227">
        <v>60</v>
      </c>
      <c r="J227" s="4" t="s">
        <v>2276</v>
      </c>
      <c r="K227" s="4" t="s">
        <v>2277</v>
      </c>
      <c r="L227" s="4" t="s">
        <v>1674</v>
      </c>
      <c r="M227" s="4">
        <f>_xlfn.XLOOKUP(chargedMoves[[#This Row],[Pokemon]],[2]Sheet1!$B:$B,[2]Sheet1!$A:$A)</f>
        <v>413</v>
      </c>
    </row>
    <row r="228" spans="1:13" x14ac:dyDescent="0.25">
      <c r="A228">
        <v>85</v>
      </c>
      <c r="B228" s="4" t="s">
        <v>169</v>
      </c>
      <c r="D228">
        <v>70</v>
      </c>
      <c r="E228">
        <v>0</v>
      </c>
      <c r="F228" s="4" t="s">
        <v>2294</v>
      </c>
      <c r="G228" s="4" t="s">
        <v>2275</v>
      </c>
      <c r="H228">
        <v>70</v>
      </c>
      <c r="I228">
        <v>60</v>
      </c>
      <c r="J228" s="4" t="s">
        <v>2276</v>
      </c>
      <c r="K228" s="4" t="s">
        <v>2277</v>
      </c>
      <c r="L228" s="4" t="s">
        <v>1505</v>
      </c>
      <c r="M228" s="4">
        <f>_xlfn.XLOOKUP(chargedMoves[[#This Row],[Pokemon]],[2]Sheet1!$B:$B,[2]Sheet1!$A:$A)</f>
        <v>414</v>
      </c>
    </row>
    <row r="229" spans="1:13" x14ac:dyDescent="0.25">
      <c r="A229">
        <v>85</v>
      </c>
      <c r="B229" s="4" t="s">
        <v>169</v>
      </c>
      <c r="D229">
        <v>70</v>
      </c>
      <c r="E229">
        <v>0</v>
      </c>
      <c r="F229" s="4" t="s">
        <v>2294</v>
      </c>
      <c r="G229" s="4" t="s">
        <v>2275</v>
      </c>
      <c r="H229">
        <v>70</v>
      </c>
      <c r="I229">
        <v>60</v>
      </c>
      <c r="J229" s="4" t="s">
        <v>2276</v>
      </c>
      <c r="K229" s="4" t="s">
        <v>2277</v>
      </c>
      <c r="L229" s="4" t="s">
        <v>2264</v>
      </c>
      <c r="M229" s="4">
        <f>_xlfn.XLOOKUP(chargedMoves[[#This Row],[Pokemon]],[2]Sheet1!$B:$B,[2]Sheet1!$A:$A)</f>
        <v>439</v>
      </c>
    </row>
    <row r="230" spans="1:13" x14ac:dyDescent="0.25">
      <c r="A230">
        <v>85</v>
      </c>
      <c r="B230" s="4" t="s">
        <v>169</v>
      </c>
      <c r="D230">
        <v>70</v>
      </c>
      <c r="E230">
        <v>0</v>
      </c>
      <c r="F230" s="4" t="s">
        <v>2294</v>
      </c>
      <c r="G230" s="4" t="s">
        <v>2275</v>
      </c>
      <c r="H230">
        <v>70</v>
      </c>
      <c r="I230">
        <v>60</v>
      </c>
      <c r="J230" s="4" t="s">
        <v>2276</v>
      </c>
      <c r="K230" s="4" t="s">
        <v>2277</v>
      </c>
      <c r="L230" s="4" t="s">
        <v>1742</v>
      </c>
      <c r="M230" s="4">
        <f>_xlfn.XLOOKUP(chargedMoves[[#This Row],[Pokemon]],[2]Sheet1!$B:$B,[2]Sheet1!$A:$A)</f>
        <v>517</v>
      </c>
    </row>
    <row r="231" spans="1:13" x14ac:dyDescent="0.25">
      <c r="A231">
        <v>85</v>
      </c>
      <c r="B231" s="4" t="s">
        <v>169</v>
      </c>
      <c r="D231">
        <v>70</v>
      </c>
      <c r="E231">
        <v>0</v>
      </c>
      <c r="F231" s="4" t="s">
        <v>2294</v>
      </c>
      <c r="G231" s="4" t="s">
        <v>2275</v>
      </c>
      <c r="H231">
        <v>70</v>
      </c>
      <c r="I231">
        <v>60</v>
      </c>
      <c r="J231" s="4" t="s">
        <v>2276</v>
      </c>
      <c r="K231" s="4" t="s">
        <v>2277</v>
      </c>
      <c r="L231" s="4" t="s">
        <v>1512</v>
      </c>
      <c r="M231" s="4">
        <f>_xlfn.XLOOKUP(chargedMoves[[#This Row],[Pokemon]],[2]Sheet1!$B:$B,[2]Sheet1!$A:$A)</f>
        <v>561</v>
      </c>
    </row>
    <row r="232" spans="1:13" x14ac:dyDescent="0.25">
      <c r="A232">
        <v>85</v>
      </c>
      <c r="B232" s="4" t="s">
        <v>169</v>
      </c>
      <c r="D232">
        <v>70</v>
      </c>
      <c r="E232">
        <v>0</v>
      </c>
      <c r="F232" s="4" t="s">
        <v>2294</v>
      </c>
      <c r="G232" s="4" t="s">
        <v>2275</v>
      </c>
      <c r="H232">
        <v>70</v>
      </c>
      <c r="I232">
        <v>60</v>
      </c>
      <c r="J232" s="4" t="s">
        <v>2276</v>
      </c>
      <c r="K232" s="4" t="s">
        <v>2277</v>
      </c>
      <c r="L232" s="4" t="s">
        <v>1804</v>
      </c>
      <c r="M232" s="4">
        <f>_xlfn.XLOOKUP(chargedMoves[[#This Row],[Pokemon]],[2]Sheet1!$B:$B,[2]Sheet1!$A:$A)</f>
        <v>574</v>
      </c>
    </row>
    <row r="233" spans="1:13" x14ac:dyDescent="0.25">
      <c r="A233">
        <v>85</v>
      </c>
      <c r="B233" s="4" t="s">
        <v>169</v>
      </c>
      <c r="D233">
        <v>70</v>
      </c>
      <c r="E233">
        <v>0</v>
      </c>
      <c r="F233" s="4" t="s">
        <v>2294</v>
      </c>
      <c r="G233" s="4" t="s">
        <v>2275</v>
      </c>
      <c r="H233">
        <v>70</v>
      </c>
      <c r="I233">
        <v>60</v>
      </c>
      <c r="J233" s="4" t="s">
        <v>2276</v>
      </c>
      <c r="K233" s="4" t="s">
        <v>2277</v>
      </c>
      <c r="L233" s="4" t="s">
        <v>1805</v>
      </c>
      <c r="M233" s="4">
        <f>_xlfn.XLOOKUP(chargedMoves[[#This Row],[Pokemon]],[2]Sheet1!$B:$B,[2]Sheet1!$A:$A)</f>
        <v>575</v>
      </c>
    </row>
    <row r="234" spans="1:13" x14ac:dyDescent="0.25">
      <c r="A234">
        <v>85</v>
      </c>
      <c r="B234" s="4" t="s">
        <v>169</v>
      </c>
      <c r="D234">
        <v>70</v>
      </c>
      <c r="E234">
        <v>0</v>
      </c>
      <c r="F234" s="4" t="s">
        <v>2294</v>
      </c>
      <c r="G234" s="4" t="s">
        <v>2275</v>
      </c>
      <c r="H234">
        <v>70</v>
      </c>
      <c r="I234">
        <v>60</v>
      </c>
      <c r="J234" s="4" t="s">
        <v>2276</v>
      </c>
      <c r="K234" s="4" t="s">
        <v>2277</v>
      </c>
      <c r="L234" s="4" t="s">
        <v>1548</v>
      </c>
      <c r="M234" s="4">
        <f>_xlfn.XLOOKUP(chargedMoves[[#This Row],[Pokemon]],[2]Sheet1!$B:$B,[2]Sheet1!$A:$A)</f>
        <v>605</v>
      </c>
    </row>
    <row r="235" spans="1:13" x14ac:dyDescent="0.25">
      <c r="A235">
        <v>85</v>
      </c>
      <c r="B235" s="4" t="s">
        <v>169</v>
      </c>
      <c r="D235">
        <v>70</v>
      </c>
      <c r="E235">
        <v>0</v>
      </c>
      <c r="F235" s="4" t="s">
        <v>2294</v>
      </c>
      <c r="G235" s="4" t="s">
        <v>2275</v>
      </c>
      <c r="H235">
        <v>70</v>
      </c>
      <c r="I235">
        <v>60</v>
      </c>
      <c r="J235" s="4" t="s">
        <v>2276</v>
      </c>
      <c r="K235" s="4" t="s">
        <v>2277</v>
      </c>
      <c r="L235" s="4" t="s">
        <v>2115</v>
      </c>
      <c r="M235" s="4">
        <f>_xlfn.XLOOKUP(chargedMoves[[#This Row],[Pokemon]],[2]Sheet1!$B:$B,[2]Sheet1!$A:$A)</f>
        <v>686</v>
      </c>
    </row>
    <row r="236" spans="1:13" x14ac:dyDescent="0.25">
      <c r="A236">
        <v>85</v>
      </c>
      <c r="B236" s="4" t="s">
        <v>169</v>
      </c>
      <c r="D236">
        <v>70</v>
      </c>
      <c r="E236">
        <v>0</v>
      </c>
      <c r="F236" s="4" t="s">
        <v>2294</v>
      </c>
      <c r="G236" s="4" t="s">
        <v>2275</v>
      </c>
      <c r="H236">
        <v>70</v>
      </c>
      <c r="I236">
        <v>60</v>
      </c>
      <c r="J236" s="4" t="s">
        <v>2276</v>
      </c>
      <c r="K236" s="4" t="s">
        <v>2277</v>
      </c>
      <c r="L236" s="4" t="s">
        <v>2116</v>
      </c>
      <c r="M236" s="4">
        <f>_xlfn.XLOOKUP(chargedMoves[[#This Row],[Pokemon]],[2]Sheet1!$B:$B,[2]Sheet1!$A:$A)</f>
        <v>687</v>
      </c>
    </row>
    <row r="237" spans="1:13" x14ac:dyDescent="0.25">
      <c r="A237">
        <v>85</v>
      </c>
      <c r="B237" s="4" t="s">
        <v>169</v>
      </c>
      <c r="D237">
        <v>70</v>
      </c>
      <c r="E237">
        <v>0</v>
      </c>
      <c r="F237" s="4" t="s">
        <v>2294</v>
      </c>
      <c r="G237" s="4" t="s">
        <v>2275</v>
      </c>
      <c r="H237">
        <v>70</v>
      </c>
      <c r="I237">
        <v>60</v>
      </c>
      <c r="J237" s="4" t="s">
        <v>2276</v>
      </c>
      <c r="K237" s="4" t="s">
        <v>2277</v>
      </c>
      <c r="L237" s="4" t="s">
        <v>1558</v>
      </c>
      <c r="M237" s="4">
        <f>_xlfn.XLOOKUP(chargedMoves[[#This Row],[Pokemon]],[2]Sheet1!$B:$B,[2]Sheet1!$A:$A)</f>
        <v>720</v>
      </c>
    </row>
    <row r="238" spans="1:13" x14ac:dyDescent="0.25">
      <c r="A238">
        <v>86</v>
      </c>
      <c r="B238" s="4" t="s">
        <v>134</v>
      </c>
      <c r="D238">
        <v>140</v>
      </c>
      <c r="E238">
        <v>0</v>
      </c>
      <c r="F238" s="4" t="s">
        <v>2300</v>
      </c>
      <c r="G238" s="4" t="s">
        <v>2278</v>
      </c>
      <c r="H238">
        <v>110</v>
      </c>
      <c r="I238">
        <v>65</v>
      </c>
      <c r="J238" s="4" t="s">
        <v>2276</v>
      </c>
      <c r="K238" s="4" t="s">
        <v>2277</v>
      </c>
      <c r="L238" s="4" t="s">
        <v>2054</v>
      </c>
      <c r="M238" s="4">
        <f>_xlfn.XLOOKUP(chargedMoves[[#This Row],[Pokemon]],[2]Sheet1!$B:$B,[2]Sheet1!$A:$A)</f>
        <v>28</v>
      </c>
    </row>
    <row r="239" spans="1:13" x14ac:dyDescent="0.25">
      <c r="A239">
        <v>86</v>
      </c>
      <c r="B239" s="4" t="s">
        <v>134</v>
      </c>
      <c r="D239">
        <v>140</v>
      </c>
      <c r="E239">
        <v>0</v>
      </c>
      <c r="F239" s="4" t="s">
        <v>2300</v>
      </c>
      <c r="G239" s="4" t="s">
        <v>2278</v>
      </c>
      <c r="H239">
        <v>110</v>
      </c>
      <c r="I239">
        <v>65</v>
      </c>
      <c r="J239" s="4" t="s">
        <v>2276</v>
      </c>
      <c r="K239" s="4" t="s">
        <v>2277</v>
      </c>
      <c r="L239" s="4" t="s">
        <v>1570</v>
      </c>
      <c r="M239" s="4">
        <f>_xlfn.XLOOKUP(chargedMoves[[#This Row],[Pokemon]],[2]Sheet1!$B:$B,[2]Sheet1!$A:$A)</f>
        <v>31</v>
      </c>
    </row>
    <row r="240" spans="1:13" x14ac:dyDescent="0.25">
      <c r="A240">
        <v>86</v>
      </c>
      <c r="B240" s="4" t="s">
        <v>134</v>
      </c>
      <c r="D240">
        <v>140</v>
      </c>
      <c r="E240">
        <v>0</v>
      </c>
      <c r="F240" s="4" t="s">
        <v>2300</v>
      </c>
      <c r="G240" s="4" t="s">
        <v>2278</v>
      </c>
      <c r="H240">
        <v>110</v>
      </c>
      <c r="I240">
        <v>65</v>
      </c>
      <c r="J240" s="4" t="s">
        <v>2276</v>
      </c>
      <c r="K240" s="4" t="s">
        <v>2277</v>
      </c>
      <c r="L240" s="4" t="s">
        <v>1830</v>
      </c>
      <c r="M240" s="4">
        <f>_xlfn.XLOOKUP(chargedMoves[[#This Row],[Pokemon]],[2]Sheet1!$B:$B,[2]Sheet1!$A:$A)</f>
        <v>34</v>
      </c>
    </row>
    <row r="241" spans="1:13" x14ac:dyDescent="0.25">
      <c r="A241">
        <v>86</v>
      </c>
      <c r="B241" s="4" t="s">
        <v>134</v>
      </c>
      <c r="D241">
        <v>140</v>
      </c>
      <c r="E241">
        <v>0</v>
      </c>
      <c r="F241" s="4" t="s">
        <v>2300</v>
      </c>
      <c r="G241" s="4" t="s">
        <v>2278</v>
      </c>
      <c r="H241">
        <v>110</v>
      </c>
      <c r="I241">
        <v>65</v>
      </c>
      <c r="J241" s="4" t="s">
        <v>2276</v>
      </c>
      <c r="K241" s="4" t="s">
        <v>2277</v>
      </c>
      <c r="L241" s="4" t="s">
        <v>2085</v>
      </c>
      <c r="M241" s="4">
        <f>_xlfn.XLOOKUP(chargedMoves[[#This Row],[Pokemon]],[2]Sheet1!$B:$B,[2]Sheet1!$A:$A)</f>
        <v>51</v>
      </c>
    </row>
    <row r="242" spans="1:13" x14ac:dyDescent="0.25">
      <c r="A242">
        <v>86</v>
      </c>
      <c r="B242" s="4" t="s">
        <v>134</v>
      </c>
      <c r="D242">
        <v>140</v>
      </c>
      <c r="E242">
        <v>0</v>
      </c>
      <c r="F242" s="4" t="s">
        <v>2300</v>
      </c>
      <c r="G242" s="4" t="s">
        <v>2278</v>
      </c>
      <c r="H242">
        <v>110</v>
      </c>
      <c r="I242">
        <v>65</v>
      </c>
      <c r="J242" s="4" t="s">
        <v>2276</v>
      </c>
      <c r="K242" s="4" t="s">
        <v>2277</v>
      </c>
      <c r="L242" s="4" t="s">
        <v>2087</v>
      </c>
      <c r="M242" s="4">
        <f>_xlfn.XLOOKUP(chargedMoves[[#This Row],[Pokemon]],[2]Sheet1!$B:$B,[2]Sheet1!$A:$A)</f>
        <v>76</v>
      </c>
    </row>
    <row r="243" spans="1:13" x14ac:dyDescent="0.25">
      <c r="A243">
        <v>86</v>
      </c>
      <c r="B243" s="4" t="s">
        <v>134</v>
      </c>
      <c r="D243">
        <v>140</v>
      </c>
      <c r="E243">
        <v>0</v>
      </c>
      <c r="F243" s="4" t="s">
        <v>2300</v>
      </c>
      <c r="G243" s="4" t="s">
        <v>2278</v>
      </c>
      <c r="H243">
        <v>110</v>
      </c>
      <c r="I243">
        <v>65</v>
      </c>
      <c r="J243" s="4" t="s">
        <v>2276</v>
      </c>
      <c r="K243" s="4" t="s">
        <v>2277</v>
      </c>
      <c r="L243" s="4" t="s">
        <v>2090</v>
      </c>
      <c r="M243" s="4">
        <f>_xlfn.XLOOKUP(chargedMoves[[#This Row],[Pokemon]],[2]Sheet1!$B:$B,[2]Sheet1!$A:$A)</f>
        <v>105</v>
      </c>
    </row>
    <row r="244" spans="1:13" x14ac:dyDescent="0.25">
      <c r="A244">
        <v>86</v>
      </c>
      <c r="B244" s="4" t="s">
        <v>134</v>
      </c>
      <c r="D244">
        <v>140</v>
      </c>
      <c r="E244">
        <v>0</v>
      </c>
      <c r="F244" s="4" t="s">
        <v>2300</v>
      </c>
      <c r="G244" s="4" t="s">
        <v>2278</v>
      </c>
      <c r="H244">
        <v>110</v>
      </c>
      <c r="I244">
        <v>65</v>
      </c>
      <c r="J244" s="4" t="s">
        <v>2276</v>
      </c>
      <c r="K244" s="4" t="s">
        <v>2277</v>
      </c>
      <c r="L244" s="4" t="s">
        <v>2092</v>
      </c>
      <c r="M244" s="4">
        <f>_xlfn.XLOOKUP(chargedMoves[[#This Row],[Pokemon]],[2]Sheet1!$B:$B,[2]Sheet1!$A:$A)</f>
        <v>112</v>
      </c>
    </row>
    <row r="245" spans="1:13" x14ac:dyDescent="0.25">
      <c r="A245">
        <v>86</v>
      </c>
      <c r="B245" s="4" t="s">
        <v>134</v>
      </c>
      <c r="D245">
        <v>140</v>
      </c>
      <c r="E245">
        <v>0</v>
      </c>
      <c r="F245" s="4" t="s">
        <v>2300</v>
      </c>
      <c r="G245" s="4" t="s">
        <v>2278</v>
      </c>
      <c r="H245">
        <v>110</v>
      </c>
      <c r="I245">
        <v>65</v>
      </c>
      <c r="J245" s="4" t="s">
        <v>2276</v>
      </c>
      <c r="K245" s="4" t="s">
        <v>2277</v>
      </c>
      <c r="L245" s="4" t="s">
        <v>2032</v>
      </c>
      <c r="M245" s="4">
        <f>_xlfn.XLOOKUP(chargedMoves[[#This Row],[Pokemon]],[2]Sheet1!$B:$B,[2]Sheet1!$A:$A)</f>
        <v>115</v>
      </c>
    </row>
    <row r="246" spans="1:13" x14ac:dyDescent="0.25">
      <c r="A246">
        <v>86</v>
      </c>
      <c r="B246" s="4" t="s">
        <v>134</v>
      </c>
      <c r="D246">
        <v>140</v>
      </c>
      <c r="E246">
        <v>0</v>
      </c>
      <c r="F246" s="4" t="s">
        <v>2300</v>
      </c>
      <c r="G246" s="4" t="s">
        <v>2278</v>
      </c>
      <c r="H246">
        <v>110</v>
      </c>
      <c r="I246">
        <v>65</v>
      </c>
      <c r="J246" s="4" t="s">
        <v>2276</v>
      </c>
      <c r="K246" s="4" t="s">
        <v>2277</v>
      </c>
      <c r="L246" s="4" t="s">
        <v>2222</v>
      </c>
      <c r="M246" s="4">
        <f>_xlfn.XLOOKUP(chargedMoves[[#This Row],[Pokemon]],[2]Sheet1!$B:$B,[2]Sheet1!$A:$A)</f>
        <v>128</v>
      </c>
    </row>
    <row r="247" spans="1:13" x14ac:dyDescent="0.25">
      <c r="A247">
        <v>86</v>
      </c>
      <c r="B247" s="4" t="s">
        <v>134</v>
      </c>
      <c r="D247">
        <v>140</v>
      </c>
      <c r="E247">
        <v>0</v>
      </c>
      <c r="F247" s="4" t="s">
        <v>2300</v>
      </c>
      <c r="G247" s="4" t="s">
        <v>2278</v>
      </c>
      <c r="H247">
        <v>110</v>
      </c>
      <c r="I247">
        <v>65</v>
      </c>
      <c r="J247" s="4" t="s">
        <v>2276</v>
      </c>
      <c r="K247" s="4" t="s">
        <v>2277</v>
      </c>
      <c r="L247" s="4" t="s">
        <v>2024</v>
      </c>
      <c r="M247" s="4">
        <f>_xlfn.XLOOKUP(chargedMoves[[#This Row],[Pokemon]],[2]Sheet1!$B:$B,[2]Sheet1!$A:$A)</f>
        <v>143</v>
      </c>
    </row>
    <row r="248" spans="1:13" x14ac:dyDescent="0.25">
      <c r="A248">
        <v>86</v>
      </c>
      <c r="B248" s="4" t="s">
        <v>134</v>
      </c>
      <c r="D248">
        <v>140</v>
      </c>
      <c r="E248">
        <v>0</v>
      </c>
      <c r="F248" s="4" t="s">
        <v>2300</v>
      </c>
      <c r="G248" s="4" t="s">
        <v>2278</v>
      </c>
      <c r="H248">
        <v>110</v>
      </c>
      <c r="I248">
        <v>65</v>
      </c>
      <c r="J248" s="4" t="s">
        <v>2276</v>
      </c>
      <c r="K248" s="4" t="s">
        <v>2277</v>
      </c>
      <c r="L248" s="4" t="s">
        <v>1727</v>
      </c>
      <c r="M248" s="4">
        <f>_xlfn.XLOOKUP(chargedMoves[[#This Row],[Pokemon]],[2]Sheet1!$B:$B,[2]Sheet1!$A:$A)</f>
        <v>151</v>
      </c>
    </row>
    <row r="249" spans="1:13" x14ac:dyDescent="0.25">
      <c r="A249">
        <v>86</v>
      </c>
      <c r="B249" s="4" t="s">
        <v>134</v>
      </c>
      <c r="D249">
        <v>140</v>
      </c>
      <c r="E249">
        <v>0</v>
      </c>
      <c r="F249" s="4" t="s">
        <v>2300</v>
      </c>
      <c r="G249" s="4" t="s">
        <v>2278</v>
      </c>
      <c r="H249">
        <v>110</v>
      </c>
      <c r="I249">
        <v>65</v>
      </c>
      <c r="J249" s="4" t="s">
        <v>2276</v>
      </c>
      <c r="K249" s="4" t="s">
        <v>2277</v>
      </c>
      <c r="L249" s="4" t="s">
        <v>2051</v>
      </c>
      <c r="M249" s="4">
        <f>_xlfn.XLOOKUP(chargedMoves[[#This Row],[Pokemon]],[2]Sheet1!$B:$B,[2]Sheet1!$A:$A)</f>
        <v>154</v>
      </c>
    </row>
    <row r="250" spans="1:13" x14ac:dyDescent="0.25">
      <c r="A250">
        <v>86</v>
      </c>
      <c r="B250" s="4" t="s">
        <v>134</v>
      </c>
      <c r="D250">
        <v>140</v>
      </c>
      <c r="E250">
        <v>0</v>
      </c>
      <c r="F250" s="4" t="s">
        <v>2300</v>
      </c>
      <c r="G250" s="4" t="s">
        <v>2278</v>
      </c>
      <c r="H250">
        <v>110</v>
      </c>
      <c r="I250">
        <v>65</v>
      </c>
      <c r="J250" s="4" t="s">
        <v>2276</v>
      </c>
      <c r="K250" s="4" t="s">
        <v>2277</v>
      </c>
      <c r="L250" s="4" t="s">
        <v>1811</v>
      </c>
      <c r="M250" s="4">
        <f>_xlfn.XLOOKUP(chargedMoves[[#This Row],[Pokemon]],[2]Sheet1!$B:$B,[2]Sheet1!$A:$A)</f>
        <v>185</v>
      </c>
    </row>
    <row r="251" spans="1:13" x14ac:dyDescent="0.25">
      <c r="A251">
        <v>86</v>
      </c>
      <c r="B251" s="4" t="s">
        <v>134</v>
      </c>
      <c r="D251">
        <v>140</v>
      </c>
      <c r="E251">
        <v>0</v>
      </c>
      <c r="F251" s="4" t="s">
        <v>2300</v>
      </c>
      <c r="G251" s="4" t="s">
        <v>2278</v>
      </c>
      <c r="H251">
        <v>110</v>
      </c>
      <c r="I251">
        <v>65</v>
      </c>
      <c r="J251" s="4" t="s">
        <v>2276</v>
      </c>
      <c r="K251" s="4" t="s">
        <v>2277</v>
      </c>
      <c r="L251" s="4" t="s">
        <v>2069</v>
      </c>
      <c r="M251" s="4">
        <f>_xlfn.XLOOKUP(chargedMoves[[#This Row],[Pokemon]],[2]Sheet1!$B:$B,[2]Sheet1!$A:$A)</f>
        <v>195</v>
      </c>
    </row>
    <row r="252" spans="1:13" x14ac:dyDescent="0.25">
      <c r="A252">
        <v>86</v>
      </c>
      <c r="B252" s="4" t="s">
        <v>134</v>
      </c>
      <c r="D252">
        <v>140</v>
      </c>
      <c r="E252">
        <v>0</v>
      </c>
      <c r="F252" s="4" t="s">
        <v>2300</v>
      </c>
      <c r="G252" s="4" t="s">
        <v>2278</v>
      </c>
      <c r="H252">
        <v>110</v>
      </c>
      <c r="I252">
        <v>65</v>
      </c>
      <c r="J252" s="4" t="s">
        <v>2276</v>
      </c>
      <c r="K252" s="4" t="s">
        <v>2277</v>
      </c>
      <c r="L252" s="4" t="s">
        <v>1667</v>
      </c>
      <c r="M252" s="4">
        <f>_xlfn.XLOOKUP(chargedMoves[[#This Row],[Pokemon]],[2]Sheet1!$B:$B,[2]Sheet1!$A:$A)</f>
        <v>205</v>
      </c>
    </row>
    <row r="253" spans="1:13" x14ac:dyDescent="0.25">
      <c r="A253">
        <v>86</v>
      </c>
      <c r="B253" s="4" t="s">
        <v>134</v>
      </c>
      <c r="D253">
        <v>140</v>
      </c>
      <c r="E253">
        <v>0</v>
      </c>
      <c r="F253" s="4" t="s">
        <v>2300</v>
      </c>
      <c r="G253" s="4" t="s">
        <v>2278</v>
      </c>
      <c r="H253">
        <v>110</v>
      </c>
      <c r="I253">
        <v>65</v>
      </c>
      <c r="J253" s="4" t="s">
        <v>2276</v>
      </c>
      <c r="K253" s="4" t="s">
        <v>2277</v>
      </c>
      <c r="L253" s="4" t="s">
        <v>1851</v>
      </c>
      <c r="M253" s="4">
        <f>_xlfn.XLOOKUP(chargedMoves[[#This Row],[Pokemon]],[2]Sheet1!$B:$B,[2]Sheet1!$A:$A)</f>
        <v>208</v>
      </c>
    </row>
    <row r="254" spans="1:13" x14ac:dyDescent="0.25">
      <c r="A254">
        <v>86</v>
      </c>
      <c r="B254" s="4" t="s">
        <v>134</v>
      </c>
      <c r="D254">
        <v>140</v>
      </c>
      <c r="E254">
        <v>0</v>
      </c>
      <c r="F254" s="4" t="s">
        <v>2300</v>
      </c>
      <c r="G254" s="4" t="s">
        <v>2278</v>
      </c>
      <c r="H254">
        <v>110</v>
      </c>
      <c r="I254">
        <v>65</v>
      </c>
      <c r="J254" s="4" t="s">
        <v>2276</v>
      </c>
      <c r="K254" s="4" t="s">
        <v>2277</v>
      </c>
      <c r="L254" s="4" t="s">
        <v>1812</v>
      </c>
      <c r="M254" s="4">
        <f>_xlfn.XLOOKUP(chargedMoves[[#This Row],[Pokemon]],[2]Sheet1!$B:$B,[2]Sheet1!$A:$A)</f>
        <v>214</v>
      </c>
    </row>
    <row r="255" spans="1:13" x14ac:dyDescent="0.25">
      <c r="A255">
        <v>86</v>
      </c>
      <c r="B255" s="4" t="s">
        <v>134</v>
      </c>
      <c r="D255">
        <v>140</v>
      </c>
      <c r="E255">
        <v>0</v>
      </c>
      <c r="F255" s="4" t="s">
        <v>2300</v>
      </c>
      <c r="G255" s="4" t="s">
        <v>2278</v>
      </c>
      <c r="H255">
        <v>110</v>
      </c>
      <c r="I255">
        <v>65</v>
      </c>
      <c r="J255" s="4" t="s">
        <v>2276</v>
      </c>
      <c r="K255" s="4" t="s">
        <v>2277</v>
      </c>
      <c r="L255" s="4" t="s">
        <v>1754</v>
      </c>
      <c r="M255" s="4">
        <f>_xlfn.XLOOKUP(chargedMoves[[#This Row],[Pokemon]],[2]Sheet1!$B:$B,[2]Sheet1!$A:$A)</f>
        <v>232</v>
      </c>
    </row>
    <row r="256" spans="1:13" x14ac:dyDescent="0.25">
      <c r="A256">
        <v>86</v>
      </c>
      <c r="B256" s="4" t="s">
        <v>134</v>
      </c>
      <c r="D256">
        <v>140</v>
      </c>
      <c r="E256">
        <v>0</v>
      </c>
      <c r="F256" s="4" t="s">
        <v>2300</v>
      </c>
      <c r="G256" s="4" t="s">
        <v>2278</v>
      </c>
      <c r="H256">
        <v>110</v>
      </c>
      <c r="I256">
        <v>65</v>
      </c>
      <c r="J256" s="4" t="s">
        <v>2276</v>
      </c>
      <c r="K256" s="4" t="s">
        <v>2277</v>
      </c>
      <c r="L256" s="4" t="s">
        <v>1473</v>
      </c>
      <c r="M256" s="4">
        <f>_xlfn.XLOOKUP(chargedMoves[[#This Row],[Pokemon]],[2]Sheet1!$B:$B,[2]Sheet1!$A:$A)</f>
        <v>235</v>
      </c>
    </row>
    <row r="257" spans="1:13" x14ac:dyDescent="0.25">
      <c r="A257">
        <v>86</v>
      </c>
      <c r="B257" s="4" t="s">
        <v>134</v>
      </c>
      <c r="D257">
        <v>140</v>
      </c>
      <c r="E257">
        <v>0</v>
      </c>
      <c r="F257" s="4" t="s">
        <v>2300</v>
      </c>
      <c r="G257" s="4" t="s">
        <v>2278</v>
      </c>
      <c r="H257">
        <v>110</v>
      </c>
      <c r="I257">
        <v>65</v>
      </c>
      <c r="J257" s="4" t="s">
        <v>2276</v>
      </c>
      <c r="K257" s="4" t="s">
        <v>2277</v>
      </c>
      <c r="L257" s="4" t="s">
        <v>1713</v>
      </c>
      <c r="M257" s="4">
        <f>_xlfn.XLOOKUP(chargedMoves[[#This Row],[Pokemon]],[2]Sheet1!$B:$B,[2]Sheet1!$A:$A)</f>
        <v>254</v>
      </c>
    </row>
    <row r="258" spans="1:13" x14ac:dyDescent="0.25">
      <c r="A258">
        <v>86</v>
      </c>
      <c r="B258" s="4" t="s">
        <v>134</v>
      </c>
      <c r="D258">
        <v>140</v>
      </c>
      <c r="E258">
        <v>0</v>
      </c>
      <c r="F258" s="4" t="s">
        <v>2300</v>
      </c>
      <c r="G258" s="4" t="s">
        <v>2278</v>
      </c>
      <c r="H258">
        <v>110</v>
      </c>
      <c r="I258">
        <v>65</v>
      </c>
      <c r="J258" s="4" t="s">
        <v>2276</v>
      </c>
      <c r="K258" s="4" t="s">
        <v>2277</v>
      </c>
      <c r="L258" s="4" t="s">
        <v>2073</v>
      </c>
      <c r="M258" s="4">
        <f>_xlfn.XLOOKUP(chargedMoves[[#This Row],[Pokemon]],[2]Sheet1!$B:$B,[2]Sheet1!$A:$A)</f>
        <v>260</v>
      </c>
    </row>
    <row r="259" spans="1:13" x14ac:dyDescent="0.25">
      <c r="A259">
        <v>86</v>
      </c>
      <c r="B259" s="4" t="s">
        <v>134</v>
      </c>
      <c r="D259">
        <v>140</v>
      </c>
      <c r="E259">
        <v>0</v>
      </c>
      <c r="F259" s="4" t="s">
        <v>2300</v>
      </c>
      <c r="G259" s="4" t="s">
        <v>2278</v>
      </c>
      <c r="H259">
        <v>110</v>
      </c>
      <c r="I259">
        <v>65</v>
      </c>
      <c r="J259" s="4" t="s">
        <v>2276</v>
      </c>
      <c r="K259" s="4" t="s">
        <v>2277</v>
      </c>
      <c r="L259" s="4" t="s">
        <v>2260</v>
      </c>
      <c r="M259" s="4">
        <f>_xlfn.XLOOKUP(chargedMoves[[#This Row],[Pokemon]],[2]Sheet1!$B:$B,[2]Sheet1!$A:$A)</f>
        <v>289</v>
      </c>
    </row>
    <row r="260" spans="1:13" x14ac:dyDescent="0.25">
      <c r="A260">
        <v>86</v>
      </c>
      <c r="B260" s="4" t="s">
        <v>134</v>
      </c>
      <c r="D260">
        <v>140</v>
      </c>
      <c r="E260">
        <v>0</v>
      </c>
      <c r="F260" s="4" t="s">
        <v>2300</v>
      </c>
      <c r="G260" s="4" t="s">
        <v>2278</v>
      </c>
      <c r="H260">
        <v>110</v>
      </c>
      <c r="I260">
        <v>65</v>
      </c>
      <c r="J260" s="4" t="s">
        <v>2276</v>
      </c>
      <c r="K260" s="4" t="s">
        <v>2277</v>
      </c>
      <c r="L260" s="4" t="s">
        <v>1878</v>
      </c>
      <c r="M260" s="4">
        <f>_xlfn.XLOOKUP(chargedMoves[[#This Row],[Pokemon]],[2]Sheet1!$B:$B,[2]Sheet1!$A:$A)</f>
        <v>323</v>
      </c>
    </row>
    <row r="261" spans="1:13" x14ac:dyDescent="0.25">
      <c r="A261">
        <v>86</v>
      </c>
      <c r="B261" s="4" t="s">
        <v>134</v>
      </c>
      <c r="D261">
        <v>140</v>
      </c>
      <c r="E261">
        <v>0</v>
      </c>
      <c r="F261" s="4" t="s">
        <v>2300</v>
      </c>
      <c r="G261" s="4" t="s">
        <v>2278</v>
      </c>
      <c r="H261">
        <v>110</v>
      </c>
      <c r="I261">
        <v>65</v>
      </c>
      <c r="J261" s="4" t="s">
        <v>2276</v>
      </c>
      <c r="K261" s="4" t="s">
        <v>2277</v>
      </c>
      <c r="L261" s="4" t="s">
        <v>1879</v>
      </c>
      <c r="M261" s="4">
        <f>_xlfn.XLOOKUP(chargedMoves[[#This Row],[Pokemon]],[2]Sheet1!$B:$B,[2]Sheet1!$A:$A)</f>
        <v>324</v>
      </c>
    </row>
    <row r="262" spans="1:13" x14ac:dyDescent="0.25">
      <c r="A262">
        <v>86</v>
      </c>
      <c r="B262" s="4" t="s">
        <v>134</v>
      </c>
      <c r="D262">
        <v>140</v>
      </c>
      <c r="E262">
        <v>0</v>
      </c>
      <c r="F262" s="4" t="s">
        <v>2300</v>
      </c>
      <c r="G262" s="4" t="s">
        <v>2278</v>
      </c>
      <c r="H262">
        <v>110</v>
      </c>
      <c r="I262">
        <v>65</v>
      </c>
      <c r="J262" s="4" t="s">
        <v>2276</v>
      </c>
      <c r="K262" s="4" t="s">
        <v>2277</v>
      </c>
      <c r="L262" s="4" t="s">
        <v>1854</v>
      </c>
      <c r="M262" s="4">
        <f>_xlfn.XLOOKUP(chargedMoves[[#This Row],[Pokemon]],[2]Sheet1!$B:$B,[2]Sheet1!$A:$A)</f>
        <v>330</v>
      </c>
    </row>
    <row r="263" spans="1:13" x14ac:dyDescent="0.25">
      <c r="A263">
        <v>86</v>
      </c>
      <c r="B263" s="4" t="s">
        <v>134</v>
      </c>
      <c r="D263">
        <v>140</v>
      </c>
      <c r="E263">
        <v>0</v>
      </c>
      <c r="F263" s="4" t="s">
        <v>2300</v>
      </c>
      <c r="G263" s="4" t="s">
        <v>2278</v>
      </c>
      <c r="H263">
        <v>110</v>
      </c>
      <c r="I263">
        <v>65</v>
      </c>
      <c r="J263" s="4" t="s">
        <v>2276</v>
      </c>
      <c r="K263" s="4" t="s">
        <v>2277</v>
      </c>
      <c r="L263" s="4" t="s">
        <v>1795</v>
      </c>
      <c r="M263" s="4">
        <f>_xlfn.XLOOKUP(chargedMoves[[#This Row],[Pokemon]],[2]Sheet1!$B:$B,[2]Sheet1!$A:$A)</f>
        <v>344</v>
      </c>
    </row>
    <row r="264" spans="1:13" x14ac:dyDescent="0.25">
      <c r="A264">
        <v>86</v>
      </c>
      <c r="B264" s="4" t="s">
        <v>134</v>
      </c>
      <c r="D264">
        <v>140</v>
      </c>
      <c r="E264">
        <v>0</v>
      </c>
      <c r="F264" s="4" t="s">
        <v>2300</v>
      </c>
      <c r="G264" s="4" t="s">
        <v>2278</v>
      </c>
      <c r="H264">
        <v>110</v>
      </c>
      <c r="I264">
        <v>65</v>
      </c>
      <c r="J264" s="4" t="s">
        <v>2276</v>
      </c>
      <c r="K264" s="4" t="s">
        <v>2277</v>
      </c>
      <c r="L264" s="4" t="s">
        <v>1940</v>
      </c>
      <c r="M264" s="4">
        <f>_xlfn.XLOOKUP(chargedMoves[[#This Row],[Pokemon]],[2]Sheet1!$B:$B,[2]Sheet1!$A:$A)</f>
        <v>365</v>
      </c>
    </row>
    <row r="265" spans="1:13" x14ac:dyDescent="0.25">
      <c r="A265">
        <v>86</v>
      </c>
      <c r="B265" s="4" t="s">
        <v>134</v>
      </c>
      <c r="D265">
        <v>140</v>
      </c>
      <c r="E265">
        <v>0</v>
      </c>
      <c r="F265" s="4" t="s">
        <v>2300</v>
      </c>
      <c r="G265" s="4" t="s">
        <v>2278</v>
      </c>
      <c r="H265">
        <v>110</v>
      </c>
      <c r="I265">
        <v>65</v>
      </c>
      <c r="J265" s="4" t="s">
        <v>2276</v>
      </c>
      <c r="K265" s="4" t="s">
        <v>2277</v>
      </c>
      <c r="L265" s="4" t="s">
        <v>1702</v>
      </c>
      <c r="M265" s="4">
        <f>_xlfn.XLOOKUP(chargedMoves[[#This Row],[Pokemon]],[2]Sheet1!$B:$B,[2]Sheet1!$A:$A)</f>
        <v>376</v>
      </c>
    </row>
    <row r="266" spans="1:13" x14ac:dyDescent="0.25">
      <c r="A266">
        <v>86</v>
      </c>
      <c r="B266" s="4" t="s">
        <v>134</v>
      </c>
      <c r="D266">
        <v>140</v>
      </c>
      <c r="E266">
        <v>0</v>
      </c>
      <c r="F266" s="4" t="s">
        <v>2300</v>
      </c>
      <c r="G266" s="4" t="s">
        <v>2278</v>
      </c>
      <c r="H266">
        <v>110</v>
      </c>
      <c r="I266">
        <v>65</v>
      </c>
      <c r="J266" s="4" t="s">
        <v>2276</v>
      </c>
      <c r="K266" s="4" t="s">
        <v>2277</v>
      </c>
      <c r="L266" s="4" t="s">
        <v>1941</v>
      </c>
      <c r="M266" s="4">
        <f>_xlfn.XLOOKUP(chargedMoves[[#This Row],[Pokemon]],[2]Sheet1!$B:$B,[2]Sheet1!$A:$A)</f>
        <v>378</v>
      </c>
    </row>
    <row r="267" spans="1:13" x14ac:dyDescent="0.25">
      <c r="A267">
        <v>86</v>
      </c>
      <c r="B267" s="4" t="s">
        <v>134</v>
      </c>
      <c r="D267">
        <v>140</v>
      </c>
      <c r="E267">
        <v>0</v>
      </c>
      <c r="F267" s="4" t="s">
        <v>2300</v>
      </c>
      <c r="G267" s="4" t="s">
        <v>2278</v>
      </c>
      <c r="H267">
        <v>110</v>
      </c>
      <c r="I267">
        <v>65</v>
      </c>
      <c r="J267" s="4" t="s">
        <v>2276</v>
      </c>
      <c r="K267" s="4" t="s">
        <v>2277</v>
      </c>
      <c r="L267" s="4" t="s">
        <v>1856</v>
      </c>
      <c r="M267" s="4">
        <f>_xlfn.XLOOKUP(chargedMoves[[#This Row],[Pokemon]],[2]Sheet1!$B:$B,[2]Sheet1!$A:$A)</f>
        <v>383</v>
      </c>
    </row>
    <row r="268" spans="1:13" x14ac:dyDescent="0.25">
      <c r="A268">
        <v>86</v>
      </c>
      <c r="B268" s="4" t="s">
        <v>134</v>
      </c>
      <c r="D268">
        <v>140</v>
      </c>
      <c r="E268">
        <v>0</v>
      </c>
      <c r="F268" s="4" t="s">
        <v>2300</v>
      </c>
      <c r="G268" s="4" t="s">
        <v>2278</v>
      </c>
      <c r="H268">
        <v>110</v>
      </c>
      <c r="I268">
        <v>65</v>
      </c>
      <c r="J268" s="4" t="s">
        <v>2276</v>
      </c>
      <c r="K268" s="4" t="s">
        <v>2277</v>
      </c>
      <c r="L268" s="4" t="s">
        <v>1592</v>
      </c>
      <c r="M268" s="4">
        <f>_xlfn.XLOOKUP(chargedMoves[[#This Row],[Pokemon]],[2]Sheet1!$B:$B,[2]Sheet1!$A:$A)</f>
        <v>389</v>
      </c>
    </row>
    <row r="269" spans="1:13" x14ac:dyDescent="0.25">
      <c r="A269">
        <v>86</v>
      </c>
      <c r="B269" s="4" t="s">
        <v>134</v>
      </c>
      <c r="D269">
        <v>140</v>
      </c>
      <c r="E269">
        <v>0</v>
      </c>
      <c r="F269" s="4" t="s">
        <v>2300</v>
      </c>
      <c r="G269" s="4" t="s">
        <v>2278</v>
      </c>
      <c r="H269">
        <v>110</v>
      </c>
      <c r="I269">
        <v>65</v>
      </c>
      <c r="J269" s="4" t="s">
        <v>2276</v>
      </c>
      <c r="K269" s="4" t="s">
        <v>2277</v>
      </c>
      <c r="L269" s="4" t="s">
        <v>1981</v>
      </c>
      <c r="M269" s="4">
        <f>_xlfn.XLOOKUP(chargedMoves[[#This Row],[Pokemon]],[2]Sheet1!$B:$B,[2]Sheet1!$A:$A)</f>
        <v>423</v>
      </c>
    </row>
    <row r="270" spans="1:13" x14ac:dyDescent="0.25">
      <c r="A270">
        <v>86</v>
      </c>
      <c r="B270" s="4" t="s">
        <v>134</v>
      </c>
      <c r="D270">
        <v>140</v>
      </c>
      <c r="E270">
        <v>0</v>
      </c>
      <c r="F270" s="4" t="s">
        <v>2300</v>
      </c>
      <c r="G270" s="4" t="s">
        <v>2278</v>
      </c>
      <c r="H270">
        <v>110</v>
      </c>
      <c r="I270">
        <v>65</v>
      </c>
      <c r="J270" s="4" t="s">
        <v>2276</v>
      </c>
      <c r="K270" s="4" t="s">
        <v>2277</v>
      </c>
      <c r="L270" s="4" t="s">
        <v>1819</v>
      </c>
      <c r="M270" s="4">
        <f>_xlfn.XLOOKUP(chargedMoves[[#This Row],[Pokemon]],[2]Sheet1!$B:$B,[2]Sheet1!$A:$A)</f>
        <v>438</v>
      </c>
    </row>
    <row r="271" spans="1:13" x14ac:dyDescent="0.25">
      <c r="A271">
        <v>86</v>
      </c>
      <c r="B271" s="4" t="s">
        <v>134</v>
      </c>
      <c r="D271">
        <v>140</v>
      </c>
      <c r="E271">
        <v>0</v>
      </c>
      <c r="F271" s="4" t="s">
        <v>2300</v>
      </c>
      <c r="G271" s="4" t="s">
        <v>2278</v>
      </c>
      <c r="H271">
        <v>110</v>
      </c>
      <c r="I271">
        <v>65</v>
      </c>
      <c r="J271" s="4" t="s">
        <v>2276</v>
      </c>
      <c r="K271" s="4" t="s">
        <v>2277</v>
      </c>
      <c r="L271" s="4" t="s">
        <v>1857</v>
      </c>
      <c r="M271" s="4">
        <f>_xlfn.XLOOKUP(chargedMoves[[#This Row],[Pokemon]],[2]Sheet1!$B:$B,[2]Sheet1!$A:$A)</f>
        <v>445</v>
      </c>
    </row>
    <row r="272" spans="1:13" x14ac:dyDescent="0.25">
      <c r="A272">
        <v>86</v>
      </c>
      <c r="B272" s="4" t="s">
        <v>134</v>
      </c>
      <c r="D272">
        <v>140</v>
      </c>
      <c r="E272">
        <v>0</v>
      </c>
      <c r="F272" s="4" t="s">
        <v>2300</v>
      </c>
      <c r="G272" s="4" t="s">
        <v>2278</v>
      </c>
      <c r="H272">
        <v>110</v>
      </c>
      <c r="I272">
        <v>65</v>
      </c>
      <c r="J272" s="4" t="s">
        <v>2276</v>
      </c>
      <c r="K272" s="4" t="s">
        <v>2277</v>
      </c>
      <c r="L272" s="4" t="s">
        <v>1597</v>
      </c>
      <c r="M272" s="4">
        <f>_xlfn.XLOOKUP(chargedMoves[[#This Row],[Pokemon]],[2]Sheet1!$B:$B,[2]Sheet1!$A:$A)</f>
        <v>450</v>
      </c>
    </row>
    <row r="273" spans="1:13" x14ac:dyDescent="0.25">
      <c r="A273">
        <v>86</v>
      </c>
      <c r="B273" s="4" t="s">
        <v>134</v>
      </c>
      <c r="D273">
        <v>140</v>
      </c>
      <c r="E273">
        <v>0</v>
      </c>
      <c r="F273" s="4" t="s">
        <v>2300</v>
      </c>
      <c r="G273" s="4" t="s">
        <v>2278</v>
      </c>
      <c r="H273">
        <v>110</v>
      </c>
      <c r="I273">
        <v>65</v>
      </c>
      <c r="J273" s="4" t="s">
        <v>2276</v>
      </c>
      <c r="K273" s="4" t="s">
        <v>2277</v>
      </c>
      <c r="L273" s="4" t="s">
        <v>2028</v>
      </c>
      <c r="M273" s="4">
        <f>_xlfn.XLOOKUP(chargedMoves[[#This Row],[Pokemon]],[2]Sheet1!$B:$B,[2]Sheet1!$A:$A)</f>
        <v>463</v>
      </c>
    </row>
    <row r="274" spans="1:13" x14ac:dyDescent="0.25">
      <c r="A274">
        <v>86</v>
      </c>
      <c r="B274" s="4" t="s">
        <v>134</v>
      </c>
      <c r="D274">
        <v>140</v>
      </c>
      <c r="E274">
        <v>0</v>
      </c>
      <c r="F274" s="4" t="s">
        <v>2300</v>
      </c>
      <c r="G274" s="4" t="s">
        <v>2278</v>
      </c>
      <c r="H274">
        <v>110</v>
      </c>
      <c r="I274">
        <v>65</v>
      </c>
      <c r="J274" s="4" t="s">
        <v>2276</v>
      </c>
      <c r="K274" s="4" t="s">
        <v>2277</v>
      </c>
      <c r="L274" s="4" t="s">
        <v>2093</v>
      </c>
      <c r="M274" s="4">
        <f>_xlfn.XLOOKUP(chargedMoves[[#This Row],[Pokemon]],[2]Sheet1!$B:$B,[2]Sheet1!$A:$A)</f>
        <v>464</v>
      </c>
    </row>
    <row r="275" spans="1:13" x14ac:dyDescent="0.25">
      <c r="A275">
        <v>86</v>
      </c>
      <c r="B275" s="4" t="s">
        <v>134</v>
      </c>
      <c r="D275">
        <v>140</v>
      </c>
      <c r="E275">
        <v>0</v>
      </c>
      <c r="F275" s="4" t="s">
        <v>2300</v>
      </c>
      <c r="G275" s="4" t="s">
        <v>2278</v>
      </c>
      <c r="H275">
        <v>110</v>
      </c>
      <c r="I275">
        <v>65</v>
      </c>
      <c r="J275" s="4" t="s">
        <v>2276</v>
      </c>
      <c r="K275" s="4" t="s">
        <v>2277</v>
      </c>
      <c r="L275" s="4" t="s">
        <v>1952</v>
      </c>
      <c r="M275" s="4">
        <f>_xlfn.XLOOKUP(chargedMoves[[#This Row],[Pokemon]],[2]Sheet1!$B:$B,[2]Sheet1!$A:$A)</f>
        <v>472</v>
      </c>
    </row>
    <row r="276" spans="1:13" x14ac:dyDescent="0.25">
      <c r="A276">
        <v>86</v>
      </c>
      <c r="B276" s="4" t="s">
        <v>134</v>
      </c>
      <c r="D276">
        <v>140</v>
      </c>
      <c r="E276">
        <v>0</v>
      </c>
      <c r="F276" s="4" t="s">
        <v>2300</v>
      </c>
      <c r="G276" s="4" t="s">
        <v>2278</v>
      </c>
      <c r="H276">
        <v>110</v>
      </c>
      <c r="I276">
        <v>65</v>
      </c>
      <c r="J276" s="4" t="s">
        <v>2276</v>
      </c>
      <c r="K276" s="4" t="s">
        <v>2277</v>
      </c>
      <c r="L276" s="4" t="s">
        <v>2058</v>
      </c>
      <c r="M276" s="4">
        <f>_xlfn.XLOOKUP(chargedMoves[[#This Row],[Pokemon]],[2]Sheet1!$B:$B,[2]Sheet1!$A:$A)</f>
        <v>530</v>
      </c>
    </row>
    <row r="277" spans="1:13" x14ac:dyDescent="0.25">
      <c r="A277">
        <v>86</v>
      </c>
      <c r="B277" s="4" t="s">
        <v>134</v>
      </c>
      <c r="D277">
        <v>140</v>
      </c>
      <c r="E277">
        <v>0</v>
      </c>
      <c r="F277" s="4" t="s">
        <v>2300</v>
      </c>
      <c r="G277" s="4" t="s">
        <v>2278</v>
      </c>
      <c r="H277">
        <v>110</v>
      </c>
      <c r="I277">
        <v>65</v>
      </c>
      <c r="J277" s="4" t="s">
        <v>2276</v>
      </c>
      <c r="K277" s="4" t="s">
        <v>2277</v>
      </c>
      <c r="L277" s="4" t="s">
        <v>1605</v>
      </c>
      <c r="M277" s="4">
        <f>_xlfn.XLOOKUP(chargedMoves[[#This Row],[Pokemon]],[2]Sheet1!$B:$B,[2]Sheet1!$A:$A)</f>
        <v>552</v>
      </c>
    </row>
    <row r="278" spans="1:13" x14ac:dyDescent="0.25">
      <c r="A278">
        <v>86</v>
      </c>
      <c r="B278" s="4" t="s">
        <v>134</v>
      </c>
      <c r="D278">
        <v>140</v>
      </c>
      <c r="E278">
        <v>0</v>
      </c>
      <c r="F278" s="4" t="s">
        <v>2300</v>
      </c>
      <c r="G278" s="4" t="s">
        <v>2278</v>
      </c>
      <c r="H278">
        <v>110</v>
      </c>
      <c r="I278">
        <v>65</v>
      </c>
      <c r="J278" s="4" t="s">
        <v>2276</v>
      </c>
      <c r="K278" s="4" t="s">
        <v>2277</v>
      </c>
      <c r="L278" s="4" t="s">
        <v>2098</v>
      </c>
      <c r="M278" s="4">
        <f>_xlfn.XLOOKUP(chargedMoves[[#This Row],[Pokemon]],[2]Sheet1!$B:$B,[2]Sheet1!$A:$A)</f>
        <v>553</v>
      </c>
    </row>
    <row r="279" spans="1:13" x14ac:dyDescent="0.25">
      <c r="A279">
        <v>86</v>
      </c>
      <c r="B279" s="4" t="s">
        <v>134</v>
      </c>
      <c r="D279">
        <v>140</v>
      </c>
      <c r="E279">
        <v>0</v>
      </c>
      <c r="F279" s="4" t="s">
        <v>2300</v>
      </c>
      <c r="G279" s="4" t="s">
        <v>2278</v>
      </c>
      <c r="H279">
        <v>110</v>
      </c>
      <c r="I279">
        <v>65</v>
      </c>
      <c r="J279" s="4" t="s">
        <v>2276</v>
      </c>
      <c r="K279" s="4" t="s">
        <v>2277</v>
      </c>
      <c r="L279" s="4" t="s">
        <v>1824</v>
      </c>
      <c r="M279" s="4">
        <f>_xlfn.XLOOKUP(chargedMoves[[#This Row],[Pokemon]],[2]Sheet1!$B:$B,[2]Sheet1!$A:$A)</f>
        <v>612</v>
      </c>
    </row>
    <row r="280" spans="1:13" x14ac:dyDescent="0.25">
      <c r="A280">
        <v>86</v>
      </c>
      <c r="B280" s="4" t="s">
        <v>134</v>
      </c>
      <c r="D280">
        <v>140</v>
      </c>
      <c r="E280">
        <v>0</v>
      </c>
      <c r="F280" s="4" t="s">
        <v>2300</v>
      </c>
      <c r="G280" s="4" t="s">
        <v>2278</v>
      </c>
      <c r="H280">
        <v>110</v>
      </c>
      <c r="I280">
        <v>65</v>
      </c>
      <c r="J280" s="4" t="s">
        <v>2276</v>
      </c>
      <c r="K280" s="4" t="s">
        <v>2277</v>
      </c>
      <c r="L280" s="4" t="s">
        <v>2081</v>
      </c>
      <c r="M280" s="4">
        <f>_xlfn.XLOOKUP(chargedMoves[[#This Row],[Pokemon]],[2]Sheet1!$B:$B,[2]Sheet1!$A:$A)</f>
        <v>626</v>
      </c>
    </row>
    <row r="281" spans="1:13" x14ac:dyDescent="0.25">
      <c r="A281">
        <v>86</v>
      </c>
      <c r="B281" s="4" t="s">
        <v>134</v>
      </c>
      <c r="D281">
        <v>140</v>
      </c>
      <c r="E281">
        <v>0</v>
      </c>
      <c r="F281" s="4" t="s">
        <v>2300</v>
      </c>
      <c r="G281" s="4" t="s">
        <v>2278</v>
      </c>
      <c r="H281">
        <v>110</v>
      </c>
      <c r="I281">
        <v>65</v>
      </c>
      <c r="J281" s="4" t="s">
        <v>2276</v>
      </c>
      <c r="K281" s="4" t="s">
        <v>2277</v>
      </c>
      <c r="L281" s="4" t="s">
        <v>2194</v>
      </c>
      <c r="M281" s="4">
        <f>_xlfn.XLOOKUP(chargedMoves[[#This Row],[Pokemon]],[2]Sheet1!$B:$B,[2]Sheet1!$A:$A)</f>
        <v>639</v>
      </c>
    </row>
    <row r="282" spans="1:13" x14ac:dyDescent="0.25">
      <c r="A282">
        <v>86</v>
      </c>
      <c r="B282" s="4" t="s">
        <v>134</v>
      </c>
      <c r="D282">
        <v>140</v>
      </c>
      <c r="E282">
        <v>0</v>
      </c>
      <c r="F282" s="4" t="s">
        <v>2300</v>
      </c>
      <c r="G282" s="4" t="s">
        <v>2278</v>
      </c>
      <c r="H282">
        <v>110</v>
      </c>
      <c r="I282">
        <v>65</v>
      </c>
      <c r="J282" s="4" t="s">
        <v>2276</v>
      </c>
      <c r="K282" s="4" t="s">
        <v>2277</v>
      </c>
      <c r="L282" s="4" t="s">
        <v>2099</v>
      </c>
      <c r="M282" s="4">
        <f>_xlfn.XLOOKUP(chargedMoves[[#This Row],[Pokemon]],[2]Sheet1!$B:$B,[2]Sheet1!$A:$A)</f>
        <v>659</v>
      </c>
    </row>
    <row r="283" spans="1:13" x14ac:dyDescent="0.25">
      <c r="A283">
        <v>86</v>
      </c>
      <c r="B283" s="4" t="s">
        <v>134</v>
      </c>
      <c r="D283">
        <v>140</v>
      </c>
      <c r="E283">
        <v>0</v>
      </c>
      <c r="F283" s="4" t="s">
        <v>2300</v>
      </c>
      <c r="G283" s="4" t="s">
        <v>2278</v>
      </c>
      <c r="H283">
        <v>110</v>
      </c>
      <c r="I283">
        <v>65</v>
      </c>
      <c r="J283" s="4" t="s">
        <v>2276</v>
      </c>
      <c r="K283" s="4" t="s">
        <v>2277</v>
      </c>
      <c r="L283" s="4" t="s">
        <v>2083</v>
      </c>
      <c r="M283" s="4">
        <f>_xlfn.XLOOKUP(chargedMoves[[#This Row],[Pokemon]],[2]Sheet1!$B:$B,[2]Sheet1!$A:$A)</f>
        <v>660</v>
      </c>
    </row>
    <row r="284" spans="1:13" x14ac:dyDescent="0.25">
      <c r="A284">
        <v>86</v>
      </c>
      <c r="B284" s="4" t="s">
        <v>134</v>
      </c>
      <c r="D284">
        <v>140</v>
      </c>
      <c r="E284">
        <v>0</v>
      </c>
      <c r="F284" s="4" t="s">
        <v>2300</v>
      </c>
      <c r="G284" s="4" t="s">
        <v>2278</v>
      </c>
      <c r="H284">
        <v>110</v>
      </c>
      <c r="I284">
        <v>65</v>
      </c>
      <c r="J284" s="4" t="s">
        <v>2276</v>
      </c>
      <c r="K284" s="4" t="s">
        <v>2277</v>
      </c>
      <c r="L284" s="4" t="s">
        <v>1769</v>
      </c>
      <c r="M284" s="4">
        <f>_xlfn.XLOOKUP(chargedMoves[[#This Row],[Pokemon]],[2]Sheet1!$B:$B,[2]Sheet1!$A:$A)</f>
        <v>697</v>
      </c>
    </row>
    <row r="285" spans="1:13" x14ac:dyDescent="0.25">
      <c r="A285">
        <v>86</v>
      </c>
      <c r="B285" s="4" t="s">
        <v>134</v>
      </c>
      <c r="D285">
        <v>140</v>
      </c>
      <c r="E285">
        <v>0</v>
      </c>
      <c r="F285" s="4" t="s">
        <v>2300</v>
      </c>
      <c r="G285" s="4" t="s">
        <v>2278</v>
      </c>
      <c r="H285">
        <v>110</v>
      </c>
      <c r="I285">
        <v>65</v>
      </c>
      <c r="J285" s="4" t="s">
        <v>2276</v>
      </c>
      <c r="K285" s="4" t="s">
        <v>2277</v>
      </c>
      <c r="L285" s="4" t="s">
        <v>1557</v>
      </c>
      <c r="M285" s="4">
        <f>_xlfn.XLOOKUP(chargedMoves[[#This Row],[Pokemon]],[2]Sheet1!$B:$B,[2]Sheet1!$A:$A)</f>
        <v>710</v>
      </c>
    </row>
    <row r="286" spans="1:13" x14ac:dyDescent="0.25">
      <c r="A286">
        <v>86</v>
      </c>
      <c r="B286" s="4" t="s">
        <v>134</v>
      </c>
      <c r="D286">
        <v>140</v>
      </c>
      <c r="E286">
        <v>0</v>
      </c>
      <c r="F286" s="4" t="s">
        <v>2300</v>
      </c>
      <c r="G286" s="4" t="s">
        <v>2278</v>
      </c>
      <c r="H286">
        <v>110</v>
      </c>
      <c r="I286">
        <v>65</v>
      </c>
      <c r="J286" s="4" t="s">
        <v>2276</v>
      </c>
      <c r="K286" s="4" t="s">
        <v>2277</v>
      </c>
      <c r="L286" s="4" t="s">
        <v>1612</v>
      </c>
      <c r="M286" s="4">
        <f>_xlfn.XLOOKUP(chargedMoves[[#This Row],[Pokemon]],[2]Sheet1!$B:$B,[2]Sheet1!$A:$A)</f>
        <v>713</v>
      </c>
    </row>
    <row r="287" spans="1:13" x14ac:dyDescent="0.25">
      <c r="A287">
        <v>86</v>
      </c>
      <c r="B287" s="4" t="s">
        <v>134</v>
      </c>
      <c r="D287">
        <v>140</v>
      </c>
      <c r="E287">
        <v>0</v>
      </c>
      <c r="F287" s="4" t="s">
        <v>2300</v>
      </c>
      <c r="G287" s="4" t="s">
        <v>2278</v>
      </c>
      <c r="H287">
        <v>110</v>
      </c>
      <c r="I287">
        <v>65</v>
      </c>
      <c r="J287" s="4" t="s">
        <v>2276</v>
      </c>
      <c r="K287" s="4" t="s">
        <v>2277</v>
      </c>
      <c r="L287" s="4" t="s">
        <v>1614</v>
      </c>
      <c r="M287" s="4">
        <f>_xlfn.XLOOKUP(chargedMoves[[#This Row],[Pokemon]],[2]Sheet1!$B:$B,[2]Sheet1!$A:$A)</f>
        <v>718</v>
      </c>
    </row>
    <row r="288" spans="1:13" x14ac:dyDescent="0.25">
      <c r="A288">
        <v>86</v>
      </c>
      <c r="B288" s="4" t="s">
        <v>134</v>
      </c>
      <c r="D288">
        <v>140</v>
      </c>
      <c r="E288">
        <v>0</v>
      </c>
      <c r="F288" s="4" t="s">
        <v>2300</v>
      </c>
      <c r="G288" s="4" t="s">
        <v>2278</v>
      </c>
      <c r="H288">
        <v>110</v>
      </c>
      <c r="I288">
        <v>65</v>
      </c>
      <c r="J288" s="4" t="s">
        <v>2276</v>
      </c>
      <c r="K288" s="4" t="s">
        <v>2277</v>
      </c>
      <c r="L288" s="4" t="s">
        <v>2102</v>
      </c>
      <c r="M288" s="4">
        <f>_xlfn.XLOOKUP(chargedMoves[[#This Row],[Pokemon]],[2]Sheet1!$B:$B,[2]Sheet1!$A:$A)</f>
        <v>749</v>
      </c>
    </row>
    <row r="289" spans="1:13" x14ac:dyDescent="0.25">
      <c r="A289">
        <v>86</v>
      </c>
      <c r="B289" s="4" t="s">
        <v>134</v>
      </c>
      <c r="D289">
        <v>140</v>
      </c>
      <c r="E289">
        <v>0</v>
      </c>
      <c r="F289" s="4" t="s">
        <v>2300</v>
      </c>
      <c r="G289" s="4" t="s">
        <v>2278</v>
      </c>
      <c r="H289">
        <v>110</v>
      </c>
      <c r="I289">
        <v>65</v>
      </c>
      <c r="J289" s="4" t="s">
        <v>2276</v>
      </c>
      <c r="K289" s="4" t="s">
        <v>2277</v>
      </c>
      <c r="L289" s="4" t="s">
        <v>2103</v>
      </c>
      <c r="M289" s="4">
        <f>_xlfn.XLOOKUP(chargedMoves[[#This Row],[Pokemon]],[2]Sheet1!$B:$B,[2]Sheet1!$A:$A)</f>
        <v>750</v>
      </c>
    </row>
    <row r="290" spans="1:13" x14ac:dyDescent="0.25">
      <c r="A290">
        <v>87</v>
      </c>
      <c r="B290" s="4" t="s">
        <v>141</v>
      </c>
      <c r="D290">
        <v>100</v>
      </c>
      <c r="E290">
        <v>0</v>
      </c>
      <c r="F290" s="4" t="s">
        <v>1462</v>
      </c>
      <c r="G290" s="4" t="s">
        <v>2278</v>
      </c>
      <c r="H290">
        <v>100</v>
      </c>
      <c r="I290">
        <v>55</v>
      </c>
      <c r="J290" s="4" t="s">
        <v>2276</v>
      </c>
      <c r="K290" s="4" t="s">
        <v>2277</v>
      </c>
      <c r="L290" s="4" t="s">
        <v>1570</v>
      </c>
      <c r="M290" s="4">
        <f>_xlfn.XLOOKUP(chargedMoves[[#This Row],[Pokemon]],[2]Sheet1!$B:$B,[2]Sheet1!$A:$A)</f>
        <v>31</v>
      </c>
    </row>
    <row r="291" spans="1:13" x14ac:dyDescent="0.25">
      <c r="A291">
        <v>87</v>
      </c>
      <c r="B291" s="4" t="s">
        <v>141</v>
      </c>
      <c r="D291">
        <v>100</v>
      </c>
      <c r="E291">
        <v>0</v>
      </c>
      <c r="F291" s="4" t="s">
        <v>1462</v>
      </c>
      <c r="G291" s="4" t="s">
        <v>2278</v>
      </c>
      <c r="H291">
        <v>100</v>
      </c>
      <c r="I291">
        <v>55</v>
      </c>
      <c r="J291" s="4" t="s">
        <v>2276</v>
      </c>
      <c r="K291" s="4" t="s">
        <v>2277</v>
      </c>
      <c r="L291" s="4" t="s">
        <v>2085</v>
      </c>
      <c r="M291" s="4">
        <f>_xlfn.XLOOKUP(chargedMoves[[#This Row],[Pokemon]],[2]Sheet1!$B:$B,[2]Sheet1!$A:$A)</f>
        <v>51</v>
      </c>
    </row>
    <row r="292" spans="1:13" x14ac:dyDescent="0.25">
      <c r="A292">
        <v>87</v>
      </c>
      <c r="B292" s="4" t="s">
        <v>141</v>
      </c>
      <c r="D292">
        <v>100</v>
      </c>
      <c r="E292">
        <v>0</v>
      </c>
      <c r="F292" s="4" t="s">
        <v>1462</v>
      </c>
      <c r="G292" s="4" t="s">
        <v>2278</v>
      </c>
      <c r="H292">
        <v>100</v>
      </c>
      <c r="I292">
        <v>55</v>
      </c>
      <c r="J292" s="4" t="s">
        <v>2276</v>
      </c>
      <c r="K292" s="4" t="s">
        <v>2277</v>
      </c>
      <c r="L292" s="4" t="s">
        <v>2086</v>
      </c>
      <c r="M292" s="4">
        <f>_xlfn.XLOOKUP(chargedMoves[[#This Row],[Pokemon]],[2]Sheet1!$B:$B,[2]Sheet1!$A:$A)</f>
        <v>75</v>
      </c>
    </row>
    <row r="293" spans="1:13" x14ac:dyDescent="0.25">
      <c r="A293">
        <v>87</v>
      </c>
      <c r="B293" s="4" t="s">
        <v>141</v>
      </c>
      <c r="D293">
        <v>100</v>
      </c>
      <c r="E293">
        <v>0</v>
      </c>
      <c r="F293" s="4" t="s">
        <v>1462</v>
      </c>
      <c r="G293" s="4" t="s">
        <v>2278</v>
      </c>
      <c r="H293">
        <v>100</v>
      </c>
      <c r="I293">
        <v>55</v>
      </c>
      <c r="J293" s="4" t="s">
        <v>2276</v>
      </c>
      <c r="K293" s="4" t="s">
        <v>2277</v>
      </c>
      <c r="L293" s="4" t="s">
        <v>2087</v>
      </c>
      <c r="M293" s="4">
        <f>_xlfn.XLOOKUP(chargedMoves[[#This Row],[Pokemon]],[2]Sheet1!$B:$B,[2]Sheet1!$A:$A)</f>
        <v>76</v>
      </c>
    </row>
    <row r="294" spans="1:13" x14ac:dyDescent="0.25">
      <c r="A294">
        <v>87</v>
      </c>
      <c r="B294" s="4" t="s">
        <v>141</v>
      </c>
      <c r="D294">
        <v>100</v>
      </c>
      <c r="E294">
        <v>0</v>
      </c>
      <c r="F294" s="4" t="s">
        <v>1462</v>
      </c>
      <c r="G294" s="4" t="s">
        <v>2278</v>
      </c>
      <c r="H294">
        <v>100</v>
      </c>
      <c r="I294">
        <v>55</v>
      </c>
      <c r="J294" s="4" t="s">
        <v>2276</v>
      </c>
      <c r="K294" s="4" t="s">
        <v>2277</v>
      </c>
      <c r="L294" s="4" t="s">
        <v>2170</v>
      </c>
      <c r="M294" s="4">
        <f>_xlfn.XLOOKUP(chargedMoves[[#This Row],[Pokemon]],[2]Sheet1!$B:$B,[2]Sheet1!$A:$A)</f>
        <v>95</v>
      </c>
    </row>
    <row r="295" spans="1:13" x14ac:dyDescent="0.25">
      <c r="A295">
        <v>87</v>
      </c>
      <c r="B295" s="4" t="s">
        <v>141</v>
      </c>
      <c r="D295">
        <v>100</v>
      </c>
      <c r="E295">
        <v>0</v>
      </c>
      <c r="F295" s="4" t="s">
        <v>1462</v>
      </c>
      <c r="G295" s="4" t="s">
        <v>2278</v>
      </c>
      <c r="H295">
        <v>100</v>
      </c>
      <c r="I295">
        <v>55</v>
      </c>
      <c r="J295" s="4" t="s">
        <v>2276</v>
      </c>
      <c r="K295" s="4" t="s">
        <v>2277</v>
      </c>
      <c r="L295" s="4" t="s">
        <v>1831</v>
      </c>
      <c r="M295" s="4">
        <f>_xlfn.XLOOKUP(chargedMoves[[#This Row],[Pokemon]],[2]Sheet1!$B:$B,[2]Sheet1!$A:$A)</f>
        <v>106</v>
      </c>
    </row>
    <row r="296" spans="1:13" x14ac:dyDescent="0.25">
      <c r="A296">
        <v>87</v>
      </c>
      <c r="B296" s="4" t="s">
        <v>141</v>
      </c>
      <c r="D296">
        <v>100</v>
      </c>
      <c r="E296">
        <v>0</v>
      </c>
      <c r="F296" s="4" t="s">
        <v>1462</v>
      </c>
      <c r="G296" s="4" t="s">
        <v>2278</v>
      </c>
      <c r="H296">
        <v>100</v>
      </c>
      <c r="I296">
        <v>55</v>
      </c>
      <c r="J296" s="4" t="s">
        <v>2276</v>
      </c>
      <c r="K296" s="4" t="s">
        <v>2277</v>
      </c>
      <c r="L296" s="4" t="s">
        <v>2092</v>
      </c>
      <c r="M296" s="4">
        <f>_xlfn.XLOOKUP(chargedMoves[[#This Row],[Pokemon]],[2]Sheet1!$B:$B,[2]Sheet1!$A:$A)</f>
        <v>112</v>
      </c>
    </row>
    <row r="297" spans="1:13" x14ac:dyDescent="0.25">
      <c r="A297">
        <v>87</v>
      </c>
      <c r="B297" s="4" t="s">
        <v>141</v>
      </c>
      <c r="D297">
        <v>100</v>
      </c>
      <c r="E297">
        <v>0</v>
      </c>
      <c r="F297" s="4" t="s">
        <v>1462</v>
      </c>
      <c r="G297" s="4" t="s">
        <v>2278</v>
      </c>
      <c r="H297">
        <v>100</v>
      </c>
      <c r="I297">
        <v>55</v>
      </c>
      <c r="J297" s="4" t="s">
        <v>2276</v>
      </c>
      <c r="K297" s="4" t="s">
        <v>2277</v>
      </c>
      <c r="L297" s="4" t="s">
        <v>2067</v>
      </c>
      <c r="M297" s="4">
        <f>_xlfn.XLOOKUP(chargedMoves[[#This Row],[Pokemon]],[2]Sheet1!$B:$B,[2]Sheet1!$A:$A)</f>
        <v>141</v>
      </c>
    </row>
    <row r="298" spans="1:13" x14ac:dyDescent="0.25">
      <c r="A298">
        <v>87</v>
      </c>
      <c r="B298" s="4" t="s">
        <v>141</v>
      </c>
      <c r="D298">
        <v>100</v>
      </c>
      <c r="E298">
        <v>0</v>
      </c>
      <c r="F298" s="4" t="s">
        <v>1462</v>
      </c>
      <c r="G298" s="4" t="s">
        <v>2278</v>
      </c>
      <c r="H298">
        <v>100</v>
      </c>
      <c r="I298">
        <v>55</v>
      </c>
      <c r="J298" s="4" t="s">
        <v>2276</v>
      </c>
      <c r="K298" s="4" t="s">
        <v>2277</v>
      </c>
      <c r="L298" s="4" t="s">
        <v>1727</v>
      </c>
      <c r="M298" s="4">
        <f>_xlfn.XLOOKUP(chargedMoves[[#This Row],[Pokemon]],[2]Sheet1!$B:$B,[2]Sheet1!$A:$A)</f>
        <v>151</v>
      </c>
    </row>
    <row r="299" spans="1:13" x14ac:dyDescent="0.25">
      <c r="A299">
        <v>87</v>
      </c>
      <c r="B299" s="4" t="s">
        <v>141</v>
      </c>
      <c r="D299">
        <v>100</v>
      </c>
      <c r="E299">
        <v>0</v>
      </c>
      <c r="F299" s="4" t="s">
        <v>1462</v>
      </c>
      <c r="G299" s="4" t="s">
        <v>2278</v>
      </c>
      <c r="H299">
        <v>100</v>
      </c>
      <c r="I299">
        <v>55</v>
      </c>
      <c r="J299" s="4" t="s">
        <v>2276</v>
      </c>
      <c r="K299" s="4" t="s">
        <v>2277</v>
      </c>
      <c r="L299" s="4" t="s">
        <v>1811</v>
      </c>
      <c r="M299" s="4">
        <f>_xlfn.XLOOKUP(chargedMoves[[#This Row],[Pokemon]],[2]Sheet1!$B:$B,[2]Sheet1!$A:$A)</f>
        <v>185</v>
      </c>
    </row>
    <row r="300" spans="1:13" x14ac:dyDescent="0.25">
      <c r="A300">
        <v>87</v>
      </c>
      <c r="B300" s="4" t="s">
        <v>141</v>
      </c>
      <c r="D300">
        <v>100</v>
      </c>
      <c r="E300">
        <v>0</v>
      </c>
      <c r="F300" s="4" t="s">
        <v>1462</v>
      </c>
      <c r="G300" s="4" t="s">
        <v>2278</v>
      </c>
      <c r="H300">
        <v>100</v>
      </c>
      <c r="I300">
        <v>55</v>
      </c>
      <c r="J300" s="4" t="s">
        <v>2276</v>
      </c>
      <c r="K300" s="4" t="s">
        <v>2277</v>
      </c>
      <c r="L300" s="4" t="s">
        <v>2069</v>
      </c>
      <c r="M300" s="4">
        <f>_xlfn.XLOOKUP(chargedMoves[[#This Row],[Pokemon]],[2]Sheet1!$B:$B,[2]Sheet1!$A:$A)</f>
        <v>195</v>
      </c>
    </row>
    <row r="301" spans="1:13" x14ac:dyDescent="0.25">
      <c r="A301">
        <v>87</v>
      </c>
      <c r="B301" s="4" t="s">
        <v>141</v>
      </c>
      <c r="D301">
        <v>100</v>
      </c>
      <c r="E301">
        <v>0</v>
      </c>
      <c r="F301" s="4" t="s">
        <v>1462</v>
      </c>
      <c r="G301" s="4" t="s">
        <v>2278</v>
      </c>
      <c r="H301">
        <v>100</v>
      </c>
      <c r="I301">
        <v>55</v>
      </c>
      <c r="J301" s="4" t="s">
        <v>2276</v>
      </c>
      <c r="K301" s="4" t="s">
        <v>2277</v>
      </c>
      <c r="L301" s="4" t="s">
        <v>2171</v>
      </c>
      <c r="M301" s="4">
        <f>_xlfn.XLOOKUP(chargedMoves[[#This Row],[Pokemon]],[2]Sheet1!$B:$B,[2]Sheet1!$A:$A)</f>
        <v>213</v>
      </c>
    </row>
    <row r="302" spans="1:13" x14ac:dyDescent="0.25">
      <c r="A302">
        <v>87</v>
      </c>
      <c r="B302" s="4" t="s">
        <v>141</v>
      </c>
      <c r="D302">
        <v>100</v>
      </c>
      <c r="E302">
        <v>0</v>
      </c>
      <c r="F302" s="4" t="s">
        <v>1462</v>
      </c>
      <c r="G302" s="4" t="s">
        <v>2278</v>
      </c>
      <c r="H302">
        <v>100</v>
      </c>
      <c r="I302">
        <v>55</v>
      </c>
      <c r="J302" s="4" t="s">
        <v>2276</v>
      </c>
      <c r="K302" s="4" t="s">
        <v>2277</v>
      </c>
      <c r="L302" s="4" t="s">
        <v>1872</v>
      </c>
      <c r="M302" s="4">
        <f>_xlfn.XLOOKUP(chargedMoves[[#This Row],[Pokemon]],[2]Sheet1!$B:$B,[2]Sheet1!$A:$A)</f>
        <v>219</v>
      </c>
    </row>
    <row r="303" spans="1:13" x14ac:dyDescent="0.25">
      <c r="A303">
        <v>87</v>
      </c>
      <c r="B303" s="4" t="s">
        <v>141</v>
      </c>
      <c r="D303">
        <v>100</v>
      </c>
      <c r="E303">
        <v>0</v>
      </c>
      <c r="F303" s="4" t="s">
        <v>1462</v>
      </c>
      <c r="G303" s="4" t="s">
        <v>2278</v>
      </c>
      <c r="H303">
        <v>100</v>
      </c>
      <c r="I303">
        <v>55</v>
      </c>
      <c r="J303" s="4" t="s">
        <v>2276</v>
      </c>
      <c r="K303" s="4" t="s">
        <v>2277</v>
      </c>
      <c r="L303" s="4" t="s">
        <v>1993</v>
      </c>
      <c r="M303" s="4">
        <f>_xlfn.XLOOKUP(chargedMoves[[#This Row],[Pokemon]],[2]Sheet1!$B:$B,[2]Sheet1!$A:$A)</f>
        <v>221</v>
      </c>
    </row>
    <row r="304" spans="1:13" x14ac:dyDescent="0.25">
      <c r="A304">
        <v>87</v>
      </c>
      <c r="B304" s="4" t="s">
        <v>141</v>
      </c>
      <c r="D304">
        <v>100</v>
      </c>
      <c r="E304">
        <v>0</v>
      </c>
      <c r="F304" s="4" t="s">
        <v>1462</v>
      </c>
      <c r="G304" s="4" t="s">
        <v>2278</v>
      </c>
      <c r="H304">
        <v>100</v>
      </c>
      <c r="I304">
        <v>55</v>
      </c>
      <c r="J304" s="4" t="s">
        <v>2276</v>
      </c>
      <c r="K304" s="4" t="s">
        <v>2277</v>
      </c>
      <c r="L304" s="4" t="s">
        <v>1473</v>
      </c>
      <c r="M304" s="4">
        <f>_xlfn.XLOOKUP(chargedMoves[[#This Row],[Pokemon]],[2]Sheet1!$B:$B,[2]Sheet1!$A:$A)</f>
        <v>235</v>
      </c>
    </row>
    <row r="305" spans="1:13" x14ac:dyDescent="0.25">
      <c r="A305">
        <v>87</v>
      </c>
      <c r="B305" s="4" t="s">
        <v>141</v>
      </c>
      <c r="D305">
        <v>100</v>
      </c>
      <c r="E305">
        <v>0</v>
      </c>
      <c r="F305" s="4" t="s">
        <v>1462</v>
      </c>
      <c r="G305" s="4" t="s">
        <v>2278</v>
      </c>
      <c r="H305">
        <v>100</v>
      </c>
      <c r="I305">
        <v>55</v>
      </c>
      <c r="J305" s="4" t="s">
        <v>2276</v>
      </c>
      <c r="K305" s="4" t="s">
        <v>2277</v>
      </c>
      <c r="L305" s="4" t="s">
        <v>1814</v>
      </c>
      <c r="M305" s="4">
        <f>_xlfn.XLOOKUP(chargedMoves[[#This Row],[Pokemon]],[2]Sheet1!$B:$B,[2]Sheet1!$A:$A)</f>
        <v>237</v>
      </c>
    </row>
    <row r="306" spans="1:13" x14ac:dyDescent="0.25">
      <c r="A306">
        <v>87</v>
      </c>
      <c r="B306" s="4" t="s">
        <v>141</v>
      </c>
      <c r="D306">
        <v>100</v>
      </c>
      <c r="E306">
        <v>0</v>
      </c>
      <c r="F306" s="4" t="s">
        <v>1462</v>
      </c>
      <c r="G306" s="4" t="s">
        <v>2278</v>
      </c>
      <c r="H306">
        <v>100</v>
      </c>
      <c r="I306">
        <v>55</v>
      </c>
      <c r="J306" s="4" t="s">
        <v>2276</v>
      </c>
      <c r="K306" s="4" t="s">
        <v>2277</v>
      </c>
      <c r="L306" s="4" t="s">
        <v>1583</v>
      </c>
      <c r="M306" s="4">
        <f>_xlfn.XLOOKUP(chargedMoves[[#This Row],[Pokemon]],[2]Sheet1!$B:$B,[2]Sheet1!$A:$A)</f>
        <v>248</v>
      </c>
    </row>
    <row r="307" spans="1:13" x14ac:dyDescent="0.25">
      <c r="A307">
        <v>87</v>
      </c>
      <c r="B307" s="4" t="s">
        <v>141</v>
      </c>
      <c r="D307">
        <v>100</v>
      </c>
      <c r="E307">
        <v>0</v>
      </c>
      <c r="F307" s="4" t="s">
        <v>1462</v>
      </c>
      <c r="G307" s="4" t="s">
        <v>2278</v>
      </c>
      <c r="H307">
        <v>100</v>
      </c>
      <c r="I307">
        <v>55</v>
      </c>
      <c r="J307" s="4" t="s">
        <v>2276</v>
      </c>
      <c r="K307" s="4" t="s">
        <v>2277</v>
      </c>
      <c r="L307" s="4" t="s">
        <v>1853</v>
      </c>
      <c r="M307" s="4">
        <f>_xlfn.XLOOKUP(chargedMoves[[#This Row],[Pokemon]],[2]Sheet1!$B:$B,[2]Sheet1!$A:$A)</f>
        <v>306</v>
      </c>
    </row>
    <row r="308" spans="1:13" x14ac:dyDescent="0.25">
      <c r="A308">
        <v>87</v>
      </c>
      <c r="B308" s="4" t="s">
        <v>141</v>
      </c>
      <c r="D308">
        <v>100</v>
      </c>
      <c r="E308">
        <v>0</v>
      </c>
      <c r="F308" s="4" t="s">
        <v>1462</v>
      </c>
      <c r="G308" s="4" t="s">
        <v>2278</v>
      </c>
      <c r="H308">
        <v>100</v>
      </c>
      <c r="I308">
        <v>55</v>
      </c>
      <c r="J308" s="4" t="s">
        <v>2276</v>
      </c>
      <c r="K308" s="4" t="s">
        <v>2277</v>
      </c>
      <c r="L308" s="4" t="s">
        <v>1854</v>
      </c>
      <c r="M308" s="4">
        <f>_xlfn.XLOOKUP(chargedMoves[[#This Row],[Pokemon]],[2]Sheet1!$B:$B,[2]Sheet1!$A:$A)</f>
        <v>330</v>
      </c>
    </row>
    <row r="309" spans="1:13" x14ac:dyDescent="0.25">
      <c r="A309">
        <v>87</v>
      </c>
      <c r="B309" s="4" t="s">
        <v>141</v>
      </c>
      <c r="D309">
        <v>100</v>
      </c>
      <c r="E309">
        <v>0</v>
      </c>
      <c r="F309" s="4" t="s">
        <v>1462</v>
      </c>
      <c r="G309" s="4" t="s">
        <v>2278</v>
      </c>
      <c r="H309">
        <v>100</v>
      </c>
      <c r="I309">
        <v>55</v>
      </c>
      <c r="J309" s="4" t="s">
        <v>2276</v>
      </c>
      <c r="K309" s="4" t="s">
        <v>2277</v>
      </c>
      <c r="L309" s="4" t="s">
        <v>1487</v>
      </c>
      <c r="M309" s="4">
        <f>_xlfn.XLOOKUP(chargedMoves[[#This Row],[Pokemon]],[2]Sheet1!$B:$B,[2]Sheet1!$A:$A)</f>
        <v>346</v>
      </c>
    </row>
    <row r="310" spans="1:13" x14ac:dyDescent="0.25">
      <c r="A310">
        <v>87</v>
      </c>
      <c r="B310" s="4" t="s">
        <v>141</v>
      </c>
      <c r="D310">
        <v>100</v>
      </c>
      <c r="E310">
        <v>0</v>
      </c>
      <c r="F310" s="4" t="s">
        <v>1462</v>
      </c>
      <c r="G310" s="4" t="s">
        <v>2278</v>
      </c>
      <c r="H310">
        <v>100</v>
      </c>
      <c r="I310">
        <v>55</v>
      </c>
      <c r="J310" s="4" t="s">
        <v>2276</v>
      </c>
      <c r="K310" s="4" t="s">
        <v>2277</v>
      </c>
      <c r="L310" s="4" t="s">
        <v>2030</v>
      </c>
      <c r="M310" s="4">
        <f>_xlfn.XLOOKUP(chargedMoves[[#This Row],[Pokemon]],[2]Sheet1!$B:$B,[2]Sheet1!$A:$A)</f>
        <v>377</v>
      </c>
    </row>
    <row r="311" spans="1:13" x14ac:dyDescent="0.25">
      <c r="A311">
        <v>87</v>
      </c>
      <c r="B311" s="4" t="s">
        <v>141</v>
      </c>
      <c r="D311">
        <v>100</v>
      </c>
      <c r="E311">
        <v>0</v>
      </c>
      <c r="F311" s="4" t="s">
        <v>1462</v>
      </c>
      <c r="G311" s="4" t="s">
        <v>2278</v>
      </c>
      <c r="H311">
        <v>100</v>
      </c>
      <c r="I311">
        <v>55</v>
      </c>
      <c r="J311" s="4" t="s">
        <v>2276</v>
      </c>
      <c r="K311" s="4" t="s">
        <v>2277</v>
      </c>
      <c r="L311" s="4" t="s">
        <v>1592</v>
      </c>
      <c r="M311" s="4">
        <f>_xlfn.XLOOKUP(chargedMoves[[#This Row],[Pokemon]],[2]Sheet1!$B:$B,[2]Sheet1!$A:$A)</f>
        <v>389</v>
      </c>
    </row>
    <row r="312" spans="1:13" x14ac:dyDescent="0.25">
      <c r="A312">
        <v>87</v>
      </c>
      <c r="B312" s="4" t="s">
        <v>141</v>
      </c>
      <c r="D312">
        <v>100</v>
      </c>
      <c r="E312">
        <v>0</v>
      </c>
      <c r="F312" s="4" t="s">
        <v>1462</v>
      </c>
      <c r="G312" s="4" t="s">
        <v>2278</v>
      </c>
      <c r="H312">
        <v>100</v>
      </c>
      <c r="I312">
        <v>55</v>
      </c>
      <c r="J312" s="4" t="s">
        <v>2276</v>
      </c>
      <c r="K312" s="4" t="s">
        <v>2277</v>
      </c>
      <c r="L312" s="4" t="s">
        <v>2011</v>
      </c>
      <c r="M312" s="4">
        <f>_xlfn.XLOOKUP(chargedMoves[[#This Row],[Pokemon]],[2]Sheet1!$B:$B,[2]Sheet1!$A:$A)</f>
        <v>411</v>
      </c>
    </row>
    <row r="313" spans="1:13" x14ac:dyDescent="0.25">
      <c r="A313">
        <v>87</v>
      </c>
      <c r="B313" s="4" t="s">
        <v>141</v>
      </c>
      <c r="D313">
        <v>100</v>
      </c>
      <c r="E313">
        <v>0</v>
      </c>
      <c r="F313" s="4" t="s">
        <v>1462</v>
      </c>
      <c r="G313" s="4" t="s">
        <v>2278</v>
      </c>
      <c r="H313">
        <v>100</v>
      </c>
      <c r="I313">
        <v>55</v>
      </c>
      <c r="J313" s="4" t="s">
        <v>2276</v>
      </c>
      <c r="K313" s="4" t="s">
        <v>2277</v>
      </c>
      <c r="L313" s="4" t="s">
        <v>1597</v>
      </c>
      <c r="M313" s="4">
        <f>_xlfn.XLOOKUP(chargedMoves[[#This Row],[Pokemon]],[2]Sheet1!$B:$B,[2]Sheet1!$A:$A)</f>
        <v>450</v>
      </c>
    </row>
    <row r="314" spans="1:13" x14ac:dyDescent="0.25">
      <c r="A314">
        <v>87</v>
      </c>
      <c r="B314" s="4" t="s">
        <v>141</v>
      </c>
      <c r="D314">
        <v>100</v>
      </c>
      <c r="E314">
        <v>0</v>
      </c>
      <c r="F314" s="4" t="s">
        <v>1462</v>
      </c>
      <c r="G314" s="4" t="s">
        <v>2278</v>
      </c>
      <c r="H314">
        <v>100</v>
      </c>
      <c r="I314">
        <v>55</v>
      </c>
      <c r="J314" s="4" t="s">
        <v>2276</v>
      </c>
      <c r="K314" s="4" t="s">
        <v>2277</v>
      </c>
      <c r="L314" s="4" t="s">
        <v>2093</v>
      </c>
      <c r="M314" s="4">
        <f>_xlfn.XLOOKUP(chargedMoves[[#This Row],[Pokemon]],[2]Sheet1!$B:$B,[2]Sheet1!$A:$A)</f>
        <v>464</v>
      </c>
    </row>
    <row r="315" spans="1:13" x14ac:dyDescent="0.25">
      <c r="A315">
        <v>87</v>
      </c>
      <c r="B315" s="4" t="s">
        <v>141</v>
      </c>
      <c r="D315">
        <v>100</v>
      </c>
      <c r="E315">
        <v>0</v>
      </c>
      <c r="F315" s="4" t="s">
        <v>1462</v>
      </c>
      <c r="G315" s="4" t="s">
        <v>2278</v>
      </c>
      <c r="H315">
        <v>100</v>
      </c>
      <c r="I315">
        <v>55</v>
      </c>
      <c r="J315" s="4" t="s">
        <v>2276</v>
      </c>
      <c r="K315" s="4" t="s">
        <v>2277</v>
      </c>
      <c r="L315" s="4" t="s">
        <v>2094</v>
      </c>
      <c r="M315" s="4">
        <f>_xlfn.XLOOKUP(chargedMoves[[#This Row],[Pokemon]],[2]Sheet1!$B:$B,[2]Sheet1!$A:$A)</f>
        <v>473</v>
      </c>
    </row>
    <row r="316" spans="1:13" x14ac:dyDescent="0.25">
      <c r="A316">
        <v>87</v>
      </c>
      <c r="B316" s="4" t="s">
        <v>141</v>
      </c>
      <c r="D316">
        <v>100</v>
      </c>
      <c r="E316">
        <v>0</v>
      </c>
      <c r="F316" s="4" t="s">
        <v>1462</v>
      </c>
      <c r="G316" s="4" t="s">
        <v>2278</v>
      </c>
      <c r="H316">
        <v>100</v>
      </c>
      <c r="I316">
        <v>55</v>
      </c>
      <c r="J316" s="4" t="s">
        <v>2276</v>
      </c>
      <c r="K316" s="4" t="s">
        <v>2277</v>
      </c>
      <c r="L316" s="4" t="s">
        <v>1678</v>
      </c>
      <c r="M316" s="4">
        <f>_xlfn.XLOOKUP(chargedMoves[[#This Row],[Pokemon]],[2]Sheet1!$B:$B,[2]Sheet1!$A:$A)</f>
        <v>485</v>
      </c>
    </row>
    <row r="317" spans="1:13" x14ac:dyDescent="0.25">
      <c r="A317">
        <v>87</v>
      </c>
      <c r="B317" s="4" t="s">
        <v>141</v>
      </c>
      <c r="D317">
        <v>100</v>
      </c>
      <c r="E317">
        <v>0</v>
      </c>
      <c r="F317" s="4" t="s">
        <v>1462</v>
      </c>
      <c r="G317" s="4" t="s">
        <v>2278</v>
      </c>
      <c r="H317">
        <v>100</v>
      </c>
      <c r="I317">
        <v>55</v>
      </c>
      <c r="J317" s="4" t="s">
        <v>2276</v>
      </c>
      <c r="K317" s="4" t="s">
        <v>2277</v>
      </c>
      <c r="L317" s="4" t="s">
        <v>2193</v>
      </c>
      <c r="M317" s="4">
        <f>_xlfn.XLOOKUP(chargedMoves[[#This Row],[Pokemon]],[2]Sheet1!$B:$B,[2]Sheet1!$A:$A)</f>
        <v>524</v>
      </c>
    </row>
    <row r="318" spans="1:13" x14ac:dyDescent="0.25">
      <c r="A318">
        <v>87</v>
      </c>
      <c r="B318" s="4" t="s">
        <v>141</v>
      </c>
      <c r="D318">
        <v>100</v>
      </c>
      <c r="E318">
        <v>0</v>
      </c>
      <c r="F318" s="4" t="s">
        <v>1462</v>
      </c>
      <c r="G318" s="4" t="s">
        <v>2278</v>
      </c>
      <c r="H318">
        <v>100</v>
      </c>
      <c r="I318">
        <v>55</v>
      </c>
      <c r="J318" s="4" t="s">
        <v>2276</v>
      </c>
      <c r="K318" s="4" t="s">
        <v>2277</v>
      </c>
      <c r="L318" s="4" t="s">
        <v>2095</v>
      </c>
      <c r="M318" s="4">
        <f>_xlfn.XLOOKUP(chargedMoves[[#This Row],[Pokemon]],[2]Sheet1!$B:$B,[2]Sheet1!$A:$A)</f>
        <v>525</v>
      </c>
    </row>
    <row r="319" spans="1:13" x14ac:dyDescent="0.25">
      <c r="A319">
        <v>87</v>
      </c>
      <c r="B319" s="4" t="s">
        <v>141</v>
      </c>
      <c r="D319">
        <v>100</v>
      </c>
      <c r="E319">
        <v>0</v>
      </c>
      <c r="F319" s="4" t="s">
        <v>1462</v>
      </c>
      <c r="G319" s="4" t="s">
        <v>2278</v>
      </c>
      <c r="H319">
        <v>100</v>
      </c>
      <c r="I319">
        <v>55</v>
      </c>
      <c r="J319" s="4" t="s">
        <v>2276</v>
      </c>
      <c r="K319" s="4" t="s">
        <v>2277</v>
      </c>
      <c r="L319" s="4" t="s">
        <v>2038</v>
      </c>
      <c r="M319" s="4">
        <f>_xlfn.XLOOKUP(chargedMoves[[#This Row],[Pokemon]],[2]Sheet1!$B:$B,[2]Sheet1!$A:$A)</f>
        <v>533</v>
      </c>
    </row>
    <row r="320" spans="1:13" x14ac:dyDescent="0.25">
      <c r="A320">
        <v>87</v>
      </c>
      <c r="B320" s="4" t="s">
        <v>141</v>
      </c>
      <c r="D320">
        <v>100</v>
      </c>
      <c r="E320">
        <v>0</v>
      </c>
      <c r="F320" s="4" t="s">
        <v>1462</v>
      </c>
      <c r="G320" s="4" t="s">
        <v>2278</v>
      </c>
      <c r="H320">
        <v>100</v>
      </c>
      <c r="I320">
        <v>55</v>
      </c>
      <c r="J320" s="4" t="s">
        <v>2276</v>
      </c>
      <c r="K320" s="4" t="s">
        <v>2277</v>
      </c>
      <c r="L320" s="4" t="s">
        <v>1822</v>
      </c>
      <c r="M320" s="4">
        <f>_xlfn.XLOOKUP(chargedMoves[[#This Row],[Pokemon]],[2]Sheet1!$B:$B,[2]Sheet1!$A:$A)</f>
        <v>534</v>
      </c>
    </row>
    <row r="321" spans="1:13" x14ac:dyDescent="0.25">
      <c r="A321">
        <v>87</v>
      </c>
      <c r="B321" s="4" t="s">
        <v>141</v>
      </c>
      <c r="D321">
        <v>100</v>
      </c>
      <c r="E321">
        <v>0</v>
      </c>
      <c r="F321" s="4" t="s">
        <v>1462</v>
      </c>
      <c r="G321" s="4" t="s">
        <v>2278</v>
      </c>
      <c r="H321">
        <v>100</v>
      </c>
      <c r="I321">
        <v>55</v>
      </c>
      <c r="J321" s="4" t="s">
        <v>2276</v>
      </c>
      <c r="K321" s="4" t="s">
        <v>2277</v>
      </c>
      <c r="L321" s="4" t="s">
        <v>2042</v>
      </c>
      <c r="M321" s="4">
        <f>_xlfn.XLOOKUP(chargedMoves[[#This Row],[Pokemon]],[2]Sheet1!$B:$B,[2]Sheet1!$A:$A)</f>
        <v>620</v>
      </c>
    </row>
    <row r="322" spans="1:13" x14ac:dyDescent="0.25">
      <c r="A322">
        <v>87</v>
      </c>
      <c r="B322" s="4" t="s">
        <v>141</v>
      </c>
      <c r="D322">
        <v>100</v>
      </c>
      <c r="E322">
        <v>0</v>
      </c>
      <c r="F322" s="4" t="s">
        <v>1462</v>
      </c>
      <c r="G322" s="4" t="s">
        <v>2278</v>
      </c>
      <c r="H322">
        <v>100</v>
      </c>
      <c r="I322">
        <v>55</v>
      </c>
      <c r="J322" s="4" t="s">
        <v>2276</v>
      </c>
      <c r="K322" s="4" t="s">
        <v>2277</v>
      </c>
      <c r="L322" s="4" t="s">
        <v>1686</v>
      </c>
      <c r="M322" s="4">
        <f>_xlfn.XLOOKUP(chargedMoves[[#This Row],[Pokemon]],[2]Sheet1!$B:$B,[2]Sheet1!$A:$A)</f>
        <v>632</v>
      </c>
    </row>
    <row r="323" spans="1:13" x14ac:dyDescent="0.25">
      <c r="A323">
        <v>87</v>
      </c>
      <c r="B323" s="4" t="s">
        <v>141</v>
      </c>
      <c r="D323">
        <v>100</v>
      </c>
      <c r="E323">
        <v>0</v>
      </c>
      <c r="F323" s="4" t="s">
        <v>1462</v>
      </c>
      <c r="G323" s="4" t="s">
        <v>2278</v>
      </c>
      <c r="H323">
        <v>100</v>
      </c>
      <c r="I323">
        <v>55</v>
      </c>
      <c r="J323" s="4" t="s">
        <v>2276</v>
      </c>
      <c r="K323" s="4" t="s">
        <v>2277</v>
      </c>
      <c r="L323" s="4" t="s">
        <v>2061</v>
      </c>
      <c r="M323" s="4">
        <f>_xlfn.XLOOKUP(chargedMoves[[#This Row],[Pokemon]],[2]Sheet1!$B:$B,[2]Sheet1!$A:$A)</f>
        <v>638</v>
      </c>
    </row>
    <row r="324" spans="1:13" x14ac:dyDescent="0.25">
      <c r="A324">
        <v>87</v>
      </c>
      <c r="B324" s="4" t="s">
        <v>141</v>
      </c>
      <c r="D324">
        <v>100</v>
      </c>
      <c r="E324">
        <v>0</v>
      </c>
      <c r="F324" s="4" t="s">
        <v>1462</v>
      </c>
      <c r="G324" s="4" t="s">
        <v>2278</v>
      </c>
      <c r="H324">
        <v>100</v>
      </c>
      <c r="I324">
        <v>55</v>
      </c>
      <c r="J324" s="4" t="s">
        <v>2276</v>
      </c>
      <c r="K324" s="4" t="s">
        <v>2277</v>
      </c>
      <c r="L324" s="4" t="s">
        <v>2158</v>
      </c>
      <c r="M324" s="4">
        <f>_xlfn.XLOOKUP(chargedMoves[[#This Row],[Pokemon]],[2]Sheet1!$B:$B,[2]Sheet1!$A:$A)</f>
        <v>640</v>
      </c>
    </row>
    <row r="325" spans="1:13" x14ac:dyDescent="0.25">
      <c r="A325">
        <v>87</v>
      </c>
      <c r="B325" s="4" t="s">
        <v>141</v>
      </c>
      <c r="D325">
        <v>100</v>
      </c>
      <c r="E325">
        <v>0</v>
      </c>
      <c r="F325" s="4" t="s">
        <v>1462</v>
      </c>
      <c r="G325" s="4" t="s">
        <v>2278</v>
      </c>
      <c r="H325">
        <v>100</v>
      </c>
      <c r="I325">
        <v>55</v>
      </c>
      <c r="J325" s="4" t="s">
        <v>2276</v>
      </c>
      <c r="K325" s="4" t="s">
        <v>2277</v>
      </c>
      <c r="L325" s="4" t="s">
        <v>1847</v>
      </c>
      <c r="M325" s="4">
        <f>_xlfn.XLOOKUP(chargedMoves[[#This Row],[Pokemon]],[2]Sheet1!$B:$B,[2]Sheet1!$A:$A)</f>
        <v>643</v>
      </c>
    </row>
    <row r="326" spans="1:13" x14ac:dyDescent="0.25">
      <c r="A326">
        <v>87</v>
      </c>
      <c r="B326" s="4" t="s">
        <v>141</v>
      </c>
      <c r="D326">
        <v>100</v>
      </c>
      <c r="E326">
        <v>0</v>
      </c>
      <c r="F326" s="4" t="s">
        <v>1462</v>
      </c>
      <c r="G326" s="4" t="s">
        <v>2278</v>
      </c>
      <c r="H326">
        <v>100</v>
      </c>
      <c r="I326">
        <v>55</v>
      </c>
      <c r="J326" s="4" t="s">
        <v>2276</v>
      </c>
      <c r="K326" s="4" t="s">
        <v>2277</v>
      </c>
      <c r="L326" s="4" t="s">
        <v>1963</v>
      </c>
      <c r="M326" s="4">
        <f>_xlfn.XLOOKUP(chargedMoves[[#This Row],[Pokemon]],[2]Sheet1!$B:$B,[2]Sheet1!$A:$A)</f>
        <v>689</v>
      </c>
    </row>
    <row r="327" spans="1:13" x14ac:dyDescent="0.25">
      <c r="A327">
        <v>87</v>
      </c>
      <c r="B327" s="4" t="s">
        <v>141</v>
      </c>
      <c r="D327">
        <v>100</v>
      </c>
      <c r="E327">
        <v>0</v>
      </c>
      <c r="F327" s="4" t="s">
        <v>1462</v>
      </c>
      <c r="G327" s="4" t="s">
        <v>2278</v>
      </c>
      <c r="H327">
        <v>100</v>
      </c>
      <c r="I327">
        <v>55</v>
      </c>
      <c r="J327" s="4" t="s">
        <v>2276</v>
      </c>
      <c r="K327" s="4" t="s">
        <v>2277</v>
      </c>
      <c r="L327" s="4" t="s">
        <v>1769</v>
      </c>
      <c r="M327" s="4">
        <f>_xlfn.XLOOKUP(chargedMoves[[#This Row],[Pokemon]],[2]Sheet1!$B:$B,[2]Sheet1!$A:$A)</f>
        <v>697</v>
      </c>
    </row>
    <row r="328" spans="1:13" x14ac:dyDescent="0.25">
      <c r="A328">
        <v>87</v>
      </c>
      <c r="B328" s="4" t="s">
        <v>141</v>
      </c>
      <c r="D328">
        <v>100</v>
      </c>
      <c r="E328">
        <v>0</v>
      </c>
      <c r="F328" s="4" t="s">
        <v>1462</v>
      </c>
      <c r="G328" s="4" t="s">
        <v>2278</v>
      </c>
      <c r="H328">
        <v>100</v>
      </c>
      <c r="I328">
        <v>55</v>
      </c>
      <c r="J328" s="4" t="s">
        <v>2276</v>
      </c>
      <c r="K328" s="4" t="s">
        <v>2277</v>
      </c>
      <c r="L328" s="4" t="s">
        <v>2177</v>
      </c>
      <c r="M328" s="4">
        <f>_xlfn.XLOOKUP(chargedMoves[[#This Row],[Pokemon]],[2]Sheet1!$B:$B,[2]Sheet1!$A:$A)</f>
        <v>744</v>
      </c>
    </row>
    <row r="329" spans="1:13" x14ac:dyDescent="0.25">
      <c r="A329">
        <v>87</v>
      </c>
      <c r="B329" s="4" t="s">
        <v>141</v>
      </c>
      <c r="D329">
        <v>100</v>
      </c>
      <c r="E329">
        <v>0</v>
      </c>
      <c r="F329" s="4" t="s">
        <v>1462</v>
      </c>
      <c r="G329" s="4" t="s">
        <v>2278</v>
      </c>
      <c r="H329">
        <v>100</v>
      </c>
      <c r="I329">
        <v>55</v>
      </c>
      <c r="J329" s="4" t="s">
        <v>2276</v>
      </c>
      <c r="K329" s="4" t="s">
        <v>2277</v>
      </c>
      <c r="L329" s="4" t="s">
        <v>2178</v>
      </c>
      <c r="M329" s="4">
        <f>_xlfn.XLOOKUP(chargedMoves[[#This Row],[Pokemon]],[2]Sheet1!$B:$B,[2]Sheet1!$A:$A)</f>
        <v>745</v>
      </c>
    </row>
    <row r="330" spans="1:13" x14ac:dyDescent="0.25">
      <c r="A330">
        <v>88</v>
      </c>
      <c r="B330" s="4" t="s">
        <v>139</v>
      </c>
      <c r="D330">
        <v>50</v>
      </c>
      <c r="E330">
        <v>0</v>
      </c>
      <c r="F330" s="4" t="s">
        <v>2288</v>
      </c>
      <c r="G330" s="4" t="s">
        <v>2280</v>
      </c>
      <c r="H330">
        <v>55</v>
      </c>
      <c r="I330">
        <v>40</v>
      </c>
      <c r="J330" s="4" t="s">
        <v>2276</v>
      </c>
      <c r="K330" s="4" t="s">
        <v>2277</v>
      </c>
      <c r="L330" s="4" t="s">
        <v>1810</v>
      </c>
      <c r="M330" s="4">
        <f>_xlfn.XLOOKUP(chargedMoves[[#This Row],[Pokemon]],[2]Sheet1!$B:$B,[2]Sheet1!$A:$A)</f>
        <v>57</v>
      </c>
    </row>
    <row r="331" spans="1:13" x14ac:dyDescent="0.25">
      <c r="A331">
        <v>88</v>
      </c>
      <c r="B331" s="4" t="s">
        <v>139</v>
      </c>
      <c r="D331">
        <v>50</v>
      </c>
      <c r="E331">
        <v>0</v>
      </c>
      <c r="F331" s="4" t="s">
        <v>2288</v>
      </c>
      <c r="G331" s="4" t="s">
        <v>2280</v>
      </c>
      <c r="H331">
        <v>55</v>
      </c>
      <c r="I331">
        <v>40</v>
      </c>
      <c r="J331" s="4" t="s">
        <v>2276</v>
      </c>
      <c r="K331" s="4" t="s">
        <v>2277</v>
      </c>
      <c r="L331" s="4" t="s">
        <v>1625</v>
      </c>
      <c r="M331" s="4">
        <f>_xlfn.XLOOKUP(chargedMoves[[#This Row],[Pokemon]],[2]Sheet1!$B:$B,[2]Sheet1!$A:$A)</f>
        <v>62</v>
      </c>
    </row>
    <row r="332" spans="1:13" x14ac:dyDescent="0.25">
      <c r="A332">
        <v>88</v>
      </c>
      <c r="B332" s="4" t="s">
        <v>139</v>
      </c>
      <c r="D332">
        <v>50</v>
      </c>
      <c r="E332">
        <v>0</v>
      </c>
      <c r="F332" s="4" t="s">
        <v>2288</v>
      </c>
      <c r="G332" s="4" t="s">
        <v>2280</v>
      </c>
      <c r="H332">
        <v>55</v>
      </c>
      <c r="I332">
        <v>40</v>
      </c>
      <c r="J332" s="4" t="s">
        <v>2276</v>
      </c>
      <c r="K332" s="4" t="s">
        <v>2277</v>
      </c>
      <c r="L332" s="4" t="s">
        <v>1524</v>
      </c>
      <c r="M332" s="4">
        <f>_xlfn.XLOOKUP(chargedMoves[[#This Row],[Pokemon]],[2]Sheet1!$B:$B,[2]Sheet1!$A:$A)</f>
        <v>93</v>
      </c>
    </row>
    <row r="333" spans="1:13" x14ac:dyDescent="0.25">
      <c r="A333">
        <v>88</v>
      </c>
      <c r="B333" s="4" t="s">
        <v>139</v>
      </c>
      <c r="D333">
        <v>50</v>
      </c>
      <c r="E333">
        <v>0</v>
      </c>
      <c r="F333" s="4" t="s">
        <v>2288</v>
      </c>
      <c r="G333" s="4" t="s">
        <v>2280</v>
      </c>
      <c r="H333">
        <v>55</v>
      </c>
      <c r="I333">
        <v>40</v>
      </c>
      <c r="J333" s="4" t="s">
        <v>2276</v>
      </c>
      <c r="K333" s="4" t="s">
        <v>2277</v>
      </c>
      <c r="L333" s="4" t="s">
        <v>1785</v>
      </c>
      <c r="M333" s="4">
        <f>_xlfn.XLOOKUP(chargedMoves[[#This Row],[Pokemon]],[2]Sheet1!$B:$B,[2]Sheet1!$A:$A)</f>
        <v>97</v>
      </c>
    </row>
    <row r="334" spans="1:13" x14ac:dyDescent="0.25">
      <c r="A334">
        <v>88</v>
      </c>
      <c r="B334" s="4" t="s">
        <v>139</v>
      </c>
      <c r="D334">
        <v>50</v>
      </c>
      <c r="E334">
        <v>0</v>
      </c>
      <c r="F334" s="4" t="s">
        <v>2288</v>
      </c>
      <c r="G334" s="4" t="s">
        <v>2280</v>
      </c>
      <c r="H334">
        <v>55</v>
      </c>
      <c r="I334">
        <v>40</v>
      </c>
      <c r="J334" s="4" t="s">
        <v>2276</v>
      </c>
      <c r="K334" s="4" t="s">
        <v>2277</v>
      </c>
      <c r="L334" s="4" t="s">
        <v>1699</v>
      </c>
      <c r="M334" s="4">
        <f>_xlfn.XLOOKUP(chargedMoves[[#This Row],[Pokemon]],[2]Sheet1!$B:$B,[2]Sheet1!$A:$A)</f>
        <v>107</v>
      </c>
    </row>
    <row r="335" spans="1:13" x14ac:dyDescent="0.25">
      <c r="A335">
        <v>88</v>
      </c>
      <c r="B335" s="4" t="s">
        <v>139</v>
      </c>
      <c r="D335">
        <v>50</v>
      </c>
      <c r="E335">
        <v>0</v>
      </c>
      <c r="F335" s="4" t="s">
        <v>2288</v>
      </c>
      <c r="G335" s="4" t="s">
        <v>2280</v>
      </c>
      <c r="H335">
        <v>55</v>
      </c>
      <c r="I335">
        <v>40</v>
      </c>
      <c r="J335" s="4" t="s">
        <v>2276</v>
      </c>
      <c r="K335" s="4" t="s">
        <v>2277</v>
      </c>
      <c r="L335" s="4" t="s">
        <v>2183</v>
      </c>
      <c r="M335" s="4">
        <f>_xlfn.XLOOKUP(chargedMoves[[#This Row],[Pokemon]],[2]Sheet1!$B:$B,[2]Sheet1!$A:$A)</f>
        <v>159</v>
      </c>
    </row>
    <row r="336" spans="1:13" x14ac:dyDescent="0.25">
      <c r="A336">
        <v>88</v>
      </c>
      <c r="B336" s="4" t="s">
        <v>139</v>
      </c>
      <c r="D336">
        <v>50</v>
      </c>
      <c r="E336">
        <v>0</v>
      </c>
      <c r="F336" s="4" t="s">
        <v>2288</v>
      </c>
      <c r="G336" s="4" t="s">
        <v>2280</v>
      </c>
      <c r="H336">
        <v>55</v>
      </c>
      <c r="I336">
        <v>40</v>
      </c>
      <c r="J336" s="4" t="s">
        <v>2276</v>
      </c>
      <c r="K336" s="4" t="s">
        <v>2277</v>
      </c>
      <c r="L336" s="4" t="s">
        <v>1908</v>
      </c>
      <c r="M336" s="4">
        <f>_xlfn.XLOOKUP(chargedMoves[[#This Row],[Pokemon]],[2]Sheet1!$B:$B,[2]Sheet1!$A:$A)</f>
        <v>215</v>
      </c>
    </row>
    <row r="337" spans="1:13" x14ac:dyDescent="0.25">
      <c r="A337">
        <v>88</v>
      </c>
      <c r="B337" s="4" t="s">
        <v>139</v>
      </c>
      <c r="D337">
        <v>50</v>
      </c>
      <c r="E337">
        <v>0</v>
      </c>
      <c r="F337" s="4" t="s">
        <v>2288</v>
      </c>
      <c r="G337" s="4" t="s">
        <v>2280</v>
      </c>
      <c r="H337">
        <v>55</v>
      </c>
      <c r="I337">
        <v>40</v>
      </c>
      <c r="J337" s="4" t="s">
        <v>2276</v>
      </c>
      <c r="K337" s="4" t="s">
        <v>2277</v>
      </c>
      <c r="L337" s="4" t="s">
        <v>1994</v>
      </c>
      <c r="M337" s="4">
        <f>_xlfn.XLOOKUP(chargedMoves[[#This Row],[Pokemon]],[2]Sheet1!$B:$B,[2]Sheet1!$A:$A)</f>
        <v>225</v>
      </c>
    </row>
    <row r="338" spans="1:13" x14ac:dyDescent="0.25">
      <c r="A338">
        <v>88</v>
      </c>
      <c r="B338" s="4" t="s">
        <v>139</v>
      </c>
      <c r="D338">
        <v>50</v>
      </c>
      <c r="E338">
        <v>0</v>
      </c>
      <c r="F338" s="4" t="s">
        <v>2288</v>
      </c>
      <c r="G338" s="4" t="s">
        <v>2280</v>
      </c>
      <c r="H338">
        <v>55</v>
      </c>
      <c r="I338">
        <v>40</v>
      </c>
      <c r="J338" s="4" t="s">
        <v>2276</v>
      </c>
      <c r="K338" s="4" t="s">
        <v>2277</v>
      </c>
      <c r="L338" s="4" t="s">
        <v>1473</v>
      </c>
      <c r="M338" s="4">
        <f>_xlfn.XLOOKUP(chargedMoves[[#This Row],[Pokemon]],[2]Sheet1!$B:$B,[2]Sheet1!$A:$A)</f>
        <v>235</v>
      </c>
    </row>
    <row r="339" spans="1:13" x14ac:dyDescent="0.25">
      <c r="A339">
        <v>88</v>
      </c>
      <c r="B339" s="4" t="s">
        <v>139</v>
      </c>
      <c r="D339">
        <v>50</v>
      </c>
      <c r="E339">
        <v>0</v>
      </c>
      <c r="F339" s="4" t="s">
        <v>2288</v>
      </c>
      <c r="G339" s="4" t="s">
        <v>2280</v>
      </c>
      <c r="H339">
        <v>55</v>
      </c>
      <c r="I339">
        <v>40</v>
      </c>
      <c r="J339" s="4" t="s">
        <v>2276</v>
      </c>
      <c r="K339" s="4" t="s">
        <v>2277</v>
      </c>
      <c r="L339" s="4" t="s">
        <v>2125</v>
      </c>
      <c r="M339" s="4">
        <f>_xlfn.XLOOKUP(chargedMoves[[#This Row],[Pokemon]],[2]Sheet1!$B:$B,[2]Sheet1!$A:$A)</f>
        <v>238</v>
      </c>
    </row>
    <row r="340" spans="1:13" x14ac:dyDescent="0.25">
      <c r="A340">
        <v>88</v>
      </c>
      <c r="B340" s="4" t="s">
        <v>139</v>
      </c>
      <c r="D340">
        <v>50</v>
      </c>
      <c r="E340">
        <v>0</v>
      </c>
      <c r="F340" s="4" t="s">
        <v>2288</v>
      </c>
      <c r="G340" s="4" t="s">
        <v>2280</v>
      </c>
      <c r="H340">
        <v>55</v>
      </c>
      <c r="I340">
        <v>40</v>
      </c>
      <c r="J340" s="4" t="s">
        <v>2276</v>
      </c>
      <c r="K340" s="4" t="s">
        <v>2277</v>
      </c>
      <c r="L340" s="4" t="s">
        <v>1791</v>
      </c>
      <c r="M340" s="4">
        <f>_xlfn.XLOOKUP(chargedMoves[[#This Row],[Pokemon]],[2]Sheet1!$B:$B,[2]Sheet1!$A:$A)</f>
        <v>307</v>
      </c>
    </row>
    <row r="341" spans="1:13" x14ac:dyDescent="0.25">
      <c r="A341">
        <v>88</v>
      </c>
      <c r="B341" s="4" t="s">
        <v>139</v>
      </c>
      <c r="D341">
        <v>50</v>
      </c>
      <c r="E341">
        <v>0</v>
      </c>
      <c r="F341" s="4" t="s">
        <v>2288</v>
      </c>
      <c r="G341" s="4" t="s">
        <v>2280</v>
      </c>
      <c r="H341">
        <v>55</v>
      </c>
      <c r="I341">
        <v>40</v>
      </c>
      <c r="J341" s="4" t="s">
        <v>2276</v>
      </c>
      <c r="K341" s="4" t="s">
        <v>2277</v>
      </c>
      <c r="L341" s="4" t="s">
        <v>1817</v>
      </c>
      <c r="M341" s="4">
        <f>_xlfn.XLOOKUP(chargedMoves[[#This Row],[Pokemon]],[2]Sheet1!$B:$B,[2]Sheet1!$A:$A)</f>
        <v>308</v>
      </c>
    </row>
    <row r="342" spans="1:13" x14ac:dyDescent="0.25">
      <c r="A342">
        <v>88</v>
      </c>
      <c r="B342" s="4" t="s">
        <v>139</v>
      </c>
      <c r="D342">
        <v>50</v>
      </c>
      <c r="E342">
        <v>0</v>
      </c>
      <c r="F342" s="4" t="s">
        <v>2288</v>
      </c>
      <c r="G342" s="4" t="s">
        <v>2280</v>
      </c>
      <c r="H342">
        <v>55</v>
      </c>
      <c r="I342">
        <v>40</v>
      </c>
      <c r="J342" s="4" t="s">
        <v>2276</v>
      </c>
      <c r="K342" s="4" t="s">
        <v>2277</v>
      </c>
      <c r="L342" s="4" t="s">
        <v>1913</v>
      </c>
      <c r="M342" s="4">
        <f>_xlfn.XLOOKUP(chargedMoves[[#This Row],[Pokemon]],[2]Sheet1!$B:$B,[2]Sheet1!$A:$A)</f>
        <v>356</v>
      </c>
    </row>
    <row r="343" spans="1:13" x14ac:dyDescent="0.25">
      <c r="A343">
        <v>88</v>
      </c>
      <c r="B343" s="4" t="s">
        <v>139</v>
      </c>
      <c r="D343">
        <v>50</v>
      </c>
      <c r="E343">
        <v>0</v>
      </c>
      <c r="F343" s="4" t="s">
        <v>2288</v>
      </c>
      <c r="G343" s="4" t="s">
        <v>2280</v>
      </c>
      <c r="H343">
        <v>55</v>
      </c>
      <c r="I343">
        <v>40</v>
      </c>
      <c r="J343" s="4" t="s">
        <v>2276</v>
      </c>
      <c r="K343" s="4" t="s">
        <v>2277</v>
      </c>
      <c r="L343" s="4" t="s">
        <v>2035</v>
      </c>
      <c r="M343" s="4">
        <f>_xlfn.XLOOKUP(chargedMoves[[#This Row],[Pokemon]],[2]Sheet1!$B:$B,[2]Sheet1!$A:$A)</f>
        <v>466</v>
      </c>
    </row>
    <row r="344" spans="1:13" x14ac:dyDescent="0.25">
      <c r="A344">
        <v>88</v>
      </c>
      <c r="B344" s="4" t="s">
        <v>139</v>
      </c>
      <c r="D344">
        <v>50</v>
      </c>
      <c r="E344">
        <v>0</v>
      </c>
      <c r="F344" s="4" t="s">
        <v>2288</v>
      </c>
      <c r="G344" s="4" t="s">
        <v>2280</v>
      </c>
      <c r="H344">
        <v>55</v>
      </c>
      <c r="I344">
        <v>40</v>
      </c>
      <c r="J344" s="4" t="s">
        <v>2276</v>
      </c>
      <c r="K344" s="4" t="s">
        <v>2277</v>
      </c>
      <c r="L344" s="4" t="s">
        <v>1766</v>
      </c>
      <c r="M344" s="4">
        <f>_xlfn.XLOOKUP(chargedMoves[[#This Row],[Pokemon]],[2]Sheet1!$B:$B,[2]Sheet1!$A:$A)</f>
        <v>613</v>
      </c>
    </row>
    <row r="345" spans="1:13" x14ac:dyDescent="0.25">
      <c r="A345">
        <v>88</v>
      </c>
      <c r="B345" s="4" t="s">
        <v>139</v>
      </c>
      <c r="D345">
        <v>50</v>
      </c>
      <c r="E345">
        <v>0</v>
      </c>
      <c r="F345" s="4" t="s">
        <v>2288</v>
      </c>
      <c r="G345" s="4" t="s">
        <v>2280</v>
      </c>
      <c r="H345">
        <v>55</v>
      </c>
      <c r="I345">
        <v>40</v>
      </c>
      <c r="J345" s="4" t="s">
        <v>2276</v>
      </c>
      <c r="K345" s="4" t="s">
        <v>2277</v>
      </c>
      <c r="L345" s="4" t="s">
        <v>1767</v>
      </c>
      <c r="M345" s="4">
        <f>_xlfn.XLOOKUP(chargedMoves[[#This Row],[Pokemon]],[2]Sheet1!$B:$B,[2]Sheet1!$A:$A)</f>
        <v>614</v>
      </c>
    </row>
    <row r="346" spans="1:13" x14ac:dyDescent="0.25">
      <c r="A346">
        <v>88</v>
      </c>
      <c r="B346" s="4" t="s">
        <v>139</v>
      </c>
      <c r="D346">
        <v>50</v>
      </c>
      <c r="E346">
        <v>0</v>
      </c>
      <c r="F346" s="4" t="s">
        <v>2288</v>
      </c>
      <c r="G346" s="4" t="s">
        <v>2280</v>
      </c>
      <c r="H346">
        <v>55</v>
      </c>
      <c r="I346">
        <v>40</v>
      </c>
      <c r="J346" s="4" t="s">
        <v>2276</v>
      </c>
      <c r="K346" s="4" t="s">
        <v>2277</v>
      </c>
      <c r="L346" s="4" t="s">
        <v>1655</v>
      </c>
      <c r="M346" s="4">
        <f>_xlfn.XLOOKUP(chargedMoves[[#This Row],[Pokemon]],[2]Sheet1!$B:$B,[2]Sheet1!$A:$A)</f>
        <v>740</v>
      </c>
    </row>
    <row r="347" spans="1:13" x14ac:dyDescent="0.25">
      <c r="A347">
        <v>90</v>
      </c>
      <c r="B347" s="4" t="s">
        <v>103</v>
      </c>
      <c r="D347">
        <v>65</v>
      </c>
      <c r="E347">
        <v>0</v>
      </c>
      <c r="F347" s="4" t="s">
        <v>2297</v>
      </c>
      <c r="G347" s="4" t="s">
        <v>2280</v>
      </c>
      <c r="H347">
        <v>65</v>
      </c>
      <c r="I347">
        <v>45</v>
      </c>
      <c r="J347" s="4" t="s">
        <v>2276</v>
      </c>
      <c r="K347" s="4" t="s">
        <v>2277</v>
      </c>
      <c r="L347" s="4" t="s">
        <v>2139</v>
      </c>
      <c r="M347" s="4">
        <f>_xlfn.XLOOKUP(chargedMoves[[#This Row],[Pokemon]],[2]Sheet1!$B:$B,[2]Sheet1!$A:$A)</f>
        <v>25</v>
      </c>
    </row>
    <row r="348" spans="1:13" x14ac:dyDescent="0.25">
      <c r="A348">
        <v>90</v>
      </c>
      <c r="B348" s="4" t="s">
        <v>103</v>
      </c>
      <c r="D348">
        <v>65</v>
      </c>
      <c r="E348">
        <v>0</v>
      </c>
      <c r="F348" s="4" t="s">
        <v>2297</v>
      </c>
      <c r="G348" s="4" t="s">
        <v>2280</v>
      </c>
      <c r="H348">
        <v>65</v>
      </c>
      <c r="I348">
        <v>45</v>
      </c>
      <c r="J348" s="4" t="s">
        <v>2276</v>
      </c>
      <c r="K348" s="4" t="s">
        <v>2277</v>
      </c>
      <c r="L348" s="4" t="s">
        <v>2199</v>
      </c>
      <c r="M348" s="4">
        <f>_xlfn.XLOOKUP(chargedMoves[[#This Row],[Pokemon]],[2]Sheet1!$B:$B,[2]Sheet1!$A:$A)</f>
        <v>81</v>
      </c>
    </row>
    <row r="349" spans="1:13" x14ac:dyDescent="0.25">
      <c r="A349">
        <v>90</v>
      </c>
      <c r="B349" s="4" t="s">
        <v>103</v>
      </c>
      <c r="D349">
        <v>65</v>
      </c>
      <c r="E349">
        <v>0</v>
      </c>
      <c r="F349" s="4" t="s">
        <v>2297</v>
      </c>
      <c r="G349" s="4" t="s">
        <v>2280</v>
      </c>
      <c r="H349">
        <v>65</v>
      </c>
      <c r="I349">
        <v>45</v>
      </c>
      <c r="J349" s="4" t="s">
        <v>2276</v>
      </c>
      <c r="K349" s="4" t="s">
        <v>2277</v>
      </c>
      <c r="L349" s="4" t="s">
        <v>1724</v>
      </c>
      <c r="M349" s="4">
        <f>_xlfn.XLOOKUP(chargedMoves[[#This Row],[Pokemon]],[2]Sheet1!$B:$B,[2]Sheet1!$A:$A)</f>
        <v>82</v>
      </c>
    </row>
    <row r="350" spans="1:13" x14ac:dyDescent="0.25">
      <c r="A350">
        <v>90</v>
      </c>
      <c r="B350" s="4" t="s">
        <v>103</v>
      </c>
      <c r="D350">
        <v>65</v>
      </c>
      <c r="E350">
        <v>0</v>
      </c>
      <c r="F350" s="4" t="s">
        <v>2297</v>
      </c>
      <c r="G350" s="4" t="s">
        <v>2280</v>
      </c>
      <c r="H350">
        <v>65</v>
      </c>
      <c r="I350">
        <v>45</v>
      </c>
      <c r="J350" s="4" t="s">
        <v>2276</v>
      </c>
      <c r="K350" s="4" t="s">
        <v>2277</v>
      </c>
      <c r="L350" s="4" t="s">
        <v>2200</v>
      </c>
      <c r="M350" s="4">
        <f>_xlfn.XLOOKUP(chargedMoves[[#This Row],[Pokemon]],[2]Sheet1!$B:$B,[2]Sheet1!$A:$A)</f>
        <v>100</v>
      </c>
    </row>
    <row r="351" spans="1:13" x14ac:dyDescent="0.25">
      <c r="A351">
        <v>90</v>
      </c>
      <c r="B351" s="4" t="s">
        <v>103</v>
      </c>
      <c r="D351">
        <v>65</v>
      </c>
      <c r="E351">
        <v>0</v>
      </c>
      <c r="F351" s="4" t="s">
        <v>2297</v>
      </c>
      <c r="G351" s="4" t="s">
        <v>2280</v>
      </c>
      <c r="H351">
        <v>65</v>
      </c>
      <c r="I351">
        <v>45</v>
      </c>
      <c r="J351" s="4" t="s">
        <v>2276</v>
      </c>
      <c r="K351" s="4" t="s">
        <v>2277</v>
      </c>
      <c r="L351" s="4" t="s">
        <v>2201</v>
      </c>
      <c r="M351" s="4">
        <f>_xlfn.XLOOKUP(chargedMoves[[#This Row],[Pokemon]],[2]Sheet1!$B:$B,[2]Sheet1!$A:$A)</f>
        <v>101</v>
      </c>
    </row>
    <row r="352" spans="1:13" x14ac:dyDescent="0.25">
      <c r="A352">
        <v>90</v>
      </c>
      <c r="B352" s="4" t="s">
        <v>103</v>
      </c>
      <c r="D352">
        <v>65</v>
      </c>
      <c r="E352">
        <v>0</v>
      </c>
      <c r="F352" s="4" t="s">
        <v>2297</v>
      </c>
      <c r="G352" s="4" t="s">
        <v>2280</v>
      </c>
      <c r="H352">
        <v>65</v>
      </c>
      <c r="I352">
        <v>45</v>
      </c>
      <c r="J352" s="4" t="s">
        <v>2276</v>
      </c>
      <c r="K352" s="4" t="s">
        <v>2277</v>
      </c>
      <c r="L352" s="4" t="s">
        <v>2244</v>
      </c>
      <c r="M352" s="4">
        <f>_xlfn.XLOOKUP(chargedMoves[[#This Row],[Pokemon]],[2]Sheet1!$B:$B,[2]Sheet1!$A:$A)</f>
        <v>135</v>
      </c>
    </row>
    <row r="353" spans="1:13" x14ac:dyDescent="0.25">
      <c r="A353">
        <v>90</v>
      </c>
      <c r="B353" s="4" t="s">
        <v>103</v>
      </c>
      <c r="D353">
        <v>65</v>
      </c>
      <c r="E353">
        <v>0</v>
      </c>
      <c r="F353" s="4" t="s">
        <v>2297</v>
      </c>
      <c r="G353" s="4" t="s">
        <v>2280</v>
      </c>
      <c r="H353">
        <v>65</v>
      </c>
      <c r="I353">
        <v>45</v>
      </c>
      <c r="J353" s="4" t="s">
        <v>2276</v>
      </c>
      <c r="K353" s="4" t="s">
        <v>2277</v>
      </c>
      <c r="L353" s="4" t="s">
        <v>2223</v>
      </c>
      <c r="M353" s="4">
        <f>_xlfn.XLOOKUP(chargedMoves[[#This Row],[Pokemon]],[2]Sheet1!$B:$B,[2]Sheet1!$A:$A)</f>
        <v>179</v>
      </c>
    </row>
    <row r="354" spans="1:13" x14ac:dyDescent="0.25">
      <c r="A354">
        <v>90</v>
      </c>
      <c r="B354" s="4" t="s">
        <v>103</v>
      </c>
      <c r="D354">
        <v>65</v>
      </c>
      <c r="E354">
        <v>0</v>
      </c>
      <c r="F354" s="4" t="s">
        <v>2297</v>
      </c>
      <c r="G354" s="4" t="s">
        <v>2280</v>
      </c>
      <c r="H354">
        <v>65</v>
      </c>
      <c r="I354">
        <v>45</v>
      </c>
      <c r="J354" s="4" t="s">
        <v>2276</v>
      </c>
      <c r="K354" s="4" t="s">
        <v>2277</v>
      </c>
      <c r="L354" s="4" t="s">
        <v>1729</v>
      </c>
      <c r="M354" s="4">
        <f>_xlfn.XLOOKUP(chargedMoves[[#This Row],[Pokemon]],[2]Sheet1!$B:$B,[2]Sheet1!$A:$A)</f>
        <v>180</v>
      </c>
    </row>
    <row r="355" spans="1:13" x14ac:dyDescent="0.25">
      <c r="A355">
        <v>90</v>
      </c>
      <c r="B355" s="4" t="s">
        <v>103</v>
      </c>
      <c r="D355">
        <v>65</v>
      </c>
      <c r="E355">
        <v>0</v>
      </c>
      <c r="F355" s="4" t="s">
        <v>2297</v>
      </c>
      <c r="G355" s="4" t="s">
        <v>2280</v>
      </c>
      <c r="H355">
        <v>65</v>
      </c>
      <c r="I355">
        <v>45</v>
      </c>
      <c r="J355" s="4" t="s">
        <v>2276</v>
      </c>
      <c r="K355" s="4" t="s">
        <v>2277</v>
      </c>
      <c r="L355" s="4" t="s">
        <v>1473</v>
      </c>
      <c r="M355" s="4">
        <f>_xlfn.XLOOKUP(chargedMoves[[#This Row],[Pokemon]],[2]Sheet1!$B:$B,[2]Sheet1!$A:$A)</f>
        <v>235</v>
      </c>
    </row>
    <row r="356" spans="1:13" x14ac:dyDescent="0.25">
      <c r="A356">
        <v>90</v>
      </c>
      <c r="B356" s="4" t="s">
        <v>103</v>
      </c>
      <c r="D356">
        <v>65</v>
      </c>
      <c r="E356">
        <v>0</v>
      </c>
      <c r="F356" s="4" t="s">
        <v>2297</v>
      </c>
      <c r="G356" s="4" t="s">
        <v>2280</v>
      </c>
      <c r="H356">
        <v>65</v>
      </c>
      <c r="I356">
        <v>45</v>
      </c>
      <c r="J356" s="4" t="s">
        <v>2276</v>
      </c>
      <c r="K356" s="4" t="s">
        <v>2277</v>
      </c>
      <c r="L356" s="4" t="s">
        <v>2034</v>
      </c>
      <c r="M356" s="4">
        <f>_xlfn.XLOOKUP(chargedMoves[[#This Row],[Pokemon]],[2]Sheet1!$B:$B,[2]Sheet1!$A:$A)</f>
        <v>239</v>
      </c>
    </row>
    <row r="357" spans="1:13" x14ac:dyDescent="0.25">
      <c r="A357">
        <v>90</v>
      </c>
      <c r="B357" s="4" t="s">
        <v>103</v>
      </c>
      <c r="D357">
        <v>65</v>
      </c>
      <c r="E357">
        <v>0</v>
      </c>
      <c r="F357" s="4" t="s">
        <v>2297</v>
      </c>
      <c r="G357" s="4" t="s">
        <v>2280</v>
      </c>
      <c r="H357">
        <v>65</v>
      </c>
      <c r="I357">
        <v>45</v>
      </c>
      <c r="J357" s="4" t="s">
        <v>2276</v>
      </c>
      <c r="K357" s="4" t="s">
        <v>2277</v>
      </c>
      <c r="L357" s="4" t="s">
        <v>2145</v>
      </c>
      <c r="M357" s="4">
        <f>_xlfn.XLOOKUP(chargedMoves[[#This Row],[Pokemon]],[2]Sheet1!$B:$B,[2]Sheet1!$A:$A)</f>
        <v>309</v>
      </c>
    </row>
    <row r="358" spans="1:13" x14ac:dyDescent="0.25">
      <c r="A358">
        <v>90</v>
      </c>
      <c r="B358" s="4" t="s">
        <v>103</v>
      </c>
      <c r="D358">
        <v>65</v>
      </c>
      <c r="E358">
        <v>0</v>
      </c>
      <c r="F358" s="4" t="s">
        <v>2297</v>
      </c>
      <c r="G358" s="4" t="s">
        <v>2280</v>
      </c>
      <c r="H358">
        <v>65</v>
      </c>
      <c r="I358">
        <v>45</v>
      </c>
      <c r="J358" s="4" t="s">
        <v>2276</v>
      </c>
      <c r="K358" s="4" t="s">
        <v>2277</v>
      </c>
      <c r="L358" s="4" t="s">
        <v>2146</v>
      </c>
      <c r="M358" s="4">
        <f>_xlfn.XLOOKUP(chargedMoves[[#This Row],[Pokemon]],[2]Sheet1!$B:$B,[2]Sheet1!$A:$A)</f>
        <v>311</v>
      </c>
    </row>
    <row r="359" spans="1:13" x14ac:dyDescent="0.25">
      <c r="A359">
        <v>90</v>
      </c>
      <c r="B359" s="4" t="s">
        <v>103</v>
      </c>
      <c r="D359">
        <v>65</v>
      </c>
      <c r="E359">
        <v>0</v>
      </c>
      <c r="F359" s="4" t="s">
        <v>2297</v>
      </c>
      <c r="G359" s="4" t="s">
        <v>2280</v>
      </c>
      <c r="H359">
        <v>65</v>
      </c>
      <c r="I359">
        <v>45</v>
      </c>
      <c r="J359" s="4" t="s">
        <v>2276</v>
      </c>
      <c r="K359" s="4" t="s">
        <v>2277</v>
      </c>
      <c r="L359" s="4" t="s">
        <v>2147</v>
      </c>
      <c r="M359" s="4">
        <f>_xlfn.XLOOKUP(chargedMoves[[#This Row],[Pokemon]],[2]Sheet1!$B:$B,[2]Sheet1!$A:$A)</f>
        <v>312</v>
      </c>
    </row>
    <row r="360" spans="1:13" x14ac:dyDescent="0.25">
      <c r="A360">
        <v>90</v>
      </c>
      <c r="B360" s="4" t="s">
        <v>103</v>
      </c>
      <c r="D360">
        <v>65</v>
      </c>
      <c r="E360">
        <v>0</v>
      </c>
      <c r="F360" s="4" t="s">
        <v>2297</v>
      </c>
      <c r="G360" s="4" t="s">
        <v>2280</v>
      </c>
      <c r="H360">
        <v>65</v>
      </c>
      <c r="I360">
        <v>45</v>
      </c>
      <c r="J360" s="4" t="s">
        <v>2276</v>
      </c>
      <c r="K360" s="4" t="s">
        <v>2277</v>
      </c>
      <c r="L360" s="4" t="s">
        <v>2202</v>
      </c>
      <c r="M360" s="4">
        <f>_xlfn.XLOOKUP(chargedMoves[[#This Row],[Pokemon]],[2]Sheet1!$B:$B,[2]Sheet1!$A:$A)</f>
        <v>403</v>
      </c>
    </row>
    <row r="361" spans="1:13" x14ac:dyDescent="0.25">
      <c r="A361">
        <v>90</v>
      </c>
      <c r="B361" s="4" t="s">
        <v>103</v>
      </c>
      <c r="D361">
        <v>65</v>
      </c>
      <c r="E361">
        <v>0</v>
      </c>
      <c r="F361" s="4" t="s">
        <v>2297</v>
      </c>
      <c r="G361" s="4" t="s">
        <v>2280</v>
      </c>
      <c r="H361">
        <v>65</v>
      </c>
      <c r="I361">
        <v>45</v>
      </c>
      <c r="J361" s="4" t="s">
        <v>2276</v>
      </c>
      <c r="K361" s="4" t="s">
        <v>2277</v>
      </c>
      <c r="L361" s="4" t="s">
        <v>2155</v>
      </c>
      <c r="M361" s="4">
        <f>_xlfn.XLOOKUP(chargedMoves[[#This Row],[Pokemon]],[2]Sheet1!$B:$B,[2]Sheet1!$A:$A)</f>
        <v>522</v>
      </c>
    </row>
    <row r="362" spans="1:13" x14ac:dyDescent="0.25">
      <c r="A362">
        <v>90</v>
      </c>
      <c r="B362" s="4" t="s">
        <v>103</v>
      </c>
      <c r="D362">
        <v>65</v>
      </c>
      <c r="E362">
        <v>0</v>
      </c>
      <c r="F362" s="4" t="s">
        <v>2297</v>
      </c>
      <c r="G362" s="4" t="s">
        <v>2280</v>
      </c>
      <c r="H362">
        <v>65</v>
      </c>
      <c r="I362">
        <v>45</v>
      </c>
      <c r="J362" s="4" t="s">
        <v>2276</v>
      </c>
      <c r="K362" s="4" t="s">
        <v>2277</v>
      </c>
      <c r="L362" s="4" t="s">
        <v>2036</v>
      </c>
      <c r="M362" s="4">
        <f>_xlfn.XLOOKUP(chargedMoves[[#This Row],[Pokemon]],[2]Sheet1!$B:$B,[2]Sheet1!$A:$A)</f>
        <v>523</v>
      </c>
    </row>
    <row r="363" spans="1:13" x14ac:dyDescent="0.25">
      <c r="A363">
        <v>90</v>
      </c>
      <c r="B363" s="4" t="s">
        <v>103</v>
      </c>
      <c r="D363">
        <v>65</v>
      </c>
      <c r="E363">
        <v>0</v>
      </c>
      <c r="F363" s="4" t="s">
        <v>2297</v>
      </c>
      <c r="G363" s="4" t="s">
        <v>2280</v>
      </c>
      <c r="H363">
        <v>65</v>
      </c>
      <c r="I363">
        <v>45</v>
      </c>
      <c r="J363" s="4" t="s">
        <v>2276</v>
      </c>
      <c r="K363" s="4" t="s">
        <v>2277</v>
      </c>
      <c r="L363" s="4" t="s">
        <v>2157</v>
      </c>
      <c r="M363" s="4">
        <f>_xlfn.XLOOKUP(chargedMoves[[#This Row],[Pokemon]],[2]Sheet1!$B:$B,[2]Sheet1!$A:$A)</f>
        <v>587</v>
      </c>
    </row>
    <row r="364" spans="1:13" x14ac:dyDescent="0.25">
      <c r="A364">
        <v>90</v>
      </c>
      <c r="B364" s="4" t="s">
        <v>103</v>
      </c>
      <c r="D364">
        <v>65</v>
      </c>
      <c r="E364">
        <v>0</v>
      </c>
      <c r="F364" s="4" t="s">
        <v>2297</v>
      </c>
      <c r="G364" s="4" t="s">
        <v>2280</v>
      </c>
      <c r="H364">
        <v>65</v>
      </c>
      <c r="I364">
        <v>45</v>
      </c>
      <c r="J364" s="4" t="s">
        <v>2276</v>
      </c>
      <c r="K364" s="4" t="s">
        <v>2277</v>
      </c>
      <c r="L364" s="4" t="s">
        <v>1744</v>
      </c>
      <c r="M364" s="4">
        <f>_xlfn.XLOOKUP(chargedMoves[[#This Row],[Pokemon]],[2]Sheet1!$B:$B,[2]Sheet1!$A:$A)</f>
        <v>595</v>
      </c>
    </row>
    <row r="365" spans="1:13" x14ac:dyDescent="0.25">
      <c r="A365">
        <v>90</v>
      </c>
      <c r="B365" s="4" t="s">
        <v>103</v>
      </c>
      <c r="D365">
        <v>65</v>
      </c>
      <c r="E365">
        <v>0</v>
      </c>
      <c r="F365" s="4" t="s">
        <v>2297</v>
      </c>
      <c r="G365" s="4" t="s">
        <v>2280</v>
      </c>
      <c r="H365">
        <v>65</v>
      </c>
      <c r="I365">
        <v>45</v>
      </c>
      <c r="J365" s="4" t="s">
        <v>2276</v>
      </c>
      <c r="K365" s="4" t="s">
        <v>2277</v>
      </c>
      <c r="L365" s="4" t="s">
        <v>1957</v>
      </c>
      <c r="M365" s="4">
        <f>_xlfn.XLOOKUP(chargedMoves[[#This Row],[Pokemon]],[2]Sheet1!$B:$B,[2]Sheet1!$A:$A)</f>
        <v>596</v>
      </c>
    </row>
    <row r="366" spans="1:13" x14ac:dyDescent="0.25">
      <c r="A366">
        <v>90</v>
      </c>
      <c r="B366" s="4" t="s">
        <v>103</v>
      </c>
      <c r="D366">
        <v>65</v>
      </c>
      <c r="E366">
        <v>0</v>
      </c>
      <c r="F366" s="4" t="s">
        <v>2297</v>
      </c>
      <c r="G366" s="4" t="s">
        <v>2280</v>
      </c>
      <c r="H366">
        <v>65</v>
      </c>
      <c r="I366">
        <v>45</v>
      </c>
      <c r="J366" s="4" t="s">
        <v>2276</v>
      </c>
      <c r="K366" s="4" t="s">
        <v>2277</v>
      </c>
      <c r="L366" s="4" t="s">
        <v>1745</v>
      </c>
      <c r="M366" s="4">
        <f>_xlfn.XLOOKUP(chargedMoves[[#This Row],[Pokemon]],[2]Sheet1!$B:$B,[2]Sheet1!$A:$A)</f>
        <v>599</v>
      </c>
    </row>
    <row r="367" spans="1:13" x14ac:dyDescent="0.25">
      <c r="A367">
        <v>90</v>
      </c>
      <c r="B367" s="4" t="s">
        <v>103</v>
      </c>
      <c r="D367">
        <v>65</v>
      </c>
      <c r="E367">
        <v>0</v>
      </c>
      <c r="F367" s="4" t="s">
        <v>2297</v>
      </c>
      <c r="G367" s="4" t="s">
        <v>2280</v>
      </c>
      <c r="H367">
        <v>65</v>
      </c>
      <c r="I367">
        <v>45</v>
      </c>
      <c r="J367" s="4" t="s">
        <v>2276</v>
      </c>
      <c r="K367" s="4" t="s">
        <v>2277</v>
      </c>
      <c r="L367" s="4" t="s">
        <v>1490</v>
      </c>
      <c r="M367" s="4">
        <f>_xlfn.XLOOKUP(chargedMoves[[#This Row],[Pokemon]],[2]Sheet1!$B:$B,[2]Sheet1!$A:$A)</f>
        <v>603</v>
      </c>
    </row>
    <row r="368" spans="1:13" x14ac:dyDescent="0.25">
      <c r="A368">
        <v>90</v>
      </c>
      <c r="B368" s="4" t="s">
        <v>103</v>
      </c>
      <c r="D368">
        <v>65</v>
      </c>
      <c r="E368">
        <v>0</v>
      </c>
      <c r="F368" s="4" t="s">
        <v>2297</v>
      </c>
      <c r="G368" s="4" t="s">
        <v>2280</v>
      </c>
      <c r="H368">
        <v>65</v>
      </c>
      <c r="I368">
        <v>45</v>
      </c>
      <c r="J368" s="4" t="s">
        <v>2276</v>
      </c>
      <c r="K368" s="4" t="s">
        <v>2277</v>
      </c>
      <c r="L368" s="4" t="s">
        <v>2080</v>
      </c>
      <c r="M368" s="4">
        <f>_xlfn.XLOOKUP(chargedMoves[[#This Row],[Pokemon]],[2]Sheet1!$B:$B,[2]Sheet1!$A:$A)</f>
        <v>618</v>
      </c>
    </row>
    <row r="369" spans="1:13" x14ac:dyDescent="0.25">
      <c r="A369">
        <v>90</v>
      </c>
      <c r="B369" s="4" t="s">
        <v>103</v>
      </c>
      <c r="D369">
        <v>65</v>
      </c>
      <c r="E369">
        <v>0</v>
      </c>
      <c r="F369" s="4" t="s">
        <v>2297</v>
      </c>
      <c r="G369" s="4" t="s">
        <v>2280</v>
      </c>
      <c r="H369">
        <v>65</v>
      </c>
      <c r="I369">
        <v>45</v>
      </c>
      <c r="J369" s="4" t="s">
        <v>2276</v>
      </c>
      <c r="K369" s="4" t="s">
        <v>2277</v>
      </c>
      <c r="L369" s="4" t="s">
        <v>2235</v>
      </c>
      <c r="M369" s="4">
        <f>_xlfn.XLOOKUP(chargedMoves[[#This Row],[Pokemon]],[2]Sheet1!$B:$B,[2]Sheet1!$A:$A)</f>
        <v>702</v>
      </c>
    </row>
    <row r="370" spans="1:13" x14ac:dyDescent="0.25">
      <c r="A370">
        <v>90</v>
      </c>
      <c r="B370" s="4" t="s">
        <v>103</v>
      </c>
      <c r="D370">
        <v>65</v>
      </c>
      <c r="E370">
        <v>0</v>
      </c>
      <c r="F370" s="4" t="s">
        <v>2297</v>
      </c>
      <c r="G370" s="4" t="s">
        <v>2280</v>
      </c>
      <c r="H370">
        <v>65</v>
      </c>
      <c r="I370">
        <v>45</v>
      </c>
      <c r="J370" s="4" t="s">
        <v>2276</v>
      </c>
      <c r="K370" s="4" t="s">
        <v>2277</v>
      </c>
      <c r="L370" s="4" t="s">
        <v>1693</v>
      </c>
      <c r="M370" s="4">
        <f>_xlfn.XLOOKUP(chargedMoves[[#This Row],[Pokemon]],[2]Sheet1!$B:$B,[2]Sheet1!$A:$A)</f>
        <v>737</v>
      </c>
    </row>
    <row r="371" spans="1:13" x14ac:dyDescent="0.25">
      <c r="A371">
        <v>90</v>
      </c>
      <c r="B371" s="4" t="s">
        <v>103</v>
      </c>
      <c r="D371">
        <v>65</v>
      </c>
      <c r="E371">
        <v>0</v>
      </c>
      <c r="F371" s="4" t="s">
        <v>2297</v>
      </c>
      <c r="G371" s="4" t="s">
        <v>2280</v>
      </c>
      <c r="H371">
        <v>65</v>
      </c>
      <c r="I371">
        <v>45</v>
      </c>
      <c r="J371" s="4" t="s">
        <v>2276</v>
      </c>
      <c r="K371" s="4" t="s">
        <v>2277</v>
      </c>
      <c r="L371" s="4" t="s">
        <v>1694</v>
      </c>
      <c r="M371" s="4">
        <f>_xlfn.XLOOKUP(chargedMoves[[#This Row],[Pokemon]],[2]Sheet1!$B:$B,[2]Sheet1!$A:$A)</f>
        <v>738</v>
      </c>
    </row>
    <row r="372" spans="1:13" x14ac:dyDescent="0.25">
      <c r="A372">
        <v>90</v>
      </c>
      <c r="B372" s="4" t="s">
        <v>103</v>
      </c>
      <c r="D372">
        <v>65</v>
      </c>
      <c r="E372">
        <v>0</v>
      </c>
      <c r="F372" s="4" t="s">
        <v>2297</v>
      </c>
      <c r="G372" s="4" t="s">
        <v>2280</v>
      </c>
      <c r="H372">
        <v>65</v>
      </c>
      <c r="I372">
        <v>45</v>
      </c>
      <c r="J372" s="4" t="s">
        <v>2276</v>
      </c>
      <c r="K372" s="4" t="s">
        <v>2277</v>
      </c>
      <c r="L372" s="4" t="s">
        <v>2206</v>
      </c>
      <c r="M372" s="4">
        <f>_xlfn.XLOOKUP(chargedMoves[[#This Row],[Pokemon]],[2]Sheet1!$B:$B,[2]Sheet1!$A:$A)</f>
        <v>796</v>
      </c>
    </row>
    <row r="373" spans="1:13" x14ac:dyDescent="0.25">
      <c r="A373">
        <v>91</v>
      </c>
      <c r="B373" s="4" t="s">
        <v>49</v>
      </c>
      <c r="D373">
        <v>100</v>
      </c>
      <c r="E373">
        <v>0</v>
      </c>
      <c r="F373" s="4" t="s">
        <v>2285</v>
      </c>
      <c r="G373" s="4" t="s">
        <v>2278</v>
      </c>
      <c r="H373">
        <v>110</v>
      </c>
      <c r="I373">
        <v>70</v>
      </c>
      <c r="J373" s="4" t="s">
        <v>2276</v>
      </c>
      <c r="K373" s="4" t="s">
        <v>2277</v>
      </c>
      <c r="L373" s="4" t="s">
        <v>1566</v>
      </c>
      <c r="M373" s="4">
        <f>_xlfn.XLOOKUP(chargedMoves[[#This Row],[Pokemon]],[2]Sheet1!$B:$B,[2]Sheet1!$A:$A)</f>
        <v>9</v>
      </c>
    </row>
    <row r="374" spans="1:13" x14ac:dyDescent="0.25">
      <c r="A374">
        <v>91</v>
      </c>
      <c r="B374" s="4" t="s">
        <v>49</v>
      </c>
      <c r="D374">
        <v>100</v>
      </c>
      <c r="E374">
        <v>0</v>
      </c>
      <c r="F374" s="4" t="s">
        <v>2285</v>
      </c>
      <c r="G374" s="4" t="s">
        <v>2278</v>
      </c>
      <c r="H374">
        <v>110</v>
      </c>
      <c r="I374">
        <v>70</v>
      </c>
      <c r="J374" s="4" t="s">
        <v>2276</v>
      </c>
      <c r="K374" s="4" t="s">
        <v>2277</v>
      </c>
      <c r="L374" s="4" t="s">
        <v>1724</v>
      </c>
      <c r="M374" s="4">
        <f>_xlfn.XLOOKUP(chargedMoves[[#This Row],[Pokemon]],[2]Sheet1!$B:$B,[2]Sheet1!$A:$A)</f>
        <v>82</v>
      </c>
    </row>
    <row r="375" spans="1:13" x14ac:dyDescent="0.25">
      <c r="A375">
        <v>91</v>
      </c>
      <c r="B375" s="4" t="s">
        <v>49</v>
      </c>
      <c r="D375">
        <v>100</v>
      </c>
      <c r="E375">
        <v>0</v>
      </c>
      <c r="F375" s="4" t="s">
        <v>2285</v>
      </c>
      <c r="G375" s="4" t="s">
        <v>2278</v>
      </c>
      <c r="H375">
        <v>110</v>
      </c>
      <c r="I375">
        <v>70</v>
      </c>
      <c r="J375" s="4" t="s">
        <v>2276</v>
      </c>
      <c r="K375" s="4" t="s">
        <v>2277</v>
      </c>
      <c r="L375" s="4" t="s">
        <v>1629</v>
      </c>
      <c r="M375" s="4">
        <f>_xlfn.XLOOKUP(chargedMoves[[#This Row],[Pokemon]],[2]Sheet1!$B:$B,[2]Sheet1!$A:$A)</f>
        <v>116</v>
      </c>
    </row>
    <row r="376" spans="1:13" x14ac:dyDescent="0.25">
      <c r="A376">
        <v>91</v>
      </c>
      <c r="B376" s="4" t="s">
        <v>49</v>
      </c>
      <c r="D376">
        <v>100</v>
      </c>
      <c r="E376">
        <v>0</v>
      </c>
      <c r="F376" s="4" t="s">
        <v>2285</v>
      </c>
      <c r="G376" s="4" t="s">
        <v>2278</v>
      </c>
      <c r="H376">
        <v>110</v>
      </c>
      <c r="I376">
        <v>70</v>
      </c>
      <c r="J376" s="4" t="s">
        <v>2276</v>
      </c>
      <c r="K376" s="4" t="s">
        <v>2277</v>
      </c>
      <c r="L376" s="4" t="s">
        <v>1727</v>
      </c>
      <c r="M376" s="4">
        <f>_xlfn.XLOOKUP(chargedMoves[[#This Row],[Pokemon]],[2]Sheet1!$B:$B,[2]Sheet1!$A:$A)</f>
        <v>151</v>
      </c>
    </row>
    <row r="377" spans="1:13" x14ac:dyDescent="0.25">
      <c r="A377">
        <v>91</v>
      </c>
      <c r="B377" s="4" t="s">
        <v>49</v>
      </c>
      <c r="D377">
        <v>100</v>
      </c>
      <c r="E377">
        <v>0</v>
      </c>
      <c r="F377" s="4" t="s">
        <v>2285</v>
      </c>
      <c r="G377" s="4" t="s">
        <v>2278</v>
      </c>
      <c r="H377">
        <v>110</v>
      </c>
      <c r="I377">
        <v>70</v>
      </c>
      <c r="J377" s="4" t="s">
        <v>2276</v>
      </c>
      <c r="K377" s="4" t="s">
        <v>2277</v>
      </c>
      <c r="L377" s="4" t="s">
        <v>1501</v>
      </c>
      <c r="M377" s="4">
        <f>_xlfn.XLOOKUP(chargedMoves[[#This Row],[Pokemon]],[2]Sheet1!$B:$B,[2]Sheet1!$A:$A)</f>
        <v>227</v>
      </c>
    </row>
    <row r="378" spans="1:13" x14ac:dyDescent="0.25">
      <c r="A378">
        <v>91</v>
      </c>
      <c r="B378" s="4" t="s">
        <v>49</v>
      </c>
      <c r="D378">
        <v>100</v>
      </c>
      <c r="E378">
        <v>0</v>
      </c>
      <c r="F378" s="4" t="s">
        <v>2285</v>
      </c>
      <c r="G378" s="4" t="s">
        <v>2278</v>
      </c>
      <c r="H378">
        <v>110</v>
      </c>
      <c r="I378">
        <v>70</v>
      </c>
      <c r="J378" s="4" t="s">
        <v>2276</v>
      </c>
      <c r="K378" s="4" t="s">
        <v>2277</v>
      </c>
      <c r="L378" s="4" t="s">
        <v>1473</v>
      </c>
      <c r="M378" s="4">
        <f>_xlfn.XLOOKUP(chargedMoves[[#This Row],[Pokemon]],[2]Sheet1!$B:$B,[2]Sheet1!$A:$A)</f>
        <v>235</v>
      </c>
    </row>
    <row r="379" spans="1:13" x14ac:dyDescent="0.25">
      <c r="A379">
        <v>91</v>
      </c>
      <c r="B379" s="4" t="s">
        <v>49</v>
      </c>
      <c r="D379">
        <v>100</v>
      </c>
      <c r="E379">
        <v>0</v>
      </c>
      <c r="F379" s="4" t="s">
        <v>2285</v>
      </c>
      <c r="G379" s="4" t="s">
        <v>2278</v>
      </c>
      <c r="H379">
        <v>110</v>
      </c>
      <c r="I379">
        <v>70</v>
      </c>
      <c r="J379" s="4" t="s">
        <v>2276</v>
      </c>
      <c r="K379" s="4" t="s">
        <v>2277</v>
      </c>
      <c r="L379" s="4" t="s">
        <v>1702</v>
      </c>
      <c r="M379" s="4">
        <f>_xlfn.XLOOKUP(chargedMoves[[#This Row],[Pokemon]],[2]Sheet1!$B:$B,[2]Sheet1!$A:$A)</f>
        <v>376</v>
      </c>
    </row>
    <row r="380" spans="1:13" x14ac:dyDescent="0.25">
      <c r="A380">
        <v>91</v>
      </c>
      <c r="B380" s="4" t="s">
        <v>49</v>
      </c>
      <c r="D380">
        <v>100</v>
      </c>
      <c r="E380">
        <v>0</v>
      </c>
      <c r="F380" s="4" t="s">
        <v>2285</v>
      </c>
      <c r="G380" s="4" t="s">
        <v>2278</v>
      </c>
      <c r="H380">
        <v>110</v>
      </c>
      <c r="I380">
        <v>70</v>
      </c>
      <c r="J380" s="4" t="s">
        <v>2276</v>
      </c>
      <c r="K380" s="4" t="s">
        <v>2277</v>
      </c>
      <c r="L380" s="4" t="s">
        <v>2031</v>
      </c>
      <c r="M380" s="4">
        <f>_xlfn.XLOOKUP(chargedMoves[[#This Row],[Pokemon]],[2]Sheet1!$B:$B,[2]Sheet1!$A:$A)</f>
        <v>379</v>
      </c>
    </row>
    <row r="381" spans="1:13" x14ac:dyDescent="0.25">
      <c r="A381">
        <v>91</v>
      </c>
      <c r="B381" s="4" t="s">
        <v>49</v>
      </c>
      <c r="D381">
        <v>100</v>
      </c>
      <c r="E381">
        <v>0</v>
      </c>
      <c r="F381" s="4" t="s">
        <v>2285</v>
      </c>
      <c r="G381" s="4" t="s">
        <v>2278</v>
      </c>
      <c r="H381">
        <v>110</v>
      </c>
      <c r="I381">
        <v>70</v>
      </c>
      <c r="J381" s="4" t="s">
        <v>2276</v>
      </c>
      <c r="K381" s="4" t="s">
        <v>2277</v>
      </c>
      <c r="L381" s="4" t="s">
        <v>2057</v>
      </c>
      <c r="M381" s="4">
        <f>_xlfn.XLOOKUP(chargedMoves[[#This Row],[Pokemon]],[2]Sheet1!$B:$B,[2]Sheet1!$A:$A)</f>
        <v>395</v>
      </c>
    </row>
    <row r="382" spans="1:13" x14ac:dyDescent="0.25">
      <c r="A382">
        <v>91</v>
      </c>
      <c r="B382" s="4" t="s">
        <v>49</v>
      </c>
      <c r="D382">
        <v>100</v>
      </c>
      <c r="E382">
        <v>0</v>
      </c>
      <c r="F382" s="4" t="s">
        <v>2285</v>
      </c>
      <c r="G382" s="4" t="s">
        <v>2278</v>
      </c>
      <c r="H382">
        <v>110</v>
      </c>
      <c r="I382">
        <v>70</v>
      </c>
      <c r="J382" s="4" t="s">
        <v>2276</v>
      </c>
      <c r="K382" s="4" t="s">
        <v>2277</v>
      </c>
      <c r="L382" s="4" t="s">
        <v>2011</v>
      </c>
      <c r="M382" s="4">
        <f>_xlfn.XLOOKUP(chargedMoves[[#This Row],[Pokemon]],[2]Sheet1!$B:$B,[2]Sheet1!$A:$A)</f>
        <v>411</v>
      </c>
    </row>
    <row r="383" spans="1:13" x14ac:dyDescent="0.25">
      <c r="A383">
        <v>91</v>
      </c>
      <c r="B383" s="4" t="s">
        <v>49</v>
      </c>
      <c r="D383">
        <v>100</v>
      </c>
      <c r="E383">
        <v>0</v>
      </c>
      <c r="F383" s="4" t="s">
        <v>2285</v>
      </c>
      <c r="G383" s="4" t="s">
        <v>2278</v>
      </c>
      <c r="H383">
        <v>110</v>
      </c>
      <c r="I383">
        <v>70</v>
      </c>
      <c r="J383" s="4" t="s">
        <v>2276</v>
      </c>
      <c r="K383" s="4" t="s">
        <v>2277</v>
      </c>
      <c r="L383" s="4" t="s">
        <v>1798</v>
      </c>
      <c r="M383" s="4">
        <f>_xlfn.XLOOKUP(chargedMoves[[#This Row],[Pokemon]],[2]Sheet1!$B:$B,[2]Sheet1!$A:$A)</f>
        <v>437</v>
      </c>
    </row>
    <row r="384" spans="1:13" x14ac:dyDescent="0.25">
      <c r="A384">
        <v>91</v>
      </c>
      <c r="B384" s="4" t="s">
        <v>49</v>
      </c>
      <c r="D384">
        <v>100</v>
      </c>
      <c r="E384">
        <v>0</v>
      </c>
      <c r="F384" s="4" t="s">
        <v>2285</v>
      </c>
      <c r="G384" s="4" t="s">
        <v>2278</v>
      </c>
      <c r="H384">
        <v>110</v>
      </c>
      <c r="I384">
        <v>70</v>
      </c>
      <c r="J384" s="4" t="s">
        <v>2276</v>
      </c>
      <c r="K384" s="4" t="s">
        <v>2277</v>
      </c>
      <c r="L384" s="4" t="s">
        <v>1703</v>
      </c>
      <c r="M384" s="4">
        <f>_xlfn.XLOOKUP(chargedMoves[[#This Row],[Pokemon]],[2]Sheet1!$B:$B,[2]Sheet1!$A:$A)</f>
        <v>448</v>
      </c>
    </row>
    <row r="385" spans="1:13" x14ac:dyDescent="0.25">
      <c r="A385">
        <v>91</v>
      </c>
      <c r="B385" s="4" t="s">
        <v>49</v>
      </c>
      <c r="D385">
        <v>100</v>
      </c>
      <c r="E385">
        <v>0</v>
      </c>
      <c r="F385" s="4" t="s">
        <v>2285</v>
      </c>
      <c r="G385" s="4" t="s">
        <v>2278</v>
      </c>
      <c r="H385">
        <v>110</v>
      </c>
      <c r="I385">
        <v>70</v>
      </c>
      <c r="J385" s="4" t="s">
        <v>2276</v>
      </c>
      <c r="K385" s="4" t="s">
        <v>2277</v>
      </c>
      <c r="L385" s="4" t="s">
        <v>1740</v>
      </c>
      <c r="M385" s="4">
        <f>_xlfn.XLOOKUP(chargedMoves[[#This Row],[Pokemon]],[2]Sheet1!$B:$B,[2]Sheet1!$A:$A)</f>
        <v>462</v>
      </c>
    </row>
    <row r="386" spans="1:13" x14ac:dyDescent="0.25">
      <c r="A386">
        <v>91</v>
      </c>
      <c r="B386" s="4" t="s">
        <v>49</v>
      </c>
      <c r="D386">
        <v>100</v>
      </c>
      <c r="E386">
        <v>0</v>
      </c>
      <c r="F386" s="4" t="s">
        <v>2285</v>
      </c>
      <c r="G386" s="4" t="s">
        <v>2278</v>
      </c>
      <c r="H386">
        <v>110</v>
      </c>
      <c r="I386">
        <v>70</v>
      </c>
      <c r="J386" s="4" t="s">
        <v>2276</v>
      </c>
      <c r="K386" s="4" t="s">
        <v>2277</v>
      </c>
      <c r="L386" s="4" t="s">
        <v>1545</v>
      </c>
      <c r="M386" s="4">
        <f>_xlfn.XLOOKUP(chargedMoves[[#This Row],[Pokemon]],[2]Sheet1!$B:$B,[2]Sheet1!$A:$A)</f>
        <v>584</v>
      </c>
    </row>
    <row r="387" spans="1:13" x14ac:dyDescent="0.25">
      <c r="A387">
        <v>91</v>
      </c>
      <c r="B387" s="4" t="s">
        <v>49</v>
      </c>
      <c r="D387">
        <v>100</v>
      </c>
      <c r="E387">
        <v>0</v>
      </c>
      <c r="F387" s="4" t="s">
        <v>2285</v>
      </c>
      <c r="G387" s="4" t="s">
        <v>2278</v>
      </c>
      <c r="H387">
        <v>110</v>
      </c>
      <c r="I387">
        <v>70</v>
      </c>
      <c r="J387" s="4" t="s">
        <v>2276</v>
      </c>
      <c r="K387" s="4" t="s">
        <v>2277</v>
      </c>
      <c r="L387" s="4" t="s">
        <v>2059</v>
      </c>
      <c r="M387" s="4">
        <f>_xlfn.XLOOKUP(chargedMoves[[#This Row],[Pokemon]],[2]Sheet1!$B:$B,[2]Sheet1!$A:$A)</f>
        <v>597</v>
      </c>
    </row>
    <row r="388" spans="1:13" x14ac:dyDescent="0.25">
      <c r="A388">
        <v>91</v>
      </c>
      <c r="B388" s="4" t="s">
        <v>49</v>
      </c>
      <c r="D388">
        <v>100</v>
      </c>
      <c r="E388">
        <v>0</v>
      </c>
      <c r="F388" s="4" t="s">
        <v>2285</v>
      </c>
      <c r="G388" s="4" t="s">
        <v>2278</v>
      </c>
      <c r="H388">
        <v>110</v>
      </c>
      <c r="I388">
        <v>70</v>
      </c>
      <c r="J388" s="4" t="s">
        <v>2276</v>
      </c>
      <c r="K388" s="4" t="s">
        <v>2277</v>
      </c>
      <c r="L388" s="4" t="s">
        <v>1720</v>
      </c>
      <c r="M388" s="4">
        <f>_xlfn.XLOOKUP(chargedMoves[[#This Row],[Pokemon]],[2]Sheet1!$B:$B,[2]Sheet1!$A:$A)</f>
        <v>598</v>
      </c>
    </row>
    <row r="389" spans="1:13" x14ac:dyDescent="0.25">
      <c r="A389">
        <v>91</v>
      </c>
      <c r="B389" s="4" t="s">
        <v>49</v>
      </c>
      <c r="D389">
        <v>100</v>
      </c>
      <c r="E389">
        <v>0</v>
      </c>
      <c r="F389" s="4" t="s">
        <v>2285</v>
      </c>
      <c r="G389" s="4" t="s">
        <v>2278</v>
      </c>
      <c r="H389">
        <v>110</v>
      </c>
      <c r="I389">
        <v>70</v>
      </c>
      <c r="J389" s="4" t="s">
        <v>2276</v>
      </c>
      <c r="K389" s="4" t="s">
        <v>2277</v>
      </c>
      <c r="L389" s="4" t="s">
        <v>1747</v>
      </c>
      <c r="M389" s="4">
        <f>_xlfn.XLOOKUP(chargedMoves[[#This Row],[Pokemon]],[2]Sheet1!$B:$B,[2]Sheet1!$A:$A)</f>
        <v>601</v>
      </c>
    </row>
    <row r="390" spans="1:13" x14ac:dyDescent="0.25">
      <c r="A390">
        <v>91</v>
      </c>
      <c r="B390" s="4" t="s">
        <v>49</v>
      </c>
      <c r="D390">
        <v>100</v>
      </c>
      <c r="E390">
        <v>0</v>
      </c>
      <c r="F390" s="4" t="s">
        <v>2285</v>
      </c>
      <c r="G390" s="4" t="s">
        <v>2278</v>
      </c>
      <c r="H390">
        <v>110</v>
      </c>
      <c r="I390">
        <v>70</v>
      </c>
      <c r="J390" s="4" t="s">
        <v>2276</v>
      </c>
      <c r="K390" s="4" t="s">
        <v>2277</v>
      </c>
      <c r="L390" s="4" t="s">
        <v>1609</v>
      </c>
      <c r="M390" s="4">
        <f>_xlfn.XLOOKUP(chargedMoves[[#This Row],[Pokemon]],[2]Sheet1!$B:$B,[2]Sheet1!$A:$A)</f>
        <v>635</v>
      </c>
    </row>
    <row r="391" spans="1:13" x14ac:dyDescent="0.25">
      <c r="A391">
        <v>91</v>
      </c>
      <c r="B391" s="4" t="s">
        <v>49</v>
      </c>
      <c r="D391">
        <v>100</v>
      </c>
      <c r="E391">
        <v>0</v>
      </c>
      <c r="F391" s="4" t="s">
        <v>2285</v>
      </c>
      <c r="G391" s="4" t="s">
        <v>2278</v>
      </c>
      <c r="H391">
        <v>110</v>
      </c>
      <c r="I391">
        <v>70</v>
      </c>
      <c r="J391" s="4" t="s">
        <v>2276</v>
      </c>
      <c r="K391" s="4" t="s">
        <v>2277</v>
      </c>
      <c r="L391" s="4" t="s">
        <v>1748</v>
      </c>
      <c r="M391" s="4">
        <f>_xlfn.XLOOKUP(chargedMoves[[#This Row],[Pokemon]],[2]Sheet1!$B:$B,[2]Sheet1!$A:$A)</f>
        <v>644</v>
      </c>
    </row>
    <row r="392" spans="1:13" x14ac:dyDescent="0.25">
      <c r="A392">
        <v>91</v>
      </c>
      <c r="B392" s="4" t="s">
        <v>49</v>
      </c>
      <c r="D392">
        <v>100</v>
      </c>
      <c r="E392">
        <v>0</v>
      </c>
      <c r="F392" s="4" t="s">
        <v>2285</v>
      </c>
      <c r="G392" s="4" t="s">
        <v>2278</v>
      </c>
      <c r="H392">
        <v>110</v>
      </c>
      <c r="I392">
        <v>70</v>
      </c>
      <c r="J392" s="4" t="s">
        <v>2276</v>
      </c>
      <c r="K392" s="4" t="s">
        <v>2277</v>
      </c>
      <c r="L392" s="4" t="s">
        <v>1962</v>
      </c>
      <c r="M392" s="4">
        <f>_xlfn.XLOOKUP(chargedMoves[[#This Row],[Pokemon]],[2]Sheet1!$B:$B,[2]Sheet1!$A:$A)</f>
        <v>681</v>
      </c>
    </row>
    <row r="393" spans="1:13" x14ac:dyDescent="0.25">
      <c r="A393">
        <v>91</v>
      </c>
      <c r="B393" s="4" t="s">
        <v>49</v>
      </c>
      <c r="D393">
        <v>100</v>
      </c>
      <c r="E393">
        <v>0</v>
      </c>
      <c r="F393" s="4" t="s">
        <v>2285</v>
      </c>
      <c r="G393" s="4" t="s">
        <v>2278</v>
      </c>
      <c r="H393">
        <v>110</v>
      </c>
      <c r="I393">
        <v>70</v>
      </c>
      <c r="J393" s="4" t="s">
        <v>2276</v>
      </c>
      <c r="K393" s="4" t="s">
        <v>2277</v>
      </c>
      <c r="L393" s="4" t="s">
        <v>1555</v>
      </c>
      <c r="M393" s="4">
        <f>_xlfn.XLOOKUP(chargedMoves[[#This Row],[Pokemon]],[2]Sheet1!$B:$B,[2]Sheet1!$A:$A)</f>
        <v>707</v>
      </c>
    </row>
    <row r="394" spans="1:13" x14ac:dyDescent="0.25">
      <c r="A394">
        <v>91</v>
      </c>
      <c r="B394" s="4" t="s">
        <v>49</v>
      </c>
      <c r="D394">
        <v>100</v>
      </c>
      <c r="E394">
        <v>0</v>
      </c>
      <c r="F394" s="4" t="s">
        <v>2285</v>
      </c>
      <c r="G394" s="4" t="s">
        <v>2278</v>
      </c>
      <c r="H394">
        <v>110</v>
      </c>
      <c r="I394">
        <v>70</v>
      </c>
      <c r="J394" s="4" t="s">
        <v>2276</v>
      </c>
      <c r="K394" s="4" t="s">
        <v>2277</v>
      </c>
      <c r="L394" s="4" t="s">
        <v>1721</v>
      </c>
      <c r="M394" s="4">
        <f>_xlfn.XLOOKUP(chargedMoves[[#This Row],[Pokemon]],[2]Sheet1!$B:$B,[2]Sheet1!$A:$A)</f>
        <v>733</v>
      </c>
    </row>
    <row r="395" spans="1:13" x14ac:dyDescent="0.25">
      <c r="A395">
        <v>91</v>
      </c>
      <c r="B395" s="4" t="s">
        <v>49</v>
      </c>
      <c r="D395">
        <v>100</v>
      </c>
      <c r="E395">
        <v>0</v>
      </c>
      <c r="F395" s="4" t="s">
        <v>2285</v>
      </c>
      <c r="G395" s="4" t="s">
        <v>2278</v>
      </c>
      <c r="H395">
        <v>110</v>
      </c>
      <c r="I395">
        <v>70</v>
      </c>
      <c r="J395" s="4" t="s">
        <v>2276</v>
      </c>
      <c r="K395" s="4" t="s">
        <v>2277</v>
      </c>
      <c r="L395" s="4" t="s">
        <v>1892</v>
      </c>
      <c r="M395" s="4">
        <f>_xlfn.XLOOKUP(chargedMoves[[#This Row],[Pokemon]],[2]Sheet1!$B:$B,[2]Sheet1!$A:$A)</f>
        <v>776</v>
      </c>
    </row>
    <row r="396" spans="1:13" x14ac:dyDescent="0.25">
      <c r="A396">
        <v>91</v>
      </c>
      <c r="B396" s="4" t="s">
        <v>49</v>
      </c>
      <c r="D396">
        <v>100</v>
      </c>
      <c r="E396">
        <v>0</v>
      </c>
      <c r="F396" s="4" t="s">
        <v>2285</v>
      </c>
      <c r="G396" s="4" t="s">
        <v>2278</v>
      </c>
      <c r="H396">
        <v>110</v>
      </c>
      <c r="I396">
        <v>70</v>
      </c>
      <c r="J396" s="4" t="s">
        <v>2276</v>
      </c>
      <c r="K396" s="4" t="s">
        <v>2277</v>
      </c>
      <c r="L396" s="4" t="s">
        <v>2247</v>
      </c>
      <c r="M396" s="4">
        <f>_xlfn.XLOOKUP(chargedMoves[[#This Row],[Pokemon]],[2]Sheet1!$B:$B,[2]Sheet1!$A:$A)</f>
        <v>808</v>
      </c>
    </row>
    <row r="397" spans="1:13" x14ac:dyDescent="0.25">
      <c r="A397">
        <v>91</v>
      </c>
      <c r="B397" s="4" t="s">
        <v>49</v>
      </c>
      <c r="D397">
        <v>100</v>
      </c>
      <c r="E397">
        <v>0</v>
      </c>
      <c r="F397" s="4" t="s">
        <v>2285</v>
      </c>
      <c r="G397" s="4" t="s">
        <v>2278</v>
      </c>
      <c r="H397">
        <v>110</v>
      </c>
      <c r="I397">
        <v>70</v>
      </c>
      <c r="J397" s="4" t="s">
        <v>2276</v>
      </c>
      <c r="K397" s="4" t="s">
        <v>2277</v>
      </c>
      <c r="L397" s="4" t="s">
        <v>2248</v>
      </c>
      <c r="M397" s="4">
        <f>_xlfn.XLOOKUP(chargedMoves[[#This Row],[Pokemon]],[2]Sheet1!$B:$B,[2]Sheet1!$A:$A)</f>
        <v>809</v>
      </c>
    </row>
    <row r="398" spans="1:13" x14ac:dyDescent="0.25">
      <c r="A398">
        <v>92</v>
      </c>
      <c r="B398" s="4" t="s">
        <v>87</v>
      </c>
      <c r="D398">
        <v>65</v>
      </c>
      <c r="E398">
        <v>0</v>
      </c>
      <c r="F398" s="4" t="s">
        <v>1462</v>
      </c>
      <c r="G398" s="4" t="s">
        <v>2280</v>
      </c>
      <c r="H398">
        <v>65</v>
      </c>
      <c r="I398">
        <v>40</v>
      </c>
      <c r="J398" s="4" t="s">
        <v>2276</v>
      </c>
      <c r="K398" s="4" t="s">
        <v>2277</v>
      </c>
      <c r="L398" s="4" t="s">
        <v>2104</v>
      </c>
      <c r="M398" s="4">
        <f>_xlfn.XLOOKUP(chargedMoves[[#This Row],[Pokemon]],[2]Sheet1!$B:$B,[2]Sheet1!$A:$A)</f>
        <v>21</v>
      </c>
    </row>
    <row r="399" spans="1:13" x14ac:dyDescent="0.25">
      <c r="A399">
        <v>92</v>
      </c>
      <c r="B399" s="4" t="s">
        <v>87</v>
      </c>
      <c r="D399">
        <v>65</v>
      </c>
      <c r="E399">
        <v>0</v>
      </c>
      <c r="F399" s="4" t="s">
        <v>1462</v>
      </c>
      <c r="G399" s="4" t="s">
        <v>2280</v>
      </c>
      <c r="H399">
        <v>65</v>
      </c>
      <c r="I399">
        <v>40</v>
      </c>
      <c r="J399" s="4" t="s">
        <v>2276</v>
      </c>
      <c r="K399" s="4" t="s">
        <v>2277</v>
      </c>
      <c r="L399" s="4" t="s">
        <v>2107</v>
      </c>
      <c r="M399" s="4">
        <f>_xlfn.XLOOKUP(chargedMoves[[#This Row],[Pokemon]],[2]Sheet1!$B:$B,[2]Sheet1!$A:$A)</f>
        <v>84</v>
      </c>
    </row>
    <row r="400" spans="1:13" x14ac:dyDescent="0.25">
      <c r="A400">
        <v>92</v>
      </c>
      <c r="B400" s="4" t="s">
        <v>87</v>
      </c>
      <c r="D400">
        <v>65</v>
      </c>
      <c r="E400">
        <v>0</v>
      </c>
      <c r="F400" s="4" t="s">
        <v>1462</v>
      </c>
      <c r="G400" s="4" t="s">
        <v>2280</v>
      </c>
      <c r="H400">
        <v>65</v>
      </c>
      <c r="I400">
        <v>40</v>
      </c>
      <c r="J400" s="4" t="s">
        <v>2276</v>
      </c>
      <c r="K400" s="4" t="s">
        <v>2277</v>
      </c>
      <c r="L400" s="4" t="s">
        <v>1903</v>
      </c>
      <c r="M400" s="4">
        <f>_xlfn.XLOOKUP(chargedMoves[[#This Row],[Pokemon]],[2]Sheet1!$B:$B,[2]Sheet1!$A:$A)</f>
        <v>85</v>
      </c>
    </row>
    <row r="401" spans="1:13" x14ac:dyDescent="0.25">
      <c r="A401">
        <v>92</v>
      </c>
      <c r="B401" s="4" t="s">
        <v>87</v>
      </c>
      <c r="D401">
        <v>65</v>
      </c>
      <c r="E401">
        <v>0</v>
      </c>
      <c r="F401" s="4" t="s">
        <v>1462</v>
      </c>
      <c r="G401" s="4" t="s">
        <v>2280</v>
      </c>
      <c r="H401">
        <v>65</v>
      </c>
      <c r="I401">
        <v>40</v>
      </c>
      <c r="J401" s="4" t="s">
        <v>2276</v>
      </c>
      <c r="K401" s="4" t="s">
        <v>2277</v>
      </c>
      <c r="L401" s="4" t="s">
        <v>1726</v>
      </c>
      <c r="M401" s="4">
        <f>_xlfn.XLOOKUP(chargedMoves[[#This Row],[Pokemon]],[2]Sheet1!$B:$B,[2]Sheet1!$A:$A)</f>
        <v>145</v>
      </c>
    </row>
    <row r="402" spans="1:13" x14ac:dyDescent="0.25">
      <c r="A402">
        <v>92</v>
      </c>
      <c r="B402" s="4" t="s">
        <v>87</v>
      </c>
      <c r="D402">
        <v>65</v>
      </c>
      <c r="E402">
        <v>0</v>
      </c>
      <c r="F402" s="4" t="s">
        <v>1462</v>
      </c>
      <c r="G402" s="4" t="s">
        <v>2280</v>
      </c>
      <c r="H402">
        <v>65</v>
      </c>
      <c r="I402">
        <v>40</v>
      </c>
      <c r="J402" s="4" t="s">
        <v>2276</v>
      </c>
      <c r="K402" s="4" t="s">
        <v>2277</v>
      </c>
      <c r="L402" s="4" t="s">
        <v>2109</v>
      </c>
      <c r="M402" s="4">
        <f>_xlfn.XLOOKUP(chargedMoves[[#This Row],[Pokemon]],[2]Sheet1!$B:$B,[2]Sheet1!$A:$A)</f>
        <v>177</v>
      </c>
    </row>
    <row r="403" spans="1:13" x14ac:dyDescent="0.25">
      <c r="A403">
        <v>92</v>
      </c>
      <c r="B403" s="4" t="s">
        <v>87</v>
      </c>
      <c r="D403">
        <v>65</v>
      </c>
      <c r="E403">
        <v>0</v>
      </c>
      <c r="F403" s="4" t="s">
        <v>1462</v>
      </c>
      <c r="G403" s="4" t="s">
        <v>2280</v>
      </c>
      <c r="H403">
        <v>65</v>
      </c>
      <c r="I403">
        <v>40</v>
      </c>
      <c r="J403" s="4" t="s">
        <v>2276</v>
      </c>
      <c r="K403" s="4" t="s">
        <v>2277</v>
      </c>
      <c r="L403" s="4" t="s">
        <v>1907</v>
      </c>
      <c r="M403" s="4">
        <f>_xlfn.XLOOKUP(chargedMoves[[#This Row],[Pokemon]],[2]Sheet1!$B:$B,[2]Sheet1!$A:$A)</f>
        <v>198</v>
      </c>
    </row>
    <row r="404" spans="1:13" x14ac:dyDescent="0.25">
      <c r="A404">
        <v>92</v>
      </c>
      <c r="B404" s="4" t="s">
        <v>87</v>
      </c>
      <c r="D404">
        <v>65</v>
      </c>
      <c r="E404">
        <v>0</v>
      </c>
      <c r="F404" s="4" t="s">
        <v>1462</v>
      </c>
      <c r="G404" s="4" t="s">
        <v>2280</v>
      </c>
      <c r="H404">
        <v>65</v>
      </c>
      <c r="I404">
        <v>40</v>
      </c>
      <c r="J404" s="4" t="s">
        <v>2276</v>
      </c>
      <c r="K404" s="4" t="s">
        <v>2277</v>
      </c>
      <c r="L404" s="4" t="s">
        <v>1473</v>
      </c>
      <c r="M404" s="4">
        <f>_xlfn.XLOOKUP(chargedMoves[[#This Row],[Pokemon]],[2]Sheet1!$B:$B,[2]Sheet1!$A:$A)</f>
        <v>235</v>
      </c>
    </row>
    <row r="405" spans="1:13" x14ac:dyDescent="0.25">
      <c r="A405">
        <v>92</v>
      </c>
      <c r="B405" s="4" t="s">
        <v>87</v>
      </c>
      <c r="D405">
        <v>65</v>
      </c>
      <c r="E405">
        <v>0</v>
      </c>
      <c r="F405" s="4" t="s">
        <v>1462</v>
      </c>
      <c r="G405" s="4" t="s">
        <v>2280</v>
      </c>
      <c r="H405">
        <v>65</v>
      </c>
      <c r="I405">
        <v>40</v>
      </c>
      <c r="J405" s="4" t="s">
        <v>2276</v>
      </c>
      <c r="K405" s="4" t="s">
        <v>2277</v>
      </c>
      <c r="L405" s="4" t="s">
        <v>1641</v>
      </c>
      <c r="M405" s="4">
        <f>_xlfn.XLOOKUP(chargedMoves[[#This Row],[Pokemon]],[2]Sheet1!$B:$B,[2]Sheet1!$A:$A)</f>
        <v>393</v>
      </c>
    </row>
    <row r="406" spans="1:13" x14ac:dyDescent="0.25">
      <c r="A406">
        <v>92</v>
      </c>
      <c r="B406" s="4" t="s">
        <v>87</v>
      </c>
      <c r="D406">
        <v>65</v>
      </c>
      <c r="E406">
        <v>0</v>
      </c>
      <c r="F406" s="4" t="s">
        <v>1462</v>
      </c>
      <c r="G406" s="4" t="s">
        <v>2280</v>
      </c>
      <c r="H406">
        <v>65</v>
      </c>
      <c r="I406">
        <v>40</v>
      </c>
      <c r="J406" s="4" t="s">
        <v>2276</v>
      </c>
      <c r="K406" s="4" t="s">
        <v>2277</v>
      </c>
      <c r="L406" s="4" t="s">
        <v>2057</v>
      </c>
      <c r="M406" s="4">
        <f>_xlfn.XLOOKUP(chargedMoves[[#This Row],[Pokemon]],[2]Sheet1!$B:$B,[2]Sheet1!$A:$A)</f>
        <v>395</v>
      </c>
    </row>
    <row r="407" spans="1:13" x14ac:dyDescent="0.25">
      <c r="A407">
        <v>92</v>
      </c>
      <c r="B407" s="4" t="s">
        <v>87</v>
      </c>
      <c r="D407">
        <v>65</v>
      </c>
      <c r="E407">
        <v>0</v>
      </c>
      <c r="F407" s="4" t="s">
        <v>1462</v>
      </c>
      <c r="G407" s="4" t="s">
        <v>2280</v>
      </c>
      <c r="H407">
        <v>65</v>
      </c>
      <c r="I407">
        <v>40</v>
      </c>
      <c r="J407" s="4" t="s">
        <v>2276</v>
      </c>
      <c r="K407" s="4" t="s">
        <v>2277</v>
      </c>
      <c r="L407" s="4" t="s">
        <v>2117</v>
      </c>
      <c r="M407" s="4">
        <f>_xlfn.XLOOKUP(chargedMoves[[#This Row],[Pokemon]],[2]Sheet1!$B:$B,[2]Sheet1!$A:$A)</f>
        <v>731</v>
      </c>
    </row>
    <row r="408" spans="1:13" x14ac:dyDescent="0.25">
      <c r="A408">
        <v>92</v>
      </c>
      <c r="B408" s="4" t="s">
        <v>87</v>
      </c>
      <c r="D408">
        <v>65</v>
      </c>
      <c r="E408">
        <v>0</v>
      </c>
      <c r="F408" s="4" t="s">
        <v>1462</v>
      </c>
      <c r="G408" s="4" t="s">
        <v>2280</v>
      </c>
      <c r="H408">
        <v>65</v>
      </c>
      <c r="I408">
        <v>40</v>
      </c>
      <c r="J408" s="4" t="s">
        <v>2276</v>
      </c>
      <c r="K408" s="4" t="s">
        <v>2277</v>
      </c>
      <c r="L408" s="4" t="s">
        <v>2118</v>
      </c>
      <c r="M408" s="4">
        <f>_xlfn.XLOOKUP(chargedMoves[[#This Row],[Pokemon]],[2]Sheet1!$B:$B,[2]Sheet1!$A:$A)</f>
        <v>732</v>
      </c>
    </row>
    <row r="409" spans="1:13" x14ac:dyDescent="0.25">
      <c r="A409">
        <v>92</v>
      </c>
      <c r="B409" s="4" t="s">
        <v>87</v>
      </c>
      <c r="D409">
        <v>65</v>
      </c>
      <c r="E409">
        <v>0</v>
      </c>
      <c r="F409" s="4" t="s">
        <v>1462</v>
      </c>
      <c r="G409" s="4" t="s">
        <v>2280</v>
      </c>
      <c r="H409">
        <v>65</v>
      </c>
      <c r="I409">
        <v>40</v>
      </c>
      <c r="J409" s="4" t="s">
        <v>2276</v>
      </c>
      <c r="K409" s="4" t="s">
        <v>2277</v>
      </c>
      <c r="L409" s="4" t="s">
        <v>1721</v>
      </c>
      <c r="M409" s="4">
        <f>_xlfn.XLOOKUP(chargedMoves[[#This Row],[Pokemon]],[2]Sheet1!$B:$B,[2]Sheet1!$A:$A)</f>
        <v>733</v>
      </c>
    </row>
    <row r="410" spans="1:13" x14ac:dyDescent="0.25">
      <c r="A410">
        <v>93</v>
      </c>
      <c r="B410" s="4" t="s">
        <v>48</v>
      </c>
      <c r="D410">
        <v>90</v>
      </c>
      <c r="E410">
        <v>0</v>
      </c>
      <c r="F410" s="4" t="s">
        <v>2313</v>
      </c>
      <c r="G410" s="4" t="s">
        <v>2275</v>
      </c>
      <c r="H410">
        <v>90</v>
      </c>
      <c r="I410">
        <v>55</v>
      </c>
      <c r="J410" s="4" t="s">
        <v>2276</v>
      </c>
      <c r="K410" s="4" t="s">
        <v>2277</v>
      </c>
      <c r="L410" s="4" t="s">
        <v>1565</v>
      </c>
      <c r="M410" s="4">
        <f>_xlfn.XLOOKUP(chargedMoves[[#This Row],[Pokemon]],[2]Sheet1!$B:$B,[2]Sheet1!$A:$A)</f>
        <v>8</v>
      </c>
    </row>
    <row r="411" spans="1:13" x14ac:dyDescent="0.25">
      <c r="A411">
        <v>93</v>
      </c>
      <c r="B411" s="4" t="s">
        <v>48</v>
      </c>
      <c r="D411">
        <v>90</v>
      </c>
      <c r="E411">
        <v>0</v>
      </c>
      <c r="F411" s="4" t="s">
        <v>2313</v>
      </c>
      <c r="G411" s="4" t="s">
        <v>2275</v>
      </c>
      <c r="H411">
        <v>90</v>
      </c>
      <c r="I411">
        <v>55</v>
      </c>
      <c r="J411" s="4" t="s">
        <v>2276</v>
      </c>
      <c r="K411" s="4" t="s">
        <v>2277</v>
      </c>
      <c r="L411" s="4" t="s">
        <v>1566</v>
      </c>
      <c r="M411" s="4">
        <f>_xlfn.XLOOKUP(chargedMoves[[#This Row],[Pokemon]],[2]Sheet1!$B:$B,[2]Sheet1!$A:$A)</f>
        <v>9</v>
      </c>
    </row>
    <row r="412" spans="1:13" x14ac:dyDescent="0.25">
      <c r="A412">
        <v>93</v>
      </c>
      <c r="B412" s="4" t="s">
        <v>48</v>
      </c>
      <c r="D412">
        <v>90</v>
      </c>
      <c r="E412">
        <v>0</v>
      </c>
      <c r="F412" s="4" t="s">
        <v>2313</v>
      </c>
      <c r="G412" s="4" t="s">
        <v>2275</v>
      </c>
      <c r="H412">
        <v>90</v>
      </c>
      <c r="I412">
        <v>55</v>
      </c>
      <c r="J412" s="4" t="s">
        <v>2276</v>
      </c>
      <c r="K412" s="4" t="s">
        <v>2277</v>
      </c>
      <c r="L412" s="4" t="s">
        <v>1571</v>
      </c>
      <c r="M412" s="4">
        <f>_xlfn.XLOOKUP(chargedMoves[[#This Row],[Pokemon]],[2]Sheet1!$B:$B,[2]Sheet1!$A:$A)</f>
        <v>33</v>
      </c>
    </row>
    <row r="413" spans="1:13" x14ac:dyDescent="0.25">
      <c r="A413">
        <v>93</v>
      </c>
      <c r="B413" s="4" t="s">
        <v>48</v>
      </c>
      <c r="D413">
        <v>90</v>
      </c>
      <c r="E413">
        <v>0</v>
      </c>
      <c r="F413" s="4" t="s">
        <v>2313</v>
      </c>
      <c r="G413" s="4" t="s">
        <v>2275</v>
      </c>
      <c r="H413">
        <v>90</v>
      </c>
      <c r="I413">
        <v>55</v>
      </c>
      <c r="J413" s="4" t="s">
        <v>2276</v>
      </c>
      <c r="K413" s="4" t="s">
        <v>2277</v>
      </c>
      <c r="L413" s="4" t="s">
        <v>1752</v>
      </c>
      <c r="M413" s="4">
        <f>_xlfn.XLOOKUP(chargedMoves[[#This Row],[Pokemon]],[2]Sheet1!$B:$B,[2]Sheet1!$A:$A)</f>
        <v>40</v>
      </c>
    </row>
    <row r="414" spans="1:13" x14ac:dyDescent="0.25">
      <c r="A414">
        <v>93</v>
      </c>
      <c r="B414" s="4" t="s">
        <v>48</v>
      </c>
      <c r="D414">
        <v>90</v>
      </c>
      <c r="E414">
        <v>0</v>
      </c>
      <c r="F414" s="4" t="s">
        <v>2313</v>
      </c>
      <c r="G414" s="4" t="s">
        <v>2275</v>
      </c>
      <c r="H414">
        <v>90</v>
      </c>
      <c r="I414">
        <v>55</v>
      </c>
      <c r="J414" s="4" t="s">
        <v>2276</v>
      </c>
      <c r="K414" s="4" t="s">
        <v>2277</v>
      </c>
      <c r="L414" s="4" t="s">
        <v>1779</v>
      </c>
      <c r="M414" s="4">
        <f>_xlfn.XLOOKUP(chargedMoves[[#This Row],[Pokemon]],[2]Sheet1!$B:$B,[2]Sheet1!$A:$A)</f>
        <v>55</v>
      </c>
    </row>
    <row r="415" spans="1:13" x14ac:dyDescent="0.25">
      <c r="A415">
        <v>93</v>
      </c>
      <c r="B415" s="4" t="s">
        <v>48</v>
      </c>
      <c r="D415">
        <v>90</v>
      </c>
      <c r="E415">
        <v>0</v>
      </c>
      <c r="F415" s="4" t="s">
        <v>2313</v>
      </c>
      <c r="G415" s="4" t="s">
        <v>2275</v>
      </c>
      <c r="H415">
        <v>90</v>
      </c>
      <c r="I415">
        <v>55</v>
      </c>
      <c r="J415" s="4" t="s">
        <v>2276</v>
      </c>
      <c r="K415" s="4" t="s">
        <v>2277</v>
      </c>
      <c r="L415" s="4" t="s">
        <v>1783</v>
      </c>
      <c r="M415" s="4">
        <f>_xlfn.XLOOKUP(chargedMoves[[#This Row],[Pokemon]],[2]Sheet1!$B:$B,[2]Sheet1!$A:$A)</f>
        <v>80</v>
      </c>
    </row>
    <row r="416" spans="1:13" x14ac:dyDescent="0.25">
      <c r="A416">
        <v>93</v>
      </c>
      <c r="B416" s="4" t="s">
        <v>48</v>
      </c>
      <c r="D416">
        <v>90</v>
      </c>
      <c r="E416">
        <v>0</v>
      </c>
      <c r="F416" s="4" t="s">
        <v>2313</v>
      </c>
      <c r="G416" s="4" t="s">
        <v>2275</v>
      </c>
      <c r="H416">
        <v>90</v>
      </c>
      <c r="I416">
        <v>55</v>
      </c>
      <c r="J416" s="4" t="s">
        <v>2276</v>
      </c>
      <c r="K416" s="4" t="s">
        <v>2277</v>
      </c>
      <c r="L416" s="4" t="s">
        <v>2108</v>
      </c>
      <c r="M416" s="4">
        <f>_xlfn.XLOOKUP(chargedMoves[[#This Row],[Pokemon]],[2]Sheet1!$B:$B,[2]Sheet1!$A:$A)</f>
        <v>119</v>
      </c>
    </row>
    <row r="417" spans="1:13" x14ac:dyDescent="0.25">
      <c r="A417">
        <v>93</v>
      </c>
      <c r="B417" s="4" t="s">
        <v>48</v>
      </c>
      <c r="D417">
        <v>90</v>
      </c>
      <c r="E417">
        <v>0</v>
      </c>
      <c r="F417" s="4" t="s">
        <v>2313</v>
      </c>
      <c r="G417" s="4" t="s">
        <v>2275</v>
      </c>
      <c r="H417">
        <v>90</v>
      </c>
      <c r="I417">
        <v>55</v>
      </c>
      <c r="J417" s="4" t="s">
        <v>2276</v>
      </c>
      <c r="K417" s="4" t="s">
        <v>2277</v>
      </c>
      <c r="L417" s="4" t="s">
        <v>1975</v>
      </c>
      <c r="M417" s="4">
        <f>_xlfn.XLOOKUP(chargedMoves[[#This Row],[Pokemon]],[2]Sheet1!$B:$B,[2]Sheet1!$A:$A)</f>
        <v>121</v>
      </c>
    </row>
    <row r="418" spans="1:13" x14ac:dyDescent="0.25">
      <c r="A418">
        <v>93</v>
      </c>
      <c r="B418" s="4" t="s">
        <v>48</v>
      </c>
      <c r="D418">
        <v>90</v>
      </c>
      <c r="E418">
        <v>0</v>
      </c>
      <c r="F418" s="4" t="s">
        <v>2313</v>
      </c>
      <c r="G418" s="4" t="s">
        <v>2275</v>
      </c>
      <c r="H418">
        <v>90</v>
      </c>
      <c r="I418">
        <v>55</v>
      </c>
      <c r="J418" s="4" t="s">
        <v>2276</v>
      </c>
      <c r="K418" s="4" t="s">
        <v>2277</v>
      </c>
      <c r="L418" s="4" t="s">
        <v>1938</v>
      </c>
      <c r="M418" s="4">
        <f>_xlfn.XLOOKUP(chargedMoves[[#This Row],[Pokemon]],[2]Sheet1!$B:$B,[2]Sheet1!$A:$A)</f>
        <v>144</v>
      </c>
    </row>
    <row r="419" spans="1:13" x14ac:dyDescent="0.25">
      <c r="A419">
        <v>93</v>
      </c>
      <c r="B419" s="4" t="s">
        <v>48</v>
      </c>
      <c r="D419">
        <v>90</v>
      </c>
      <c r="E419">
        <v>0</v>
      </c>
      <c r="F419" s="4" t="s">
        <v>2313</v>
      </c>
      <c r="G419" s="4" t="s">
        <v>2275</v>
      </c>
      <c r="H419">
        <v>90</v>
      </c>
      <c r="I419">
        <v>55</v>
      </c>
      <c r="J419" s="4" t="s">
        <v>2276</v>
      </c>
      <c r="K419" s="4" t="s">
        <v>2277</v>
      </c>
      <c r="L419" s="4" t="s">
        <v>1787</v>
      </c>
      <c r="M419" s="4">
        <f>_xlfn.XLOOKUP(chargedMoves[[#This Row],[Pokemon]],[2]Sheet1!$B:$B,[2]Sheet1!$A:$A)</f>
        <v>150</v>
      </c>
    </row>
    <row r="420" spans="1:13" x14ac:dyDescent="0.25">
      <c r="A420">
        <v>93</v>
      </c>
      <c r="B420" s="4" t="s">
        <v>48</v>
      </c>
      <c r="D420">
        <v>90</v>
      </c>
      <c r="E420">
        <v>0</v>
      </c>
      <c r="F420" s="4" t="s">
        <v>2313</v>
      </c>
      <c r="G420" s="4" t="s">
        <v>2275</v>
      </c>
      <c r="H420">
        <v>90</v>
      </c>
      <c r="I420">
        <v>55</v>
      </c>
      <c r="J420" s="4" t="s">
        <v>2276</v>
      </c>
      <c r="K420" s="4" t="s">
        <v>2277</v>
      </c>
      <c r="L420" s="4" t="s">
        <v>1727</v>
      </c>
      <c r="M420" s="4">
        <f>_xlfn.XLOOKUP(chargedMoves[[#This Row],[Pokemon]],[2]Sheet1!$B:$B,[2]Sheet1!$A:$A)</f>
        <v>151</v>
      </c>
    </row>
    <row r="421" spans="1:13" x14ac:dyDescent="0.25">
      <c r="A421">
        <v>93</v>
      </c>
      <c r="B421" s="4" t="s">
        <v>48</v>
      </c>
      <c r="D421">
        <v>90</v>
      </c>
      <c r="E421">
        <v>0</v>
      </c>
      <c r="F421" s="4" t="s">
        <v>2313</v>
      </c>
      <c r="G421" s="4" t="s">
        <v>2275</v>
      </c>
      <c r="H421">
        <v>90</v>
      </c>
      <c r="I421">
        <v>55</v>
      </c>
      <c r="J421" s="4" t="s">
        <v>2276</v>
      </c>
      <c r="K421" s="4" t="s">
        <v>2277</v>
      </c>
      <c r="L421" s="4" t="s">
        <v>1578</v>
      </c>
      <c r="M421" s="4">
        <f>_xlfn.XLOOKUP(chargedMoves[[#This Row],[Pokemon]],[2]Sheet1!$B:$B,[2]Sheet1!$A:$A)</f>
        <v>160</v>
      </c>
    </row>
    <row r="422" spans="1:13" x14ac:dyDescent="0.25">
      <c r="A422">
        <v>93</v>
      </c>
      <c r="B422" s="4" t="s">
        <v>48</v>
      </c>
      <c r="D422">
        <v>90</v>
      </c>
      <c r="E422">
        <v>0</v>
      </c>
      <c r="F422" s="4" t="s">
        <v>2313</v>
      </c>
      <c r="G422" s="4" t="s">
        <v>2275</v>
      </c>
      <c r="H422">
        <v>90</v>
      </c>
      <c r="I422">
        <v>55</v>
      </c>
      <c r="J422" s="4" t="s">
        <v>2276</v>
      </c>
      <c r="K422" s="4" t="s">
        <v>2277</v>
      </c>
      <c r="L422" s="4" t="s">
        <v>1632</v>
      </c>
      <c r="M422" s="4">
        <f>_xlfn.XLOOKUP(chargedMoves[[#This Row],[Pokemon]],[2]Sheet1!$B:$B,[2]Sheet1!$A:$A)</f>
        <v>184</v>
      </c>
    </row>
    <row r="423" spans="1:13" x14ac:dyDescent="0.25">
      <c r="A423">
        <v>93</v>
      </c>
      <c r="B423" s="4" t="s">
        <v>48</v>
      </c>
      <c r="D423">
        <v>90</v>
      </c>
      <c r="E423">
        <v>0</v>
      </c>
      <c r="F423" s="4" t="s">
        <v>2313</v>
      </c>
      <c r="G423" s="4" t="s">
        <v>2275</v>
      </c>
      <c r="H423">
        <v>90</v>
      </c>
      <c r="I423">
        <v>55</v>
      </c>
      <c r="J423" s="4" t="s">
        <v>2276</v>
      </c>
      <c r="K423" s="4" t="s">
        <v>2277</v>
      </c>
      <c r="L423" s="4" t="s">
        <v>2120</v>
      </c>
      <c r="M423" s="4">
        <f>_xlfn.XLOOKUP(chargedMoves[[#This Row],[Pokemon]],[2]Sheet1!$B:$B,[2]Sheet1!$A:$A)</f>
        <v>211</v>
      </c>
    </row>
    <row r="424" spans="1:13" x14ac:dyDescent="0.25">
      <c r="A424">
        <v>93</v>
      </c>
      <c r="B424" s="4" t="s">
        <v>48</v>
      </c>
      <c r="D424">
        <v>90</v>
      </c>
      <c r="E424">
        <v>0</v>
      </c>
      <c r="F424" s="4" t="s">
        <v>2313</v>
      </c>
      <c r="G424" s="4" t="s">
        <v>2275</v>
      </c>
      <c r="H424">
        <v>90</v>
      </c>
      <c r="I424">
        <v>55</v>
      </c>
      <c r="J424" s="4" t="s">
        <v>2276</v>
      </c>
      <c r="K424" s="4" t="s">
        <v>2277</v>
      </c>
      <c r="L424" s="4" t="s">
        <v>1635</v>
      </c>
      <c r="M424" s="4">
        <f>_xlfn.XLOOKUP(chargedMoves[[#This Row],[Pokemon]],[2]Sheet1!$B:$B,[2]Sheet1!$A:$A)</f>
        <v>226</v>
      </c>
    </row>
    <row r="425" spans="1:13" x14ac:dyDescent="0.25">
      <c r="A425">
        <v>93</v>
      </c>
      <c r="B425" s="4" t="s">
        <v>48</v>
      </c>
      <c r="D425">
        <v>90</v>
      </c>
      <c r="E425">
        <v>0</v>
      </c>
      <c r="F425" s="4" t="s">
        <v>2313</v>
      </c>
      <c r="G425" s="4" t="s">
        <v>2275</v>
      </c>
      <c r="H425">
        <v>90</v>
      </c>
      <c r="I425">
        <v>55</v>
      </c>
      <c r="J425" s="4" t="s">
        <v>2276</v>
      </c>
      <c r="K425" s="4" t="s">
        <v>2277</v>
      </c>
      <c r="L425" s="4" t="s">
        <v>1473</v>
      </c>
      <c r="M425" s="4">
        <f>_xlfn.XLOOKUP(chargedMoves[[#This Row],[Pokemon]],[2]Sheet1!$B:$B,[2]Sheet1!$A:$A)</f>
        <v>235</v>
      </c>
    </row>
    <row r="426" spans="1:13" x14ac:dyDescent="0.25">
      <c r="A426">
        <v>93</v>
      </c>
      <c r="B426" s="4" t="s">
        <v>48</v>
      </c>
      <c r="D426">
        <v>90</v>
      </c>
      <c r="E426">
        <v>0</v>
      </c>
      <c r="F426" s="4" t="s">
        <v>2313</v>
      </c>
      <c r="G426" s="4" t="s">
        <v>2275</v>
      </c>
      <c r="H426">
        <v>90</v>
      </c>
      <c r="I426">
        <v>55</v>
      </c>
      <c r="J426" s="4" t="s">
        <v>2276</v>
      </c>
      <c r="K426" s="4" t="s">
        <v>2277</v>
      </c>
      <c r="L426" s="4" t="s">
        <v>2125</v>
      </c>
      <c r="M426" s="4">
        <f>_xlfn.XLOOKUP(chargedMoves[[#This Row],[Pokemon]],[2]Sheet1!$B:$B,[2]Sheet1!$A:$A)</f>
        <v>238</v>
      </c>
    </row>
    <row r="427" spans="1:13" x14ac:dyDescent="0.25">
      <c r="A427">
        <v>93</v>
      </c>
      <c r="B427" s="4" t="s">
        <v>48</v>
      </c>
      <c r="D427">
        <v>90</v>
      </c>
      <c r="E427">
        <v>0</v>
      </c>
      <c r="F427" s="4" t="s">
        <v>2313</v>
      </c>
      <c r="G427" s="4" t="s">
        <v>2275</v>
      </c>
      <c r="H427">
        <v>90</v>
      </c>
      <c r="I427">
        <v>55</v>
      </c>
      <c r="J427" s="4" t="s">
        <v>2276</v>
      </c>
      <c r="K427" s="4" t="s">
        <v>2277</v>
      </c>
      <c r="L427" s="4" t="s">
        <v>2179</v>
      </c>
      <c r="M427" s="4">
        <f>_xlfn.XLOOKUP(chargedMoves[[#This Row],[Pokemon]],[2]Sheet1!$B:$B,[2]Sheet1!$A:$A)</f>
        <v>241</v>
      </c>
    </row>
    <row r="428" spans="1:13" x14ac:dyDescent="0.25">
      <c r="A428">
        <v>93</v>
      </c>
      <c r="B428" s="4" t="s">
        <v>48</v>
      </c>
      <c r="D428">
        <v>90</v>
      </c>
      <c r="E428">
        <v>0</v>
      </c>
      <c r="F428" s="4" t="s">
        <v>2313</v>
      </c>
      <c r="G428" s="4" t="s">
        <v>2275</v>
      </c>
      <c r="H428">
        <v>90</v>
      </c>
      <c r="I428">
        <v>55</v>
      </c>
      <c r="J428" s="4" t="s">
        <v>2276</v>
      </c>
      <c r="K428" s="4" t="s">
        <v>2277</v>
      </c>
      <c r="L428" s="4" t="s">
        <v>1895</v>
      </c>
      <c r="M428" s="4">
        <f>_xlfn.XLOOKUP(chargedMoves[[#This Row],[Pokemon]],[2]Sheet1!$B:$B,[2]Sheet1!$A:$A)</f>
        <v>245</v>
      </c>
    </row>
    <row r="429" spans="1:13" x14ac:dyDescent="0.25">
      <c r="A429">
        <v>93</v>
      </c>
      <c r="B429" s="4" t="s">
        <v>48</v>
      </c>
      <c r="D429">
        <v>90</v>
      </c>
      <c r="E429">
        <v>0</v>
      </c>
      <c r="F429" s="4" t="s">
        <v>2313</v>
      </c>
      <c r="G429" s="4" t="s">
        <v>2275</v>
      </c>
      <c r="H429">
        <v>90</v>
      </c>
      <c r="I429">
        <v>55</v>
      </c>
      <c r="J429" s="4" t="s">
        <v>2276</v>
      </c>
      <c r="K429" s="4" t="s">
        <v>2277</v>
      </c>
      <c r="L429" s="4" t="s">
        <v>1636</v>
      </c>
      <c r="M429" s="4">
        <f>_xlfn.XLOOKUP(chargedMoves[[#This Row],[Pokemon]],[2]Sheet1!$B:$B,[2]Sheet1!$A:$A)</f>
        <v>271</v>
      </c>
    </row>
    <row r="430" spans="1:13" x14ac:dyDescent="0.25">
      <c r="A430">
        <v>93</v>
      </c>
      <c r="B430" s="4" t="s">
        <v>48</v>
      </c>
      <c r="D430">
        <v>90</v>
      </c>
      <c r="E430">
        <v>0</v>
      </c>
      <c r="F430" s="4" t="s">
        <v>2313</v>
      </c>
      <c r="G430" s="4" t="s">
        <v>2275</v>
      </c>
      <c r="H430">
        <v>90</v>
      </c>
      <c r="I430">
        <v>55</v>
      </c>
      <c r="J430" s="4" t="s">
        <v>2276</v>
      </c>
      <c r="K430" s="4" t="s">
        <v>2277</v>
      </c>
      <c r="L430" s="4" t="s">
        <v>1637</v>
      </c>
      <c r="M430" s="4">
        <f>_xlfn.XLOOKUP(chargedMoves[[#This Row],[Pokemon]],[2]Sheet1!$B:$B,[2]Sheet1!$A:$A)</f>
        <v>272</v>
      </c>
    </row>
    <row r="431" spans="1:13" x14ac:dyDescent="0.25">
      <c r="A431">
        <v>93</v>
      </c>
      <c r="B431" s="4" t="s">
        <v>48</v>
      </c>
      <c r="D431">
        <v>90</v>
      </c>
      <c r="E431">
        <v>0</v>
      </c>
      <c r="F431" s="4" t="s">
        <v>2313</v>
      </c>
      <c r="G431" s="4" t="s">
        <v>2275</v>
      </c>
      <c r="H431">
        <v>90</v>
      </c>
      <c r="I431">
        <v>55</v>
      </c>
      <c r="J431" s="4" t="s">
        <v>2276</v>
      </c>
      <c r="K431" s="4" t="s">
        <v>2277</v>
      </c>
      <c r="L431" s="4" t="s">
        <v>2144</v>
      </c>
      <c r="M431" s="4">
        <f>_xlfn.XLOOKUP(chargedMoves[[#This Row],[Pokemon]],[2]Sheet1!$B:$B,[2]Sheet1!$A:$A)</f>
        <v>278</v>
      </c>
    </row>
    <row r="432" spans="1:13" x14ac:dyDescent="0.25">
      <c r="A432">
        <v>93</v>
      </c>
      <c r="B432" s="4" t="s">
        <v>48</v>
      </c>
      <c r="D432">
        <v>90</v>
      </c>
      <c r="E432">
        <v>0</v>
      </c>
      <c r="F432" s="4" t="s">
        <v>2313</v>
      </c>
      <c r="G432" s="4" t="s">
        <v>2275</v>
      </c>
      <c r="H432">
        <v>90</v>
      </c>
      <c r="I432">
        <v>55</v>
      </c>
      <c r="J432" s="4" t="s">
        <v>2276</v>
      </c>
      <c r="K432" s="4" t="s">
        <v>2277</v>
      </c>
      <c r="L432" s="4" t="s">
        <v>1639</v>
      </c>
      <c r="M432" s="4">
        <f>_xlfn.XLOOKUP(chargedMoves[[#This Row],[Pokemon]],[2]Sheet1!$B:$B,[2]Sheet1!$A:$A)</f>
        <v>298</v>
      </c>
    </row>
    <row r="433" spans="1:13" x14ac:dyDescent="0.25">
      <c r="A433">
        <v>93</v>
      </c>
      <c r="B433" s="4" t="s">
        <v>48</v>
      </c>
      <c r="D433">
        <v>90</v>
      </c>
      <c r="E433">
        <v>0</v>
      </c>
      <c r="F433" s="4" t="s">
        <v>2313</v>
      </c>
      <c r="G433" s="4" t="s">
        <v>2275</v>
      </c>
      <c r="H433">
        <v>90</v>
      </c>
      <c r="I433">
        <v>55</v>
      </c>
      <c r="J433" s="4" t="s">
        <v>2276</v>
      </c>
      <c r="K433" s="4" t="s">
        <v>2277</v>
      </c>
      <c r="L433" s="4" t="s">
        <v>2127</v>
      </c>
      <c r="M433" s="4">
        <f>_xlfn.XLOOKUP(chargedMoves[[#This Row],[Pokemon]],[2]Sheet1!$B:$B,[2]Sheet1!$A:$A)</f>
        <v>316</v>
      </c>
    </row>
    <row r="434" spans="1:13" x14ac:dyDescent="0.25">
      <c r="A434">
        <v>93</v>
      </c>
      <c r="B434" s="4" t="s">
        <v>48</v>
      </c>
      <c r="D434">
        <v>90</v>
      </c>
      <c r="E434">
        <v>0</v>
      </c>
      <c r="F434" s="4" t="s">
        <v>2313</v>
      </c>
      <c r="G434" s="4" t="s">
        <v>2275</v>
      </c>
      <c r="H434">
        <v>90</v>
      </c>
      <c r="I434">
        <v>55</v>
      </c>
      <c r="J434" s="4" t="s">
        <v>2276</v>
      </c>
      <c r="K434" s="4" t="s">
        <v>2277</v>
      </c>
      <c r="L434" s="4" t="s">
        <v>2005</v>
      </c>
      <c r="M434" s="4">
        <f>_xlfn.XLOOKUP(chargedMoves[[#This Row],[Pokemon]],[2]Sheet1!$B:$B,[2]Sheet1!$A:$A)</f>
        <v>317</v>
      </c>
    </row>
    <row r="435" spans="1:13" x14ac:dyDescent="0.25">
      <c r="A435">
        <v>93</v>
      </c>
      <c r="B435" s="4" t="s">
        <v>48</v>
      </c>
      <c r="D435">
        <v>90</v>
      </c>
      <c r="E435">
        <v>0</v>
      </c>
      <c r="F435" s="4" t="s">
        <v>2313</v>
      </c>
      <c r="G435" s="4" t="s">
        <v>2275</v>
      </c>
      <c r="H435">
        <v>90</v>
      </c>
      <c r="I435">
        <v>55</v>
      </c>
      <c r="J435" s="4" t="s">
        <v>2276</v>
      </c>
      <c r="K435" s="4" t="s">
        <v>2277</v>
      </c>
      <c r="L435" s="4" t="s">
        <v>1531</v>
      </c>
      <c r="M435" s="4">
        <f>_xlfn.XLOOKUP(chargedMoves[[#This Row],[Pokemon]],[2]Sheet1!$B:$B,[2]Sheet1!$A:$A)</f>
        <v>333</v>
      </c>
    </row>
    <row r="436" spans="1:13" x14ac:dyDescent="0.25">
      <c r="A436">
        <v>93</v>
      </c>
      <c r="B436" s="4" t="s">
        <v>48</v>
      </c>
      <c r="D436">
        <v>90</v>
      </c>
      <c r="E436">
        <v>0</v>
      </c>
      <c r="F436" s="4" t="s">
        <v>2313</v>
      </c>
      <c r="G436" s="4" t="s">
        <v>2275</v>
      </c>
      <c r="H436">
        <v>90</v>
      </c>
      <c r="I436">
        <v>55</v>
      </c>
      <c r="J436" s="4" t="s">
        <v>2276</v>
      </c>
      <c r="K436" s="4" t="s">
        <v>2277</v>
      </c>
      <c r="L436" s="4" t="s">
        <v>2075</v>
      </c>
      <c r="M436" s="4">
        <f>_xlfn.XLOOKUP(chargedMoves[[#This Row],[Pokemon]],[2]Sheet1!$B:$B,[2]Sheet1!$A:$A)</f>
        <v>339</v>
      </c>
    </row>
    <row r="437" spans="1:13" x14ac:dyDescent="0.25">
      <c r="A437">
        <v>93</v>
      </c>
      <c r="B437" s="4" t="s">
        <v>48</v>
      </c>
      <c r="D437">
        <v>90</v>
      </c>
      <c r="E437">
        <v>0</v>
      </c>
      <c r="F437" s="4" t="s">
        <v>2313</v>
      </c>
      <c r="G437" s="4" t="s">
        <v>2275</v>
      </c>
      <c r="H437">
        <v>90</v>
      </c>
      <c r="I437">
        <v>55</v>
      </c>
      <c r="J437" s="4" t="s">
        <v>2276</v>
      </c>
      <c r="K437" s="4" t="s">
        <v>2277</v>
      </c>
      <c r="L437" s="4" t="s">
        <v>1795</v>
      </c>
      <c r="M437" s="4">
        <f>_xlfn.XLOOKUP(chargedMoves[[#This Row],[Pokemon]],[2]Sheet1!$B:$B,[2]Sheet1!$A:$A)</f>
        <v>344</v>
      </c>
    </row>
    <row r="438" spans="1:13" x14ac:dyDescent="0.25">
      <c r="A438">
        <v>93</v>
      </c>
      <c r="B438" s="4" t="s">
        <v>48</v>
      </c>
      <c r="D438">
        <v>90</v>
      </c>
      <c r="E438">
        <v>0</v>
      </c>
      <c r="F438" s="4" t="s">
        <v>2313</v>
      </c>
      <c r="G438" s="4" t="s">
        <v>2275</v>
      </c>
      <c r="H438">
        <v>90</v>
      </c>
      <c r="I438">
        <v>55</v>
      </c>
      <c r="J438" s="4" t="s">
        <v>2276</v>
      </c>
      <c r="K438" s="4" t="s">
        <v>2277</v>
      </c>
      <c r="L438" s="4" t="s">
        <v>2026</v>
      </c>
      <c r="M438" s="4">
        <f>_xlfn.XLOOKUP(chargedMoves[[#This Row],[Pokemon]],[2]Sheet1!$B:$B,[2]Sheet1!$A:$A)</f>
        <v>352</v>
      </c>
    </row>
    <row r="439" spans="1:13" x14ac:dyDescent="0.25">
      <c r="A439">
        <v>93</v>
      </c>
      <c r="B439" s="4" t="s">
        <v>48</v>
      </c>
      <c r="D439">
        <v>90</v>
      </c>
      <c r="E439">
        <v>0</v>
      </c>
      <c r="F439" s="4" t="s">
        <v>2313</v>
      </c>
      <c r="G439" s="4" t="s">
        <v>2275</v>
      </c>
      <c r="H439">
        <v>90</v>
      </c>
      <c r="I439">
        <v>55</v>
      </c>
      <c r="J439" s="4" t="s">
        <v>2276</v>
      </c>
      <c r="K439" s="4" t="s">
        <v>2277</v>
      </c>
      <c r="L439" s="4" t="s">
        <v>2253</v>
      </c>
      <c r="M439" s="4">
        <f>_xlfn.XLOOKUP(chargedMoves[[#This Row],[Pokemon]],[2]Sheet1!$B:$B,[2]Sheet1!$A:$A)</f>
        <v>366</v>
      </c>
    </row>
    <row r="440" spans="1:13" x14ac:dyDescent="0.25">
      <c r="A440">
        <v>93</v>
      </c>
      <c r="B440" s="4" t="s">
        <v>48</v>
      </c>
      <c r="D440">
        <v>90</v>
      </c>
      <c r="E440">
        <v>0</v>
      </c>
      <c r="F440" s="4" t="s">
        <v>2313</v>
      </c>
      <c r="G440" s="4" t="s">
        <v>2275</v>
      </c>
      <c r="H440">
        <v>90</v>
      </c>
      <c r="I440">
        <v>55</v>
      </c>
      <c r="J440" s="4" t="s">
        <v>2276</v>
      </c>
      <c r="K440" s="4" t="s">
        <v>2277</v>
      </c>
      <c r="L440" s="4" t="s">
        <v>1588</v>
      </c>
      <c r="M440" s="4">
        <f>_xlfn.XLOOKUP(chargedMoves[[#This Row],[Pokemon]],[2]Sheet1!$B:$B,[2]Sheet1!$A:$A)</f>
        <v>367</v>
      </c>
    </row>
    <row r="441" spans="1:13" x14ac:dyDescent="0.25">
      <c r="A441">
        <v>93</v>
      </c>
      <c r="B441" s="4" t="s">
        <v>48</v>
      </c>
      <c r="D441">
        <v>90</v>
      </c>
      <c r="E441">
        <v>0</v>
      </c>
      <c r="F441" s="4" t="s">
        <v>2313</v>
      </c>
      <c r="G441" s="4" t="s">
        <v>2275</v>
      </c>
      <c r="H441">
        <v>90</v>
      </c>
      <c r="I441">
        <v>55</v>
      </c>
      <c r="J441" s="4" t="s">
        <v>2276</v>
      </c>
      <c r="K441" s="4" t="s">
        <v>2277</v>
      </c>
      <c r="L441" s="4" t="s">
        <v>2130</v>
      </c>
      <c r="M441" s="4">
        <f>_xlfn.XLOOKUP(chargedMoves[[#This Row],[Pokemon]],[2]Sheet1!$B:$B,[2]Sheet1!$A:$A)</f>
        <v>456</v>
      </c>
    </row>
    <row r="442" spans="1:13" x14ac:dyDescent="0.25">
      <c r="A442">
        <v>93</v>
      </c>
      <c r="B442" s="4" t="s">
        <v>48</v>
      </c>
      <c r="D442">
        <v>90</v>
      </c>
      <c r="E442">
        <v>0</v>
      </c>
      <c r="F442" s="4" t="s">
        <v>2313</v>
      </c>
      <c r="G442" s="4" t="s">
        <v>2275</v>
      </c>
      <c r="H442">
        <v>90</v>
      </c>
      <c r="I442">
        <v>55</v>
      </c>
      <c r="J442" s="4" t="s">
        <v>2276</v>
      </c>
      <c r="K442" s="4" t="s">
        <v>2277</v>
      </c>
      <c r="L442" s="4" t="s">
        <v>1643</v>
      </c>
      <c r="M442" s="4">
        <f>_xlfn.XLOOKUP(chargedMoves[[#This Row],[Pokemon]],[2]Sheet1!$B:$B,[2]Sheet1!$A:$A)</f>
        <v>458</v>
      </c>
    </row>
    <row r="443" spans="1:13" x14ac:dyDescent="0.25">
      <c r="A443">
        <v>93</v>
      </c>
      <c r="B443" s="4" t="s">
        <v>48</v>
      </c>
      <c r="D443">
        <v>90</v>
      </c>
      <c r="E443">
        <v>0</v>
      </c>
      <c r="F443" s="4" t="s">
        <v>2313</v>
      </c>
      <c r="G443" s="4" t="s">
        <v>2275</v>
      </c>
      <c r="H443">
        <v>90</v>
      </c>
      <c r="I443">
        <v>55</v>
      </c>
      <c r="J443" s="4" t="s">
        <v>2276</v>
      </c>
      <c r="K443" s="4" t="s">
        <v>2277</v>
      </c>
      <c r="L443" s="4" t="s">
        <v>1995</v>
      </c>
      <c r="M443" s="4">
        <f>_xlfn.XLOOKUP(chargedMoves[[#This Row],[Pokemon]],[2]Sheet1!$B:$B,[2]Sheet1!$A:$A)</f>
        <v>459</v>
      </c>
    </row>
    <row r="444" spans="1:13" x14ac:dyDescent="0.25">
      <c r="A444">
        <v>93</v>
      </c>
      <c r="B444" s="4" t="s">
        <v>48</v>
      </c>
      <c r="D444">
        <v>90</v>
      </c>
      <c r="E444">
        <v>0</v>
      </c>
      <c r="F444" s="4" t="s">
        <v>2313</v>
      </c>
      <c r="G444" s="4" t="s">
        <v>2275</v>
      </c>
      <c r="H444">
        <v>90</v>
      </c>
      <c r="I444">
        <v>55</v>
      </c>
      <c r="J444" s="4" t="s">
        <v>2276</v>
      </c>
      <c r="K444" s="4" t="s">
        <v>2277</v>
      </c>
      <c r="L444" s="4" t="s">
        <v>1942</v>
      </c>
      <c r="M444" s="4">
        <f>_xlfn.XLOOKUP(chargedMoves[[#This Row],[Pokemon]],[2]Sheet1!$B:$B,[2]Sheet1!$A:$A)</f>
        <v>471</v>
      </c>
    </row>
    <row r="445" spans="1:13" x14ac:dyDescent="0.25">
      <c r="A445">
        <v>93</v>
      </c>
      <c r="B445" s="4" t="s">
        <v>48</v>
      </c>
      <c r="D445">
        <v>90</v>
      </c>
      <c r="E445">
        <v>0</v>
      </c>
      <c r="F445" s="4" t="s">
        <v>2313</v>
      </c>
      <c r="G445" s="4" t="s">
        <v>2275</v>
      </c>
      <c r="H445">
        <v>90</v>
      </c>
      <c r="I445">
        <v>55</v>
      </c>
      <c r="J445" s="4" t="s">
        <v>2276</v>
      </c>
      <c r="K445" s="4" t="s">
        <v>2277</v>
      </c>
      <c r="L445" s="4" t="s">
        <v>1513</v>
      </c>
      <c r="M445" s="4">
        <f>_xlfn.XLOOKUP(chargedMoves[[#This Row],[Pokemon]],[2]Sheet1!$B:$B,[2]Sheet1!$A:$A)</f>
        <v>581</v>
      </c>
    </row>
    <row r="446" spans="1:13" x14ac:dyDescent="0.25">
      <c r="A446">
        <v>93</v>
      </c>
      <c r="B446" s="4" t="s">
        <v>48</v>
      </c>
      <c r="D446">
        <v>90</v>
      </c>
      <c r="E446">
        <v>0</v>
      </c>
      <c r="F446" s="4" t="s">
        <v>2313</v>
      </c>
      <c r="G446" s="4" t="s">
        <v>2275</v>
      </c>
      <c r="H446">
        <v>90</v>
      </c>
      <c r="I446">
        <v>55</v>
      </c>
      <c r="J446" s="4" t="s">
        <v>2276</v>
      </c>
      <c r="K446" s="4" t="s">
        <v>2277</v>
      </c>
      <c r="L446" s="4" t="s">
        <v>1543</v>
      </c>
      <c r="M446" s="4">
        <f>_xlfn.XLOOKUP(chargedMoves[[#This Row],[Pokemon]],[2]Sheet1!$B:$B,[2]Sheet1!$A:$A)</f>
        <v>582</v>
      </c>
    </row>
    <row r="447" spans="1:13" x14ac:dyDescent="0.25">
      <c r="A447">
        <v>93</v>
      </c>
      <c r="B447" s="4" t="s">
        <v>48</v>
      </c>
      <c r="D447">
        <v>90</v>
      </c>
      <c r="E447">
        <v>0</v>
      </c>
      <c r="F447" s="4" t="s">
        <v>2313</v>
      </c>
      <c r="G447" s="4" t="s">
        <v>2275</v>
      </c>
      <c r="H447">
        <v>90</v>
      </c>
      <c r="I447">
        <v>55</v>
      </c>
      <c r="J447" s="4" t="s">
        <v>2276</v>
      </c>
      <c r="K447" s="4" t="s">
        <v>2277</v>
      </c>
      <c r="L447" s="4" t="s">
        <v>1544</v>
      </c>
      <c r="M447" s="4">
        <f>_xlfn.XLOOKUP(chargedMoves[[#This Row],[Pokemon]],[2]Sheet1!$B:$B,[2]Sheet1!$A:$A)</f>
        <v>583</v>
      </c>
    </row>
    <row r="448" spans="1:13" x14ac:dyDescent="0.25">
      <c r="A448">
        <v>93</v>
      </c>
      <c r="B448" s="4" t="s">
        <v>48</v>
      </c>
      <c r="D448">
        <v>90</v>
      </c>
      <c r="E448">
        <v>0</v>
      </c>
      <c r="F448" s="4" t="s">
        <v>2313</v>
      </c>
      <c r="G448" s="4" t="s">
        <v>2275</v>
      </c>
      <c r="H448">
        <v>90</v>
      </c>
      <c r="I448">
        <v>55</v>
      </c>
      <c r="J448" s="4" t="s">
        <v>2276</v>
      </c>
      <c r="K448" s="4" t="s">
        <v>2277</v>
      </c>
      <c r="L448" s="4" t="s">
        <v>1649</v>
      </c>
      <c r="M448" s="4">
        <f>_xlfn.XLOOKUP(chargedMoves[[#This Row],[Pokemon]],[2]Sheet1!$B:$B,[2]Sheet1!$A:$A)</f>
        <v>592</v>
      </c>
    </row>
    <row r="449" spans="1:13" x14ac:dyDescent="0.25">
      <c r="A449">
        <v>93</v>
      </c>
      <c r="B449" s="4" t="s">
        <v>48</v>
      </c>
      <c r="D449">
        <v>90</v>
      </c>
      <c r="E449">
        <v>0</v>
      </c>
      <c r="F449" s="4" t="s">
        <v>2313</v>
      </c>
      <c r="G449" s="4" t="s">
        <v>2275</v>
      </c>
      <c r="H449">
        <v>90</v>
      </c>
      <c r="I449">
        <v>55</v>
      </c>
      <c r="J449" s="4" t="s">
        <v>2276</v>
      </c>
      <c r="K449" s="4" t="s">
        <v>2277</v>
      </c>
      <c r="L449" s="4" t="s">
        <v>1650</v>
      </c>
      <c r="M449" s="4">
        <f>_xlfn.XLOOKUP(chargedMoves[[#This Row],[Pokemon]],[2]Sheet1!$B:$B,[2]Sheet1!$A:$A)</f>
        <v>593</v>
      </c>
    </row>
    <row r="450" spans="1:13" x14ac:dyDescent="0.25">
      <c r="A450">
        <v>93</v>
      </c>
      <c r="B450" s="4" t="s">
        <v>48</v>
      </c>
      <c r="D450">
        <v>90</v>
      </c>
      <c r="E450">
        <v>0</v>
      </c>
      <c r="F450" s="4" t="s">
        <v>2313</v>
      </c>
      <c r="G450" s="4" t="s">
        <v>2275</v>
      </c>
      <c r="H450">
        <v>90</v>
      </c>
      <c r="I450">
        <v>55</v>
      </c>
      <c r="J450" s="4" t="s">
        <v>2276</v>
      </c>
      <c r="K450" s="4" t="s">
        <v>2277</v>
      </c>
      <c r="L450" s="4" t="s">
        <v>2196</v>
      </c>
      <c r="M450" s="4">
        <f>_xlfn.XLOOKUP(chargedMoves[[#This Row],[Pokemon]],[2]Sheet1!$B:$B,[2]Sheet1!$A:$A)</f>
        <v>693</v>
      </c>
    </row>
    <row r="451" spans="1:13" x14ac:dyDescent="0.25">
      <c r="A451">
        <v>93</v>
      </c>
      <c r="B451" s="4" t="s">
        <v>48</v>
      </c>
      <c r="D451">
        <v>90</v>
      </c>
      <c r="E451">
        <v>0</v>
      </c>
      <c r="F451" s="4" t="s">
        <v>2313</v>
      </c>
      <c r="G451" s="4" t="s">
        <v>2275</v>
      </c>
      <c r="H451">
        <v>90</v>
      </c>
      <c r="I451">
        <v>55</v>
      </c>
      <c r="J451" s="4" t="s">
        <v>2276</v>
      </c>
      <c r="K451" s="4" t="s">
        <v>2277</v>
      </c>
      <c r="L451" s="4" t="s">
        <v>2265</v>
      </c>
      <c r="M451" s="4">
        <f>_xlfn.XLOOKUP(chargedMoves[[#This Row],[Pokemon]],[2]Sheet1!$B:$B,[2]Sheet1!$A:$A)</f>
        <v>788</v>
      </c>
    </row>
    <row r="452" spans="1:13" x14ac:dyDescent="0.25">
      <c r="A452">
        <v>94</v>
      </c>
      <c r="B452" s="4" t="s">
        <v>130</v>
      </c>
      <c r="D452">
        <v>130</v>
      </c>
      <c r="E452">
        <v>0</v>
      </c>
      <c r="F452" s="4" t="s">
        <v>2292</v>
      </c>
      <c r="G452" s="4" t="s">
        <v>2278</v>
      </c>
      <c r="H452">
        <v>140</v>
      </c>
      <c r="I452">
        <v>75</v>
      </c>
      <c r="J452" s="4" t="s">
        <v>2276</v>
      </c>
      <c r="K452" s="4" t="s">
        <v>2277</v>
      </c>
      <c r="L452" s="4" t="s">
        <v>1483</v>
      </c>
      <c r="M452" s="4">
        <f>_xlfn.XLOOKUP(chargedMoves[[#This Row],[Pokemon]],[2]Sheet1!$B:$B,[2]Sheet1!$A:$A)</f>
        <v>73</v>
      </c>
    </row>
    <row r="453" spans="1:13" x14ac:dyDescent="0.25">
      <c r="A453">
        <v>94</v>
      </c>
      <c r="B453" s="4" t="s">
        <v>130</v>
      </c>
      <c r="D453">
        <v>130</v>
      </c>
      <c r="E453">
        <v>0</v>
      </c>
      <c r="F453" s="4" t="s">
        <v>2292</v>
      </c>
      <c r="G453" s="4" t="s">
        <v>2278</v>
      </c>
      <c r="H453">
        <v>140</v>
      </c>
      <c r="I453">
        <v>75</v>
      </c>
      <c r="J453" s="4" t="s">
        <v>2276</v>
      </c>
      <c r="K453" s="4" t="s">
        <v>2277</v>
      </c>
      <c r="L453" s="4" t="s">
        <v>1935</v>
      </c>
      <c r="M453" s="4">
        <f>_xlfn.XLOOKUP(chargedMoves[[#This Row],[Pokemon]],[2]Sheet1!$B:$B,[2]Sheet1!$A:$A)</f>
        <v>87</v>
      </c>
    </row>
    <row r="454" spans="1:13" x14ac:dyDescent="0.25">
      <c r="A454">
        <v>94</v>
      </c>
      <c r="B454" s="4" t="s">
        <v>130</v>
      </c>
      <c r="D454">
        <v>130</v>
      </c>
      <c r="E454">
        <v>0</v>
      </c>
      <c r="F454" s="4" t="s">
        <v>2292</v>
      </c>
      <c r="G454" s="4" t="s">
        <v>2278</v>
      </c>
      <c r="H454">
        <v>140</v>
      </c>
      <c r="I454">
        <v>75</v>
      </c>
      <c r="J454" s="4" t="s">
        <v>2276</v>
      </c>
      <c r="K454" s="4" t="s">
        <v>2277</v>
      </c>
      <c r="L454" s="4" t="s">
        <v>1937</v>
      </c>
      <c r="M454" s="4">
        <f>_xlfn.XLOOKUP(chargedMoves[[#This Row],[Pokemon]],[2]Sheet1!$B:$B,[2]Sheet1!$A:$A)</f>
        <v>131</v>
      </c>
    </row>
    <row r="455" spans="1:13" x14ac:dyDescent="0.25">
      <c r="A455">
        <v>94</v>
      </c>
      <c r="B455" s="4" t="s">
        <v>130</v>
      </c>
      <c r="D455">
        <v>130</v>
      </c>
      <c r="E455">
        <v>0</v>
      </c>
      <c r="F455" s="4" t="s">
        <v>2292</v>
      </c>
      <c r="G455" s="4" t="s">
        <v>2278</v>
      </c>
      <c r="H455">
        <v>140</v>
      </c>
      <c r="I455">
        <v>75</v>
      </c>
      <c r="J455" s="4" t="s">
        <v>2276</v>
      </c>
      <c r="K455" s="4" t="s">
        <v>2277</v>
      </c>
      <c r="L455" s="4" t="s">
        <v>1938</v>
      </c>
      <c r="M455" s="4">
        <f>_xlfn.XLOOKUP(chargedMoves[[#This Row],[Pokemon]],[2]Sheet1!$B:$B,[2]Sheet1!$A:$A)</f>
        <v>144</v>
      </c>
    </row>
    <row r="456" spans="1:13" x14ac:dyDescent="0.25">
      <c r="A456">
        <v>94</v>
      </c>
      <c r="B456" s="4" t="s">
        <v>130</v>
      </c>
      <c r="D456">
        <v>130</v>
      </c>
      <c r="E456">
        <v>0</v>
      </c>
      <c r="F456" s="4" t="s">
        <v>2292</v>
      </c>
      <c r="G456" s="4" t="s">
        <v>2278</v>
      </c>
      <c r="H456">
        <v>140</v>
      </c>
      <c r="I456">
        <v>75</v>
      </c>
      <c r="J456" s="4" t="s">
        <v>2276</v>
      </c>
      <c r="K456" s="4" t="s">
        <v>2277</v>
      </c>
      <c r="L456" s="4" t="s">
        <v>1633</v>
      </c>
      <c r="M456" s="4">
        <f>_xlfn.XLOOKUP(chargedMoves[[#This Row],[Pokemon]],[2]Sheet1!$B:$B,[2]Sheet1!$A:$A)</f>
        <v>186</v>
      </c>
    </row>
    <row r="457" spans="1:13" x14ac:dyDescent="0.25">
      <c r="A457">
        <v>94</v>
      </c>
      <c r="B457" s="4" t="s">
        <v>130</v>
      </c>
      <c r="D457">
        <v>130</v>
      </c>
      <c r="E457">
        <v>0</v>
      </c>
      <c r="F457" s="4" t="s">
        <v>2292</v>
      </c>
      <c r="G457" s="4" t="s">
        <v>2278</v>
      </c>
      <c r="H457">
        <v>140</v>
      </c>
      <c r="I457">
        <v>75</v>
      </c>
      <c r="J457" s="4" t="s">
        <v>2276</v>
      </c>
      <c r="K457" s="4" t="s">
        <v>2277</v>
      </c>
      <c r="L457" s="4" t="s">
        <v>1485</v>
      </c>
      <c r="M457" s="4">
        <f>_xlfn.XLOOKUP(chargedMoves[[#This Row],[Pokemon]],[2]Sheet1!$B:$B,[2]Sheet1!$A:$A)</f>
        <v>199</v>
      </c>
    </row>
    <row r="458" spans="1:13" x14ac:dyDescent="0.25">
      <c r="A458">
        <v>94</v>
      </c>
      <c r="B458" s="4" t="s">
        <v>130</v>
      </c>
      <c r="D458">
        <v>130</v>
      </c>
      <c r="E458">
        <v>0</v>
      </c>
      <c r="F458" s="4" t="s">
        <v>2292</v>
      </c>
      <c r="G458" s="4" t="s">
        <v>2278</v>
      </c>
      <c r="H458">
        <v>140</v>
      </c>
      <c r="I458">
        <v>75</v>
      </c>
      <c r="J458" s="4" t="s">
        <v>2276</v>
      </c>
      <c r="K458" s="4" t="s">
        <v>2277</v>
      </c>
      <c r="L458" s="4" t="s">
        <v>1838</v>
      </c>
      <c r="M458" s="4">
        <f>_xlfn.XLOOKUP(chargedMoves[[#This Row],[Pokemon]],[2]Sheet1!$B:$B,[2]Sheet1!$A:$A)</f>
        <v>230</v>
      </c>
    </row>
    <row r="459" spans="1:13" x14ac:dyDescent="0.25">
      <c r="A459">
        <v>94</v>
      </c>
      <c r="B459" s="4" t="s">
        <v>130</v>
      </c>
      <c r="D459">
        <v>130</v>
      </c>
      <c r="E459">
        <v>0</v>
      </c>
      <c r="F459" s="4" t="s">
        <v>2292</v>
      </c>
      <c r="G459" s="4" t="s">
        <v>2278</v>
      </c>
      <c r="H459">
        <v>140</v>
      </c>
      <c r="I459">
        <v>75</v>
      </c>
      <c r="J459" s="4" t="s">
        <v>2276</v>
      </c>
      <c r="K459" s="4" t="s">
        <v>2277</v>
      </c>
      <c r="L459" s="4" t="s">
        <v>1473</v>
      </c>
      <c r="M459" s="4">
        <f>_xlfn.XLOOKUP(chargedMoves[[#This Row],[Pokemon]],[2]Sheet1!$B:$B,[2]Sheet1!$A:$A)</f>
        <v>235</v>
      </c>
    </row>
    <row r="460" spans="1:13" x14ac:dyDescent="0.25">
      <c r="A460">
        <v>94</v>
      </c>
      <c r="B460" s="4" t="s">
        <v>130</v>
      </c>
      <c r="D460">
        <v>130</v>
      </c>
      <c r="E460">
        <v>0</v>
      </c>
      <c r="F460" s="4" t="s">
        <v>2292</v>
      </c>
      <c r="G460" s="4" t="s">
        <v>2278</v>
      </c>
      <c r="H460">
        <v>140</v>
      </c>
      <c r="I460">
        <v>75</v>
      </c>
      <c r="J460" s="4" t="s">
        <v>2276</v>
      </c>
      <c r="K460" s="4" t="s">
        <v>2277</v>
      </c>
      <c r="L460" s="4" t="s">
        <v>1637</v>
      </c>
      <c r="M460" s="4">
        <f>_xlfn.XLOOKUP(chargedMoves[[#This Row],[Pokemon]],[2]Sheet1!$B:$B,[2]Sheet1!$A:$A)</f>
        <v>272</v>
      </c>
    </row>
    <row r="461" spans="1:13" x14ac:dyDescent="0.25">
      <c r="A461">
        <v>94</v>
      </c>
      <c r="B461" s="4" t="s">
        <v>130</v>
      </c>
      <c r="D461">
        <v>130</v>
      </c>
      <c r="E461">
        <v>0</v>
      </c>
      <c r="F461" s="4" t="s">
        <v>2292</v>
      </c>
      <c r="G461" s="4" t="s">
        <v>2278</v>
      </c>
      <c r="H461">
        <v>140</v>
      </c>
      <c r="I461">
        <v>75</v>
      </c>
      <c r="J461" s="4" t="s">
        <v>2276</v>
      </c>
      <c r="K461" s="4" t="s">
        <v>2277</v>
      </c>
      <c r="L461" s="4" t="s">
        <v>2251</v>
      </c>
      <c r="M461" s="4">
        <f>_xlfn.XLOOKUP(chargedMoves[[#This Row],[Pokemon]],[2]Sheet1!$B:$B,[2]Sheet1!$A:$A)</f>
        <v>279</v>
      </c>
    </row>
    <row r="462" spans="1:13" x14ac:dyDescent="0.25">
      <c r="A462">
        <v>94</v>
      </c>
      <c r="B462" s="4" t="s">
        <v>130</v>
      </c>
      <c r="D462">
        <v>130</v>
      </c>
      <c r="E462">
        <v>0</v>
      </c>
      <c r="F462" s="4" t="s">
        <v>2292</v>
      </c>
      <c r="G462" s="4" t="s">
        <v>2278</v>
      </c>
      <c r="H462">
        <v>140</v>
      </c>
      <c r="I462">
        <v>75</v>
      </c>
      <c r="J462" s="4" t="s">
        <v>2276</v>
      </c>
      <c r="K462" s="4" t="s">
        <v>2277</v>
      </c>
      <c r="L462" s="4" t="s">
        <v>2252</v>
      </c>
      <c r="M462" s="4">
        <f>_xlfn.XLOOKUP(chargedMoves[[#This Row],[Pokemon]],[2]Sheet1!$B:$B,[2]Sheet1!$A:$A)</f>
        <v>321</v>
      </c>
    </row>
    <row r="463" spans="1:13" x14ac:dyDescent="0.25">
      <c r="A463">
        <v>94</v>
      </c>
      <c r="B463" s="4" t="s">
        <v>130</v>
      </c>
      <c r="D463">
        <v>130</v>
      </c>
      <c r="E463">
        <v>0</v>
      </c>
      <c r="F463" s="4" t="s">
        <v>2292</v>
      </c>
      <c r="G463" s="4" t="s">
        <v>2278</v>
      </c>
      <c r="H463">
        <v>140</v>
      </c>
      <c r="I463">
        <v>75</v>
      </c>
      <c r="J463" s="4" t="s">
        <v>2276</v>
      </c>
      <c r="K463" s="4" t="s">
        <v>2277</v>
      </c>
      <c r="L463" s="4" t="s">
        <v>2076</v>
      </c>
      <c r="M463" s="4">
        <f>_xlfn.XLOOKUP(chargedMoves[[#This Row],[Pokemon]],[2]Sheet1!$B:$B,[2]Sheet1!$A:$A)</f>
        <v>340</v>
      </c>
    </row>
    <row r="464" spans="1:13" x14ac:dyDescent="0.25">
      <c r="A464">
        <v>94</v>
      </c>
      <c r="B464" s="4" t="s">
        <v>130</v>
      </c>
      <c r="D464">
        <v>130</v>
      </c>
      <c r="E464">
        <v>0</v>
      </c>
      <c r="F464" s="4" t="s">
        <v>2292</v>
      </c>
      <c r="G464" s="4" t="s">
        <v>2278</v>
      </c>
      <c r="H464">
        <v>140</v>
      </c>
      <c r="I464">
        <v>75</v>
      </c>
      <c r="J464" s="4" t="s">
        <v>2276</v>
      </c>
      <c r="K464" s="4" t="s">
        <v>2277</v>
      </c>
      <c r="L464" s="4" t="s">
        <v>1855</v>
      </c>
      <c r="M464" s="4">
        <f>_xlfn.XLOOKUP(chargedMoves[[#This Row],[Pokemon]],[2]Sheet1!$B:$B,[2]Sheet1!$A:$A)</f>
        <v>350</v>
      </c>
    </row>
    <row r="465" spans="1:13" x14ac:dyDescent="0.25">
      <c r="A465">
        <v>94</v>
      </c>
      <c r="B465" s="4" t="s">
        <v>130</v>
      </c>
      <c r="D465">
        <v>130</v>
      </c>
      <c r="E465">
        <v>0</v>
      </c>
      <c r="F465" s="4" t="s">
        <v>2292</v>
      </c>
      <c r="G465" s="4" t="s">
        <v>2278</v>
      </c>
      <c r="H465">
        <v>140</v>
      </c>
      <c r="I465">
        <v>75</v>
      </c>
      <c r="J465" s="4" t="s">
        <v>2276</v>
      </c>
      <c r="K465" s="4" t="s">
        <v>2277</v>
      </c>
      <c r="L465" s="4" t="s">
        <v>1940</v>
      </c>
      <c r="M465" s="4">
        <f>_xlfn.XLOOKUP(chargedMoves[[#This Row],[Pokemon]],[2]Sheet1!$B:$B,[2]Sheet1!$A:$A)</f>
        <v>365</v>
      </c>
    </row>
    <row r="466" spans="1:13" x14ac:dyDescent="0.25">
      <c r="A466">
        <v>94</v>
      </c>
      <c r="B466" s="4" t="s">
        <v>130</v>
      </c>
      <c r="D466">
        <v>130</v>
      </c>
      <c r="E466">
        <v>0</v>
      </c>
      <c r="F466" s="4" t="s">
        <v>2292</v>
      </c>
      <c r="G466" s="4" t="s">
        <v>2278</v>
      </c>
      <c r="H466">
        <v>140</v>
      </c>
      <c r="I466">
        <v>75</v>
      </c>
      <c r="J466" s="4" t="s">
        <v>2276</v>
      </c>
      <c r="K466" s="4" t="s">
        <v>2277</v>
      </c>
      <c r="L466" s="4" t="s">
        <v>1941</v>
      </c>
      <c r="M466" s="4">
        <f>_xlfn.XLOOKUP(chargedMoves[[#This Row],[Pokemon]],[2]Sheet1!$B:$B,[2]Sheet1!$A:$A)</f>
        <v>378</v>
      </c>
    </row>
    <row r="467" spans="1:13" x14ac:dyDescent="0.25">
      <c r="A467">
        <v>94</v>
      </c>
      <c r="B467" s="4" t="s">
        <v>130</v>
      </c>
      <c r="D467">
        <v>130</v>
      </c>
      <c r="E467">
        <v>0</v>
      </c>
      <c r="F467" s="4" t="s">
        <v>2292</v>
      </c>
      <c r="G467" s="4" t="s">
        <v>2278</v>
      </c>
      <c r="H467">
        <v>140</v>
      </c>
      <c r="I467">
        <v>75</v>
      </c>
      <c r="J467" s="4" t="s">
        <v>2276</v>
      </c>
      <c r="K467" s="4" t="s">
        <v>2277</v>
      </c>
      <c r="L467" s="4" t="s">
        <v>2258</v>
      </c>
      <c r="M467" s="4">
        <f>_xlfn.XLOOKUP(chargedMoves[[#This Row],[Pokemon]],[2]Sheet1!$B:$B,[2]Sheet1!$A:$A)</f>
        <v>382</v>
      </c>
    </row>
    <row r="468" spans="1:13" x14ac:dyDescent="0.25">
      <c r="A468">
        <v>94</v>
      </c>
      <c r="B468" s="4" t="s">
        <v>130</v>
      </c>
      <c r="D468">
        <v>130</v>
      </c>
      <c r="E468">
        <v>0</v>
      </c>
      <c r="F468" s="4" t="s">
        <v>2292</v>
      </c>
      <c r="G468" s="4" t="s">
        <v>2278</v>
      </c>
      <c r="H468">
        <v>140</v>
      </c>
      <c r="I468">
        <v>75</v>
      </c>
      <c r="J468" s="4" t="s">
        <v>2276</v>
      </c>
      <c r="K468" s="4" t="s">
        <v>2277</v>
      </c>
      <c r="L468" s="4" t="s">
        <v>2057</v>
      </c>
      <c r="M468" s="4">
        <f>_xlfn.XLOOKUP(chargedMoves[[#This Row],[Pokemon]],[2]Sheet1!$B:$B,[2]Sheet1!$A:$A)</f>
        <v>395</v>
      </c>
    </row>
    <row r="469" spans="1:13" x14ac:dyDescent="0.25">
      <c r="A469">
        <v>94</v>
      </c>
      <c r="B469" s="4" t="s">
        <v>130</v>
      </c>
      <c r="D469">
        <v>130</v>
      </c>
      <c r="E469">
        <v>0</v>
      </c>
      <c r="F469" s="4" t="s">
        <v>2292</v>
      </c>
      <c r="G469" s="4" t="s">
        <v>2278</v>
      </c>
      <c r="H469">
        <v>140</v>
      </c>
      <c r="I469">
        <v>75</v>
      </c>
      <c r="J469" s="4" t="s">
        <v>2276</v>
      </c>
      <c r="K469" s="4" t="s">
        <v>2277</v>
      </c>
      <c r="L469" s="4" t="s">
        <v>2256</v>
      </c>
      <c r="M469" s="4">
        <f>_xlfn.XLOOKUP(chargedMoves[[#This Row],[Pokemon]],[2]Sheet1!$B:$B,[2]Sheet1!$A:$A)</f>
        <v>457</v>
      </c>
    </row>
    <row r="470" spans="1:13" x14ac:dyDescent="0.25">
      <c r="A470">
        <v>94</v>
      </c>
      <c r="B470" s="4" t="s">
        <v>130</v>
      </c>
      <c r="D470">
        <v>130</v>
      </c>
      <c r="E470">
        <v>0</v>
      </c>
      <c r="F470" s="4" t="s">
        <v>2292</v>
      </c>
      <c r="G470" s="4" t="s">
        <v>2278</v>
      </c>
      <c r="H470">
        <v>140</v>
      </c>
      <c r="I470">
        <v>75</v>
      </c>
      <c r="J470" s="4" t="s">
        <v>2276</v>
      </c>
      <c r="K470" s="4" t="s">
        <v>2277</v>
      </c>
      <c r="L470" s="4" t="s">
        <v>2020</v>
      </c>
      <c r="M470" s="4">
        <f>_xlfn.XLOOKUP(chargedMoves[[#This Row],[Pokemon]],[2]Sheet1!$B:$B,[2]Sheet1!$A:$A)</f>
        <v>460</v>
      </c>
    </row>
    <row r="471" spans="1:13" x14ac:dyDescent="0.25">
      <c r="A471">
        <v>94</v>
      </c>
      <c r="B471" s="4" t="s">
        <v>130</v>
      </c>
      <c r="D471">
        <v>130</v>
      </c>
      <c r="E471">
        <v>0</v>
      </c>
      <c r="F471" s="4" t="s">
        <v>2292</v>
      </c>
      <c r="G471" s="4" t="s">
        <v>2278</v>
      </c>
      <c r="H471">
        <v>140</v>
      </c>
      <c r="I471">
        <v>75</v>
      </c>
      <c r="J471" s="4" t="s">
        <v>2276</v>
      </c>
      <c r="K471" s="4" t="s">
        <v>2277</v>
      </c>
      <c r="L471" s="4" t="s">
        <v>1741</v>
      </c>
      <c r="M471" s="4">
        <f>_xlfn.XLOOKUP(chargedMoves[[#This Row],[Pokemon]],[2]Sheet1!$B:$B,[2]Sheet1!$A:$A)</f>
        <v>474</v>
      </c>
    </row>
    <row r="472" spans="1:13" x14ac:dyDescent="0.25">
      <c r="A472">
        <v>94</v>
      </c>
      <c r="B472" s="4" t="s">
        <v>130</v>
      </c>
      <c r="D472">
        <v>130</v>
      </c>
      <c r="E472">
        <v>0</v>
      </c>
      <c r="F472" s="4" t="s">
        <v>2292</v>
      </c>
      <c r="G472" s="4" t="s">
        <v>2278</v>
      </c>
      <c r="H472">
        <v>140</v>
      </c>
      <c r="I472">
        <v>75</v>
      </c>
      <c r="J472" s="4" t="s">
        <v>2276</v>
      </c>
      <c r="K472" s="4" t="s">
        <v>2277</v>
      </c>
      <c r="L472" s="4" t="s">
        <v>1800</v>
      </c>
      <c r="M472" s="4">
        <f>_xlfn.XLOOKUP(chargedMoves[[#This Row],[Pokemon]],[2]Sheet1!$B:$B,[2]Sheet1!$A:$A)</f>
        <v>481</v>
      </c>
    </row>
    <row r="473" spans="1:13" x14ac:dyDescent="0.25">
      <c r="A473">
        <v>94</v>
      </c>
      <c r="B473" s="4" t="s">
        <v>130</v>
      </c>
      <c r="D473">
        <v>130</v>
      </c>
      <c r="E473">
        <v>0</v>
      </c>
      <c r="F473" s="4" t="s">
        <v>2292</v>
      </c>
      <c r="G473" s="4" t="s">
        <v>2278</v>
      </c>
      <c r="H473">
        <v>140</v>
      </c>
      <c r="I473">
        <v>75</v>
      </c>
      <c r="J473" s="4" t="s">
        <v>2276</v>
      </c>
      <c r="K473" s="4" t="s">
        <v>2277</v>
      </c>
      <c r="L473" s="4" t="s">
        <v>1954</v>
      </c>
      <c r="M473" s="4">
        <f>_xlfn.XLOOKUP(chargedMoves[[#This Row],[Pokemon]],[2]Sheet1!$B:$B,[2]Sheet1!$A:$A)</f>
        <v>503</v>
      </c>
    </row>
    <row r="474" spans="1:13" x14ac:dyDescent="0.25">
      <c r="A474">
        <v>94</v>
      </c>
      <c r="B474" s="4" t="s">
        <v>130</v>
      </c>
      <c r="D474">
        <v>130</v>
      </c>
      <c r="E474">
        <v>0</v>
      </c>
      <c r="F474" s="4" t="s">
        <v>2292</v>
      </c>
      <c r="G474" s="4" t="s">
        <v>2278</v>
      </c>
      <c r="H474">
        <v>140</v>
      </c>
      <c r="I474">
        <v>75</v>
      </c>
      <c r="J474" s="4" t="s">
        <v>2276</v>
      </c>
      <c r="K474" s="4" t="s">
        <v>2277</v>
      </c>
      <c r="L474" s="4" t="s">
        <v>1545</v>
      </c>
      <c r="M474" s="4">
        <f>_xlfn.XLOOKUP(chargedMoves[[#This Row],[Pokemon]],[2]Sheet1!$B:$B,[2]Sheet1!$A:$A)</f>
        <v>584</v>
      </c>
    </row>
    <row r="475" spans="1:13" x14ac:dyDescent="0.25">
      <c r="A475">
        <v>94</v>
      </c>
      <c r="B475" s="4" t="s">
        <v>130</v>
      </c>
      <c r="D475">
        <v>130</v>
      </c>
      <c r="E475">
        <v>0</v>
      </c>
      <c r="F475" s="4" t="s">
        <v>2292</v>
      </c>
      <c r="G475" s="4" t="s">
        <v>2278</v>
      </c>
      <c r="H475">
        <v>140</v>
      </c>
      <c r="I475">
        <v>75</v>
      </c>
      <c r="J475" s="4" t="s">
        <v>2276</v>
      </c>
      <c r="K475" s="4" t="s">
        <v>2277</v>
      </c>
      <c r="L475" s="4" t="s">
        <v>1987</v>
      </c>
      <c r="M475" s="4">
        <f>_xlfn.XLOOKUP(chargedMoves[[#This Row],[Pokemon]],[2]Sheet1!$B:$B,[2]Sheet1!$A:$A)</f>
        <v>594</v>
      </c>
    </row>
    <row r="476" spans="1:13" x14ac:dyDescent="0.25">
      <c r="A476">
        <v>94</v>
      </c>
      <c r="B476" s="4" t="s">
        <v>130</v>
      </c>
      <c r="D476">
        <v>130</v>
      </c>
      <c r="E476">
        <v>0</v>
      </c>
      <c r="F476" s="4" t="s">
        <v>2292</v>
      </c>
      <c r="G476" s="4" t="s">
        <v>2278</v>
      </c>
      <c r="H476">
        <v>140</v>
      </c>
      <c r="I476">
        <v>75</v>
      </c>
      <c r="J476" s="4" t="s">
        <v>2276</v>
      </c>
      <c r="K476" s="4" t="s">
        <v>2277</v>
      </c>
      <c r="L476" s="4" t="s">
        <v>1848</v>
      </c>
      <c r="M476" s="4">
        <f>_xlfn.XLOOKUP(chargedMoves[[#This Row],[Pokemon]],[2]Sheet1!$B:$B,[2]Sheet1!$A:$A)</f>
        <v>646</v>
      </c>
    </row>
    <row r="477" spans="1:13" x14ac:dyDescent="0.25">
      <c r="A477">
        <v>94</v>
      </c>
      <c r="B477" s="4" t="s">
        <v>130</v>
      </c>
      <c r="D477">
        <v>130</v>
      </c>
      <c r="E477">
        <v>0</v>
      </c>
      <c r="F477" s="4" t="s">
        <v>2292</v>
      </c>
      <c r="G477" s="4" t="s">
        <v>2278</v>
      </c>
      <c r="H477">
        <v>140</v>
      </c>
      <c r="I477">
        <v>75</v>
      </c>
      <c r="J477" s="4" t="s">
        <v>2276</v>
      </c>
      <c r="K477" s="4" t="s">
        <v>2277</v>
      </c>
      <c r="L477" s="4" t="s">
        <v>1945</v>
      </c>
      <c r="M477" s="4">
        <f>_xlfn.XLOOKUP(chargedMoves[[#This Row],[Pokemon]],[2]Sheet1!$B:$B,[2]Sheet1!$A:$A)</f>
        <v>699</v>
      </c>
    </row>
    <row r="478" spans="1:13" x14ac:dyDescent="0.25">
      <c r="A478">
        <v>95</v>
      </c>
      <c r="B478" s="4" t="s">
        <v>159</v>
      </c>
      <c r="D478">
        <v>95</v>
      </c>
      <c r="E478">
        <v>0</v>
      </c>
      <c r="F478" s="4" t="s">
        <v>2274</v>
      </c>
      <c r="G478" s="4" t="s">
        <v>2278</v>
      </c>
      <c r="H478">
        <v>95</v>
      </c>
      <c r="I478">
        <v>75</v>
      </c>
      <c r="J478" s="4" t="s">
        <v>2276</v>
      </c>
      <c r="K478" s="4" t="s">
        <v>2277</v>
      </c>
      <c r="L478" s="4" t="s">
        <v>1900</v>
      </c>
      <c r="M478" s="4">
        <f>_xlfn.XLOOKUP(chargedMoves[[#This Row],[Pokemon]],[2]Sheet1!$B:$B,[2]Sheet1!$A:$A)</f>
        <v>38</v>
      </c>
    </row>
    <row r="479" spans="1:13" x14ac:dyDescent="0.25">
      <c r="A479">
        <v>95</v>
      </c>
      <c r="B479" s="4" t="s">
        <v>159</v>
      </c>
      <c r="D479">
        <v>95</v>
      </c>
      <c r="E479">
        <v>0</v>
      </c>
      <c r="F479" s="4" t="s">
        <v>2274</v>
      </c>
      <c r="G479" s="4" t="s">
        <v>2278</v>
      </c>
      <c r="H479">
        <v>95</v>
      </c>
      <c r="I479">
        <v>75</v>
      </c>
      <c r="J479" s="4" t="s">
        <v>2276</v>
      </c>
      <c r="K479" s="4" t="s">
        <v>2277</v>
      </c>
      <c r="L479" s="4" t="s">
        <v>1925</v>
      </c>
      <c r="M479" s="4">
        <f>_xlfn.XLOOKUP(chargedMoves[[#This Row],[Pokemon]],[2]Sheet1!$B:$B,[2]Sheet1!$A:$A)</f>
        <v>78</v>
      </c>
    </row>
    <row r="480" spans="1:13" x14ac:dyDescent="0.25">
      <c r="A480">
        <v>95</v>
      </c>
      <c r="B480" s="4" t="s">
        <v>159</v>
      </c>
      <c r="D480">
        <v>95</v>
      </c>
      <c r="E480">
        <v>0</v>
      </c>
      <c r="F480" s="4" t="s">
        <v>2274</v>
      </c>
      <c r="G480" s="4" t="s">
        <v>2278</v>
      </c>
      <c r="H480">
        <v>95</v>
      </c>
      <c r="I480">
        <v>75</v>
      </c>
      <c r="J480" s="4" t="s">
        <v>2276</v>
      </c>
      <c r="K480" s="4" t="s">
        <v>2277</v>
      </c>
      <c r="L480" s="4" t="s">
        <v>1926</v>
      </c>
      <c r="M480" s="4">
        <f>_xlfn.XLOOKUP(chargedMoves[[#This Row],[Pokemon]],[2]Sheet1!$B:$B,[2]Sheet1!$A:$A)</f>
        <v>146</v>
      </c>
    </row>
    <row r="481" spans="1:13" x14ac:dyDescent="0.25">
      <c r="A481">
        <v>95</v>
      </c>
      <c r="B481" s="4" t="s">
        <v>159</v>
      </c>
      <c r="D481">
        <v>95</v>
      </c>
      <c r="E481">
        <v>0</v>
      </c>
      <c r="F481" s="4" t="s">
        <v>2274</v>
      </c>
      <c r="G481" s="4" t="s">
        <v>2278</v>
      </c>
      <c r="H481">
        <v>95</v>
      </c>
      <c r="I481">
        <v>75</v>
      </c>
      <c r="J481" s="4" t="s">
        <v>2276</v>
      </c>
      <c r="K481" s="4" t="s">
        <v>2277</v>
      </c>
      <c r="L481" s="4" t="s">
        <v>1872</v>
      </c>
      <c r="M481" s="4">
        <f>_xlfn.XLOOKUP(chargedMoves[[#This Row],[Pokemon]],[2]Sheet1!$B:$B,[2]Sheet1!$A:$A)</f>
        <v>219</v>
      </c>
    </row>
    <row r="482" spans="1:13" x14ac:dyDescent="0.25">
      <c r="A482">
        <v>95</v>
      </c>
      <c r="B482" s="4" t="s">
        <v>159</v>
      </c>
      <c r="D482">
        <v>95</v>
      </c>
      <c r="E482">
        <v>0</v>
      </c>
      <c r="F482" s="4" t="s">
        <v>2274</v>
      </c>
      <c r="G482" s="4" t="s">
        <v>2278</v>
      </c>
      <c r="H482">
        <v>95</v>
      </c>
      <c r="I482">
        <v>75</v>
      </c>
      <c r="J482" s="4" t="s">
        <v>2276</v>
      </c>
      <c r="K482" s="4" t="s">
        <v>2277</v>
      </c>
      <c r="L482" s="4" t="s">
        <v>1473</v>
      </c>
      <c r="M482" s="4">
        <f>_xlfn.XLOOKUP(chargedMoves[[#This Row],[Pokemon]],[2]Sheet1!$B:$B,[2]Sheet1!$A:$A)</f>
        <v>235</v>
      </c>
    </row>
    <row r="483" spans="1:13" x14ac:dyDescent="0.25">
      <c r="A483">
        <v>95</v>
      </c>
      <c r="B483" s="4" t="s">
        <v>159</v>
      </c>
      <c r="D483">
        <v>95</v>
      </c>
      <c r="E483">
        <v>0</v>
      </c>
      <c r="F483" s="4" t="s">
        <v>2274</v>
      </c>
      <c r="G483" s="4" t="s">
        <v>2278</v>
      </c>
      <c r="H483">
        <v>95</v>
      </c>
      <c r="I483">
        <v>75</v>
      </c>
      <c r="J483" s="4" t="s">
        <v>2276</v>
      </c>
      <c r="K483" s="4" t="s">
        <v>2277</v>
      </c>
      <c r="L483" s="4" t="s">
        <v>1877</v>
      </c>
      <c r="M483" s="4">
        <f>_xlfn.XLOOKUP(chargedMoves[[#This Row],[Pokemon]],[2]Sheet1!$B:$B,[2]Sheet1!$A:$A)</f>
        <v>322</v>
      </c>
    </row>
    <row r="484" spans="1:13" x14ac:dyDescent="0.25">
      <c r="A484">
        <v>95</v>
      </c>
      <c r="B484" s="4" t="s">
        <v>159</v>
      </c>
      <c r="D484">
        <v>95</v>
      </c>
      <c r="E484">
        <v>0</v>
      </c>
      <c r="F484" s="4" t="s">
        <v>2274</v>
      </c>
      <c r="G484" s="4" t="s">
        <v>2278</v>
      </c>
      <c r="H484">
        <v>95</v>
      </c>
      <c r="I484">
        <v>75</v>
      </c>
      <c r="J484" s="4" t="s">
        <v>2276</v>
      </c>
      <c r="K484" s="4" t="s">
        <v>2277</v>
      </c>
      <c r="L484" s="4" t="s">
        <v>2149</v>
      </c>
      <c r="M484" s="4">
        <f>_xlfn.XLOOKUP(chargedMoves[[#This Row],[Pokemon]],[2]Sheet1!$B:$B,[2]Sheet1!$A:$A)</f>
        <v>397</v>
      </c>
    </row>
    <row r="485" spans="1:13" x14ac:dyDescent="0.25">
      <c r="A485">
        <v>95</v>
      </c>
      <c r="B485" s="4" t="s">
        <v>159</v>
      </c>
      <c r="D485">
        <v>95</v>
      </c>
      <c r="E485">
        <v>0</v>
      </c>
      <c r="F485" s="4" t="s">
        <v>2274</v>
      </c>
      <c r="G485" s="4" t="s">
        <v>2278</v>
      </c>
      <c r="H485">
        <v>95</v>
      </c>
      <c r="I485">
        <v>75</v>
      </c>
      <c r="J485" s="4" t="s">
        <v>2276</v>
      </c>
      <c r="K485" s="4" t="s">
        <v>2277</v>
      </c>
      <c r="L485" s="4" t="s">
        <v>2150</v>
      </c>
      <c r="M485" s="4">
        <f>_xlfn.XLOOKUP(chargedMoves[[#This Row],[Pokemon]],[2]Sheet1!$B:$B,[2]Sheet1!$A:$A)</f>
        <v>398</v>
      </c>
    </row>
    <row r="486" spans="1:13" x14ac:dyDescent="0.25">
      <c r="A486">
        <v>95</v>
      </c>
      <c r="B486" s="4" t="s">
        <v>159</v>
      </c>
      <c r="D486">
        <v>95</v>
      </c>
      <c r="E486">
        <v>0</v>
      </c>
      <c r="F486" s="4" t="s">
        <v>2274</v>
      </c>
      <c r="G486" s="4" t="s">
        <v>2278</v>
      </c>
      <c r="H486">
        <v>95</v>
      </c>
      <c r="I486">
        <v>75</v>
      </c>
      <c r="J486" s="4" t="s">
        <v>2276</v>
      </c>
      <c r="K486" s="4" t="s">
        <v>2277</v>
      </c>
      <c r="L486" s="4" t="s">
        <v>2112</v>
      </c>
      <c r="M486" s="4">
        <f>_xlfn.XLOOKUP(chargedMoves[[#This Row],[Pokemon]],[2]Sheet1!$B:$B,[2]Sheet1!$A:$A)</f>
        <v>441</v>
      </c>
    </row>
    <row r="487" spans="1:13" x14ac:dyDescent="0.25">
      <c r="A487">
        <v>95</v>
      </c>
      <c r="B487" s="4" t="s">
        <v>159</v>
      </c>
      <c r="D487">
        <v>95</v>
      </c>
      <c r="E487">
        <v>0</v>
      </c>
      <c r="F487" s="4" t="s">
        <v>2274</v>
      </c>
      <c r="G487" s="4" t="s">
        <v>2278</v>
      </c>
      <c r="H487">
        <v>95</v>
      </c>
      <c r="I487">
        <v>75</v>
      </c>
      <c r="J487" s="4" t="s">
        <v>2276</v>
      </c>
      <c r="K487" s="4" t="s">
        <v>2277</v>
      </c>
      <c r="L487" s="4" t="s">
        <v>1884</v>
      </c>
      <c r="M487" s="4">
        <f>_xlfn.XLOOKUP(chargedMoves[[#This Row],[Pokemon]],[2]Sheet1!$B:$B,[2]Sheet1!$A:$A)</f>
        <v>500</v>
      </c>
    </row>
    <row r="488" spans="1:13" x14ac:dyDescent="0.25">
      <c r="A488">
        <v>95</v>
      </c>
      <c r="B488" s="4" t="s">
        <v>159</v>
      </c>
      <c r="D488">
        <v>95</v>
      </c>
      <c r="E488">
        <v>0</v>
      </c>
      <c r="F488" s="4" t="s">
        <v>2274</v>
      </c>
      <c r="G488" s="4" t="s">
        <v>2278</v>
      </c>
      <c r="H488">
        <v>95</v>
      </c>
      <c r="I488">
        <v>75</v>
      </c>
      <c r="J488" s="4" t="s">
        <v>2276</v>
      </c>
      <c r="K488" s="4" t="s">
        <v>2277</v>
      </c>
      <c r="L488" s="4" t="s">
        <v>1507</v>
      </c>
      <c r="M488" s="4">
        <f>_xlfn.XLOOKUP(chargedMoves[[#This Row],[Pokemon]],[2]Sheet1!$B:$B,[2]Sheet1!$A:$A)</f>
        <v>519</v>
      </c>
    </row>
    <row r="489" spans="1:13" x14ac:dyDescent="0.25">
      <c r="A489">
        <v>95</v>
      </c>
      <c r="B489" s="4" t="s">
        <v>159</v>
      </c>
      <c r="D489">
        <v>95</v>
      </c>
      <c r="E489">
        <v>0</v>
      </c>
      <c r="F489" s="4" t="s">
        <v>2274</v>
      </c>
      <c r="G489" s="4" t="s">
        <v>2278</v>
      </c>
      <c r="H489">
        <v>95</v>
      </c>
      <c r="I489">
        <v>75</v>
      </c>
      <c r="J489" s="4" t="s">
        <v>2276</v>
      </c>
      <c r="K489" s="4" t="s">
        <v>2277</v>
      </c>
      <c r="L489" s="4" t="s">
        <v>1508</v>
      </c>
      <c r="M489" s="4">
        <f>_xlfn.XLOOKUP(chargedMoves[[#This Row],[Pokemon]],[2]Sheet1!$B:$B,[2]Sheet1!$A:$A)</f>
        <v>520</v>
      </c>
    </row>
    <row r="490" spans="1:13" x14ac:dyDescent="0.25">
      <c r="A490">
        <v>95</v>
      </c>
      <c r="B490" s="4" t="s">
        <v>159</v>
      </c>
      <c r="D490">
        <v>95</v>
      </c>
      <c r="E490">
        <v>0</v>
      </c>
      <c r="F490" s="4" t="s">
        <v>2274</v>
      </c>
      <c r="G490" s="4" t="s">
        <v>2278</v>
      </c>
      <c r="H490">
        <v>95</v>
      </c>
      <c r="I490">
        <v>75</v>
      </c>
      <c r="J490" s="4" t="s">
        <v>2276</v>
      </c>
      <c r="K490" s="4" t="s">
        <v>2277</v>
      </c>
      <c r="L490" s="4" t="s">
        <v>1509</v>
      </c>
      <c r="M490" s="4">
        <f>_xlfn.XLOOKUP(chargedMoves[[#This Row],[Pokemon]],[2]Sheet1!$B:$B,[2]Sheet1!$A:$A)</f>
        <v>521</v>
      </c>
    </row>
    <row r="491" spans="1:13" x14ac:dyDescent="0.25">
      <c r="A491">
        <v>95</v>
      </c>
      <c r="B491" s="4" t="s">
        <v>159</v>
      </c>
      <c r="D491">
        <v>95</v>
      </c>
      <c r="E491">
        <v>0</v>
      </c>
      <c r="F491" s="4" t="s">
        <v>2274</v>
      </c>
      <c r="G491" s="4" t="s">
        <v>2278</v>
      </c>
      <c r="H491">
        <v>95</v>
      </c>
      <c r="I491">
        <v>75</v>
      </c>
      <c r="J491" s="4" t="s">
        <v>2276</v>
      </c>
      <c r="K491" s="4" t="s">
        <v>2277</v>
      </c>
      <c r="L491" s="4" t="s">
        <v>1550</v>
      </c>
      <c r="M491" s="4">
        <f>_xlfn.XLOOKUP(chargedMoves[[#This Row],[Pokemon]],[2]Sheet1!$B:$B,[2]Sheet1!$A:$A)</f>
        <v>607</v>
      </c>
    </row>
    <row r="492" spans="1:13" x14ac:dyDescent="0.25">
      <c r="A492">
        <v>95</v>
      </c>
      <c r="B492" s="4" t="s">
        <v>159</v>
      </c>
      <c r="D492">
        <v>95</v>
      </c>
      <c r="E492">
        <v>0</v>
      </c>
      <c r="F492" s="4" t="s">
        <v>2274</v>
      </c>
      <c r="G492" s="4" t="s">
        <v>2278</v>
      </c>
      <c r="H492">
        <v>95</v>
      </c>
      <c r="I492">
        <v>75</v>
      </c>
      <c r="J492" s="4" t="s">
        <v>2276</v>
      </c>
      <c r="K492" s="4" t="s">
        <v>2277</v>
      </c>
      <c r="L492" s="4" t="s">
        <v>1551</v>
      </c>
      <c r="M492" s="4">
        <f>_xlfn.XLOOKUP(chargedMoves[[#This Row],[Pokemon]],[2]Sheet1!$B:$B,[2]Sheet1!$A:$A)</f>
        <v>608</v>
      </c>
    </row>
    <row r="493" spans="1:13" x14ac:dyDescent="0.25">
      <c r="A493">
        <v>95</v>
      </c>
      <c r="B493" s="4" t="s">
        <v>159</v>
      </c>
      <c r="D493">
        <v>95</v>
      </c>
      <c r="E493">
        <v>0</v>
      </c>
      <c r="F493" s="4" t="s">
        <v>2274</v>
      </c>
      <c r="G493" s="4" t="s">
        <v>2278</v>
      </c>
      <c r="H493">
        <v>95</v>
      </c>
      <c r="I493">
        <v>75</v>
      </c>
      <c r="J493" s="4" t="s">
        <v>2276</v>
      </c>
      <c r="K493" s="4" t="s">
        <v>2277</v>
      </c>
      <c r="L493" s="4" t="s">
        <v>1514</v>
      </c>
      <c r="M493" s="4">
        <f>_xlfn.XLOOKUP(chargedMoves[[#This Row],[Pokemon]],[2]Sheet1!$B:$B,[2]Sheet1!$A:$A)</f>
        <v>628</v>
      </c>
    </row>
    <row r="494" spans="1:13" x14ac:dyDescent="0.25">
      <c r="A494">
        <v>95</v>
      </c>
      <c r="B494" s="4" t="s">
        <v>159</v>
      </c>
      <c r="D494">
        <v>95</v>
      </c>
      <c r="E494">
        <v>0</v>
      </c>
      <c r="F494" s="4" t="s">
        <v>2274</v>
      </c>
      <c r="G494" s="4" t="s">
        <v>2278</v>
      </c>
      <c r="H494">
        <v>95</v>
      </c>
      <c r="I494">
        <v>75</v>
      </c>
      <c r="J494" s="4" t="s">
        <v>2276</v>
      </c>
      <c r="K494" s="4" t="s">
        <v>2277</v>
      </c>
      <c r="L494" s="4" t="s">
        <v>2114</v>
      </c>
      <c r="M494" s="4">
        <f>_xlfn.XLOOKUP(chargedMoves[[#This Row],[Pokemon]],[2]Sheet1!$B:$B,[2]Sheet1!$A:$A)</f>
        <v>661</v>
      </c>
    </row>
    <row r="495" spans="1:13" x14ac:dyDescent="0.25">
      <c r="A495">
        <v>95</v>
      </c>
      <c r="B495" s="4" t="s">
        <v>159</v>
      </c>
      <c r="D495">
        <v>95</v>
      </c>
      <c r="E495">
        <v>0</v>
      </c>
      <c r="F495" s="4" t="s">
        <v>2274</v>
      </c>
      <c r="G495" s="4" t="s">
        <v>2278</v>
      </c>
      <c r="H495">
        <v>95</v>
      </c>
      <c r="I495">
        <v>75</v>
      </c>
      <c r="J495" s="4" t="s">
        <v>2276</v>
      </c>
      <c r="K495" s="4" t="s">
        <v>2277</v>
      </c>
      <c r="L495" s="4" t="s">
        <v>1887</v>
      </c>
      <c r="M495" s="4">
        <f>_xlfn.XLOOKUP(chargedMoves[[#This Row],[Pokemon]],[2]Sheet1!$B:$B,[2]Sheet1!$A:$A)</f>
        <v>662</v>
      </c>
    </row>
    <row r="496" spans="1:13" x14ac:dyDescent="0.25">
      <c r="A496">
        <v>95</v>
      </c>
      <c r="B496" s="4" t="s">
        <v>159</v>
      </c>
      <c r="D496">
        <v>95</v>
      </c>
      <c r="E496">
        <v>0</v>
      </c>
      <c r="F496" s="4" t="s">
        <v>2274</v>
      </c>
      <c r="G496" s="4" t="s">
        <v>2278</v>
      </c>
      <c r="H496">
        <v>95</v>
      </c>
      <c r="I496">
        <v>75</v>
      </c>
      <c r="J496" s="4" t="s">
        <v>2276</v>
      </c>
      <c r="K496" s="4" t="s">
        <v>2277</v>
      </c>
      <c r="L496" s="4" t="s">
        <v>1613</v>
      </c>
      <c r="M496" s="4">
        <f>_xlfn.XLOOKUP(chargedMoves[[#This Row],[Pokemon]],[2]Sheet1!$B:$B,[2]Sheet1!$A:$A)</f>
        <v>714</v>
      </c>
    </row>
    <row r="497" spans="1:13" x14ac:dyDescent="0.25">
      <c r="A497">
        <v>95</v>
      </c>
      <c r="B497" s="4" t="s">
        <v>159</v>
      </c>
      <c r="D497">
        <v>95</v>
      </c>
      <c r="E497">
        <v>0</v>
      </c>
      <c r="F497" s="4" t="s">
        <v>2274</v>
      </c>
      <c r="G497" s="4" t="s">
        <v>2278</v>
      </c>
      <c r="H497">
        <v>95</v>
      </c>
      <c r="I497">
        <v>75</v>
      </c>
      <c r="J497" s="4" t="s">
        <v>2276</v>
      </c>
      <c r="K497" s="4" t="s">
        <v>2277</v>
      </c>
      <c r="L497" s="4" t="s">
        <v>1518</v>
      </c>
      <c r="M497" s="4">
        <f>_xlfn.XLOOKUP(chargedMoves[[#This Row],[Pokemon]],[2]Sheet1!$B:$B,[2]Sheet1!$A:$A)</f>
        <v>715</v>
      </c>
    </row>
    <row r="498" spans="1:13" x14ac:dyDescent="0.25">
      <c r="A498">
        <v>96</v>
      </c>
      <c r="B498" s="4" t="s">
        <v>64</v>
      </c>
      <c r="D498">
        <v>55</v>
      </c>
      <c r="E498">
        <v>0</v>
      </c>
      <c r="F498" s="4" t="s">
        <v>2279</v>
      </c>
      <c r="G498" s="4" t="s">
        <v>2280</v>
      </c>
      <c r="H498">
        <v>55</v>
      </c>
      <c r="I498">
        <v>40</v>
      </c>
      <c r="J498" s="4" t="s">
        <v>2276</v>
      </c>
      <c r="K498" s="4" t="s">
        <v>2277</v>
      </c>
      <c r="L498" s="4" t="s">
        <v>1998</v>
      </c>
      <c r="M498" s="4">
        <f>_xlfn.XLOOKUP(chargedMoves[[#This Row],[Pokemon]],[2]Sheet1!$B:$B,[2]Sheet1!$A:$A)</f>
        <v>15</v>
      </c>
    </row>
    <row r="499" spans="1:13" x14ac:dyDescent="0.25">
      <c r="A499">
        <v>96</v>
      </c>
      <c r="B499" s="4" t="s">
        <v>64</v>
      </c>
      <c r="D499">
        <v>55</v>
      </c>
      <c r="E499">
        <v>0</v>
      </c>
      <c r="F499" s="4" t="s">
        <v>2279</v>
      </c>
      <c r="G499" s="4" t="s">
        <v>2280</v>
      </c>
      <c r="H499">
        <v>55</v>
      </c>
      <c r="I499">
        <v>40</v>
      </c>
      <c r="J499" s="4" t="s">
        <v>2276</v>
      </c>
      <c r="K499" s="4" t="s">
        <v>2277</v>
      </c>
      <c r="L499" s="4" t="s">
        <v>2137</v>
      </c>
      <c r="M499" s="4">
        <f>_xlfn.XLOOKUP(chargedMoves[[#This Row],[Pokemon]],[2]Sheet1!$B:$B,[2]Sheet1!$A:$A)</f>
        <v>16</v>
      </c>
    </row>
    <row r="500" spans="1:13" x14ac:dyDescent="0.25">
      <c r="A500">
        <v>96</v>
      </c>
      <c r="B500" s="4" t="s">
        <v>64</v>
      </c>
      <c r="D500">
        <v>55</v>
      </c>
      <c r="E500">
        <v>0</v>
      </c>
      <c r="F500" s="4" t="s">
        <v>2279</v>
      </c>
      <c r="G500" s="4" t="s">
        <v>2280</v>
      </c>
      <c r="H500">
        <v>55</v>
      </c>
      <c r="I500">
        <v>40</v>
      </c>
      <c r="J500" s="4" t="s">
        <v>2276</v>
      </c>
      <c r="K500" s="4" t="s">
        <v>2277</v>
      </c>
      <c r="L500" s="4" t="s">
        <v>2214</v>
      </c>
      <c r="M500" s="4">
        <f>_xlfn.XLOOKUP(chargedMoves[[#This Row],[Pokemon]],[2]Sheet1!$B:$B,[2]Sheet1!$A:$A)</f>
        <v>17</v>
      </c>
    </row>
    <row r="501" spans="1:13" x14ac:dyDescent="0.25">
      <c r="A501">
        <v>96</v>
      </c>
      <c r="B501" s="4" t="s">
        <v>64</v>
      </c>
      <c r="D501">
        <v>55</v>
      </c>
      <c r="E501">
        <v>0</v>
      </c>
      <c r="F501" s="4" t="s">
        <v>2279</v>
      </c>
      <c r="G501" s="4" t="s">
        <v>2280</v>
      </c>
      <c r="H501">
        <v>55</v>
      </c>
      <c r="I501">
        <v>40</v>
      </c>
      <c r="J501" s="4" t="s">
        <v>2276</v>
      </c>
      <c r="K501" s="4" t="s">
        <v>2277</v>
      </c>
      <c r="L501" s="4" t="s">
        <v>1496</v>
      </c>
      <c r="M501" s="4">
        <f>_xlfn.XLOOKUP(chargedMoves[[#This Row],[Pokemon]],[2]Sheet1!$B:$B,[2]Sheet1!$A:$A)</f>
        <v>18</v>
      </c>
    </row>
    <row r="502" spans="1:13" x14ac:dyDescent="0.25">
      <c r="A502">
        <v>96</v>
      </c>
      <c r="B502" s="4" t="s">
        <v>64</v>
      </c>
      <c r="D502">
        <v>55</v>
      </c>
      <c r="E502">
        <v>0</v>
      </c>
      <c r="F502" s="4" t="s">
        <v>2279</v>
      </c>
      <c r="G502" s="4" t="s">
        <v>2280</v>
      </c>
      <c r="H502">
        <v>55</v>
      </c>
      <c r="I502">
        <v>40</v>
      </c>
      <c r="J502" s="4" t="s">
        <v>2276</v>
      </c>
      <c r="K502" s="4" t="s">
        <v>2277</v>
      </c>
      <c r="L502" s="4" t="s">
        <v>2104</v>
      </c>
      <c r="M502" s="4">
        <f>_xlfn.XLOOKUP(chargedMoves[[#This Row],[Pokemon]],[2]Sheet1!$B:$B,[2]Sheet1!$A:$A)</f>
        <v>21</v>
      </c>
    </row>
    <row r="503" spans="1:13" x14ac:dyDescent="0.25">
      <c r="A503">
        <v>96</v>
      </c>
      <c r="B503" s="4" t="s">
        <v>64</v>
      </c>
      <c r="D503">
        <v>55</v>
      </c>
      <c r="E503">
        <v>0</v>
      </c>
      <c r="F503" s="4" t="s">
        <v>2279</v>
      </c>
      <c r="G503" s="4" t="s">
        <v>2280</v>
      </c>
      <c r="H503">
        <v>55</v>
      </c>
      <c r="I503">
        <v>40</v>
      </c>
      <c r="J503" s="4" t="s">
        <v>2276</v>
      </c>
      <c r="K503" s="4" t="s">
        <v>2277</v>
      </c>
      <c r="L503" s="4" t="s">
        <v>2105</v>
      </c>
      <c r="M503" s="4">
        <f>_xlfn.XLOOKUP(chargedMoves[[#This Row],[Pokemon]],[2]Sheet1!$B:$B,[2]Sheet1!$A:$A)</f>
        <v>22</v>
      </c>
    </row>
    <row r="504" spans="1:13" x14ac:dyDescent="0.25">
      <c r="A504">
        <v>96</v>
      </c>
      <c r="B504" s="4" t="s">
        <v>64</v>
      </c>
      <c r="D504">
        <v>55</v>
      </c>
      <c r="E504">
        <v>0</v>
      </c>
      <c r="F504" s="4" t="s">
        <v>2279</v>
      </c>
      <c r="G504" s="4" t="s">
        <v>2280</v>
      </c>
      <c r="H504">
        <v>55</v>
      </c>
      <c r="I504">
        <v>40</v>
      </c>
      <c r="J504" s="4" t="s">
        <v>2276</v>
      </c>
      <c r="K504" s="4" t="s">
        <v>2277</v>
      </c>
      <c r="L504" s="4" t="s">
        <v>1497</v>
      </c>
      <c r="M504" s="4">
        <f>_xlfn.XLOOKUP(chargedMoves[[#This Row],[Pokemon]],[2]Sheet1!$B:$B,[2]Sheet1!$A:$A)</f>
        <v>83</v>
      </c>
    </row>
    <row r="505" spans="1:13" x14ac:dyDescent="0.25">
      <c r="A505">
        <v>96</v>
      </c>
      <c r="B505" s="4" t="s">
        <v>64</v>
      </c>
      <c r="D505">
        <v>55</v>
      </c>
      <c r="E505">
        <v>0</v>
      </c>
      <c r="F505" s="4" t="s">
        <v>2279</v>
      </c>
      <c r="G505" s="4" t="s">
        <v>2280</v>
      </c>
      <c r="H505">
        <v>55</v>
      </c>
      <c r="I505">
        <v>40</v>
      </c>
      <c r="J505" s="4" t="s">
        <v>2276</v>
      </c>
      <c r="K505" s="4" t="s">
        <v>2277</v>
      </c>
      <c r="L505" s="4" t="s">
        <v>2107</v>
      </c>
      <c r="M505" s="4">
        <f>_xlfn.XLOOKUP(chargedMoves[[#This Row],[Pokemon]],[2]Sheet1!$B:$B,[2]Sheet1!$A:$A)</f>
        <v>84</v>
      </c>
    </row>
    <row r="506" spans="1:13" x14ac:dyDescent="0.25">
      <c r="A506">
        <v>96</v>
      </c>
      <c r="B506" s="4" t="s">
        <v>64</v>
      </c>
      <c r="D506">
        <v>55</v>
      </c>
      <c r="E506">
        <v>0</v>
      </c>
      <c r="F506" s="4" t="s">
        <v>2279</v>
      </c>
      <c r="G506" s="4" t="s">
        <v>2280</v>
      </c>
      <c r="H506">
        <v>55</v>
      </c>
      <c r="I506">
        <v>40</v>
      </c>
      <c r="J506" s="4" t="s">
        <v>2276</v>
      </c>
      <c r="K506" s="4" t="s">
        <v>2277</v>
      </c>
      <c r="L506" s="4" t="s">
        <v>1903</v>
      </c>
      <c r="M506" s="4">
        <f>_xlfn.XLOOKUP(chargedMoves[[#This Row],[Pokemon]],[2]Sheet1!$B:$B,[2]Sheet1!$A:$A)</f>
        <v>85</v>
      </c>
    </row>
    <row r="507" spans="1:13" x14ac:dyDescent="0.25">
      <c r="A507">
        <v>96</v>
      </c>
      <c r="B507" s="4" t="s">
        <v>64</v>
      </c>
      <c r="D507">
        <v>55</v>
      </c>
      <c r="E507">
        <v>0</v>
      </c>
      <c r="F507" s="4" t="s">
        <v>2279</v>
      </c>
      <c r="G507" s="4" t="s">
        <v>2280</v>
      </c>
      <c r="H507">
        <v>55</v>
      </c>
      <c r="I507">
        <v>40</v>
      </c>
      <c r="J507" s="4" t="s">
        <v>2276</v>
      </c>
      <c r="K507" s="4" t="s">
        <v>2277</v>
      </c>
      <c r="L507" s="4" t="s">
        <v>1498</v>
      </c>
      <c r="M507" s="4">
        <f>_xlfn.XLOOKUP(chargedMoves[[#This Row],[Pokemon]],[2]Sheet1!$B:$B,[2]Sheet1!$A:$A)</f>
        <v>123</v>
      </c>
    </row>
    <row r="508" spans="1:13" x14ac:dyDescent="0.25">
      <c r="A508">
        <v>96</v>
      </c>
      <c r="B508" s="4" t="s">
        <v>64</v>
      </c>
      <c r="D508">
        <v>55</v>
      </c>
      <c r="E508">
        <v>0</v>
      </c>
      <c r="F508" s="4" t="s">
        <v>2279</v>
      </c>
      <c r="G508" s="4" t="s">
        <v>2280</v>
      </c>
      <c r="H508">
        <v>55</v>
      </c>
      <c r="I508">
        <v>40</v>
      </c>
      <c r="J508" s="4" t="s">
        <v>2276</v>
      </c>
      <c r="K508" s="4" t="s">
        <v>2277</v>
      </c>
      <c r="L508" s="4" t="s">
        <v>1904</v>
      </c>
      <c r="M508" s="4">
        <f>_xlfn.XLOOKUP(chargedMoves[[#This Row],[Pokemon]],[2]Sheet1!$B:$B,[2]Sheet1!$A:$A)</f>
        <v>163</v>
      </c>
    </row>
    <row r="509" spans="1:13" x14ac:dyDescent="0.25">
      <c r="A509">
        <v>96</v>
      </c>
      <c r="B509" s="4" t="s">
        <v>64</v>
      </c>
      <c r="D509">
        <v>55</v>
      </c>
      <c r="E509">
        <v>0</v>
      </c>
      <c r="F509" s="4" t="s">
        <v>2279</v>
      </c>
      <c r="G509" s="4" t="s">
        <v>2280</v>
      </c>
      <c r="H509">
        <v>55</v>
      </c>
      <c r="I509">
        <v>40</v>
      </c>
      <c r="J509" s="4" t="s">
        <v>2276</v>
      </c>
      <c r="K509" s="4" t="s">
        <v>2277</v>
      </c>
      <c r="L509" s="4" t="s">
        <v>1663</v>
      </c>
      <c r="M509" s="4">
        <f>_xlfn.XLOOKUP(chargedMoves[[#This Row],[Pokemon]],[2]Sheet1!$B:$B,[2]Sheet1!$A:$A)</f>
        <v>165</v>
      </c>
    </row>
    <row r="510" spans="1:13" x14ac:dyDescent="0.25">
      <c r="A510">
        <v>96</v>
      </c>
      <c r="B510" s="4" t="s">
        <v>64</v>
      </c>
      <c r="D510">
        <v>55</v>
      </c>
      <c r="E510">
        <v>0</v>
      </c>
      <c r="F510" s="4" t="s">
        <v>2279</v>
      </c>
      <c r="G510" s="4" t="s">
        <v>2280</v>
      </c>
      <c r="H510">
        <v>55</v>
      </c>
      <c r="I510">
        <v>40</v>
      </c>
      <c r="J510" s="4" t="s">
        <v>2276</v>
      </c>
      <c r="K510" s="4" t="s">
        <v>2277</v>
      </c>
      <c r="L510" s="4" t="s">
        <v>1664</v>
      </c>
      <c r="M510" s="4">
        <f>_xlfn.XLOOKUP(chargedMoves[[#This Row],[Pokemon]],[2]Sheet1!$B:$B,[2]Sheet1!$A:$A)</f>
        <v>166</v>
      </c>
    </row>
    <row r="511" spans="1:13" x14ac:dyDescent="0.25">
      <c r="A511">
        <v>96</v>
      </c>
      <c r="B511" s="4" t="s">
        <v>64</v>
      </c>
      <c r="D511">
        <v>55</v>
      </c>
      <c r="E511">
        <v>0</v>
      </c>
      <c r="F511" s="4" t="s">
        <v>2279</v>
      </c>
      <c r="G511" s="4" t="s">
        <v>2280</v>
      </c>
      <c r="H511">
        <v>55</v>
      </c>
      <c r="I511">
        <v>40</v>
      </c>
      <c r="J511" s="4" t="s">
        <v>2276</v>
      </c>
      <c r="K511" s="4" t="s">
        <v>2277</v>
      </c>
      <c r="L511" s="4" t="s">
        <v>1894</v>
      </c>
      <c r="M511" s="4">
        <f>_xlfn.XLOOKUP(chargedMoves[[#This Row],[Pokemon]],[2]Sheet1!$B:$B,[2]Sheet1!$A:$A)</f>
        <v>176</v>
      </c>
    </row>
    <row r="512" spans="1:13" x14ac:dyDescent="0.25">
      <c r="A512">
        <v>96</v>
      </c>
      <c r="B512" s="4" t="s">
        <v>64</v>
      </c>
      <c r="D512">
        <v>55</v>
      </c>
      <c r="E512">
        <v>0</v>
      </c>
      <c r="F512" s="4" t="s">
        <v>2279</v>
      </c>
      <c r="G512" s="4" t="s">
        <v>2280</v>
      </c>
      <c r="H512">
        <v>55</v>
      </c>
      <c r="I512">
        <v>40</v>
      </c>
      <c r="J512" s="4" t="s">
        <v>2276</v>
      </c>
      <c r="K512" s="4" t="s">
        <v>2277</v>
      </c>
      <c r="L512" s="4" t="s">
        <v>1500</v>
      </c>
      <c r="M512" s="4">
        <f>_xlfn.XLOOKUP(chargedMoves[[#This Row],[Pokemon]],[2]Sheet1!$B:$B,[2]Sheet1!$A:$A)</f>
        <v>178</v>
      </c>
    </row>
    <row r="513" spans="1:13" x14ac:dyDescent="0.25">
      <c r="A513">
        <v>96</v>
      </c>
      <c r="B513" s="4" t="s">
        <v>64</v>
      </c>
      <c r="D513">
        <v>55</v>
      </c>
      <c r="E513">
        <v>0</v>
      </c>
      <c r="F513" s="4" t="s">
        <v>2279</v>
      </c>
      <c r="G513" s="4" t="s">
        <v>2280</v>
      </c>
      <c r="H513">
        <v>55</v>
      </c>
      <c r="I513">
        <v>40</v>
      </c>
      <c r="J513" s="4" t="s">
        <v>2276</v>
      </c>
      <c r="K513" s="4" t="s">
        <v>2277</v>
      </c>
      <c r="L513" s="4" t="s">
        <v>1709</v>
      </c>
      <c r="M513" s="4">
        <f>_xlfn.XLOOKUP(chargedMoves[[#This Row],[Pokemon]],[2]Sheet1!$B:$B,[2]Sheet1!$A:$A)</f>
        <v>189</v>
      </c>
    </row>
    <row r="514" spans="1:13" x14ac:dyDescent="0.25">
      <c r="A514">
        <v>96</v>
      </c>
      <c r="B514" s="4" t="s">
        <v>64</v>
      </c>
      <c r="D514">
        <v>55</v>
      </c>
      <c r="E514">
        <v>0</v>
      </c>
      <c r="F514" s="4" t="s">
        <v>2279</v>
      </c>
      <c r="G514" s="4" t="s">
        <v>2280</v>
      </c>
      <c r="H514">
        <v>55</v>
      </c>
      <c r="I514">
        <v>40</v>
      </c>
      <c r="J514" s="4" t="s">
        <v>2276</v>
      </c>
      <c r="K514" s="4" t="s">
        <v>2277</v>
      </c>
      <c r="L514" s="4" t="s">
        <v>1525</v>
      </c>
      <c r="M514" s="4">
        <f>_xlfn.XLOOKUP(chargedMoves[[#This Row],[Pokemon]],[2]Sheet1!$B:$B,[2]Sheet1!$A:$A)</f>
        <v>190</v>
      </c>
    </row>
    <row r="515" spans="1:13" x14ac:dyDescent="0.25">
      <c r="A515">
        <v>96</v>
      </c>
      <c r="B515" s="4" t="s">
        <v>64</v>
      </c>
      <c r="D515">
        <v>55</v>
      </c>
      <c r="E515">
        <v>0</v>
      </c>
      <c r="F515" s="4" t="s">
        <v>2279</v>
      </c>
      <c r="G515" s="4" t="s">
        <v>2280</v>
      </c>
      <c r="H515">
        <v>55</v>
      </c>
      <c r="I515">
        <v>40</v>
      </c>
      <c r="J515" s="4" t="s">
        <v>2276</v>
      </c>
      <c r="K515" s="4" t="s">
        <v>2277</v>
      </c>
      <c r="L515" s="4" t="s">
        <v>2143</v>
      </c>
      <c r="M515" s="4">
        <f>_xlfn.XLOOKUP(chargedMoves[[#This Row],[Pokemon]],[2]Sheet1!$B:$B,[2]Sheet1!$A:$A)</f>
        <v>193</v>
      </c>
    </row>
    <row r="516" spans="1:13" x14ac:dyDescent="0.25">
      <c r="A516">
        <v>96</v>
      </c>
      <c r="B516" s="4" t="s">
        <v>64</v>
      </c>
      <c r="D516">
        <v>55</v>
      </c>
      <c r="E516">
        <v>0</v>
      </c>
      <c r="F516" s="4" t="s">
        <v>2279</v>
      </c>
      <c r="G516" s="4" t="s">
        <v>2280</v>
      </c>
      <c r="H516">
        <v>55</v>
      </c>
      <c r="I516">
        <v>40</v>
      </c>
      <c r="J516" s="4" t="s">
        <v>2276</v>
      </c>
      <c r="K516" s="4" t="s">
        <v>2277</v>
      </c>
      <c r="L516" s="4" t="s">
        <v>1947</v>
      </c>
      <c r="M516" s="4">
        <f>_xlfn.XLOOKUP(chargedMoves[[#This Row],[Pokemon]],[2]Sheet1!$B:$B,[2]Sheet1!$A:$A)</f>
        <v>207</v>
      </c>
    </row>
    <row r="517" spans="1:13" x14ac:dyDescent="0.25">
      <c r="A517">
        <v>96</v>
      </c>
      <c r="B517" s="4" t="s">
        <v>64</v>
      </c>
      <c r="D517">
        <v>55</v>
      </c>
      <c r="E517">
        <v>0</v>
      </c>
      <c r="F517" s="4" t="s">
        <v>2279</v>
      </c>
      <c r="G517" s="4" t="s">
        <v>2280</v>
      </c>
      <c r="H517">
        <v>55</v>
      </c>
      <c r="I517">
        <v>40</v>
      </c>
      <c r="J517" s="4" t="s">
        <v>2276</v>
      </c>
      <c r="K517" s="4" t="s">
        <v>2277</v>
      </c>
      <c r="L517" s="4" t="s">
        <v>1994</v>
      </c>
      <c r="M517" s="4">
        <f>_xlfn.XLOOKUP(chargedMoves[[#This Row],[Pokemon]],[2]Sheet1!$B:$B,[2]Sheet1!$A:$A)</f>
        <v>225</v>
      </c>
    </row>
    <row r="518" spans="1:13" x14ac:dyDescent="0.25">
      <c r="A518">
        <v>96</v>
      </c>
      <c r="B518" s="4" t="s">
        <v>64</v>
      </c>
      <c r="D518">
        <v>55</v>
      </c>
      <c r="E518">
        <v>0</v>
      </c>
      <c r="F518" s="4" t="s">
        <v>2279</v>
      </c>
      <c r="G518" s="4" t="s">
        <v>2280</v>
      </c>
      <c r="H518">
        <v>55</v>
      </c>
      <c r="I518">
        <v>40</v>
      </c>
      <c r="J518" s="4" t="s">
        <v>2276</v>
      </c>
      <c r="K518" s="4" t="s">
        <v>2277</v>
      </c>
      <c r="L518" s="4" t="s">
        <v>1635</v>
      </c>
      <c r="M518" s="4">
        <f>_xlfn.XLOOKUP(chargedMoves[[#This Row],[Pokemon]],[2]Sheet1!$B:$B,[2]Sheet1!$A:$A)</f>
        <v>226</v>
      </c>
    </row>
    <row r="519" spans="1:13" x14ac:dyDescent="0.25">
      <c r="A519">
        <v>96</v>
      </c>
      <c r="B519" s="4" t="s">
        <v>64</v>
      </c>
      <c r="D519">
        <v>55</v>
      </c>
      <c r="E519">
        <v>0</v>
      </c>
      <c r="F519" s="4" t="s">
        <v>2279</v>
      </c>
      <c r="G519" s="4" t="s">
        <v>2280</v>
      </c>
      <c r="H519">
        <v>55</v>
      </c>
      <c r="I519">
        <v>40</v>
      </c>
      <c r="J519" s="4" t="s">
        <v>2276</v>
      </c>
      <c r="K519" s="4" t="s">
        <v>2277</v>
      </c>
      <c r="L519" s="4" t="s">
        <v>1473</v>
      </c>
      <c r="M519" s="4">
        <f>_xlfn.XLOOKUP(chargedMoves[[#This Row],[Pokemon]],[2]Sheet1!$B:$B,[2]Sheet1!$A:$A)</f>
        <v>235</v>
      </c>
    </row>
    <row r="520" spans="1:13" x14ac:dyDescent="0.25">
      <c r="A520">
        <v>96</v>
      </c>
      <c r="B520" s="4" t="s">
        <v>64</v>
      </c>
      <c r="D520">
        <v>55</v>
      </c>
      <c r="E520">
        <v>0</v>
      </c>
      <c r="F520" s="4" t="s">
        <v>2279</v>
      </c>
      <c r="G520" s="4" t="s">
        <v>2280</v>
      </c>
      <c r="H520">
        <v>55</v>
      </c>
      <c r="I520">
        <v>40</v>
      </c>
      <c r="J520" s="4" t="s">
        <v>2276</v>
      </c>
      <c r="K520" s="4" t="s">
        <v>2277</v>
      </c>
      <c r="L520" s="4" t="s">
        <v>1711</v>
      </c>
      <c r="M520" s="4">
        <f>_xlfn.XLOOKUP(chargedMoves[[#This Row],[Pokemon]],[2]Sheet1!$B:$B,[2]Sheet1!$A:$A)</f>
        <v>252</v>
      </c>
    </row>
    <row r="521" spans="1:13" x14ac:dyDescent="0.25">
      <c r="A521">
        <v>96</v>
      </c>
      <c r="B521" s="4" t="s">
        <v>64</v>
      </c>
      <c r="D521">
        <v>55</v>
      </c>
      <c r="E521">
        <v>0</v>
      </c>
      <c r="F521" s="4" t="s">
        <v>2279</v>
      </c>
      <c r="G521" s="4" t="s">
        <v>2280</v>
      </c>
      <c r="H521">
        <v>55</v>
      </c>
      <c r="I521">
        <v>40</v>
      </c>
      <c r="J521" s="4" t="s">
        <v>2276</v>
      </c>
      <c r="K521" s="4" t="s">
        <v>2277</v>
      </c>
      <c r="L521" s="4" t="s">
        <v>1712</v>
      </c>
      <c r="M521" s="4">
        <f>_xlfn.XLOOKUP(chargedMoves[[#This Row],[Pokemon]],[2]Sheet1!$B:$B,[2]Sheet1!$A:$A)</f>
        <v>253</v>
      </c>
    </row>
    <row r="522" spans="1:13" x14ac:dyDescent="0.25">
      <c r="A522">
        <v>96</v>
      </c>
      <c r="B522" s="4" t="s">
        <v>64</v>
      </c>
      <c r="D522">
        <v>55</v>
      </c>
      <c r="E522">
        <v>0</v>
      </c>
      <c r="F522" s="4" t="s">
        <v>2279</v>
      </c>
      <c r="G522" s="4" t="s">
        <v>2280</v>
      </c>
      <c r="H522">
        <v>55</v>
      </c>
      <c r="I522">
        <v>40</v>
      </c>
      <c r="J522" s="4" t="s">
        <v>2276</v>
      </c>
      <c r="K522" s="4" t="s">
        <v>2277</v>
      </c>
      <c r="L522" s="4" t="s">
        <v>1713</v>
      </c>
      <c r="M522" s="4">
        <f>_xlfn.XLOOKUP(chargedMoves[[#This Row],[Pokemon]],[2]Sheet1!$B:$B,[2]Sheet1!$A:$A)</f>
        <v>254</v>
      </c>
    </row>
    <row r="523" spans="1:13" x14ac:dyDescent="0.25">
      <c r="A523">
        <v>96</v>
      </c>
      <c r="B523" s="4" t="s">
        <v>64</v>
      </c>
      <c r="D523">
        <v>55</v>
      </c>
      <c r="E523">
        <v>0</v>
      </c>
      <c r="F523" s="4" t="s">
        <v>2279</v>
      </c>
      <c r="G523" s="4" t="s">
        <v>2280</v>
      </c>
      <c r="H523">
        <v>55</v>
      </c>
      <c r="I523">
        <v>40</v>
      </c>
      <c r="J523" s="4" t="s">
        <v>2276</v>
      </c>
      <c r="K523" s="4" t="s">
        <v>2277</v>
      </c>
      <c r="L523" s="4" t="s">
        <v>2110</v>
      </c>
      <c r="M523" s="4">
        <f>_xlfn.XLOOKUP(chargedMoves[[#This Row],[Pokemon]],[2]Sheet1!$B:$B,[2]Sheet1!$A:$A)</f>
        <v>276</v>
      </c>
    </row>
    <row r="524" spans="1:13" x14ac:dyDescent="0.25">
      <c r="A524">
        <v>96</v>
      </c>
      <c r="B524" s="4" t="s">
        <v>64</v>
      </c>
      <c r="D524">
        <v>55</v>
      </c>
      <c r="E524">
        <v>0</v>
      </c>
      <c r="F524" s="4" t="s">
        <v>2279</v>
      </c>
      <c r="G524" s="4" t="s">
        <v>2280</v>
      </c>
      <c r="H524">
        <v>55</v>
      </c>
      <c r="I524">
        <v>40</v>
      </c>
      <c r="J524" s="4" t="s">
        <v>2276</v>
      </c>
      <c r="K524" s="4" t="s">
        <v>2277</v>
      </c>
      <c r="L524" s="4" t="s">
        <v>2215</v>
      </c>
      <c r="M524" s="4">
        <f>_xlfn.XLOOKUP(chargedMoves[[#This Row],[Pokemon]],[2]Sheet1!$B:$B,[2]Sheet1!$A:$A)</f>
        <v>277</v>
      </c>
    </row>
    <row r="525" spans="1:13" x14ac:dyDescent="0.25">
      <c r="A525">
        <v>96</v>
      </c>
      <c r="B525" s="4" t="s">
        <v>64</v>
      </c>
      <c r="D525">
        <v>55</v>
      </c>
      <c r="E525">
        <v>0</v>
      </c>
      <c r="F525" s="4" t="s">
        <v>2279</v>
      </c>
      <c r="G525" s="4" t="s">
        <v>2280</v>
      </c>
      <c r="H525">
        <v>55</v>
      </c>
      <c r="I525">
        <v>40</v>
      </c>
      <c r="J525" s="4" t="s">
        <v>2276</v>
      </c>
      <c r="K525" s="4" t="s">
        <v>2277</v>
      </c>
      <c r="L525" s="4" t="s">
        <v>1671</v>
      </c>
      <c r="M525" s="4">
        <f>_xlfn.XLOOKUP(chargedMoves[[#This Row],[Pokemon]],[2]Sheet1!$B:$B,[2]Sheet1!$A:$A)</f>
        <v>290</v>
      </c>
    </row>
    <row r="526" spans="1:13" x14ac:dyDescent="0.25">
      <c r="A526">
        <v>96</v>
      </c>
      <c r="B526" s="4" t="s">
        <v>64</v>
      </c>
      <c r="D526">
        <v>55</v>
      </c>
      <c r="E526">
        <v>0</v>
      </c>
      <c r="F526" s="4" t="s">
        <v>2279</v>
      </c>
      <c r="G526" s="4" t="s">
        <v>2280</v>
      </c>
      <c r="H526">
        <v>55</v>
      </c>
      <c r="I526">
        <v>40</v>
      </c>
      <c r="J526" s="4" t="s">
        <v>2276</v>
      </c>
      <c r="K526" s="4" t="s">
        <v>2277</v>
      </c>
      <c r="L526" s="4" t="s">
        <v>1948</v>
      </c>
      <c r="M526" s="4">
        <f>_xlfn.XLOOKUP(chargedMoves[[#This Row],[Pokemon]],[2]Sheet1!$B:$B,[2]Sheet1!$A:$A)</f>
        <v>291</v>
      </c>
    </row>
    <row r="527" spans="1:13" x14ac:dyDescent="0.25">
      <c r="A527">
        <v>96</v>
      </c>
      <c r="B527" s="4" t="s">
        <v>64</v>
      </c>
      <c r="D527">
        <v>55</v>
      </c>
      <c r="E527">
        <v>0</v>
      </c>
      <c r="F527" s="4" t="s">
        <v>2279</v>
      </c>
      <c r="G527" s="4" t="s">
        <v>2280</v>
      </c>
      <c r="H527">
        <v>55</v>
      </c>
      <c r="I527">
        <v>40</v>
      </c>
      <c r="J527" s="4" t="s">
        <v>2276</v>
      </c>
      <c r="K527" s="4" t="s">
        <v>2277</v>
      </c>
      <c r="L527" s="4" t="s">
        <v>1672</v>
      </c>
      <c r="M527" s="4">
        <f>_xlfn.XLOOKUP(chargedMoves[[#This Row],[Pokemon]],[2]Sheet1!$B:$B,[2]Sheet1!$A:$A)</f>
        <v>292</v>
      </c>
    </row>
    <row r="528" spans="1:13" x14ac:dyDescent="0.25">
      <c r="A528">
        <v>96</v>
      </c>
      <c r="B528" s="4" t="s">
        <v>64</v>
      </c>
      <c r="D528">
        <v>55</v>
      </c>
      <c r="E528">
        <v>0</v>
      </c>
      <c r="F528" s="4" t="s">
        <v>2279</v>
      </c>
      <c r="G528" s="4" t="s">
        <v>2280</v>
      </c>
      <c r="H528">
        <v>55</v>
      </c>
      <c r="I528">
        <v>40</v>
      </c>
      <c r="J528" s="4" t="s">
        <v>2276</v>
      </c>
      <c r="K528" s="4" t="s">
        <v>2277</v>
      </c>
      <c r="L528" s="4" t="s">
        <v>1531</v>
      </c>
      <c r="M528" s="4">
        <f>_xlfn.XLOOKUP(chargedMoves[[#This Row],[Pokemon]],[2]Sheet1!$B:$B,[2]Sheet1!$A:$A)</f>
        <v>333</v>
      </c>
    </row>
    <row r="529" spans="1:13" x14ac:dyDescent="0.25">
      <c r="A529">
        <v>96</v>
      </c>
      <c r="B529" s="4" t="s">
        <v>64</v>
      </c>
      <c r="D529">
        <v>55</v>
      </c>
      <c r="E529">
        <v>0</v>
      </c>
      <c r="F529" s="4" t="s">
        <v>2279</v>
      </c>
      <c r="G529" s="4" t="s">
        <v>2280</v>
      </c>
      <c r="H529">
        <v>55</v>
      </c>
      <c r="I529">
        <v>40</v>
      </c>
      <c r="J529" s="4" t="s">
        <v>2276</v>
      </c>
      <c r="K529" s="4" t="s">
        <v>2277</v>
      </c>
      <c r="L529" s="4" t="s">
        <v>2026</v>
      </c>
      <c r="M529" s="4">
        <f>_xlfn.XLOOKUP(chargedMoves[[#This Row],[Pokemon]],[2]Sheet1!$B:$B,[2]Sheet1!$A:$A)</f>
        <v>352</v>
      </c>
    </row>
    <row r="530" spans="1:13" x14ac:dyDescent="0.25">
      <c r="A530">
        <v>96</v>
      </c>
      <c r="B530" s="4" t="s">
        <v>64</v>
      </c>
      <c r="D530">
        <v>55</v>
      </c>
      <c r="E530">
        <v>0</v>
      </c>
      <c r="F530" s="4" t="s">
        <v>2279</v>
      </c>
      <c r="G530" s="4" t="s">
        <v>2280</v>
      </c>
      <c r="H530">
        <v>55</v>
      </c>
      <c r="I530">
        <v>40</v>
      </c>
      <c r="J530" s="4" t="s">
        <v>2276</v>
      </c>
      <c r="K530" s="4" t="s">
        <v>2277</v>
      </c>
      <c r="L530" s="4" t="s">
        <v>1503</v>
      </c>
      <c r="M530" s="4">
        <f>_xlfn.XLOOKUP(chargedMoves[[#This Row],[Pokemon]],[2]Sheet1!$B:$B,[2]Sheet1!$A:$A)</f>
        <v>357</v>
      </c>
    </row>
    <row r="531" spans="1:13" x14ac:dyDescent="0.25">
      <c r="A531">
        <v>96</v>
      </c>
      <c r="B531" s="4" t="s">
        <v>64</v>
      </c>
      <c r="D531">
        <v>55</v>
      </c>
      <c r="E531">
        <v>0</v>
      </c>
      <c r="F531" s="4" t="s">
        <v>2279</v>
      </c>
      <c r="G531" s="4" t="s">
        <v>2280</v>
      </c>
      <c r="H531">
        <v>55</v>
      </c>
      <c r="I531">
        <v>40</v>
      </c>
      <c r="J531" s="4" t="s">
        <v>2276</v>
      </c>
      <c r="K531" s="4" t="s">
        <v>2277</v>
      </c>
      <c r="L531" s="4" t="s">
        <v>1504</v>
      </c>
      <c r="M531" s="4">
        <f>_xlfn.XLOOKUP(chargedMoves[[#This Row],[Pokemon]],[2]Sheet1!$B:$B,[2]Sheet1!$A:$A)</f>
        <v>384</v>
      </c>
    </row>
    <row r="532" spans="1:13" x14ac:dyDescent="0.25">
      <c r="A532">
        <v>96</v>
      </c>
      <c r="B532" s="4" t="s">
        <v>64</v>
      </c>
      <c r="D532">
        <v>55</v>
      </c>
      <c r="E532">
        <v>0</v>
      </c>
      <c r="F532" s="4" t="s">
        <v>2279</v>
      </c>
      <c r="G532" s="4" t="s">
        <v>2280</v>
      </c>
      <c r="H532">
        <v>55</v>
      </c>
      <c r="I532">
        <v>40</v>
      </c>
      <c r="J532" s="4" t="s">
        <v>2276</v>
      </c>
      <c r="K532" s="4" t="s">
        <v>2277</v>
      </c>
      <c r="L532" s="4" t="s">
        <v>2148</v>
      </c>
      <c r="M532" s="4">
        <f>_xlfn.XLOOKUP(chargedMoves[[#This Row],[Pokemon]],[2]Sheet1!$B:$B,[2]Sheet1!$A:$A)</f>
        <v>396</v>
      </c>
    </row>
    <row r="533" spans="1:13" x14ac:dyDescent="0.25">
      <c r="A533">
        <v>96</v>
      </c>
      <c r="B533" s="4" t="s">
        <v>64</v>
      </c>
      <c r="D533">
        <v>55</v>
      </c>
      <c r="E533">
        <v>0</v>
      </c>
      <c r="F533" s="4" t="s">
        <v>2279</v>
      </c>
      <c r="G533" s="4" t="s">
        <v>2280</v>
      </c>
      <c r="H533">
        <v>55</v>
      </c>
      <c r="I533">
        <v>40</v>
      </c>
      <c r="J533" s="4" t="s">
        <v>2276</v>
      </c>
      <c r="K533" s="4" t="s">
        <v>2277</v>
      </c>
      <c r="L533" s="4" t="s">
        <v>2149</v>
      </c>
      <c r="M533" s="4">
        <f>_xlfn.XLOOKUP(chargedMoves[[#This Row],[Pokemon]],[2]Sheet1!$B:$B,[2]Sheet1!$A:$A)</f>
        <v>397</v>
      </c>
    </row>
    <row r="534" spans="1:13" x14ac:dyDescent="0.25">
      <c r="A534">
        <v>96</v>
      </c>
      <c r="B534" s="4" t="s">
        <v>64</v>
      </c>
      <c r="D534">
        <v>55</v>
      </c>
      <c r="E534">
        <v>0</v>
      </c>
      <c r="F534" s="4" t="s">
        <v>2279</v>
      </c>
      <c r="G534" s="4" t="s">
        <v>2280</v>
      </c>
      <c r="H534">
        <v>55</v>
      </c>
      <c r="I534">
        <v>40</v>
      </c>
      <c r="J534" s="4" t="s">
        <v>2276</v>
      </c>
      <c r="K534" s="4" t="s">
        <v>2277</v>
      </c>
      <c r="L534" s="4" t="s">
        <v>1951</v>
      </c>
      <c r="M534" s="4">
        <f>_xlfn.XLOOKUP(chargedMoves[[#This Row],[Pokemon]],[2]Sheet1!$B:$B,[2]Sheet1!$A:$A)</f>
        <v>402</v>
      </c>
    </row>
    <row r="535" spans="1:13" x14ac:dyDescent="0.25">
      <c r="A535">
        <v>96</v>
      </c>
      <c r="B535" s="4" t="s">
        <v>64</v>
      </c>
      <c r="D535">
        <v>55</v>
      </c>
      <c r="E535">
        <v>0</v>
      </c>
      <c r="F535" s="4" t="s">
        <v>2279</v>
      </c>
      <c r="G535" s="4" t="s">
        <v>2280</v>
      </c>
      <c r="H535">
        <v>55</v>
      </c>
      <c r="I535">
        <v>40</v>
      </c>
      <c r="J535" s="4" t="s">
        <v>2276</v>
      </c>
      <c r="K535" s="4" t="s">
        <v>2277</v>
      </c>
      <c r="L535" s="4" t="s">
        <v>1505</v>
      </c>
      <c r="M535" s="4">
        <f>_xlfn.XLOOKUP(chargedMoves[[#This Row],[Pokemon]],[2]Sheet1!$B:$B,[2]Sheet1!$A:$A)</f>
        <v>414</v>
      </c>
    </row>
    <row r="536" spans="1:13" x14ac:dyDescent="0.25">
      <c r="A536">
        <v>96</v>
      </c>
      <c r="B536" s="4" t="s">
        <v>64</v>
      </c>
      <c r="D536">
        <v>55</v>
      </c>
      <c r="E536">
        <v>0</v>
      </c>
      <c r="F536" s="4" t="s">
        <v>2279</v>
      </c>
      <c r="G536" s="4" t="s">
        <v>2280</v>
      </c>
      <c r="H536">
        <v>55</v>
      </c>
      <c r="I536">
        <v>40</v>
      </c>
      <c r="J536" s="4" t="s">
        <v>2276</v>
      </c>
      <c r="K536" s="4" t="s">
        <v>2277</v>
      </c>
      <c r="L536" s="4" t="s">
        <v>1535</v>
      </c>
      <c r="M536" s="4">
        <f>_xlfn.XLOOKUP(chargedMoves[[#This Row],[Pokemon]],[2]Sheet1!$B:$B,[2]Sheet1!$A:$A)</f>
        <v>424</v>
      </c>
    </row>
    <row r="537" spans="1:13" x14ac:dyDescent="0.25">
      <c r="A537">
        <v>96</v>
      </c>
      <c r="B537" s="4" t="s">
        <v>64</v>
      </c>
      <c r="D537">
        <v>55</v>
      </c>
      <c r="E537">
        <v>0</v>
      </c>
      <c r="F537" s="4" t="s">
        <v>2279</v>
      </c>
      <c r="G537" s="4" t="s">
        <v>2280</v>
      </c>
      <c r="H537">
        <v>55</v>
      </c>
      <c r="I537">
        <v>40</v>
      </c>
      <c r="J537" s="4" t="s">
        <v>2276</v>
      </c>
      <c r="K537" s="4" t="s">
        <v>2277</v>
      </c>
      <c r="L537" s="4" t="s">
        <v>2153</v>
      </c>
      <c r="M537" s="4">
        <f>_xlfn.XLOOKUP(chargedMoves[[#This Row],[Pokemon]],[2]Sheet1!$B:$B,[2]Sheet1!$A:$A)</f>
        <v>431</v>
      </c>
    </row>
    <row r="538" spans="1:13" x14ac:dyDescent="0.25">
      <c r="A538">
        <v>96</v>
      </c>
      <c r="B538" s="4" t="s">
        <v>64</v>
      </c>
      <c r="D538">
        <v>55</v>
      </c>
      <c r="E538">
        <v>0</v>
      </c>
      <c r="F538" s="4" t="s">
        <v>2279</v>
      </c>
      <c r="G538" s="4" t="s">
        <v>2280</v>
      </c>
      <c r="H538">
        <v>55</v>
      </c>
      <c r="I538">
        <v>40</v>
      </c>
      <c r="J538" s="4" t="s">
        <v>2276</v>
      </c>
      <c r="K538" s="4" t="s">
        <v>2277</v>
      </c>
      <c r="L538" s="4" t="s">
        <v>2185</v>
      </c>
      <c r="M538" s="4">
        <f>_xlfn.XLOOKUP(chargedMoves[[#This Row],[Pokemon]],[2]Sheet1!$B:$B,[2]Sheet1!$A:$A)</f>
        <v>432</v>
      </c>
    </row>
    <row r="539" spans="1:13" x14ac:dyDescent="0.25">
      <c r="A539">
        <v>96</v>
      </c>
      <c r="B539" s="4" t="s">
        <v>64</v>
      </c>
      <c r="D539">
        <v>55</v>
      </c>
      <c r="E539">
        <v>0</v>
      </c>
      <c r="F539" s="4" t="s">
        <v>2279</v>
      </c>
      <c r="G539" s="4" t="s">
        <v>2280</v>
      </c>
      <c r="H539">
        <v>55</v>
      </c>
      <c r="I539">
        <v>40</v>
      </c>
      <c r="J539" s="4" t="s">
        <v>2276</v>
      </c>
      <c r="K539" s="4" t="s">
        <v>2277</v>
      </c>
      <c r="L539" s="4" t="s">
        <v>1643</v>
      </c>
      <c r="M539" s="4">
        <f>_xlfn.XLOOKUP(chargedMoves[[#This Row],[Pokemon]],[2]Sheet1!$B:$B,[2]Sheet1!$A:$A)</f>
        <v>458</v>
      </c>
    </row>
    <row r="540" spans="1:13" x14ac:dyDescent="0.25">
      <c r="A540">
        <v>96</v>
      </c>
      <c r="B540" s="4" t="s">
        <v>64</v>
      </c>
      <c r="D540">
        <v>55</v>
      </c>
      <c r="E540">
        <v>0</v>
      </c>
      <c r="F540" s="4" t="s">
        <v>2279</v>
      </c>
      <c r="G540" s="4" t="s">
        <v>2280</v>
      </c>
      <c r="H540">
        <v>55</v>
      </c>
      <c r="I540">
        <v>40</v>
      </c>
      <c r="J540" s="4" t="s">
        <v>2276</v>
      </c>
      <c r="K540" s="4" t="s">
        <v>2277</v>
      </c>
      <c r="L540" s="4" t="s">
        <v>1506</v>
      </c>
      <c r="M540" s="4">
        <f>_xlfn.XLOOKUP(chargedMoves[[#This Row],[Pokemon]],[2]Sheet1!$B:$B,[2]Sheet1!$A:$A)</f>
        <v>468</v>
      </c>
    </row>
    <row r="541" spans="1:13" x14ac:dyDescent="0.25">
      <c r="A541">
        <v>96</v>
      </c>
      <c r="B541" s="4" t="s">
        <v>64</v>
      </c>
      <c r="D541">
        <v>55</v>
      </c>
      <c r="E541">
        <v>0</v>
      </c>
      <c r="F541" s="4" t="s">
        <v>2279</v>
      </c>
      <c r="G541" s="4" t="s">
        <v>2280</v>
      </c>
      <c r="H541">
        <v>55</v>
      </c>
      <c r="I541">
        <v>40</v>
      </c>
      <c r="J541" s="4" t="s">
        <v>2276</v>
      </c>
      <c r="K541" s="4" t="s">
        <v>2277</v>
      </c>
      <c r="L541" s="4" t="s">
        <v>1677</v>
      </c>
      <c r="M541" s="4">
        <f>_xlfn.XLOOKUP(chargedMoves[[#This Row],[Pokemon]],[2]Sheet1!$B:$B,[2]Sheet1!$A:$A)</f>
        <v>469</v>
      </c>
    </row>
    <row r="542" spans="1:13" x14ac:dyDescent="0.25">
      <c r="A542">
        <v>96</v>
      </c>
      <c r="B542" s="4" t="s">
        <v>64</v>
      </c>
      <c r="D542">
        <v>55</v>
      </c>
      <c r="E542">
        <v>0</v>
      </c>
      <c r="F542" s="4" t="s">
        <v>2279</v>
      </c>
      <c r="G542" s="4" t="s">
        <v>2280</v>
      </c>
      <c r="H542">
        <v>55</v>
      </c>
      <c r="I542">
        <v>40</v>
      </c>
      <c r="J542" s="4" t="s">
        <v>2276</v>
      </c>
      <c r="K542" s="4" t="s">
        <v>2277</v>
      </c>
      <c r="L542" s="4" t="s">
        <v>1952</v>
      </c>
      <c r="M542" s="4">
        <f>_xlfn.XLOOKUP(chargedMoves[[#This Row],[Pokemon]],[2]Sheet1!$B:$B,[2]Sheet1!$A:$A)</f>
        <v>472</v>
      </c>
    </row>
    <row r="543" spans="1:13" x14ac:dyDescent="0.25">
      <c r="A543">
        <v>96</v>
      </c>
      <c r="B543" s="4" t="s">
        <v>64</v>
      </c>
      <c r="D543">
        <v>55</v>
      </c>
      <c r="E543">
        <v>0</v>
      </c>
      <c r="F543" s="4" t="s">
        <v>2279</v>
      </c>
      <c r="G543" s="4" t="s">
        <v>2280</v>
      </c>
      <c r="H543">
        <v>55</v>
      </c>
      <c r="I543">
        <v>40</v>
      </c>
      <c r="J543" s="4" t="s">
        <v>2276</v>
      </c>
      <c r="K543" s="4" t="s">
        <v>2277</v>
      </c>
      <c r="L543" s="4" t="s">
        <v>2014</v>
      </c>
      <c r="M543" s="4">
        <f>_xlfn.XLOOKUP(chargedMoves[[#This Row],[Pokemon]],[2]Sheet1!$B:$B,[2]Sheet1!$A:$A)</f>
        <v>497</v>
      </c>
    </row>
    <row r="544" spans="1:13" x14ac:dyDescent="0.25">
      <c r="A544">
        <v>96</v>
      </c>
      <c r="B544" s="4" t="s">
        <v>64</v>
      </c>
      <c r="D544">
        <v>55</v>
      </c>
      <c r="E544">
        <v>0</v>
      </c>
      <c r="F544" s="4" t="s">
        <v>2279</v>
      </c>
      <c r="G544" s="4" t="s">
        <v>2280</v>
      </c>
      <c r="H544">
        <v>55</v>
      </c>
      <c r="I544">
        <v>40</v>
      </c>
      <c r="J544" s="4" t="s">
        <v>2276</v>
      </c>
      <c r="K544" s="4" t="s">
        <v>2277</v>
      </c>
      <c r="L544" s="4" t="s">
        <v>1507</v>
      </c>
      <c r="M544" s="4">
        <f>_xlfn.XLOOKUP(chargedMoves[[#This Row],[Pokemon]],[2]Sheet1!$B:$B,[2]Sheet1!$A:$A)</f>
        <v>519</v>
      </c>
    </row>
    <row r="545" spans="1:13" x14ac:dyDescent="0.25">
      <c r="A545">
        <v>96</v>
      </c>
      <c r="B545" s="4" t="s">
        <v>64</v>
      </c>
      <c r="D545">
        <v>55</v>
      </c>
      <c r="E545">
        <v>0</v>
      </c>
      <c r="F545" s="4" t="s">
        <v>2279</v>
      </c>
      <c r="G545" s="4" t="s">
        <v>2280</v>
      </c>
      <c r="H545">
        <v>55</v>
      </c>
      <c r="I545">
        <v>40</v>
      </c>
      <c r="J545" s="4" t="s">
        <v>2276</v>
      </c>
      <c r="K545" s="4" t="s">
        <v>2277</v>
      </c>
      <c r="L545" s="4" t="s">
        <v>1508</v>
      </c>
      <c r="M545" s="4">
        <f>_xlfn.XLOOKUP(chargedMoves[[#This Row],[Pokemon]],[2]Sheet1!$B:$B,[2]Sheet1!$A:$A)</f>
        <v>520</v>
      </c>
    </row>
    <row r="546" spans="1:13" x14ac:dyDescent="0.25">
      <c r="A546">
        <v>96</v>
      </c>
      <c r="B546" s="4" t="s">
        <v>64</v>
      </c>
      <c r="D546">
        <v>55</v>
      </c>
      <c r="E546">
        <v>0</v>
      </c>
      <c r="F546" s="4" t="s">
        <v>2279</v>
      </c>
      <c r="G546" s="4" t="s">
        <v>2280</v>
      </c>
      <c r="H546">
        <v>55</v>
      </c>
      <c r="I546">
        <v>40</v>
      </c>
      <c r="J546" s="4" t="s">
        <v>2276</v>
      </c>
      <c r="K546" s="4" t="s">
        <v>2277</v>
      </c>
      <c r="L546" s="4" t="s">
        <v>1510</v>
      </c>
      <c r="M546" s="4">
        <f>_xlfn.XLOOKUP(chargedMoves[[#This Row],[Pokemon]],[2]Sheet1!$B:$B,[2]Sheet1!$A:$A)</f>
        <v>527</v>
      </c>
    </row>
    <row r="547" spans="1:13" x14ac:dyDescent="0.25">
      <c r="A547">
        <v>96</v>
      </c>
      <c r="B547" s="4" t="s">
        <v>64</v>
      </c>
      <c r="D547">
        <v>55</v>
      </c>
      <c r="E547">
        <v>0</v>
      </c>
      <c r="F547" s="4" t="s">
        <v>2279</v>
      </c>
      <c r="G547" s="4" t="s">
        <v>2280</v>
      </c>
      <c r="H547">
        <v>55</v>
      </c>
      <c r="I547">
        <v>40</v>
      </c>
      <c r="J547" s="4" t="s">
        <v>2276</v>
      </c>
      <c r="K547" s="4" t="s">
        <v>2277</v>
      </c>
      <c r="L547" s="4" t="s">
        <v>1511</v>
      </c>
      <c r="M547" s="4">
        <f>_xlfn.XLOOKUP(chargedMoves[[#This Row],[Pokemon]],[2]Sheet1!$B:$B,[2]Sheet1!$A:$A)</f>
        <v>528</v>
      </c>
    </row>
    <row r="548" spans="1:13" x14ac:dyDescent="0.25">
      <c r="A548">
        <v>96</v>
      </c>
      <c r="B548" s="4" t="s">
        <v>64</v>
      </c>
      <c r="D548">
        <v>55</v>
      </c>
      <c r="E548">
        <v>0</v>
      </c>
      <c r="F548" s="4" t="s">
        <v>2279</v>
      </c>
      <c r="G548" s="4" t="s">
        <v>2280</v>
      </c>
      <c r="H548">
        <v>55</v>
      </c>
      <c r="I548">
        <v>40</v>
      </c>
      <c r="J548" s="4" t="s">
        <v>2276</v>
      </c>
      <c r="K548" s="4" t="s">
        <v>2277</v>
      </c>
      <c r="L548" s="4" t="s">
        <v>1719</v>
      </c>
      <c r="M548" s="4">
        <f>_xlfn.XLOOKUP(chargedMoves[[#This Row],[Pokemon]],[2]Sheet1!$B:$B,[2]Sheet1!$A:$A)</f>
        <v>556</v>
      </c>
    </row>
    <row r="549" spans="1:13" x14ac:dyDescent="0.25">
      <c r="A549">
        <v>96</v>
      </c>
      <c r="B549" s="4" t="s">
        <v>64</v>
      </c>
      <c r="D549">
        <v>55</v>
      </c>
      <c r="E549">
        <v>0</v>
      </c>
      <c r="F549" s="4" t="s">
        <v>2279</v>
      </c>
      <c r="G549" s="4" t="s">
        <v>2280</v>
      </c>
      <c r="H549">
        <v>55</v>
      </c>
      <c r="I549">
        <v>40</v>
      </c>
      <c r="J549" s="4" t="s">
        <v>2276</v>
      </c>
      <c r="K549" s="4" t="s">
        <v>2277</v>
      </c>
      <c r="L549" s="4" t="s">
        <v>1918</v>
      </c>
      <c r="M549" s="4">
        <f>_xlfn.XLOOKUP(chargedMoves[[#This Row],[Pokemon]],[2]Sheet1!$B:$B,[2]Sheet1!$A:$A)</f>
        <v>570</v>
      </c>
    </row>
    <row r="550" spans="1:13" x14ac:dyDescent="0.25">
      <c r="A550">
        <v>96</v>
      </c>
      <c r="B550" s="4" t="s">
        <v>64</v>
      </c>
      <c r="D550">
        <v>55</v>
      </c>
      <c r="E550">
        <v>0</v>
      </c>
      <c r="F550" s="4" t="s">
        <v>2279</v>
      </c>
      <c r="G550" s="4" t="s">
        <v>2280</v>
      </c>
      <c r="H550">
        <v>55</v>
      </c>
      <c r="I550">
        <v>40</v>
      </c>
      <c r="J550" s="4" t="s">
        <v>2276</v>
      </c>
      <c r="K550" s="4" t="s">
        <v>2277</v>
      </c>
      <c r="L550" s="4" t="s">
        <v>2257</v>
      </c>
      <c r="M550" s="4">
        <f>_xlfn.XLOOKUP(chargedMoves[[#This Row],[Pokemon]],[2]Sheet1!$B:$B,[2]Sheet1!$A:$A)</f>
        <v>580</v>
      </c>
    </row>
    <row r="551" spans="1:13" x14ac:dyDescent="0.25">
      <c r="A551">
        <v>96</v>
      </c>
      <c r="B551" s="4" t="s">
        <v>64</v>
      </c>
      <c r="D551">
        <v>55</v>
      </c>
      <c r="E551">
        <v>0</v>
      </c>
      <c r="F551" s="4" t="s">
        <v>2279</v>
      </c>
      <c r="G551" s="4" t="s">
        <v>2280</v>
      </c>
      <c r="H551">
        <v>55</v>
      </c>
      <c r="I551">
        <v>40</v>
      </c>
      <c r="J551" s="4" t="s">
        <v>2276</v>
      </c>
      <c r="K551" s="4" t="s">
        <v>2277</v>
      </c>
      <c r="L551" s="4" t="s">
        <v>2157</v>
      </c>
      <c r="M551" s="4">
        <f>_xlfn.XLOOKUP(chargedMoves[[#This Row],[Pokemon]],[2]Sheet1!$B:$B,[2]Sheet1!$A:$A)</f>
        <v>587</v>
      </c>
    </row>
    <row r="552" spans="1:13" x14ac:dyDescent="0.25">
      <c r="A552">
        <v>96</v>
      </c>
      <c r="B552" s="4" t="s">
        <v>64</v>
      </c>
      <c r="D552">
        <v>55</v>
      </c>
      <c r="E552">
        <v>0</v>
      </c>
      <c r="F552" s="4" t="s">
        <v>2279</v>
      </c>
      <c r="G552" s="4" t="s">
        <v>2280</v>
      </c>
      <c r="H552">
        <v>55</v>
      </c>
      <c r="I552">
        <v>40</v>
      </c>
      <c r="J552" s="4" t="s">
        <v>2276</v>
      </c>
      <c r="K552" s="4" t="s">
        <v>2277</v>
      </c>
      <c r="L552" s="4" t="s">
        <v>1956</v>
      </c>
      <c r="M552" s="4">
        <f>_xlfn.XLOOKUP(chargedMoves[[#This Row],[Pokemon]],[2]Sheet1!$B:$B,[2]Sheet1!$A:$A)</f>
        <v>588</v>
      </c>
    </row>
    <row r="553" spans="1:13" x14ac:dyDescent="0.25">
      <c r="A553">
        <v>96</v>
      </c>
      <c r="B553" s="4" t="s">
        <v>64</v>
      </c>
      <c r="D553">
        <v>55</v>
      </c>
      <c r="E553">
        <v>0</v>
      </c>
      <c r="F553" s="4" t="s">
        <v>2279</v>
      </c>
      <c r="G553" s="4" t="s">
        <v>2280</v>
      </c>
      <c r="H553">
        <v>55</v>
      </c>
      <c r="I553">
        <v>40</v>
      </c>
      <c r="J553" s="4" t="s">
        <v>2276</v>
      </c>
      <c r="K553" s="4" t="s">
        <v>2277</v>
      </c>
      <c r="L553" s="4" t="s">
        <v>1685</v>
      </c>
      <c r="M553" s="4">
        <f>_xlfn.XLOOKUP(chargedMoves[[#This Row],[Pokemon]],[2]Sheet1!$B:$B,[2]Sheet1!$A:$A)</f>
        <v>589</v>
      </c>
    </row>
    <row r="554" spans="1:13" x14ac:dyDescent="0.25">
      <c r="A554">
        <v>96</v>
      </c>
      <c r="B554" s="4" t="s">
        <v>64</v>
      </c>
      <c r="D554">
        <v>55</v>
      </c>
      <c r="E554">
        <v>0</v>
      </c>
      <c r="F554" s="4" t="s">
        <v>2279</v>
      </c>
      <c r="G554" s="4" t="s">
        <v>2280</v>
      </c>
      <c r="H554">
        <v>55</v>
      </c>
      <c r="I554">
        <v>40</v>
      </c>
      <c r="J554" s="4" t="s">
        <v>2276</v>
      </c>
      <c r="K554" s="4" t="s">
        <v>2277</v>
      </c>
      <c r="L554" s="4" t="s">
        <v>2113</v>
      </c>
      <c r="M554" s="4">
        <f>_xlfn.XLOOKUP(chargedMoves[[#This Row],[Pokemon]],[2]Sheet1!$B:$B,[2]Sheet1!$A:$A)</f>
        <v>627</v>
      </c>
    </row>
    <row r="555" spans="1:13" x14ac:dyDescent="0.25">
      <c r="A555">
        <v>96</v>
      </c>
      <c r="B555" s="4" t="s">
        <v>64</v>
      </c>
      <c r="D555">
        <v>55</v>
      </c>
      <c r="E555">
        <v>0</v>
      </c>
      <c r="F555" s="4" t="s">
        <v>2279</v>
      </c>
      <c r="G555" s="4" t="s">
        <v>2280</v>
      </c>
      <c r="H555">
        <v>55</v>
      </c>
      <c r="I555">
        <v>40</v>
      </c>
      <c r="J555" s="4" t="s">
        <v>2276</v>
      </c>
      <c r="K555" s="4" t="s">
        <v>2277</v>
      </c>
      <c r="L555" s="4" t="s">
        <v>1516</v>
      </c>
      <c r="M555" s="4">
        <f>_xlfn.XLOOKUP(chargedMoves[[#This Row],[Pokemon]],[2]Sheet1!$B:$B,[2]Sheet1!$A:$A)</f>
        <v>630</v>
      </c>
    </row>
    <row r="556" spans="1:13" x14ac:dyDescent="0.25">
      <c r="A556">
        <v>96</v>
      </c>
      <c r="B556" s="4" t="s">
        <v>64</v>
      </c>
      <c r="D556">
        <v>55</v>
      </c>
      <c r="E556">
        <v>0</v>
      </c>
      <c r="F556" s="4" t="s">
        <v>2279</v>
      </c>
      <c r="G556" s="4" t="s">
        <v>2280</v>
      </c>
      <c r="H556">
        <v>55</v>
      </c>
      <c r="I556">
        <v>40</v>
      </c>
      <c r="J556" s="4" t="s">
        <v>2276</v>
      </c>
      <c r="K556" s="4" t="s">
        <v>2277</v>
      </c>
      <c r="L556" s="4" t="s">
        <v>1651</v>
      </c>
      <c r="M556" s="4">
        <f>_xlfn.XLOOKUP(chargedMoves[[#This Row],[Pokemon]],[2]Sheet1!$B:$B,[2]Sheet1!$A:$A)</f>
        <v>656</v>
      </c>
    </row>
    <row r="557" spans="1:13" x14ac:dyDescent="0.25">
      <c r="A557">
        <v>96</v>
      </c>
      <c r="B557" s="4" t="s">
        <v>64</v>
      </c>
      <c r="D557">
        <v>55</v>
      </c>
      <c r="E557">
        <v>0</v>
      </c>
      <c r="F557" s="4" t="s">
        <v>2279</v>
      </c>
      <c r="G557" s="4" t="s">
        <v>2280</v>
      </c>
      <c r="H557">
        <v>55</v>
      </c>
      <c r="I557">
        <v>40</v>
      </c>
      <c r="J557" s="4" t="s">
        <v>2276</v>
      </c>
      <c r="K557" s="4" t="s">
        <v>2277</v>
      </c>
      <c r="L557" s="4" t="s">
        <v>1652</v>
      </c>
      <c r="M557" s="4">
        <f>_xlfn.XLOOKUP(chargedMoves[[#This Row],[Pokemon]],[2]Sheet1!$B:$B,[2]Sheet1!$A:$A)</f>
        <v>657</v>
      </c>
    </row>
    <row r="558" spans="1:13" x14ac:dyDescent="0.25">
      <c r="A558">
        <v>96</v>
      </c>
      <c r="B558" s="4" t="s">
        <v>64</v>
      </c>
      <c r="D558">
        <v>55</v>
      </c>
      <c r="E558">
        <v>0</v>
      </c>
      <c r="F558" s="4" t="s">
        <v>2279</v>
      </c>
      <c r="G558" s="4" t="s">
        <v>2280</v>
      </c>
      <c r="H558">
        <v>55</v>
      </c>
      <c r="I558">
        <v>40</v>
      </c>
      <c r="J558" s="4" t="s">
        <v>2276</v>
      </c>
      <c r="K558" s="4" t="s">
        <v>2277</v>
      </c>
      <c r="L558" s="4" t="s">
        <v>1653</v>
      </c>
      <c r="M558" s="4">
        <f>_xlfn.XLOOKUP(chargedMoves[[#This Row],[Pokemon]],[2]Sheet1!$B:$B,[2]Sheet1!$A:$A)</f>
        <v>658</v>
      </c>
    </row>
    <row r="559" spans="1:13" x14ac:dyDescent="0.25">
      <c r="A559">
        <v>96</v>
      </c>
      <c r="B559" s="4" t="s">
        <v>64</v>
      </c>
      <c r="D559">
        <v>55</v>
      </c>
      <c r="E559">
        <v>0</v>
      </c>
      <c r="F559" s="4" t="s">
        <v>2279</v>
      </c>
      <c r="G559" s="4" t="s">
        <v>2280</v>
      </c>
      <c r="H559">
        <v>55</v>
      </c>
      <c r="I559">
        <v>40</v>
      </c>
      <c r="J559" s="4" t="s">
        <v>2276</v>
      </c>
      <c r="K559" s="4" t="s">
        <v>2277</v>
      </c>
      <c r="L559" s="4" t="s">
        <v>2114</v>
      </c>
      <c r="M559" s="4">
        <f>_xlfn.XLOOKUP(chargedMoves[[#This Row],[Pokemon]],[2]Sheet1!$B:$B,[2]Sheet1!$A:$A)</f>
        <v>661</v>
      </c>
    </row>
    <row r="560" spans="1:13" x14ac:dyDescent="0.25">
      <c r="A560">
        <v>96</v>
      </c>
      <c r="B560" s="4" t="s">
        <v>64</v>
      </c>
      <c r="D560">
        <v>55</v>
      </c>
      <c r="E560">
        <v>0</v>
      </c>
      <c r="F560" s="4" t="s">
        <v>2279</v>
      </c>
      <c r="G560" s="4" t="s">
        <v>2280</v>
      </c>
      <c r="H560">
        <v>55</v>
      </c>
      <c r="I560">
        <v>40</v>
      </c>
      <c r="J560" s="4" t="s">
        <v>2276</v>
      </c>
      <c r="K560" s="4" t="s">
        <v>2277</v>
      </c>
      <c r="L560" s="4" t="s">
        <v>1887</v>
      </c>
      <c r="M560" s="4">
        <f>_xlfn.XLOOKUP(chargedMoves[[#This Row],[Pokemon]],[2]Sheet1!$B:$B,[2]Sheet1!$A:$A)</f>
        <v>662</v>
      </c>
    </row>
    <row r="561" spans="1:13" x14ac:dyDescent="0.25">
      <c r="A561">
        <v>96</v>
      </c>
      <c r="B561" s="4" t="s">
        <v>64</v>
      </c>
      <c r="D561">
        <v>55</v>
      </c>
      <c r="E561">
        <v>0</v>
      </c>
      <c r="F561" s="4" t="s">
        <v>2279</v>
      </c>
      <c r="G561" s="4" t="s">
        <v>2280</v>
      </c>
      <c r="H561">
        <v>55</v>
      </c>
      <c r="I561">
        <v>40</v>
      </c>
      <c r="J561" s="4" t="s">
        <v>2276</v>
      </c>
      <c r="K561" s="4" t="s">
        <v>2277</v>
      </c>
      <c r="L561" s="4" t="s">
        <v>1691</v>
      </c>
      <c r="M561" s="4">
        <f>_xlfn.XLOOKUP(chargedMoves[[#This Row],[Pokemon]],[2]Sheet1!$B:$B,[2]Sheet1!$A:$A)</f>
        <v>666</v>
      </c>
    </row>
    <row r="562" spans="1:13" x14ac:dyDescent="0.25">
      <c r="A562">
        <v>96</v>
      </c>
      <c r="B562" s="4" t="s">
        <v>64</v>
      </c>
      <c r="D562">
        <v>55</v>
      </c>
      <c r="E562">
        <v>0</v>
      </c>
      <c r="F562" s="4" t="s">
        <v>2279</v>
      </c>
      <c r="G562" s="4" t="s">
        <v>2280</v>
      </c>
      <c r="H562">
        <v>55</v>
      </c>
      <c r="I562">
        <v>40</v>
      </c>
      <c r="J562" s="4" t="s">
        <v>2276</v>
      </c>
      <c r="K562" s="4" t="s">
        <v>2277</v>
      </c>
      <c r="L562" s="4" t="s">
        <v>2047</v>
      </c>
      <c r="M562" s="4">
        <f>_xlfn.XLOOKUP(chargedMoves[[#This Row],[Pokemon]],[2]Sheet1!$B:$B,[2]Sheet1!$A:$A)</f>
        <v>701</v>
      </c>
    </row>
    <row r="563" spans="1:13" x14ac:dyDescent="0.25">
      <c r="A563">
        <v>96</v>
      </c>
      <c r="B563" s="4" t="s">
        <v>64</v>
      </c>
      <c r="D563">
        <v>55</v>
      </c>
      <c r="E563">
        <v>0</v>
      </c>
      <c r="F563" s="4" t="s">
        <v>2279</v>
      </c>
      <c r="G563" s="4" t="s">
        <v>2280</v>
      </c>
      <c r="H563">
        <v>55</v>
      </c>
      <c r="I563">
        <v>40</v>
      </c>
      <c r="J563" s="4" t="s">
        <v>2276</v>
      </c>
      <c r="K563" s="4" t="s">
        <v>2277</v>
      </c>
      <c r="L563" s="4" t="s">
        <v>2117</v>
      </c>
      <c r="M563" s="4">
        <f>_xlfn.XLOOKUP(chargedMoves[[#This Row],[Pokemon]],[2]Sheet1!$B:$B,[2]Sheet1!$A:$A)</f>
        <v>731</v>
      </c>
    </row>
    <row r="564" spans="1:13" x14ac:dyDescent="0.25">
      <c r="A564">
        <v>96</v>
      </c>
      <c r="B564" s="4" t="s">
        <v>64</v>
      </c>
      <c r="D564">
        <v>55</v>
      </c>
      <c r="E564">
        <v>0</v>
      </c>
      <c r="F564" s="4" t="s">
        <v>2279</v>
      </c>
      <c r="G564" s="4" t="s">
        <v>2280</v>
      </c>
      <c r="H564">
        <v>55</v>
      </c>
      <c r="I564">
        <v>40</v>
      </c>
      <c r="J564" s="4" t="s">
        <v>2276</v>
      </c>
      <c r="K564" s="4" t="s">
        <v>2277</v>
      </c>
      <c r="L564" s="4" t="s">
        <v>1519</v>
      </c>
      <c r="M564" s="4">
        <f>_xlfn.XLOOKUP(chargedMoves[[#This Row],[Pokemon]],[2]Sheet1!$B:$B,[2]Sheet1!$A:$A)</f>
        <v>741</v>
      </c>
    </row>
    <row r="565" spans="1:13" x14ac:dyDescent="0.25">
      <c r="A565">
        <v>96</v>
      </c>
      <c r="B565" s="4" t="s">
        <v>64</v>
      </c>
      <c r="D565">
        <v>55</v>
      </c>
      <c r="E565">
        <v>0</v>
      </c>
      <c r="F565" s="4" t="s">
        <v>2279</v>
      </c>
      <c r="G565" s="4" t="s">
        <v>2280</v>
      </c>
      <c r="H565">
        <v>55</v>
      </c>
      <c r="I565">
        <v>40</v>
      </c>
      <c r="J565" s="4" t="s">
        <v>2276</v>
      </c>
      <c r="K565" s="4" t="s">
        <v>2277</v>
      </c>
      <c r="L565" s="4" t="s">
        <v>1966</v>
      </c>
      <c r="M565" s="4">
        <f>_xlfn.XLOOKUP(chargedMoves[[#This Row],[Pokemon]],[2]Sheet1!$B:$B,[2]Sheet1!$A:$A)</f>
        <v>768</v>
      </c>
    </row>
    <row r="566" spans="1:13" x14ac:dyDescent="0.25">
      <c r="A566">
        <v>96</v>
      </c>
      <c r="B566" s="4" t="s">
        <v>64</v>
      </c>
      <c r="D566">
        <v>55</v>
      </c>
      <c r="E566">
        <v>0</v>
      </c>
      <c r="F566" s="4" t="s">
        <v>2279</v>
      </c>
      <c r="G566" s="4" t="s">
        <v>2280</v>
      </c>
      <c r="H566">
        <v>55</v>
      </c>
      <c r="I566">
        <v>40</v>
      </c>
      <c r="J566" s="4" t="s">
        <v>2276</v>
      </c>
      <c r="K566" s="4" t="s">
        <v>2277</v>
      </c>
      <c r="L566" s="4" t="s">
        <v>1620</v>
      </c>
      <c r="M566" s="4">
        <f>_xlfn.XLOOKUP(chargedMoves[[#This Row],[Pokemon]],[2]Sheet1!$B:$B,[2]Sheet1!$A:$A)</f>
        <v>773</v>
      </c>
    </row>
    <row r="567" spans="1:13" x14ac:dyDescent="0.25">
      <c r="A567">
        <v>96</v>
      </c>
      <c r="B567" s="4" t="s">
        <v>64</v>
      </c>
      <c r="D567">
        <v>55</v>
      </c>
      <c r="E567">
        <v>0</v>
      </c>
      <c r="F567" s="4" t="s">
        <v>2279</v>
      </c>
      <c r="G567" s="4" t="s">
        <v>2280</v>
      </c>
      <c r="H567">
        <v>55</v>
      </c>
      <c r="I567">
        <v>40</v>
      </c>
      <c r="J567" s="4" t="s">
        <v>2276</v>
      </c>
      <c r="K567" s="4" t="s">
        <v>2277</v>
      </c>
      <c r="L567" s="4" t="s">
        <v>1522</v>
      </c>
      <c r="M567" s="4">
        <f>_xlfn.XLOOKUP(chargedMoves[[#This Row],[Pokemon]],[2]Sheet1!$B:$B,[2]Sheet1!$A:$A)</f>
        <v>798</v>
      </c>
    </row>
    <row r="568" spans="1:13" x14ac:dyDescent="0.25">
      <c r="A568">
        <v>97</v>
      </c>
      <c r="B568" s="4" t="s">
        <v>90</v>
      </c>
      <c r="D568">
        <v>80</v>
      </c>
      <c r="E568">
        <v>0</v>
      </c>
      <c r="F568" s="4" t="s">
        <v>2302</v>
      </c>
      <c r="G568" s="4" t="s">
        <v>2275</v>
      </c>
      <c r="H568">
        <v>80</v>
      </c>
      <c r="I568">
        <v>45</v>
      </c>
      <c r="J568" s="4" t="s">
        <v>2276</v>
      </c>
      <c r="K568" s="4" t="s">
        <v>2277</v>
      </c>
      <c r="L568" s="4" t="s">
        <v>2105</v>
      </c>
      <c r="M568" s="4">
        <f>_xlfn.XLOOKUP(chargedMoves[[#This Row],[Pokemon]],[2]Sheet1!$B:$B,[2]Sheet1!$A:$A)</f>
        <v>22</v>
      </c>
    </row>
    <row r="569" spans="1:13" x14ac:dyDescent="0.25">
      <c r="A569">
        <v>97</v>
      </c>
      <c r="B569" s="4" t="s">
        <v>90</v>
      </c>
      <c r="D569">
        <v>80</v>
      </c>
      <c r="E569">
        <v>0</v>
      </c>
      <c r="F569" s="4" t="s">
        <v>2302</v>
      </c>
      <c r="G569" s="4" t="s">
        <v>2275</v>
      </c>
      <c r="H569">
        <v>80</v>
      </c>
      <c r="I569">
        <v>45</v>
      </c>
      <c r="J569" s="4" t="s">
        <v>2276</v>
      </c>
      <c r="K569" s="4" t="s">
        <v>2277</v>
      </c>
      <c r="L569" s="4" t="s">
        <v>1925</v>
      </c>
      <c r="M569" s="4">
        <f>_xlfn.XLOOKUP(chargedMoves[[#This Row],[Pokemon]],[2]Sheet1!$B:$B,[2]Sheet1!$A:$A)</f>
        <v>78</v>
      </c>
    </row>
    <row r="570" spans="1:13" x14ac:dyDescent="0.25">
      <c r="A570">
        <v>97</v>
      </c>
      <c r="B570" s="4" t="s">
        <v>90</v>
      </c>
      <c r="D570">
        <v>80</v>
      </c>
      <c r="E570">
        <v>0</v>
      </c>
      <c r="F570" s="4" t="s">
        <v>2302</v>
      </c>
      <c r="G570" s="4" t="s">
        <v>2275</v>
      </c>
      <c r="H570">
        <v>80</v>
      </c>
      <c r="I570">
        <v>45</v>
      </c>
      <c r="J570" s="4" t="s">
        <v>2276</v>
      </c>
      <c r="K570" s="4" t="s">
        <v>2277</v>
      </c>
      <c r="L570" s="4" t="s">
        <v>1935</v>
      </c>
      <c r="M570" s="4">
        <f>_xlfn.XLOOKUP(chargedMoves[[#This Row],[Pokemon]],[2]Sheet1!$B:$B,[2]Sheet1!$A:$A)</f>
        <v>87</v>
      </c>
    </row>
    <row r="571" spans="1:13" x14ac:dyDescent="0.25">
      <c r="A571">
        <v>97</v>
      </c>
      <c r="B571" s="4" t="s">
        <v>90</v>
      </c>
      <c r="D571">
        <v>80</v>
      </c>
      <c r="E571">
        <v>0</v>
      </c>
      <c r="F571" s="4" t="s">
        <v>2302</v>
      </c>
      <c r="G571" s="4" t="s">
        <v>2275</v>
      </c>
      <c r="H571">
        <v>80</v>
      </c>
      <c r="I571">
        <v>45</v>
      </c>
      <c r="J571" s="4" t="s">
        <v>2276</v>
      </c>
      <c r="K571" s="4" t="s">
        <v>2277</v>
      </c>
      <c r="L571" s="4" t="s">
        <v>1527</v>
      </c>
      <c r="M571" s="4">
        <f>_xlfn.XLOOKUP(chargedMoves[[#This Row],[Pokemon]],[2]Sheet1!$B:$B,[2]Sheet1!$A:$A)</f>
        <v>206</v>
      </c>
    </row>
    <row r="572" spans="1:13" x14ac:dyDescent="0.25">
      <c r="A572">
        <v>97</v>
      </c>
      <c r="B572" s="4" t="s">
        <v>90</v>
      </c>
      <c r="D572">
        <v>80</v>
      </c>
      <c r="E572">
        <v>0</v>
      </c>
      <c r="F572" s="4" t="s">
        <v>2302</v>
      </c>
      <c r="G572" s="4" t="s">
        <v>2275</v>
      </c>
      <c r="H572">
        <v>80</v>
      </c>
      <c r="I572">
        <v>45</v>
      </c>
      <c r="J572" s="4" t="s">
        <v>2276</v>
      </c>
      <c r="K572" s="4" t="s">
        <v>2277</v>
      </c>
      <c r="L572" s="4" t="s">
        <v>1473</v>
      </c>
      <c r="M572" s="4">
        <f>_xlfn.XLOOKUP(chargedMoves[[#This Row],[Pokemon]],[2]Sheet1!$B:$B,[2]Sheet1!$A:$A)</f>
        <v>235</v>
      </c>
    </row>
    <row r="573" spans="1:13" x14ac:dyDescent="0.25">
      <c r="A573">
        <v>97</v>
      </c>
      <c r="B573" s="4" t="s">
        <v>90</v>
      </c>
      <c r="D573">
        <v>80</v>
      </c>
      <c r="E573">
        <v>0</v>
      </c>
      <c r="F573" s="4" t="s">
        <v>2302</v>
      </c>
      <c r="G573" s="4" t="s">
        <v>2275</v>
      </c>
      <c r="H573">
        <v>80</v>
      </c>
      <c r="I573">
        <v>45</v>
      </c>
      <c r="J573" s="4" t="s">
        <v>2276</v>
      </c>
      <c r="K573" s="4" t="s">
        <v>2277</v>
      </c>
      <c r="L573" s="4" t="s">
        <v>2097</v>
      </c>
      <c r="M573" s="4">
        <f>_xlfn.XLOOKUP(chargedMoves[[#This Row],[Pokemon]],[2]Sheet1!$B:$B,[2]Sheet1!$A:$A)</f>
        <v>529</v>
      </c>
    </row>
    <row r="574" spans="1:13" x14ac:dyDescent="0.25">
      <c r="A574">
        <v>97</v>
      </c>
      <c r="B574" s="4" t="s">
        <v>90</v>
      </c>
      <c r="D574">
        <v>80</v>
      </c>
      <c r="E574">
        <v>0</v>
      </c>
      <c r="F574" s="4" t="s">
        <v>2302</v>
      </c>
      <c r="G574" s="4" t="s">
        <v>2275</v>
      </c>
      <c r="H574">
        <v>80</v>
      </c>
      <c r="I574">
        <v>45</v>
      </c>
      <c r="J574" s="4" t="s">
        <v>2276</v>
      </c>
      <c r="K574" s="4" t="s">
        <v>2277</v>
      </c>
      <c r="L574" s="4" t="s">
        <v>2058</v>
      </c>
      <c r="M574" s="4">
        <f>_xlfn.XLOOKUP(chargedMoves[[#This Row],[Pokemon]],[2]Sheet1!$B:$B,[2]Sheet1!$A:$A)</f>
        <v>530</v>
      </c>
    </row>
    <row r="575" spans="1:13" x14ac:dyDescent="0.25">
      <c r="A575">
        <v>97</v>
      </c>
      <c r="B575" s="4" t="s">
        <v>90</v>
      </c>
      <c r="D575">
        <v>80</v>
      </c>
      <c r="E575">
        <v>0</v>
      </c>
      <c r="F575" s="4" t="s">
        <v>2302</v>
      </c>
      <c r="G575" s="4" t="s">
        <v>2275</v>
      </c>
      <c r="H575">
        <v>80</v>
      </c>
      <c r="I575">
        <v>45</v>
      </c>
      <c r="J575" s="4" t="s">
        <v>2276</v>
      </c>
      <c r="K575" s="4" t="s">
        <v>2277</v>
      </c>
      <c r="L575" s="4" t="s">
        <v>1956</v>
      </c>
      <c r="M575" s="4">
        <f>_xlfn.XLOOKUP(chargedMoves[[#This Row],[Pokemon]],[2]Sheet1!$B:$B,[2]Sheet1!$A:$A)</f>
        <v>588</v>
      </c>
    </row>
    <row r="576" spans="1:13" x14ac:dyDescent="0.25">
      <c r="A576">
        <v>97</v>
      </c>
      <c r="B576" s="4" t="s">
        <v>90</v>
      </c>
      <c r="D576">
        <v>80</v>
      </c>
      <c r="E576">
        <v>0</v>
      </c>
      <c r="F576" s="4" t="s">
        <v>2302</v>
      </c>
      <c r="G576" s="4" t="s">
        <v>2275</v>
      </c>
      <c r="H576">
        <v>80</v>
      </c>
      <c r="I576">
        <v>45</v>
      </c>
      <c r="J576" s="4" t="s">
        <v>2276</v>
      </c>
      <c r="K576" s="4" t="s">
        <v>2277</v>
      </c>
      <c r="L576" s="4" t="s">
        <v>1685</v>
      </c>
      <c r="M576" s="4">
        <f>_xlfn.XLOOKUP(chargedMoves[[#This Row],[Pokemon]],[2]Sheet1!$B:$B,[2]Sheet1!$A:$A)</f>
        <v>589</v>
      </c>
    </row>
    <row r="577" spans="1:13" x14ac:dyDescent="0.25">
      <c r="A577">
        <v>97</v>
      </c>
      <c r="B577" s="4" t="s">
        <v>90</v>
      </c>
      <c r="D577">
        <v>80</v>
      </c>
      <c r="E577">
        <v>0</v>
      </c>
      <c r="F577" s="4" t="s">
        <v>2302</v>
      </c>
      <c r="G577" s="4" t="s">
        <v>2275</v>
      </c>
      <c r="H577">
        <v>80</v>
      </c>
      <c r="I577">
        <v>45</v>
      </c>
      <c r="J577" s="4" t="s">
        <v>2276</v>
      </c>
      <c r="K577" s="4" t="s">
        <v>2277</v>
      </c>
      <c r="L577" s="4" t="s">
        <v>2178</v>
      </c>
      <c r="M577" s="4">
        <f>_xlfn.XLOOKUP(chargedMoves[[#This Row],[Pokemon]],[2]Sheet1!$B:$B,[2]Sheet1!$A:$A)</f>
        <v>745</v>
      </c>
    </row>
    <row r="578" spans="1:13" x14ac:dyDescent="0.25">
      <c r="A578">
        <v>98</v>
      </c>
      <c r="B578" s="4" t="s">
        <v>13</v>
      </c>
      <c r="D578">
        <v>110</v>
      </c>
      <c r="E578">
        <v>0</v>
      </c>
      <c r="F578" s="4" t="s">
        <v>2287</v>
      </c>
      <c r="G578" s="4" t="s">
        <v>2278</v>
      </c>
      <c r="H578">
        <v>110</v>
      </c>
      <c r="I578">
        <v>65</v>
      </c>
      <c r="J578" s="4" t="s">
        <v>2276</v>
      </c>
      <c r="K578" s="4" t="s">
        <v>2277</v>
      </c>
      <c r="L578" s="4" t="s">
        <v>12</v>
      </c>
      <c r="M578" s="4">
        <f>_xlfn.XLOOKUP(chargedMoves[[#This Row],[Pokemon]],[2]Sheet1!$B:$B,[2]Sheet1!$A:$A)</f>
        <v>3</v>
      </c>
    </row>
    <row r="579" spans="1:13" x14ac:dyDescent="0.25">
      <c r="A579">
        <v>98</v>
      </c>
      <c r="B579" s="4" t="s">
        <v>13</v>
      </c>
      <c r="D579">
        <v>110</v>
      </c>
      <c r="E579">
        <v>0</v>
      </c>
      <c r="F579" s="4" t="s">
        <v>2287</v>
      </c>
      <c r="G579" s="4" t="s">
        <v>2278</v>
      </c>
      <c r="H579">
        <v>110</v>
      </c>
      <c r="I579">
        <v>65</v>
      </c>
      <c r="J579" s="4" t="s">
        <v>2276</v>
      </c>
      <c r="K579" s="4" t="s">
        <v>2277</v>
      </c>
      <c r="L579" s="4" t="s">
        <v>1478</v>
      </c>
      <c r="M579" s="4">
        <f>_xlfn.XLOOKUP(chargedMoves[[#This Row],[Pokemon]],[2]Sheet1!$B:$B,[2]Sheet1!$A:$A)</f>
        <v>44</v>
      </c>
    </row>
    <row r="580" spans="1:13" x14ac:dyDescent="0.25">
      <c r="A580">
        <v>98</v>
      </c>
      <c r="B580" s="4" t="s">
        <v>13</v>
      </c>
      <c r="D580">
        <v>110</v>
      </c>
      <c r="E580">
        <v>0</v>
      </c>
      <c r="F580" s="4" t="s">
        <v>2287</v>
      </c>
      <c r="G580" s="4" t="s">
        <v>2278</v>
      </c>
      <c r="H580">
        <v>110</v>
      </c>
      <c r="I580">
        <v>65</v>
      </c>
      <c r="J580" s="4" t="s">
        <v>2276</v>
      </c>
      <c r="K580" s="4" t="s">
        <v>2277</v>
      </c>
      <c r="L580" s="4" t="s">
        <v>1479</v>
      </c>
      <c r="M580" s="4">
        <f>_xlfn.XLOOKUP(chargedMoves[[#This Row],[Pokemon]],[2]Sheet1!$B:$B,[2]Sheet1!$A:$A)</f>
        <v>45</v>
      </c>
    </row>
    <row r="581" spans="1:13" x14ac:dyDescent="0.25">
      <c r="A581">
        <v>98</v>
      </c>
      <c r="B581" s="4" t="s">
        <v>13</v>
      </c>
      <c r="D581">
        <v>110</v>
      </c>
      <c r="E581">
        <v>0</v>
      </c>
      <c r="F581" s="4" t="s">
        <v>2287</v>
      </c>
      <c r="G581" s="4" t="s">
        <v>2278</v>
      </c>
      <c r="H581">
        <v>110</v>
      </c>
      <c r="I581">
        <v>65</v>
      </c>
      <c r="J581" s="4" t="s">
        <v>2276</v>
      </c>
      <c r="K581" s="4" t="s">
        <v>2277</v>
      </c>
      <c r="L581" s="4" t="s">
        <v>2051</v>
      </c>
      <c r="M581" s="4">
        <f>_xlfn.XLOOKUP(chargedMoves[[#This Row],[Pokemon]],[2]Sheet1!$B:$B,[2]Sheet1!$A:$A)</f>
        <v>154</v>
      </c>
    </row>
    <row r="582" spans="1:13" x14ac:dyDescent="0.25">
      <c r="A582">
        <v>98</v>
      </c>
      <c r="B582" s="4" t="s">
        <v>13</v>
      </c>
      <c r="D582">
        <v>110</v>
      </c>
      <c r="E582">
        <v>0</v>
      </c>
      <c r="F582" s="4" t="s">
        <v>2287</v>
      </c>
      <c r="G582" s="4" t="s">
        <v>2278</v>
      </c>
      <c r="H582">
        <v>110</v>
      </c>
      <c r="I582">
        <v>65</v>
      </c>
      <c r="J582" s="4" t="s">
        <v>2276</v>
      </c>
      <c r="K582" s="4" t="s">
        <v>2277</v>
      </c>
      <c r="L582" s="4" t="s">
        <v>1484</v>
      </c>
      <c r="M582" s="4">
        <f>_xlfn.XLOOKUP(chargedMoves[[#This Row],[Pokemon]],[2]Sheet1!$B:$B,[2]Sheet1!$A:$A)</f>
        <v>182</v>
      </c>
    </row>
    <row r="583" spans="1:13" x14ac:dyDescent="0.25">
      <c r="A583">
        <v>98</v>
      </c>
      <c r="B583" s="4" t="s">
        <v>13</v>
      </c>
      <c r="D583">
        <v>110</v>
      </c>
      <c r="E583">
        <v>0</v>
      </c>
      <c r="F583" s="4" t="s">
        <v>2287</v>
      </c>
      <c r="G583" s="4" t="s">
        <v>2278</v>
      </c>
      <c r="H583">
        <v>110</v>
      </c>
      <c r="I583">
        <v>65</v>
      </c>
      <c r="J583" s="4" t="s">
        <v>2276</v>
      </c>
      <c r="K583" s="4" t="s">
        <v>2277</v>
      </c>
      <c r="L583" s="4" t="s">
        <v>1710</v>
      </c>
      <c r="M583" s="4">
        <f>_xlfn.XLOOKUP(chargedMoves[[#This Row],[Pokemon]],[2]Sheet1!$B:$B,[2]Sheet1!$A:$A)</f>
        <v>192</v>
      </c>
    </row>
    <row r="584" spans="1:13" x14ac:dyDescent="0.25">
      <c r="A584">
        <v>98</v>
      </c>
      <c r="B584" s="4" t="s">
        <v>13</v>
      </c>
      <c r="D584">
        <v>110</v>
      </c>
      <c r="E584">
        <v>0</v>
      </c>
      <c r="F584" s="4" t="s">
        <v>2287</v>
      </c>
      <c r="G584" s="4" t="s">
        <v>2278</v>
      </c>
      <c r="H584">
        <v>110</v>
      </c>
      <c r="I584">
        <v>65</v>
      </c>
      <c r="J584" s="4" t="s">
        <v>2276</v>
      </c>
      <c r="K584" s="4" t="s">
        <v>2277</v>
      </c>
      <c r="L584" s="4" t="s">
        <v>1473</v>
      </c>
      <c r="M584" s="4">
        <f>_xlfn.XLOOKUP(chargedMoves[[#This Row],[Pokemon]],[2]Sheet1!$B:$B,[2]Sheet1!$A:$A)</f>
        <v>235</v>
      </c>
    </row>
    <row r="585" spans="1:13" x14ac:dyDescent="0.25">
      <c r="A585">
        <v>98</v>
      </c>
      <c r="B585" s="4" t="s">
        <v>13</v>
      </c>
      <c r="D585">
        <v>110</v>
      </c>
      <c r="E585">
        <v>0</v>
      </c>
      <c r="F585" s="4" t="s">
        <v>2287</v>
      </c>
      <c r="G585" s="4" t="s">
        <v>2278</v>
      </c>
      <c r="H585">
        <v>110</v>
      </c>
      <c r="I585">
        <v>65</v>
      </c>
      <c r="J585" s="4" t="s">
        <v>2276</v>
      </c>
      <c r="K585" s="4" t="s">
        <v>2277</v>
      </c>
      <c r="L585" s="4" t="s">
        <v>2052</v>
      </c>
      <c r="M585" s="4">
        <f>_xlfn.XLOOKUP(chargedMoves[[#This Row],[Pokemon]],[2]Sheet1!$B:$B,[2]Sheet1!$A:$A)</f>
        <v>315</v>
      </c>
    </row>
    <row r="586" spans="1:13" x14ac:dyDescent="0.25">
      <c r="A586">
        <v>98</v>
      </c>
      <c r="B586" s="4" t="s">
        <v>13</v>
      </c>
      <c r="D586">
        <v>110</v>
      </c>
      <c r="E586">
        <v>0</v>
      </c>
      <c r="F586" s="4" t="s">
        <v>2287</v>
      </c>
      <c r="G586" s="4" t="s">
        <v>2278</v>
      </c>
      <c r="H586">
        <v>110</v>
      </c>
      <c r="I586">
        <v>65</v>
      </c>
      <c r="J586" s="4" t="s">
        <v>2276</v>
      </c>
      <c r="K586" s="4" t="s">
        <v>2277</v>
      </c>
      <c r="L586" s="4" t="s">
        <v>1717</v>
      </c>
      <c r="M586" s="4">
        <f>_xlfn.XLOOKUP(chargedMoves[[#This Row],[Pokemon]],[2]Sheet1!$B:$B,[2]Sheet1!$A:$A)</f>
        <v>420</v>
      </c>
    </row>
    <row r="587" spans="1:13" x14ac:dyDescent="0.25">
      <c r="A587">
        <v>98</v>
      </c>
      <c r="B587" s="4" t="s">
        <v>13</v>
      </c>
      <c r="D587">
        <v>110</v>
      </c>
      <c r="E587">
        <v>0</v>
      </c>
      <c r="F587" s="4" t="s">
        <v>2287</v>
      </c>
      <c r="G587" s="4" t="s">
        <v>2278</v>
      </c>
      <c r="H587">
        <v>110</v>
      </c>
      <c r="I587">
        <v>65</v>
      </c>
      <c r="J587" s="4" t="s">
        <v>2276</v>
      </c>
      <c r="K587" s="4" t="s">
        <v>2277</v>
      </c>
      <c r="L587" s="4" t="s">
        <v>1762</v>
      </c>
      <c r="M587" s="4">
        <f>_xlfn.XLOOKUP(chargedMoves[[#This Row],[Pokemon]],[2]Sheet1!$B:$B,[2]Sheet1!$A:$A)</f>
        <v>549</v>
      </c>
    </row>
    <row r="588" spans="1:13" x14ac:dyDescent="0.25">
      <c r="A588">
        <v>98</v>
      </c>
      <c r="B588" s="4" t="s">
        <v>13</v>
      </c>
      <c r="D588">
        <v>110</v>
      </c>
      <c r="E588">
        <v>0</v>
      </c>
      <c r="F588" s="4" t="s">
        <v>2287</v>
      </c>
      <c r="G588" s="4" t="s">
        <v>2278</v>
      </c>
      <c r="H588">
        <v>110</v>
      </c>
      <c r="I588">
        <v>65</v>
      </c>
      <c r="J588" s="4" t="s">
        <v>2276</v>
      </c>
      <c r="K588" s="4" t="s">
        <v>2277</v>
      </c>
      <c r="L588" s="4" t="s">
        <v>1719</v>
      </c>
      <c r="M588" s="4">
        <f>_xlfn.XLOOKUP(chargedMoves[[#This Row],[Pokemon]],[2]Sheet1!$B:$B,[2]Sheet1!$A:$A)</f>
        <v>556</v>
      </c>
    </row>
    <row r="589" spans="1:13" x14ac:dyDescent="0.25">
      <c r="A589">
        <v>98</v>
      </c>
      <c r="B589" s="4" t="s">
        <v>13</v>
      </c>
      <c r="D589">
        <v>110</v>
      </c>
      <c r="E589">
        <v>0</v>
      </c>
      <c r="F589" s="4" t="s">
        <v>2287</v>
      </c>
      <c r="G589" s="4" t="s">
        <v>2278</v>
      </c>
      <c r="H589">
        <v>110</v>
      </c>
      <c r="I589">
        <v>65</v>
      </c>
      <c r="J589" s="4" t="s">
        <v>2276</v>
      </c>
      <c r="K589" s="4" t="s">
        <v>2277</v>
      </c>
      <c r="L589" s="4" t="s">
        <v>2232</v>
      </c>
      <c r="M589" s="4">
        <f>_xlfn.XLOOKUP(chargedMoves[[#This Row],[Pokemon]],[2]Sheet1!$B:$B,[2]Sheet1!$A:$A)</f>
        <v>669</v>
      </c>
    </row>
    <row r="590" spans="1:13" x14ac:dyDescent="0.25">
      <c r="A590">
        <v>98</v>
      </c>
      <c r="B590" s="4" t="s">
        <v>13</v>
      </c>
      <c r="D590">
        <v>110</v>
      </c>
      <c r="E590">
        <v>0</v>
      </c>
      <c r="F590" s="4" t="s">
        <v>2287</v>
      </c>
      <c r="G590" s="4" t="s">
        <v>2278</v>
      </c>
      <c r="H590">
        <v>110</v>
      </c>
      <c r="I590">
        <v>65</v>
      </c>
      <c r="J590" s="4" t="s">
        <v>2276</v>
      </c>
      <c r="K590" s="4" t="s">
        <v>2277</v>
      </c>
      <c r="L590" s="4" t="s">
        <v>2233</v>
      </c>
      <c r="M590" s="4">
        <f>_xlfn.XLOOKUP(chargedMoves[[#This Row],[Pokemon]],[2]Sheet1!$B:$B,[2]Sheet1!$A:$A)</f>
        <v>670</v>
      </c>
    </row>
    <row r="591" spans="1:13" x14ac:dyDescent="0.25">
      <c r="A591">
        <v>98</v>
      </c>
      <c r="B591" s="4" t="s">
        <v>13</v>
      </c>
      <c r="D591">
        <v>110</v>
      </c>
      <c r="E591">
        <v>0</v>
      </c>
      <c r="F591" s="4" t="s">
        <v>2287</v>
      </c>
      <c r="G591" s="4" t="s">
        <v>2278</v>
      </c>
      <c r="H591">
        <v>110</v>
      </c>
      <c r="I591">
        <v>65</v>
      </c>
      <c r="J591" s="4" t="s">
        <v>2276</v>
      </c>
      <c r="K591" s="4" t="s">
        <v>2277</v>
      </c>
      <c r="L591" s="4" t="s">
        <v>1897</v>
      </c>
      <c r="M591" s="4">
        <f>_xlfn.XLOOKUP(chargedMoves[[#This Row],[Pokemon]],[2]Sheet1!$B:$B,[2]Sheet1!$A:$A)</f>
        <v>671</v>
      </c>
    </row>
    <row r="592" spans="1:13" x14ac:dyDescent="0.25">
      <c r="A592">
        <v>98</v>
      </c>
      <c r="B592" s="4" t="s">
        <v>13</v>
      </c>
      <c r="D592">
        <v>110</v>
      </c>
      <c r="E592">
        <v>0</v>
      </c>
      <c r="F592" s="4" t="s">
        <v>2287</v>
      </c>
      <c r="G592" s="4" t="s">
        <v>2278</v>
      </c>
      <c r="H592">
        <v>110</v>
      </c>
      <c r="I592">
        <v>65</v>
      </c>
      <c r="J592" s="4" t="s">
        <v>2276</v>
      </c>
      <c r="K592" s="4" t="s">
        <v>2277</v>
      </c>
      <c r="L592" s="4" t="s">
        <v>1988</v>
      </c>
      <c r="M592" s="4">
        <f>_xlfn.XLOOKUP(chargedMoves[[#This Row],[Pokemon]],[2]Sheet1!$B:$B,[2]Sheet1!$A:$A)</f>
        <v>764</v>
      </c>
    </row>
    <row r="593" spans="1:13" x14ac:dyDescent="0.25">
      <c r="A593">
        <v>100</v>
      </c>
      <c r="B593" s="4" t="s">
        <v>58</v>
      </c>
      <c r="D593">
        <v>100</v>
      </c>
      <c r="E593">
        <v>0</v>
      </c>
      <c r="F593" s="4" t="s">
        <v>2293</v>
      </c>
      <c r="G593" s="4" t="s">
        <v>2275</v>
      </c>
      <c r="H593">
        <v>100</v>
      </c>
      <c r="I593">
        <v>60</v>
      </c>
      <c r="J593" s="4" t="s">
        <v>2276</v>
      </c>
      <c r="K593" s="4" t="s">
        <v>2277</v>
      </c>
      <c r="L593" s="4" t="s">
        <v>1777</v>
      </c>
      <c r="M593" s="4">
        <f>_xlfn.XLOOKUP(chargedMoves[[#This Row],[Pokemon]],[2]Sheet1!$B:$B,[2]Sheet1!$A:$A)</f>
        <v>12</v>
      </c>
    </row>
    <row r="594" spans="1:13" x14ac:dyDescent="0.25">
      <c r="A594">
        <v>100</v>
      </c>
      <c r="B594" s="4" t="s">
        <v>58</v>
      </c>
      <c r="D594">
        <v>100</v>
      </c>
      <c r="E594">
        <v>0</v>
      </c>
      <c r="F594" s="4" t="s">
        <v>2293</v>
      </c>
      <c r="G594" s="4" t="s">
        <v>2275</v>
      </c>
      <c r="H594">
        <v>100</v>
      </c>
      <c r="I594">
        <v>60</v>
      </c>
      <c r="J594" s="4" t="s">
        <v>2276</v>
      </c>
      <c r="K594" s="4" t="s">
        <v>2277</v>
      </c>
      <c r="L594" s="4" t="s">
        <v>1778</v>
      </c>
      <c r="M594" s="4">
        <f>_xlfn.XLOOKUP(chargedMoves[[#This Row],[Pokemon]],[2]Sheet1!$B:$B,[2]Sheet1!$A:$A)</f>
        <v>49</v>
      </c>
    </row>
    <row r="595" spans="1:13" x14ac:dyDescent="0.25">
      <c r="A595">
        <v>100</v>
      </c>
      <c r="B595" s="4" t="s">
        <v>58</v>
      </c>
      <c r="D595">
        <v>100</v>
      </c>
      <c r="E595">
        <v>0</v>
      </c>
      <c r="F595" s="4" t="s">
        <v>2293</v>
      </c>
      <c r="G595" s="4" t="s">
        <v>2275</v>
      </c>
      <c r="H595">
        <v>100</v>
      </c>
      <c r="I595">
        <v>60</v>
      </c>
      <c r="J595" s="4" t="s">
        <v>2276</v>
      </c>
      <c r="K595" s="4" t="s">
        <v>2277</v>
      </c>
      <c r="L595" s="4" t="s">
        <v>1664</v>
      </c>
      <c r="M595" s="4">
        <f>_xlfn.XLOOKUP(chargedMoves[[#This Row],[Pokemon]],[2]Sheet1!$B:$B,[2]Sheet1!$A:$A)</f>
        <v>166</v>
      </c>
    </row>
    <row r="596" spans="1:13" x14ac:dyDescent="0.25">
      <c r="A596">
        <v>100</v>
      </c>
      <c r="B596" s="4" t="s">
        <v>58</v>
      </c>
      <c r="D596">
        <v>100</v>
      </c>
      <c r="E596">
        <v>0</v>
      </c>
      <c r="F596" s="4" t="s">
        <v>2293</v>
      </c>
      <c r="G596" s="4" t="s">
        <v>2275</v>
      </c>
      <c r="H596">
        <v>100</v>
      </c>
      <c r="I596">
        <v>60</v>
      </c>
      <c r="J596" s="4" t="s">
        <v>2276</v>
      </c>
      <c r="K596" s="4" t="s">
        <v>2277</v>
      </c>
      <c r="L596" s="4" t="s">
        <v>1473</v>
      </c>
      <c r="M596" s="4">
        <f>_xlfn.XLOOKUP(chargedMoves[[#This Row],[Pokemon]],[2]Sheet1!$B:$B,[2]Sheet1!$A:$A)</f>
        <v>235</v>
      </c>
    </row>
    <row r="597" spans="1:13" x14ac:dyDescent="0.25">
      <c r="A597">
        <v>100</v>
      </c>
      <c r="B597" s="4" t="s">
        <v>58</v>
      </c>
      <c r="D597">
        <v>100</v>
      </c>
      <c r="E597">
        <v>0</v>
      </c>
      <c r="F597" s="4" t="s">
        <v>2293</v>
      </c>
      <c r="G597" s="4" t="s">
        <v>2275</v>
      </c>
      <c r="H597">
        <v>100</v>
      </c>
      <c r="I597">
        <v>60</v>
      </c>
      <c r="J597" s="4" t="s">
        <v>2276</v>
      </c>
      <c r="K597" s="4" t="s">
        <v>2277</v>
      </c>
      <c r="L597" s="4" t="s">
        <v>2004</v>
      </c>
      <c r="M597" s="4">
        <f>_xlfn.XLOOKUP(chargedMoves[[#This Row],[Pokemon]],[2]Sheet1!$B:$B,[2]Sheet1!$A:$A)</f>
        <v>267</v>
      </c>
    </row>
    <row r="598" spans="1:13" x14ac:dyDescent="0.25">
      <c r="A598">
        <v>100</v>
      </c>
      <c r="B598" s="4" t="s">
        <v>58</v>
      </c>
      <c r="D598">
        <v>100</v>
      </c>
      <c r="E598">
        <v>0</v>
      </c>
      <c r="F598" s="4" t="s">
        <v>2293</v>
      </c>
      <c r="G598" s="4" t="s">
        <v>2275</v>
      </c>
      <c r="H598">
        <v>100</v>
      </c>
      <c r="I598">
        <v>60</v>
      </c>
      <c r="J598" s="4" t="s">
        <v>2276</v>
      </c>
      <c r="K598" s="4" t="s">
        <v>2277</v>
      </c>
      <c r="L598" s="4" t="s">
        <v>1790</v>
      </c>
      <c r="M598" s="4">
        <f>_xlfn.XLOOKUP(chargedMoves[[#This Row],[Pokemon]],[2]Sheet1!$B:$B,[2]Sheet1!$A:$A)</f>
        <v>269</v>
      </c>
    </row>
    <row r="599" spans="1:13" x14ac:dyDescent="0.25">
      <c r="A599">
        <v>100</v>
      </c>
      <c r="B599" s="4" t="s">
        <v>58</v>
      </c>
      <c r="D599">
        <v>100</v>
      </c>
      <c r="E599">
        <v>0</v>
      </c>
      <c r="F599" s="4" t="s">
        <v>2293</v>
      </c>
      <c r="G599" s="4" t="s">
        <v>2275</v>
      </c>
      <c r="H599">
        <v>100</v>
      </c>
      <c r="I599">
        <v>60</v>
      </c>
      <c r="J599" s="4" t="s">
        <v>2276</v>
      </c>
      <c r="K599" s="4" t="s">
        <v>2277</v>
      </c>
      <c r="L599" s="4" t="s">
        <v>1671</v>
      </c>
      <c r="M599" s="4">
        <f>_xlfn.XLOOKUP(chargedMoves[[#This Row],[Pokemon]],[2]Sheet1!$B:$B,[2]Sheet1!$A:$A)</f>
        <v>290</v>
      </c>
    </row>
    <row r="600" spans="1:13" x14ac:dyDescent="0.25">
      <c r="A600">
        <v>100</v>
      </c>
      <c r="B600" s="4" t="s">
        <v>58</v>
      </c>
      <c r="D600">
        <v>100</v>
      </c>
      <c r="E600">
        <v>0</v>
      </c>
      <c r="F600" s="4" t="s">
        <v>2293</v>
      </c>
      <c r="G600" s="4" t="s">
        <v>2275</v>
      </c>
      <c r="H600">
        <v>100</v>
      </c>
      <c r="I600">
        <v>60</v>
      </c>
      <c r="J600" s="4" t="s">
        <v>2276</v>
      </c>
      <c r="K600" s="4" t="s">
        <v>2277</v>
      </c>
      <c r="L600" s="4" t="s">
        <v>1948</v>
      </c>
      <c r="M600" s="4">
        <f>_xlfn.XLOOKUP(chargedMoves[[#This Row],[Pokemon]],[2]Sheet1!$B:$B,[2]Sheet1!$A:$A)</f>
        <v>291</v>
      </c>
    </row>
    <row r="601" spans="1:13" x14ac:dyDescent="0.25">
      <c r="A601">
        <v>100</v>
      </c>
      <c r="B601" s="4" t="s">
        <v>58</v>
      </c>
      <c r="D601">
        <v>100</v>
      </c>
      <c r="E601">
        <v>0</v>
      </c>
      <c r="F601" s="4" t="s">
        <v>2293</v>
      </c>
      <c r="G601" s="4" t="s">
        <v>2275</v>
      </c>
      <c r="H601">
        <v>100</v>
      </c>
      <c r="I601">
        <v>60</v>
      </c>
      <c r="J601" s="4" t="s">
        <v>2276</v>
      </c>
      <c r="K601" s="4" t="s">
        <v>2277</v>
      </c>
      <c r="L601" s="4" t="s">
        <v>2217</v>
      </c>
      <c r="M601" s="4">
        <f>_xlfn.XLOOKUP(chargedMoves[[#This Row],[Pokemon]],[2]Sheet1!$B:$B,[2]Sheet1!$A:$A)</f>
        <v>313</v>
      </c>
    </row>
    <row r="602" spans="1:13" x14ac:dyDescent="0.25">
      <c r="A602">
        <v>100</v>
      </c>
      <c r="B602" s="4" t="s">
        <v>58</v>
      </c>
      <c r="D602">
        <v>100</v>
      </c>
      <c r="E602">
        <v>0</v>
      </c>
      <c r="F602" s="4" t="s">
        <v>2293</v>
      </c>
      <c r="G602" s="4" t="s">
        <v>2275</v>
      </c>
      <c r="H602">
        <v>100</v>
      </c>
      <c r="I602">
        <v>60</v>
      </c>
      <c r="J602" s="4" t="s">
        <v>2276</v>
      </c>
      <c r="K602" s="4" t="s">
        <v>2277</v>
      </c>
      <c r="L602" s="4" t="s">
        <v>2218</v>
      </c>
      <c r="M602" s="4">
        <f>_xlfn.XLOOKUP(chargedMoves[[#This Row],[Pokemon]],[2]Sheet1!$B:$B,[2]Sheet1!$A:$A)</f>
        <v>314</v>
      </c>
    </row>
    <row r="603" spans="1:13" x14ac:dyDescent="0.25">
      <c r="A603">
        <v>100</v>
      </c>
      <c r="B603" s="4" t="s">
        <v>58</v>
      </c>
      <c r="D603">
        <v>100</v>
      </c>
      <c r="E603">
        <v>0</v>
      </c>
      <c r="F603" s="4" t="s">
        <v>2293</v>
      </c>
      <c r="G603" s="4" t="s">
        <v>2275</v>
      </c>
      <c r="H603">
        <v>100</v>
      </c>
      <c r="I603">
        <v>60</v>
      </c>
      <c r="J603" s="4" t="s">
        <v>2276</v>
      </c>
      <c r="K603" s="4" t="s">
        <v>2277</v>
      </c>
      <c r="L603" s="4" t="s">
        <v>1839</v>
      </c>
      <c r="M603" s="4">
        <f>_xlfn.XLOOKUP(chargedMoves[[#This Row],[Pokemon]],[2]Sheet1!$B:$B,[2]Sheet1!$A:$A)</f>
        <v>329</v>
      </c>
    </row>
    <row r="604" spans="1:13" x14ac:dyDescent="0.25">
      <c r="A604">
        <v>100</v>
      </c>
      <c r="B604" s="4" t="s">
        <v>58</v>
      </c>
      <c r="D604">
        <v>100</v>
      </c>
      <c r="E604">
        <v>0</v>
      </c>
      <c r="F604" s="4" t="s">
        <v>2293</v>
      </c>
      <c r="G604" s="4" t="s">
        <v>2275</v>
      </c>
      <c r="H604">
        <v>100</v>
      </c>
      <c r="I604">
        <v>60</v>
      </c>
      <c r="J604" s="4" t="s">
        <v>2276</v>
      </c>
      <c r="K604" s="4" t="s">
        <v>2277</v>
      </c>
      <c r="L604" s="4" t="s">
        <v>1951</v>
      </c>
      <c r="M604" s="4">
        <f>_xlfn.XLOOKUP(chargedMoves[[#This Row],[Pokemon]],[2]Sheet1!$B:$B,[2]Sheet1!$A:$A)</f>
        <v>402</v>
      </c>
    </row>
    <row r="605" spans="1:13" x14ac:dyDescent="0.25">
      <c r="A605">
        <v>100</v>
      </c>
      <c r="B605" s="4" t="s">
        <v>58</v>
      </c>
      <c r="D605">
        <v>100</v>
      </c>
      <c r="E605">
        <v>0</v>
      </c>
      <c r="F605" s="4" t="s">
        <v>2293</v>
      </c>
      <c r="G605" s="4" t="s">
        <v>2275</v>
      </c>
      <c r="H605">
        <v>100</v>
      </c>
      <c r="I605">
        <v>60</v>
      </c>
      <c r="J605" s="4" t="s">
        <v>2276</v>
      </c>
      <c r="K605" s="4" t="s">
        <v>2277</v>
      </c>
      <c r="L605" s="4" t="s">
        <v>1674</v>
      </c>
      <c r="M605" s="4">
        <f>_xlfn.XLOOKUP(chargedMoves[[#This Row],[Pokemon]],[2]Sheet1!$B:$B,[2]Sheet1!$A:$A)</f>
        <v>413</v>
      </c>
    </row>
    <row r="606" spans="1:13" x14ac:dyDescent="0.25">
      <c r="A606">
        <v>100</v>
      </c>
      <c r="B606" s="4" t="s">
        <v>58</v>
      </c>
      <c r="D606">
        <v>100</v>
      </c>
      <c r="E606">
        <v>0</v>
      </c>
      <c r="F606" s="4" t="s">
        <v>2293</v>
      </c>
      <c r="G606" s="4" t="s">
        <v>2275</v>
      </c>
      <c r="H606">
        <v>100</v>
      </c>
      <c r="I606">
        <v>60</v>
      </c>
      <c r="J606" s="4" t="s">
        <v>2276</v>
      </c>
      <c r="K606" s="4" t="s">
        <v>2277</v>
      </c>
      <c r="L606" s="4" t="s">
        <v>1505</v>
      </c>
      <c r="M606" s="4">
        <f>_xlfn.XLOOKUP(chargedMoves[[#This Row],[Pokemon]],[2]Sheet1!$B:$B,[2]Sheet1!$A:$A)</f>
        <v>414</v>
      </c>
    </row>
    <row r="607" spans="1:13" x14ac:dyDescent="0.25">
      <c r="A607">
        <v>100</v>
      </c>
      <c r="B607" s="4" t="s">
        <v>58</v>
      </c>
      <c r="D607">
        <v>100</v>
      </c>
      <c r="E607">
        <v>0</v>
      </c>
      <c r="F607" s="4" t="s">
        <v>2293</v>
      </c>
      <c r="G607" s="4" t="s">
        <v>2275</v>
      </c>
      <c r="H607">
        <v>100</v>
      </c>
      <c r="I607">
        <v>60</v>
      </c>
      <c r="J607" s="4" t="s">
        <v>2276</v>
      </c>
      <c r="K607" s="4" t="s">
        <v>2277</v>
      </c>
      <c r="L607" s="4" t="s">
        <v>1675</v>
      </c>
      <c r="M607" s="4">
        <f>_xlfn.XLOOKUP(chargedMoves[[#This Row],[Pokemon]],[2]Sheet1!$B:$B,[2]Sheet1!$A:$A)</f>
        <v>415</v>
      </c>
    </row>
    <row r="608" spans="1:13" x14ac:dyDescent="0.25">
      <c r="A608">
        <v>100</v>
      </c>
      <c r="B608" s="4" t="s">
        <v>58</v>
      </c>
      <c r="D608">
        <v>100</v>
      </c>
      <c r="E608">
        <v>0</v>
      </c>
      <c r="F608" s="4" t="s">
        <v>2293</v>
      </c>
      <c r="G608" s="4" t="s">
        <v>2275</v>
      </c>
      <c r="H608">
        <v>100</v>
      </c>
      <c r="I608">
        <v>60</v>
      </c>
      <c r="J608" s="4" t="s">
        <v>2276</v>
      </c>
      <c r="K608" s="4" t="s">
        <v>2277</v>
      </c>
      <c r="L608" s="4" t="s">
        <v>1676</v>
      </c>
      <c r="M608" s="4">
        <f>_xlfn.XLOOKUP(chargedMoves[[#This Row],[Pokemon]],[2]Sheet1!$B:$B,[2]Sheet1!$A:$A)</f>
        <v>416</v>
      </c>
    </row>
    <row r="609" spans="1:13" x14ac:dyDescent="0.25">
      <c r="A609">
        <v>100</v>
      </c>
      <c r="B609" s="4" t="s">
        <v>58</v>
      </c>
      <c r="D609">
        <v>100</v>
      </c>
      <c r="E609">
        <v>0</v>
      </c>
      <c r="F609" s="4" t="s">
        <v>2293</v>
      </c>
      <c r="G609" s="4" t="s">
        <v>2275</v>
      </c>
      <c r="H609">
        <v>100</v>
      </c>
      <c r="I609">
        <v>60</v>
      </c>
      <c r="J609" s="4" t="s">
        <v>2276</v>
      </c>
      <c r="K609" s="4" t="s">
        <v>2277</v>
      </c>
      <c r="L609" s="4" t="s">
        <v>1677</v>
      </c>
      <c r="M609" s="4">
        <f>_xlfn.XLOOKUP(chargedMoves[[#This Row],[Pokemon]],[2]Sheet1!$B:$B,[2]Sheet1!$A:$A)</f>
        <v>469</v>
      </c>
    </row>
    <row r="610" spans="1:13" x14ac:dyDescent="0.25">
      <c r="A610">
        <v>100</v>
      </c>
      <c r="B610" s="4" t="s">
        <v>58</v>
      </c>
      <c r="D610">
        <v>100</v>
      </c>
      <c r="E610">
        <v>0</v>
      </c>
      <c r="F610" s="4" t="s">
        <v>2293</v>
      </c>
      <c r="G610" s="4" t="s">
        <v>2275</v>
      </c>
      <c r="H610">
        <v>100</v>
      </c>
      <c r="I610">
        <v>60</v>
      </c>
      <c r="J610" s="4" t="s">
        <v>2276</v>
      </c>
      <c r="K610" s="4" t="s">
        <v>2277</v>
      </c>
      <c r="L610" s="4" t="s">
        <v>1680</v>
      </c>
      <c r="M610" s="4">
        <f>_xlfn.XLOOKUP(chargedMoves[[#This Row],[Pokemon]],[2]Sheet1!$B:$B,[2]Sheet1!$A:$A)</f>
        <v>541</v>
      </c>
    </row>
    <row r="611" spans="1:13" x14ac:dyDescent="0.25">
      <c r="A611">
        <v>100</v>
      </c>
      <c r="B611" s="4" t="s">
        <v>58</v>
      </c>
      <c r="D611">
        <v>100</v>
      </c>
      <c r="E611">
        <v>0</v>
      </c>
      <c r="F611" s="4" t="s">
        <v>2293</v>
      </c>
      <c r="G611" s="4" t="s">
        <v>2275</v>
      </c>
      <c r="H611">
        <v>100</v>
      </c>
      <c r="I611">
        <v>60</v>
      </c>
      <c r="J611" s="4" t="s">
        <v>2276</v>
      </c>
      <c r="K611" s="4" t="s">
        <v>2277</v>
      </c>
      <c r="L611" s="4" t="s">
        <v>1744</v>
      </c>
      <c r="M611" s="4">
        <f>_xlfn.XLOOKUP(chargedMoves[[#This Row],[Pokemon]],[2]Sheet1!$B:$B,[2]Sheet1!$A:$A)</f>
        <v>595</v>
      </c>
    </row>
    <row r="612" spans="1:13" x14ac:dyDescent="0.25">
      <c r="A612">
        <v>100</v>
      </c>
      <c r="B612" s="4" t="s">
        <v>58</v>
      </c>
      <c r="D612">
        <v>100</v>
      </c>
      <c r="E612">
        <v>0</v>
      </c>
      <c r="F612" s="4" t="s">
        <v>2293</v>
      </c>
      <c r="G612" s="4" t="s">
        <v>2275</v>
      </c>
      <c r="H612">
        <v>100</v>
      </c>
      <c r="I612">
        <v>60</v>
      </c>
      <c r="J612" s="4" t="s">
        <v>2276</v>
      </c>
      <c r="K612" s="4" t="s">
        <v>2277</v>
      </c>
      <c r="L612" s="4" t="s">
        <v>1957</v>
      </c>
      <c r="M612" s="4">
        <f>_xlfn.XLOOKUP(chargedMoves[[#This Row],[Pokemon]],[2]Sheet1!$B:$B,[2]Sheet1!$A:$A)</f>
        <v>596</v>
      </c>
    </row>
    <row r="613" spans="1:13" x14ac:dyDescent="0.25">
      <c r="A613">
        <v>100</v>
      </c>
      <c r="B613" s="4" t="s">
        <v>58</v>
      </c>
      <c r="D613">
        <v>100</v>
      </c>
      <c r="E613">
        <v>0</v>
      </c>
      <c r="F613" s="4" t="s">
        <v>2293</v>
      </c>
      <c r="G613" s="4" t="s">
        <v>2275</v>
      </c>
      <c r="H613">
        <v>100</v>
      </c>
      <c r="I613">
        <v>60</v>
      </c>
      <c r="J613" s="4" t="s">
        <v>2276</v>
      </c>
      <c r="K613" s="4" t="s">
        <v>2277</v>
      </c>
      <c r="L613" s="4" t="s">
        <v>1492</v>
      </c>
      <c r="M613" s="4">
        <f>_xlfn.XLOOKUP(chargedMoves[[#This Row],[Pokemon]],[2]Sheet1!$B:$B,[2]Sheet1!$A:$A)</f>
        <v>616</v>
      </c>
    </row>
    <row r="614" spans="1:13" x14ac:dyDescent="0.25">
      <c r="A614">
        <v>100</v>
      </c>
      <c r="B614" s="4" t="s">
        <v>58</v>
      </c>
      <c r="D614">
        <v>100</v>
      </c>
      <c r="E614">
        <v>0</v>
      </c>
      <c r="F614" s="4" t="s">
        <v>2293</v>
      </c>
      <c r="G614" s="4" t="s">
        <v>2275</v>
      </c>
      <c r="H614">
        <v>100</v>
      </c>
      <c r="I614">
        <v>60</v>
      </c>
      <c r="J614" s="4" t="s">
        <v>2276</v>
      </c>
      <c r="K614" s="4" t="s">
        <v>2277</v>
      </c>
      <c r="L614" s="4" t="s">
        <v>1493</v>
      </c>
      <c r="M614" s="4">
        <f>_xlfn.XLOOKUP(chargedMoves[[#This Row],[Pokemon]],[2]Sheet1!$B:$B,[2]Sheet1!$A:$A)</f>
        <v>617</v>
      </c>
    </row>
    <row r="615" spans="1:13" x14ac:dyDescent="0.25">
      <c r="A615">
        <v>100</v>
      </c>
      <c r="B615" s="4" t="s">
        <v>58</v>
      </c>
      <c r="D615">
        <v>100</v>
      </c>
      <c r="E615">
        <v>0</v>
      </c>
      <c r="F615" s="4" t="s">
        <v>2293</v>
      </c>
      <c r="G615" s="4" t="s">
        <v>2275</v>
      </c>
      <c r="H615">
        <v>100</v>
      </c>
      <c r="I615">
        <v>60</v>
      </c>
      <c r="J615" s="4" t="s">
        <v>2276</v>
      </c>
      <c r="K615" s="4" t="s">
        <v>2277</v>
      </c>
      <c r="L615" s="4" t="s">
        <v>1687</v>
      </c>
      <c r="M615" s="4">
        <f>_xlfn.XLOOKUP(chargedMoves[[#This Row],[Pokemon]],[2]Sheet1!$B:$B,[2]Sheet1!$A:$A)</f>
        <v>636</v>
      </c>
    </row>
    <row r="616" spans="1:13" x14ac:dyDescent="0.25">
      <c r="A616">
        <v>100</v>
      </c>
      <c r="B616" s="4" t="s">
        <v>58</v>
      </c>
      <c r="D616">
        <v>100</v>
      </c>
      <c r="E616">
        <v>0</v>
      </c>
      <c r="F616" s="4" t="s">
        <v>2293</v>
      </c>
      <c r="G616" s="4" t="s">
        <v>2275</v>
      </c>
      <c r="H616">
        <v>100</v>
      </c>
      <c r="I616">
        <v>60</v>
      </c>
      <c r="J616" s="4" t="s">
        <v>2276</v>
      </c>
      <c r="K616" s="4" t="s">
        <v>2277</v>
      </c>
      <c r="L616" s="4" t="s">
        <v>1688</v>
      </c>
      <c r="M616" s="4">
        <f>_xlfn.XLOOKUP(chargedMoves[[#This Row],[Pokemon]],[2]Sheet1!$B:$B,[2]Sheet1!$A:$A)</f>
        <v>637</v>
      </c>
    </row>
    <row r="617" spans="1:13" x14ac:dyDescent="0.25">
      <c r="A617">
        <v>100</v>
      </c>
      <c r="B617" s="4" t="s">
        <v>58</v>
      </c>
      <c r="D617">
        <v>100</v>
      </c>
      <c r="E617">
        <v>0</v>
      </c>
      <c r="F617" s="4" t="s">
        <v>2293</v>
      </c>
      <c r="G617" s="4" t="s">
        <v>2275</v>
      </c>
      <c r="H617">
        <v>100</v>
      </c>
      <c r="I617">
        <v>60</v>
      </c>
      <c r="J617" s="4" t="s">
        <v>2276</v>
      </c>
      <c r="K617" s="4" t="s">
        <v>2277</v>
      </c>
      <c r="L617" s="4" t="s">
        <v>1691</v>
      </c>
      <c r="M617" s="4">
        <f>_xlfn.XLOOKUP(chargedMoves[[#This Row],[Pokemon]],[2]Sheet1!$B:$B,[2]Sheet1!$A:$A)</f>
        <v>666</v>
      </c>
    </row>
    <row r="618" spans="1:13" x14ac:dyDescent="0.25">
      <c r="A618">
        <v>100</v>
      </c>
      <c r="B618" s="4" t="s">
        <v>58</v>
      </c>
      <c r="D618">
        <v>100</v>
      </c>
      <c r="E618">
        <v>0</v>
      </c>
      <c r="F618" s="4" t="s">
        <v>2293</v>
      </c>
      <c r="G618" s="4" t="s">
        <v>2275</v>
      </c>
      <c r="H618">
        <v>100</v>
      </c>
      <c r="I618">
        <v>60</v>
      </c>
      <c r="J618" s="4" t="s">
        <v>2276</v>
      </c>
      <c r="K618" s="4" t="s">
        <v>2277</v>
      </c>
      <c r="L618" s="4" t="s">
        <v>1898</v>
      </c>
      <c r="M618" s="4">
        <f>_xlfn.XLOOKUP(chargedMoves[[#This Row],[Pokemon]],[2]Sheet1!$B:$B,[2]Sheet1!$A:$A)</f>
        <v>742</v>
      </c>
    </row>
    <row r="619" spans="1:13" x14ac:dyDescent="0.25">
      <c r="A619">
        <v>100</v>
      </c>
      <c r="B619" s="4" t="s">
        <v>58</v>
      </c>
      <c r="D619">
        <v>100</v>
      </c>
      <c r="E619">
        <v>0</v>
      </c>
      <c r="F619" s="4" t="s">
        <v>2293</v>
      </c>
      <c r="G619" s="4" t="s">
        <v>2275</v>
      </c>
      <c r="H619">
        <v>100</v>
      </c>
      <c r="I619">
        <v>60</v>
      </c>
      <c r="J619" s="4" t="s">
        <v>2276</v>
      </c>
      <c r="K619" s="4" t="s">
        <v>2277</v>
      </c>
      <c r="L619" s="4" t="s">
        <v>1899</v>
      </c>
      <c r="M619" s="4">
        <f>_xlfn.XLOOKUP(chargedMoves[[#This Row],[Pokemon]],[2]Sheet1!$B:$B,[2]Sheet1!$A:$A)</f>
        <v>743</v>
      </c>
    </row>
    <row r="620" spans="1:13" x14ac:dyDescent="0.25">
      <c r="A620">
        <v>100</v>
      </c>
      <c r="B620" s="4" t="s">
        <v>58</v>
      </c>
      <c r="D620">
        <v>100</v>
      </c>
      <c r="E620">
        <v>0</v>
      </c>
      <c r="F620" s="4" t="s">
        <v>2293</v>
      </c>
      <c r="G620" s="4" t="s">
        <v>2275</v>
      </c>
      <c r="H620">
        <v>100</v>
      </c>
      <c r="I620">
        <v>60</v>
      </c>
      <c r="J620" s="4" t="s">
        <v>2276</v>
      </c>
      <c r="K620" s="4" t="s">
        <v>2277</v>
      </c>
      <c r="L620" s="4" t="s">
        <v>1696</v>
      </c>
      <c r="M620" s="4">
        <f>_xlfn.XLOOKUP(chargedMoves[[#This Row],[Pokemon]],[2]Sheet1!$B:$B,[2]Sheet1!$A:$A)</f>
        <v>752</v>
      </c>
    </row>
    <row r="621" spans="1:13" x14ac:dyDescent="0.25">
      <c r="A621">
        <v>100</v>
      </c>
      <c r="B621" s="4" t="s">
        <v>58</v>
      </c>
      <c r="D621">
        <v>100</v>
      </c>
      <c r="E621">
        <v>0</v>
      </c>
      <c r="F621" s="4" t="s">
        <v>2293</v>
      </c>
      <c r="G621" s="4" t="s">
        <v>2275</v>
      </c>
      <c r="H621">
        <v>100</v>
      </c>
      <c r="I621">
        <v>60</v>
      </c>
      <c r="J621" s="4" t="s">
        <v>2276</v>
      </c>
      <c r="K621" s="4" t="s">
        <v>2277</v>
      </c>
      <c r="L621" s="4" t="s">
        <v>2219</v>
      </c>
      <c r="M621" s="4">
        <f>_xlfn.XLOOKUP(chargedMoves[[#This Row],[Pokemon]],[2]Sheet1!$B:$B,[2]Sheet1!$A:$A)</f>
        <v>767</v>
      </c>
    </row>
    <row r="622" spans="1:13" x14ac:dyDescent="0.25">
      <c r="A622">
        <v>100</v>
      </c>
      <c r="B622" s="4" t="s">
        <v>58</v>
      </c>
      <c r="D622">
        <v>100</v>
      </c>
      <c r="E622">
        <v>0</v>
      </c>
      <c r="F622" s="4" t="s">
        <v>2293</v>
      </c>
      <c r="G622" s="4" t="s">
        <v>2275</v>
      </c>
      <c r="H622">
        <v>100</v>
      </c>
      <c r="I622">
        <v>60</v>
      </c>
      <c r="J622" s="4" t="s">
        <v>2276</v>
      </c>
      <c r="K622" s="4" t="s">
        <v>2277</v>
      </c>
      <c r="L622" s="4" t="s">
        <v>1697</v>
      </c>
      <c r="M622" s="4">
        <f>_xlfn.XLOOKUP(chargedMoves[[#This Row],[Pokemon]],[2]Sheet1!$B:$B,[2]Sheet1!$A:$A)</f>
        <v>795</v>
      </c>
    </row>
    <row r="623" spans="1:13" x14ac:dyDescent="0.25">
      <c r="A623">
        <v>101</v>
      </c>
      <c r="B623" s="4" t="s">
        <v>92</v>
      </c>
      <c r="D623">
        <v>35</v>
      </c>
      <c r="E623">
        <v>0</v>
      </c>
      <c r="F623" s="4" t="s">
        <v>1472</v>
      </c>
      <c r="G623" s="4" t="s">
        <v>2280</v>
      </c>
      <c r="H623">
        <v>40</v>
      </c>
      <c r="I623">
        <v>40</v>
      </c>
      <c r="J623" s="4" t="s">
        <v>2276</v>
      </c>
      <c r="K623" s="4" t="s">
        <v>2277</v>
      </c>
      <c r="L623" s="4" t="s">
        <v>1475</v>
      </c>
      <c r="M623" s="4">
        <f>_xlfn.XLOOKUP(chargedMoves[[#This Row],[Pokemon]],[2]Sheet1!$B:$B,[2]Sheet1!$A:$A)</f>
        <v>23</v>
      </c>
    </row>
    <row r="624" spans="1:13" x14ac:dyDescent="0.25">
      <c r="A624">
        <v>101</v>
      </c>
      <c r="B624" s="4" t="s">
        <v>92</v>
      </c>
      <c r="D624">
        <v>35</v>
      </c>
      <c r="E624">
        <v>0</v>
      </c>
      <c r="F624" s="4" t="s">
        <v>1472</v>
      </c>
      <c r="G624" s="4" t="s">
        <v>2280</v>
      </c>
      <c r="H624">
        <v>40</v>
      </c>
      <c r="I624">
        <v>40</v>
      </c>
      <c r="J624" s="4" t="s">
        <v>2276</v>
      </c>
      <c r="K624" s="4" t="s">
        <v>2277</v>
      </c>
      <c r="L624" s="4" t="s">
        <v>1568</v>
      </c>
      <c r="M624" s="4">
        <f>_xlfn.XLOOKUP(chargedMoves[[#This Row],[Pokemon]],[2]Sheet1!$B:$B,[2]Sheet1!$A:$A)</f>
        <v>29</v>
      </c>
    </row>
    <row r="625" spans="1:13" x14ac:dyDescent="0.25">
      <c r="A625">
        <v>101</v>
      </c>
      <c r="B625" s="4" t="s">
        <v>92</v>
      </c>
      <c r="D625">
        <v>35</v>
      </c>
      <c r="E625">
        <v>0</v>
      </c>
      <c r="F625" s="4" t="s">
        <v>1472</v>
      </c>
      <c r="G625" s="4" t="s">
        <v>2280</v>
      </c>
      <c r="H625">
        <v>40</v>
      </c>
      <c r="I625">
        <v>40</v>
      </c>
      <c r="J625" s="4" t="s">
        <v>2276</v>
      </c>
      <c r="K625" s="4" t="s">
        <v>2277</v>
      </c>
      <c r="L625" s="4" t="s">
        <v>1569</v>
      </c>
      <c r="M625" s="4">
        <f>_xlfn.XLOOKUP(chargedMoves[[#This Row],[Pokemon]],[2]Sheet1!$B:$B,[2]Sheet1!$A:$A)</f>
        <v>30</v>
      </c>
    </row>
    <row r="626" spans="1:13" x14ac:dyDescent="0.25">
      <c r="A626">
        <v>101</v>
      </c>
      <c r="B626" s="4" t="s">
        <v>92</v>
      </c>
      <c r="D626">
        <v>35</v>
      </c>
      <c r="E626">
        <v>0</v>
      </c>
      <c r="F626" s="4" t="s">
        <v>1472</v>
      </c>
      <c r="G626" s="4" t="s">
        <v>2280</v>
      </c>
      <c r="H626">
        <v>40</v>
      </c>
      <c r="I626">
        <v>40</v>
      </c>
      <c r="J626" s="4" t="s">
        <v>2276</v>
      </c>
      <c r="K626" s="4" t="s">
        <v>2277</v>
      </c>
      <c r="L626" s="4" t="s">
        <v>1570</v>
      </c>
      <c r="M626" s="4">
        <f>_xlfn.XLOOKUP(chargedMoves[[#This Row],[Pokemon]],[2]Sheet1!$B:$B,[2]Sheet1!$A:$A)</f>
        <v>31</v>
      </c>
    </row>
    <row r="627" spans="1:13" x14ac:dyDescent="0.25">
      <c r="A627">
        <v>101</v>
      </c>
      <c r="B627" s="4" t="s">
        <v>92</v>
      </c>
      <c r="D627">
        <v>35</v>
      </c>
      <c r="E627">
        <v>0</v>
      </c>
      <c r="F627" s="4" t="s">
        <v>1472</v>
      </c>
      <c r="G627" s="4" t="s">
        <v>2280</v>
      </c>
      <c r="H627">
        <v>40</v>
      </c>
      <c r="I627">
        <v>40</v>
      </c>
      <c r="J627" s="4" t="s">
        <v>2276</v>
      </c>
      <c r="K627" s="4" t="s">
        <v>2277</v>
      </c>
      <c r="L627" s="4" t="s">
        <v>1572</v>
      </c>
      <c r="M627" s="4">
        <f>_xlfn.XLOOKUP(chargedMoves[[#This Row],[Pokemon]],[2]Sheet1!$B:$B,[2]Sheet1!$A:$A)</f>
        <v>41</v>
      </c>
    </row>
    <row r="628" spans="1:13" x14ac:dyDescent="0.25">
      <c r="A628">
        <v>101</v>
      </c>
      <c r="B628" s="4" t="s">
        <v>92</v>
      </c>
      <c r="D628">
        <v>35</v>
      </c>
      <c r="E628">
        <v>0</v>
      </c>
      <c r="F628" s="4" t="s">
        <v>1472</v>
      </c>
      <c r="G628" s="4" t="s">
        <v>2280</v>
      </c>
      <c r="H628">
        <v>40</v>
      </c>
      <c r="I628">
        <v>40</v>
      </c>
      <c r="J628" s="4" t="s">
        <v>2276</v>
      </c>
      <c r="K628" s="4" t="s">
        <v>2277</v>
      </c>
      <c r="L628" s="4" t="s">
        <v>1573</v>
      </c>
      <c r="M628" s="4">
        <f>_xlfn.XLOOKUP(chargedMoves[[#This Row],[Pokemon]],[2]Sheet1!$B:$B,[2]Sheet1!$A:$A)</f>
        <v>42</v>
      </c>
    </row>
    <row r="629" spans="1:13" x14ac:dyDescent="0.25">
      <c r="A629">
        <v>101</v>
      </c>
      <c r="B629" s="4" t="s">
        <v>92</v>
      </c>
      <c r="D629">
        <v>35</v>
      </c>
      <c r="E629">
        <v>0</v>
      </c>
      <c r="F629" s="4" t="s">
        <v>1472</v>
      </c>
      <c r="G629" s="4" t="s">
        <v>2280</v>
      </c>
      <c r="H629">
        <v>40</v>
      </c>
      <c r="I629">
        <v>40</v>
      </c>
      <c r="J629" s="4" t="s">
        <v>2276</v>
      </c>
      <c r="K629" s="4" t="s">
        <v>2277</v>
      </c>
      <c r="L629" s="4" t="s">
        <v>1661</v>
      </c>
      <c r="M629" s="4">
        <f>_xlfn.XLOOKUP(chargedMoves[[#This Row],[Pokemon]],[2]Sheet1!$B:$B,[2]Sheet1!$A:$A)</f>
        <v>48</v>
      </c>
    </row>
    <row r="630" spans="1:13" x14ac:dyDescent="0.25">
      <c r="A630">
        <v>101</v>
      </c>
      <c r="B630" s="4" t="s">
        <v>92</v>
      </c>
      <c r="D630">
        <v>35</v>
      </c>
      <c r="E630">
        <v>0</v>
      </c>
      <c r="F630" s="4" t="s">
        <v>1472</v>
      </c>
      <c r="G630" s="4" t="s">
        <v>2280</v>
      </c>
      <c r="H630">
        <v>40</v>
      </c>
      <c r="I630">
        <v>40</v>
      </c>
      <c r="J630" s="4" t="s">
        <v>2276</v>
      </c>
      <c r="K630" s="4" t="s">
        <v>2277</v>
      </c>
      <c r="L630" s="4" t="s">
        <v>1778</v>
      </c>
      <c r="M630" s="4">
        <f>_xlfn.XLOOKUP(chargedMoves[[#This Row],[Pokemon]],[2]Sheet1!$B:$B,[2]Sheet1!$A:$A)</f>
        <v>49</v>
      </c>
    </row>
    <row r="631" spans="1:13" x14ac:dyDescent="0.25">
      <c r="A631">
        <v>101</v>
      </c>
      <c r="B631" s="4" t="s">
        <v>92</v>
      </c>
      <c r="D631">
        <v>35</v>
      </c>
      <c r="E631">
        <v>0</v>
      </c>
      <c r="F631" s="4" t="s">
        <v>1472</v>
      </c>
      <c r="G631" s="4" t="s">
        <v>2280</v>
      </c>
      <c r="H631">
        <v>40</v>
      </c>
      <c r="I631">
        <v>40</v>
      </c>
      <c r="J631" s="4" t="s">
        <v>2276</v>
      </c>
      <c r="K631" s="4" t="s">
        <v>2277</v>
      </c>
      <c r="L631" s="4" t="s">
        <v>1499</v>
      </c>
      <c r="M631" s="4">
        <f>_xlfn.XLOOKUP(chargedMoves[[#This Row],[Pokemon]],[2]Sheet1!$B:$B,[2]Sheet1!$A:$A)</f>
        <v>169</v>
      </c>
    </row>
    <row r="632" spans="1:13" x14ac:dyDescent="0.25">
      <c r="A632">
        <v>101</v>
      </c>
      <c r="B632" s="4" t="s">
        <v>92</v>
      </c>
      <c r="D632">
        <v>35</v>
      </c>
      <c r="E632">
        <v>0</v>
      </c>
      <c r="F632" s="4" t="s">
        <v>1472</v>
      </c>
      <c r="G632" s="4" t="s">
        <v>2280</v>
      </c>
      <c r="H632">
        <v>40</v>
      </c>
      <c r="I632">
        <v>40</v>
      </c>
      <c r="J632" s="4" t="s">
        <v>2276</v>
      </c>
      <c r="K632" s="4" t="s">
        <v>2277</v>
      </c>
      <c r="L632" s="4" t="s">
        <v>1473</v>
      </c>
      <c r="M632" s="4">
        <f>_xlfn.XLOOKUP(chargedMoves[[#This Row],[Pokemon]],[2]Sheet1!$B:$B,[2]Sheet1!$A:$A)</f>
        <v>235</v>
      </c>
    </row>
    <row r="633" spans="1:13" x14ac:dyDescent="0.25">
      <c r="A633">
        <v>101</v>
      </c>
      <c r="B633" s="4" t="s">
        <v>92</v>
      </c>
      <c r="D633">
        <v>35</v>
      </c>
      <c r="E633">
        <v>0</v>
      </c>
      <c r="F633" s="4" t="s">
        <v>1472</v>
      </c>
      <c r="G633" s="4" t="s">
        <v>2280</v>
      </c>
      <c r="H633">
        <v>40</v>
      </c>
      <c r="I633">
        <v>40</v>
      </c>
      <c r="J633" s="4" t="s">
        <v>2276</v>
      </c>
      <c r="K633" s="4" t="s">
        <v>2277</v>
      </c>
      <c r="L633" s="4" t="s">
        <v>2197</v>
      </c>
      <c r="M633" s="4">
        <f>_xlfn.XLOOKUP(chargedMoves[[#This Row],[Pokemon]],[2]Sheet1!$B:$B,[2]Sheet1!$A:$A)</f>
        <v>261</v>
      </c>
    </row>
    <row r="634" spans="1:13" x14ac:dyDescent="0.25">
      <c r="A634">
        <v>101</v>
      </c>
      <c r="B634" s="4" t="s">
        <v>92</v>
      </c>
      <c r="D634">
        <v>35</v>
      </c>
      <c r="E634">
        <v>0</v>
      </c>
      <c r="F634" s="4" t="s">
        <v>1472</v>
      </c>
      <c r="G634" s="4" t="s">
        <v>2280</v>
      </c>
      <c r="H634">
        <v>40</v>
      </c>
      <c r="I634">
        <v>40</v>
      </c>
      <c r="J634" s="4" t="s">
        <v>2276</v>
      </c>
      <c r="K634" s="4" t="s">
        <v>2277</v>
      </c>
      <c r="L634" s="4" t="s">
        <v>1584</v>
      </c>
      <c r="M634" s="4">
        <f>_xlfn.XLOOKUP(chargedMoves[[#This Row],[Pokemon]],[2]Sheet1!$B:$B,[2]Sheet1!$A:$A)</f>
        <v>262</v>
      </c>
    </row>
    <row r="635" spans="1:13" x14ac:dyDescent="0.25">
      <c r="A635">
        <v>101</v>
      </c>
      <c r="B635" s="4" t="s">
        <v>92</v>
      </c>
      <c r="D635">
        <v>35</v>
      </c>
      <c r="E635">
        <v>0</v>
      </c>
      <c r="F635" s="4" t="s">
        <v>1472</v>
      </c>
      <c r="G635" s="4" t="s">
        <v>2280</v>
      </c>
      <c r="H635">
        <v>40</v>
      </c>
      <c r="I635">
        <v>40</v>
      </c>
      <c r="J635" s="4" t="s">
        <v>2276</v>
      </c>
      <c r="K635" s="4" t="s">
        <v>2277</v>
      </c>
      <c r="L635" s="4" t="s">
        <v>1586</v>
      </c>
      <c r="M635" s="4">
        <f>_xlfn.XLOOKUP(chargedMoves[[#This Row],[Pokemon]],[2]Sheet1!$B:$B,[2]Sheet1!$A:$A)</f>
        <v>318</v>
      </c>
    </row>
    <row r="636" spans="1:13" x14ac:dyDescent="0.25">
      <c r="A636">
        <v>101</v>
      </c>
      <c r="B636" s="4" t="s">
        <v>92</v>
      </c>
      <c r="D636">
        <v>35</v>
      </c>
      <c r="E636">
        <v>0</v>
      </c>
      <c r="F636" s="4" t="s">
        <v>1472</v>
      </c>
      <c r="G636" s="4" t="s">
        <v>2280</v>
      </c>
      <c r="H636">
        <v>40</v>
      </c>
      <c r="I636">
        <v>40</v>
      </c>
      <c r="J636" s="4" t="s">
        <v>2276</v>
      </c>
      <c r="K636" s="4" t="s">
        <v>2277</v>
      </c>
      <c r="L636" s="4" t="s">
        <v>1587</v>
      </c>
      <c r="M636" s="4">
        <f>_xlfn.XLOOKUP(chargedMoves[[#This Row],[Pokemon]],[2]Sheet1!$B:$B,[2]Sheet1!$A:$A)</f>
        <v>319</v>
      </c>
    </row>
    <row r="637" spans="1:13" x14ac:dyDescent="0.25">
      <c r="A637">
        <v>101</v>
      </c>
      <c r="B637" s="4" t="s">
        <v>92</v>
      </c>
      <c r="D637">
        <v>35</v>
      </c>
      <c r="E637">
        <v>0</v>
      </c>
      <c r="F637" s="4" t="s">
        <v>1472</v>
      </c>
      <c r="G637" s="4" t="s">
        <v>2280</v>
      </c>
      <c r="H637">
        <v>40</v>
      </c>
      <c r="I637">
        <v>40</v>
      </c>
      <c r="J637" s="4" t="s">
        <v>2276</v>
      </c>
      <c r="K637" s="4" t="s">
        <v>2277</v>
      </c>
      <c r="L637" s="4" t="s">
        <v>2009</v>
      </c>
      <c r="M637" s="4">
        <f>_xlfn.XLOOKUP(chargedMoves[[#This Row],[Pokemon]],[2]Sheet1!$B:$B,[2]Sheet1!$A:$A)</f>
        <v>336</v>
      </c>
    </row>
    <row r="638" spans="1:13" x14ac:dyDescent="0.25">
      <c r="A638">
        <v>101</v>
      </c>
      <c r="B638" s="4" t="s">
        <v>92</v>
      </c>
      <c r="D638">
        <v>35</v>
      </c>
      <c r="E638">
        <v>0</v>
      </c>
      <c r="F638" s="4" t="s">
        <v>1472</v>
      </c>
      <c r="G638" s="4" t="s">
        <v>2280</v>
      </c>
      <c r="H638">
        <v>40</v>
      </c>
      <c r="I638">
        <v>40</v>
      </c>
      <c r="J638" s="4" t="s">
        <v>2276</v>
      </c>
      <c r="K638" s="4" t="s">
        <v>2277</v>
      </c>
      <c r="L638" s="4" t="s">
        <v>1891</v>
      </c>
      <c r="M638" s="4">
        <f>_xlfn.XLOOKUP(chargedMoves[[#This Row],[Pokemon]],[2]Sheet1!$B:$B,[2]Sheet1!$A:$A)</f>
        <v>757</v>
      </c>
    </row>
    <row r="639" spans="1:13" x14ac:dyDescent="0.25">
      <c r="A639">
        <v>101</v>
      </c>
      <c r="B639" s="4" t="s">
        <v>92</v>
      </c>
      <c r="D639">
        <v>35</v>
      </c>
      <c r="E639">
        <v>0</v>
      </c>
      <c r="F639" s="4" t="s">
        <v>1472</v>
      </c>
      <c r="G639" s="4" t="s">
        <v>2280</v>
      </c>
      <c r="H639">
        <v>40</v>
      </c>
      <c r="I639">
        <v>40</v>
      </c>
      <c r="J639" s="4" t="s">
        <v>2276</v>
      </c>
      <c r="K639" s="4" t="s">
        <v>2277</v>
      </c>
      <c r="L639" s="4" t="s">
        <v>1997</v>
      </c>
      <c r="M639" s="4">
        <f>_xlfn.XLOOKUP(chargedMoves[[#This Row],[Pokemon]],[2]Sheet1!$B:$B,[2]Sheet1!$A:$A)</f>
        <v>758</v>
      </c>
    </row>
    <row r="640" spans="1:13" x14ac:dyDescent="0.25">
      <c r="A640">
        <v>102</v>
      </c>
      <c r="B640" s="4" t="s">
        <v>132</v>
      </c>
      <c r="D640">
        <v>50</v>
      </c>
      <c r="E640">
        <v>0</v>
      </c>
      <c r="F640" s="4" t="s">
        <v>2305</v>
      </c>
      <c r="G640" s="4" t="s">
        <v>2280</v>
      </c>
      <c r="H640">
        <v>50</v>
      </c>
      <c r="I640">
        <v>35</v>
      </c>
      <c r="J640" s="4" t="s">
        <v>2276</v>
      </c>
      <c r="K640" s="4" t="s">
        <v>2277</v>
      </c>
      <c r="L640" s="4" t="s">
        <v>1574</v>
      </c>
      <c r="M640" s="4">
        <f>_xlfn.XLOOKUP(chargedMoves[[#This Row],[Pokemon]],[2]Sheet1!$B:$B,[2]Sheet1!$A:$A)</f>
        <v>52</v>
      </c>
    </row>
    <row r="641" spans="1:13" x14ac:dyDescent="0.25">
      <c r="A641">
        <v>102</v>
      </c>
      <c r="B641" s="4" t="s">
        <v>132</v>
      </c>
      <c r="D641">
        <v>50</v>
      </c>
      <c r="E641">
        <v>0</v>
      </c>
      <c r="F641" s="4" t="s">
        <v>2305</v>
      </c>
      <c r="G641" s="4" t="s">
        <v>2280</v>
      </c>
      <c r="H641">
        <v>50</v>
      </c>
      <c r="I641">
        <v>35</v>
      </c>
      <c r="J641" s="4" t="s">
        <v>2276</v>
      </c>
      <c r="K641" s="4" t="s">
        <v>2277</v>
      </c>
      <c r="L641" s="4" t="s">
        <v>1810</v>
      </c>
      <c r="M641" s="4">
        <f>_xlfn.XLOOKUP(chargedMoves[[#This Row],[Pokemon]],[2]Sheet1!$B:$B,[2]Sheet1!$A:$A)</f>
        <v>57</v>
      </c>
    </row>
    <row r="642" spans="1:13" x14ac:dyDescent="0.25">
      <c r="A642">
        <v>102</v>
      </c>
      <c r="B642" s="4" t="s">
        <v>132</v>
      </c>
      <c r="D642">
        <v>50</v>
      </c>
      <c r="E642">
        <v>0</v>
      </c>
      <c r="F642" s="4" t="s">
        <v>2305</v>
      </c>
      <c r="G642" s="4" t="s">
        <v>2280</v>
      </c>
      <c r="H642">
        <v>50</v>
      </c>
      <c r="I642">
        <v>35</v>
      </c>
      <c r="J642" s="4" t="s">
        <v>2276</v>
      </c>
      <c r="K642" s="4" t="s">
        <v>2277</v>
      </c>
      <c r="L642" s="4" t="s">
        <v>1498</v>
      </c>
      <c r="M642" s="4">
        <f>_xlfn.XLOOKUP(chargedMoves[[#This Row],[Pokemon]],[2]Sheet1!$B:$B,[2]Sheet1!$A:$A)</f>
        <v>123</v>
      </c>
    </row>
    <row r="643" spans="1:13" x14ac:dyDescent="0.25">
      <c r="A643">
        <v>102</v>
      </c>
      <c r="B643" s="4" t="s">
        <v>132</v>
      </c>
      <c r="D643">
        <v>50</v>
      </c>
      <c r="E643">
        <v>0</v>
      </c>
      <c r="F643" s="4" t="s">
        <v>2305</v>
      </c>
      <c r="G643" s="4" t="s">
        <v>2280</v>
      </c>
      <c r="H643">
        <v>50</v>
      </c>
      <c r="I643">
        <v>35</v>
      </c>
      <c r="J643" s="4" t="s">
        <v>2276</v>
      </c>
      <c r="K643" s="4" t="s">
        <v>2277</v>
      </c>
      <c r="L643" s="4" t="s">
        <v>1665</v>
      </c>
      <c r="M643" s="4">
        <f>_xlfn.XLOOKUP(chargedMoves[[#This Row],[Pokemon]],[2]Sheet1!$B:$B,[2]Sheet1!$A:$A)</f>
        <v>167</v>
      </c>
    </row>
    <row r="644" spans="1:13" x14ac:dyDescent="0.25">
      <c r="A644">
        <v>102</v>
      </c>
      <c r="B644" s="4" t="s">
        <v>132</v>
      </c>
      <c r="D644">
        <v>50</v>
      </c>
      <c r="E644">
        <v>0</v>
      </c>
      <c r="F644" s="4" t="s">
        <v>2305</v>
      </c>
      <c r="G644" s="4" t="s">
        <v>2280</v>
      </c>
      <c r="H644">
        <v>50</v>
      </c>
      <c r="I644">
        <v>35</v>
      </c>
      <c r="J644" s="4" t="s">
        <v>2276</v>
      </c>
      <c r="K644" s="4" t="s">
        <v>2277</v>
      </c>
      <c r="L644" s="4" t="s">
        <v>1947</v>
      </c>
      <c r="M644" s="4">
        <f>_xlfn.XLOOKUP(chargedMoves[[#This Row],[Pokemon]],[2]Sheet1!$B:$B,[2]Sheet1!$A:$A)</f>
        <v>207</v>
      </c>
    </row>
    <row r="645" spans="1:13" x14ac:dyDescent="0.25">
      <c r="A645">
        <v>102</v>
      </c>
      <c r="B645" s="4" t="s">
        <v>132</v>
      </c>
      <c r="D645">
        <v>50</v>
      </c>
      <c r="E645">
        <v>0</v>
      </c>
      <c r="F645" s="4" t="s">
        <v>2305</v>
      </c>
      <c r="G645" s="4" t="s">
        <v>2280</v>
      </c>
      <c r="H645">
        <v>50</v>
      </c>
      <c r="I645">
        <v>35</v>
      </c>
      <c r="J645" s="4" t="s">
        <v>2276</v>
      </c>
      <c r="K645" s="4" t="s">
        <v>2277</v>
      </c>
      <c r="L645" s="4" t="s">
        <v>1700</v>
      </c>
      <c r="M645" s="4">
        <f>_xlfn.XLOOKUP(chargedMoves[[#This Row],[Pokemon]],[2]Sheet1!$B:$B,[2]Sheet1!$A:$A)</f>
        <v>212</v>
      </c>
    </row>
    <row r="646" spans="1:13" x14ac:dyDescent="0.25">
      <c r="A646">
        <v>102</v>
      </c>
      <c r="B646" s="4" t="s">
        <v>132</v>
      </c>
      <c r="D646">
        <v>50</v>
      </c>
      <c r="E646">
        <v>0</v>
      </c>
      <c r="F646" s="4" t="s">
        <v>2305</v>
      </c>
      <c r="G646" s="4" t="s">
        <v>2280</v>
      </c>
      <c r="H646">
        <v>50</v>
      </c>
      <c r="I646">
        <v>35</v>
      </c>
      <c r="J646" s="4" t="s">
        <v>2276</v>
      </c>
      <c r="K646" s="4" t="s">
        <v>2277</v>
      </c>
      <c r="L646" s="4" t="s">
        <v>1473</v>
      </c>
      <c r="M646" s="4">
        <f>_xlfn.XLOOKUP(chargedMoves[[#This Row],[Pokemon]],[2]Sheet1!$B:$B,[2]Sheet1!$A:$A)</f>
        <v>235</v>
      </c>
    </row>
    <row r="647" spans="1:13" x14ac:dyDescent="0.25">
      <c r="A647">
        <v>102</v>
      </c>
      <c r="B647" s="4" t="s">
        <v>132</v>
      </c>
      <c r="D647">
        <v>50</v>
      </c>
      <c r="E647">
        <v>0</v>
      </c>
      <c r="F647" s="4" t="s">
        <v>2305</v>
      </c>
      <c r="G647" s="4" t="s">
        <v>2280</v>
      </c>
      <c r="H647">
        <v>50</v>
      </c>
      <c r="I647">
        <v>35</v>
      </c>
      <c r="J647" s="4" t="s">
        <v>2276</v>
      </c>
      <c r="K647" s="4" t="s">
        <v>2277</v>
      </c>
      <c r="L647" s="4" t="s">
        <v>2259</v>
      </c>
      <c r="M647" s="4">
        <f>_xlfn.XLOOKUP(chargedMoves[[#This Row],[Pokemon]],[2]Sheet1!$B:$B,[2]Sheet1!$A:$A)</f>
        <v>287</v>
      </c>
    </row>
    <row r="648" spans="1:13" x14ac:dyDescent="0.25">
      <c r="A648">
        <v>102</v>
      </c>
      <c r="B648" s="4" t="s">
        <v>132</v>
      </c>
      <c r="D648">
        <v>50</v>
      </c>
      <c r="E648">
        <v>0</v>
      </c>
      <c r="F648" s="4" t="s">
        <v>2305</v>
      </c>
      <c r="G648" s="4" t="s">
        <v>2280</v>
      </c>
      <c r="H648">
        <v>50</v>
      </c>
      <c r="I648">
        <v>35</v>
      </c>
      <c r="J648" s="4" t="s">
        <v>2276</v>
      </c>
      <c r="K648" s="4" t="s">
        <v>2277</v>
      </c>
      <c r="L648" s="4" t="s">
        <v>1671</v>
      </c>
      <c r="M648" s="4">
        <f>_xlfn.XLOOKUP(chargedMoves[[#This Row],[Pokemon]],[2]Sheet1!$B:$B,[2]Sheet1!$A:$A)</f>
        <v>290</v>
      </c>
    </row>
    <row r="649" spans="1:13" x14ac:dyDescent="0.25">
      <c r="A649">
        <v>102</v>
      </c>
      <c r="B649" s="4" t="s">
        <v>132</v>
      </c>
      <c r="D649">
        <v>50</v>
      </c>
      <c r="E649">
        <v>0</v>
      </c>
      <c r="F649" s="4" t="s">
        <v>2305</v>
      </c>
      <c r="G649" s="4" t="s">
        <v>2280</v>
      </c>
      <c r="H649">
        <v>50</v>
      </c>
      <c r="I649">
        <v>35</v>
      </c>
      <c r="J649" s="4" t="s">
        <v>2276</v>
      </c>
      <c r="K649" s="4" t="s">
        <v>2277</v>
      </c>
      <c r="L649" s="4" t="s">
        <v>1949</v>
      </c>
      <c r="M649" s="4">
        <f>_xlfn.XLOOKUP(chargedMoves[[#This Row],[Pokemon]],[2]Sheet1!$B:$B,[2]Sheet1!$A:$A)</f>
        <v>335</v>
      </c>
    </row>
    <row r="650" spans="1:13" x14ac:dyDescent="0.25">
      <c r="A650">
        <v>102</v>
      </c>
      <c r="B650" s="4" t="s">
        <v>132</v>
      </c>
      <c r="D650">
        <v>50</v>
      </c>
      <c r="E650">
        <v>0</v>
      </c>
      <c r="F650" s="4" t="s">
        <v>2305</v>
      </c>
      <c r="G650" s="4" t="s">
        <v>2280</v>
      </c>
      <c r="H650">
        <v>50</v>
      </c>
      <c r="I650">
        <v>35</v>
      </c>
      <c r="J650" s="4" t="s">
        <v>2276</v>
      </c>
      <c r="K650" s="4" t="s">
        <v>2277</v>
      </c>
      <c r="L650" s="4" t="s">
        <v>2198</v>
      </c>
      <c r="M650" s="4">
        <f>_xlfn.XLOOKUP(chargedMoves[[#This Row],[Pokemon]],[2]Sheet1!$B:$B,[2]Sheet1!$A:$A)</f>
        <v>342</v>
      </c>
    </row>
    <row r="651" spans="1:13" x14ac:dyDescent="0.25">
      <c r="A651">
        <v>102</v>
      </c>
      <c r="B651" s="4" t="s">
        <v>132</v>
      </c>
      <c r="D651">
        <v>50</v>
      </c>
      <c r="E651">
        <v>0</v>
      </c>
      <c r="F651" s="4" t="s">
        <v>2305</v>
      </c>
      <c r="G651" s="4" t="s">
        <v>2280</v>
      </c>
      <c r="H651">
        <v>50</v>
      </c>
      <c r="I651">
        <v>35</v>
      </c>
      <c r="J651" s="4" t="s">
        <v>2276</v>
      </c>
      <c r="K651" s="4" t="s">
        <v>2277</v>
      </c>
      <c r="L651" s="4" t="s">
        <v>1952</v>
      </c>
      <c r="M651" s="4">
        <f>_xlfn.XLOOKUP(chargedMoves[[#This Row],[Pokemon]],[2]Sheet1!$B:$B,[2]Sheet1!$A:$A)</f>
        <v>472</v>
      </c>
    </row>
    <row r="652" spans="1:13" x14ac:dyDescent="0.25">
      <c r="A652">
        <v>102</v>
      </c>
      <c r="B652" s="4" t="s">
        <v>132</v>
      </c>
      <c r="D652">
        <v>50</v>
      </c>
      <c r="E652">
        <v>0</v>
      </c>
      <c r="F652" s="4" t="s">
        <v>2305</v>
      </c>
      <c r="G652" s="4" t="s">
        <v>2280</v>
      </c>
      <c r="H652">
        <v>50</v>
      </c>
      <c r="I652">
        <v>35</v>
      </c>
      <c r="J652" s="4" t="s">
        <v>2276</v>
      </c>
      <c r="K652" s="4" t="s">
        <v>2277</v>
      </c>
      <c r="L652" s="4" t="s">
        <v>2228</v>
      </c>
      <c r="M652" s="4">
        <f>_xlfn.XLOOKUP(chargedMoves[[#This Row],[Pokemon]],[2]Sheet1!$B:$B,[2]Sheet1!$A:$A)</f>
        <v>501</v>
      </c>
    </row>
    <row r="653" spans="1:13" x14ac:dyDescent="0.25">
      <c r="A653">
        <v>102</v>
      </c>
      <c r="B653" s="4" t="s">
        <v>132</v>
      </c>
      <c r="D653">
        <v>50</v>
      </c>
      <c r="E653">
        <v>0</v>
      </c>
      <c r="F653" s="4" t="s">
        <v>2305</v>
      </c>
      <c r="G653" s="4" t="s">
        <v>2280</v>
      </c>
      <c r="H653">
        <v>50</v>
      </c>
      <c r="I653">
        <v>35</v>
      </c>
      <c r="J653" s="4" t="s">
        <v>2276</v>
      </c>
      <c r="K653" s="4" t="s">
        <v>2277</v>
      </c>
      <c r="L653" s="4" t="s">
        <v>2186</v>
      </c>
      <c r="M653" s="4">
        <f>_xlfn.XLOOKUP(chargedMoves[[#This Row],[Pokemon]],[2]Sheet1!$B:$B,[2]Sheet1!$A:$A)</f>
        <v>509</v>
      </c>
    </row>
    <row r="654" spans="1:13" x14ac:dyDescent="0.25">
      <c r="A654">
        <v>102</v>
      </c>
      <c r="B654" s="4" t="s">
        <v>132</v>
      </c>
      <c r="D654">
        <v>50</v>
      </c>
      <c r="E654">
        <v>0</v>
      </c>
      <c r="F654" s="4" t="s">
        <v>2305</v>
      </c>
      <c r="G654" s="4" t="s">
        <v>2280</v>
      </c>
      <c r="H654">
        <v>50</v>
      </c>
      <c r="I654">
        <v>35</v>
      </c>
      <c r="J654" s="4" t="s">
        <v>2276</v>
      </c>
      <c r="K654" s="4" t="s">
        <v>2277</v>
      </c>
      <c r="L654" s="4" t="s">
        <v>1858</v>
      </c>
      <c r="M654" s="4">
        <f>_xlfn.XLOOKUP(chargedMoves[[#This Row],[Pokemon]],[2]Sheet1!$B:$B,[2]Sheet1!$A:$A)</f>
        <v>611</v>
      </c>
    </row>
    <row r="655" spans="1:13" x14ac:dyDescent="0.25">
      <c r="A655">
        <v>102</v>
      </c>
      <c r="B655" s="4" t="s">
        <v>132</v>
      </c>
      <c r="D655">
        <v>50</v>
      </c>
      <c r="E655">
        <v>0</v>
      </c>
      <c r="F655" s="4" t="s">
        <v>2305</v>
      </c>
      <c r="G655" s="4" t="s">
        <v>2280</v>
      </c>
      <c r="H655">
        <v>50</v>
      </c>
      <c r="I655">
        <v>35</v>
      </c>
      <c r="J655" s="4" t="s">
        <v>2276</v>
      </c>
      <c r="K655" s="4" t="s">
        <v>2277</v>
      </c>
      <c r="L655" s="4" t="s">
        <v>1824</v>
      </c>
      <c r="M655" s="4">
        <f>_xlfn.XLOOKUP(chargedMoves[[#This Row],[Pokemon]],[2]Sheet1!$B:$B,[2]Sheet1!$A:$A)</f>
        <v>612</v>
      </c>
    </row>
    <row r="656" spans="1:13" x14ac:dyDescent="0.25">
      <c r="A656">
        <v>102</v>
      </c>
      <c r="B656" s="4" t="s">
        <v>132</v>
      </c>
      <c r="D656">
        <v>50</v>
      </c>
      <c r="E656">
        <v>0</v>
      </c>
      <c r="F656" s="4" t="s">
        <v>2305</v>
      </c>
      <c r="G656" s="4" t="s">
        <v>2280</v>
      </c>
      <c r="H656">
        <v>50</v>
      </c>
      <c r="I656">
        <v>35</v>
      </c>
      <c r="J656" s="4" t="s">
        <v>2276</v>
      </c>
      <c r="K656" s="4" t="s">
        <v>2277</v>
      </c>
      <c r="L656" s="4" t="s">
        <v>1943</v>
      </c>
      <c r="M656" s="4">
        <f>_xlfn.XLOOKUP(chargedMoves[[#This Row],[Pokemon]],[2]Sheet1!$B:$B,[2]Sheet1!$A:$A)</f>
        <v>615</v>
      </c>
    </row>
    <row r="657" spans="1:13" x14ac:dyDescent="0.25">
      <c r="A657">
        <v>102</v>
      </c>
      <c r="B657" s="4" t="s">
        <v>132</v>
      </c>
      <c r="D657">
        <v>50</v>
      </c>
      <c r="E657">
        <v>0</v>
      </c>
      <c r="F657" s="4" t="s">
        <v>2305</v>
      </c>
      <c r="G657" s="4" t="s">
        <v>2280</v>
      </c>
      <c r="H657">
        <v>50</v>
      </c>
      <c r="I657">
        <v>35</v>
      </c>
      <c r="J657" s="4" t="s">
        <v>2276</v>
      </c>
      <c r="K657" s="4" t="s">
        <v>2277</v>
      </c>
      <c r="L657" s="4" t="s">
        <v>1607</v>
      </c>
      <c r="M657" s="4">
        <f>_xlfn.XLOOKUP(chargedMoves[[#This Row],[Pokemon]],[2]Sheet1!$B:$B,[2]Sheet1!$A:$A)</f>
        <v>621</v>
      </c>
    </row>
    <row r="658" spans="1:13" x14ac:dyDescent="0.25">
      <c r="A658">
        <v>102</v>
      </c>
      <c r="B658" s="4" t="s">
        <v>132</v>
      </c>
      <c r="D658">
        <v>50</v>
      </c>
      <c r="E658">
        <v>0</v>
      </c>
      <c r="F658" s="4" t="s">
        <v>2305</v>
      </c>
      <c r="G658" s="4" t="s">
        <v>2280</v>
      </c>
      <c r="H658">
        <v>50</v>
      </c>
      <c r="I658">
        <v>35</v>
      </c>
      <c r="J658" s="4" t="s">
        <v>2276</v>
      </c>
      <c r="K658" s="4" t="s">
        <v>2277</v>
      </c>
      <c r="L658" s="4" t="s">
        <v>1958</v>
      </c>
      <c r="M658" s="4">
        <f>_xlfn.XLOOKUP(chargedMoves[[#This Row],[Pokemon]],[2]Sheet1!$B:$B,[2]Sheet1!$A:$A)</f>
        <v>624</v>
      </c>
    </row>
    <row r="659" spans="1:13" x14ac:dyDescent="0.25">
      <c r="A659">
        <v>102</v>
      </c>
      <c r="B659" s="4" t="s">
        <v>132</v>
      </c>
      <c r="D659">
        <v>50</v>
      </c>
      <c r="E659">
        <v>0</v>
      </c>
      <c r="F659" s="4" t="s">
        <v>2305</v>
      </c>
      <c r="G659" s="4" t="s">
        <v>2280</v>
      </c>
      <c r="H659">
        <v>50</v>
      </c>
      <c r="I659">
        <v>35</v>
      </c>
      <c r="J659" s="4" t="s">
        <v>2276</v>
      </c>
      <c r="K659" s="4" t="s">
        <v>2277</v>
      </c>
      <c r="L659" s="4" t="s">
        <v>1653</v>
      </c>
      <c r="M659" s="4">
        <f>_xlfn.XLOOKUP(chargedMoves[[#This Row],[Pokemon]],[2]Sheet1!$B:$B,[2]Sheet1!$A:$A)</f>
        <v>658</v>
      </c>
    </row>
    <row r="660" spans="1:13" x14ac:dyDescent="0.25">
      <c r="A660">
        <v>102</v>
      </c>
      <c r="B660" s="4" t="s">
        <v>132</v>
      </c>
      <c r="D660">
        <v>50</v>
      </c>
      <c r="E660">
        <v>0</v>
      </c>
      <c r="F660" s="4" t="s">
        <v>2305</v>
      </c>
      <c r="G660" s="4" t="s">
        <v>2280</v>
      </c>
      <c r="H660">
        <v>50</v>
      </c>
      <c r="I660">
        <v>35</v>
      </c>
      <c r="J660" s="4" t="s">
        <v>2276</v>
      </c>
      <c r="K660" s="4" t="s">
        <v>2277</v>
      </c>
      <c r="L660" s="4" t="s">
        <v>1704</v>
      </c>
      <c r="M660" s="4">
        <f>_xlfn.XLOOKUP(chargedMoves[[#This Row],[Pokemon]],[2]Sheet1!$B:$B,[2]Sheet1!$A:$A)</f>
        <v>675</v>
      </c>
    </row>
    <row r="661" spans="1:13" x14ac:dyDescent="0.25">
      <c r="A661">
        <v>102</v>
      </c>
      <c r="B661" s="4" t="s">
        <v>132</v>
      </c>
      <c r="D661">
        <v>50</v>
      </c>
      <c r="E661">
        <v>0</v>
      </c>
      <c r="F661" s="4" t="s">
        <v>2305</v>
      </c>
      <c r="G661" s="4" t="s">
        <v>2280</v>
      </c>
      <c r="H661">
        <v>50</v>
      </c>
      <c r="I661">
        <v>35</v>
      </c>
      <c r="J661" s="4" t="s">
        <v>2276</v>
      </c>
      <c r="K661" s="4" t="s">
        <v>2277</v>
      </c>
      <c r="L661" s="4" t="s">
        <v>2115</v>
      </c>
      <c r="M661" s="4">
        <f>_xlfn.XLOOKUP(chargedMoves[[#This Row],[Pokemon]],[2]Sheet1!$B:$B,[2]Sheet1!$A:$A)</f>
        <v>686</v>
      </c>
    </row>
    <row r="662" spans="1:13" x14ac:dyDescent="0.25">
      <c r="A662">
        <v>102</v>
      </c>
      <c r="B662" s="4" t="s">
        <v>132</v>
      </c>
      <c r="D662">
        <v>50</v>
      </c>
      <c r="E662">
        <v>0</v>
      </c>
      <c r="F662" s="4" t="s">
        <v>2305</v>
      </c>
      <c r="G662" s="4" t="s">
        <v>2280</v>
      </c>
      <c r="H662">
        <v>50</v>
      </c>
      <c r="I662">
        <v>35</v>
      </c>
      <c r="J662" s="4" t="s">
        <v>2276</v>
      </c>
      <c r="K662" s="4" t="s">
        <v>2277</v>
      </c>
      <c r="L662" s="4" t="s">
        <v>1522</v>
      </c>
      <c r="M662" s="4">
        <f>_xlfn.XLOOKUP(chargedMoves[[#This Row],[Pokemon]],[2]Sheet1!$B:$B,[2]Sheet1!$A:$A)</f>
        <v>798</v>
      </c>
    </row>
    <row r="663" spans="1:13" x14ac:dyDescent="0.25">
      <c r="A663">
        <v>103</v>
      </c>
      <c r="B663" s="4" t="s">
        <v>181</v>
      </c>
      <c r="D663">
        <v>45</v>
      </c>
      <c r="E663">
        <v>0</v>
      </c>
      <c r="F663" s="4" t="s">
        <v>2288</v>
      </c>
      <c r="G663" s="4" t="s">
        <v>2280</v>
      </c>
      <c r="H663">
        <v>25</v>
      </c>
      <c r="I663">
        <v>40</v>
      </c>
      <c r="J663" s="4" t="s">
        <v>2276</v>
      </c>
      <c r="K663" s="4" t="s">
        <v>2277</v>
      </c>
      <c r="L663" s="4" t="s">
        <v>1779</v>
      </c>
      <c r="M663" s="4">
        <f>_xlfn.XLOOKUP(chargedMoves[[#This Row],[Pokemon]],[2]Sheet1!$B:$B,[2]Sheet1!$A:$A)</f>
        <v>55</v>
      </c>
    </row>
    <row r="664" spans="1:13" x14ac:dyDescent="0.25">
      <c r="A664">
        <v>103</v>
      </c>
      <c r="B664" s="4" t="s">
        <v>181</v>
      </c>
      <c r="D664">
        <v>45</v>
      </c>
      <c r="E664">
        <v>0</v>
      </c>
      <c r="F664" s="4" t="s">
        <v>2288</v>
      </c>
      <c r="G664" s="4" t="s">
        <v>2280</v>
      </c>
      <c r="H664">
        <v>25</v>
      </c>
      <c r="I664">
        <v>40</v>
      </c>
      <c r="J664" s="4" t="s">
        <v>2276</v>
      </c>
      <c r="K664" s="4" t="s">
        <v>2277</v>
      </c>
      <c r="L664" s="4" t="s">
        <v>1623</v>
      </c>
      <c r="M664" s="4">
        <f>_xlfn.XLOOKUP(chargedMoves[[#This Row],[Pokemon]],[2]Sheet1!$B:$B,[2]Sheet1!$A:$A)</f>
        <v>60</v>
      </c>
    </row>
    <row r="665" spans="1:13" x14ac:dyDescent="0.25">
      <c r="A665">
        <v>103</v>
      </c>
      <c r="B665" s="4" t="s">
        <v>181</v>
      </c>
      <c r="D665">
        <v>45</v>
      </c>
      <c r="E665">
        <v>0</v>
      </c>
      <c r="F665" s="4" t="s">
        <v>2288</v>
      </c>
      <c r="G665" s="4" t="s">
        <v>2280</v>
      </c>
      <c r="H665">
        <v>25</v>
      </c>
      <c r="I665">
        <v>40</v>
      </c>
      <c r="J665" s="4" t="s">
        <v>2276</v>
      </c>
      <c r="K665" s="4" t="s">
        <v>2277</v>
      </c>
      <c r="L665" s="4" t="s">
        <v>1624</v>
      </c>
      <c r="M665" s="4">
        <f>_xlfn.XLOOKUP(chargedMoves[[#This Row],[Pokemon]],[2]Sheet1!$B:$B,[2]Sheet1!$A:$A)</f>
        <v>61</v>
      </c>
    </row>
    <row r="666" spans="1:13" x14ac:dyDescent="0.25">
      <c r="A666">
        <v>103</v>
      </c>
      <c r="B666" s="4" t="s">
        <v>181</v>
      </c>
      <c r="D666">
        <v>45</v>
      </c>
      <c r="E666">
        <v>0</v>
      </c>
      <c r="F666" s="4" t="s">
        <v>2288</v>
      </c>
      <c r="G666" s="4" t="s">
        <v>2280</v>
      </c>
      <c r="H666">
        <v>25</v>
      </c>
      <c r="I666">
        <v>40</v>
      </c>
      <c r="J666" s="4" t="s">
        <v>2276</v>
      </c>
      <c r="K666" s="4" t="s">
        <v>2277</v>
      </c>
      <c r="L666" s="4" t="s">
        <v>1626</v>
      </c>
      <c r="M666" s="4">
        <f>_xlfn.XLOOKUP(chargedMoves[[#This Row],[Pokemon]],[2]Sheet1!$B:$B,[2]Sheet1!$A:$A)</f>
        <v>72</v>
      </c>
    </row>
    <row r="667" spans="1:13" x14ac:dyDescent="0.25">
      <c r="A667">
        <v>103</v>
      </c>
      <c r="B667" s="4" t="s">
        <v>181</v>
      </c>
      <c r="D667">
        <v>45</v>
      </c>
      <c r="E667">
        <v>0</v>
      </c>
      <c r="F667" s="4" t="s">
        <v>2288</v>
      </c>
      <c r="G667" s="4" t="s">
        <v>2280</v>
      </c>
      <c r="H667">
        <v>25</v>
      </c>
      <c r="I667">
        <v>40</v>
      </c>
      <c r="J667" s="4" t="s">
        <v>2276</v>
      </c>
      <c r="K667" s="4" t="s">
        <v>2277</v>
      </c>
      <c r="L667" s="4" t="s">
        <v>1992</v>
      </c>
      <c r="M667" s="4">
        <f>_xlfn.XLOOKUP(chargedMoves[[#This Row],[Pokemon]],[2]Sheet1!$B:$B,[2]Sheet1!$A:$A)</f>
        <v>90</v>
      </c>
    </row>
    <row r="668" spans="1:13" x14ac:dyDescent="0.25">
      <c r="A668">
        <v>103</v>
      </c>
      <c r="B668" s="4" t="s">
        <v>181</v>
      </c>
      <c r="D668">
        <v>45</v>
      </c>
      <c r="E668">
        <v>0</v>
      </c>
      <c r="F668" s="4" t="s">
        <v>2288</v>
      </c>
      <c r="G668" s="4" t="s">
        <v>2280</v>
      </c>
      <c r="H668">
        <v>25</v>
      </c>
      <c r="I668">
        <v>40</v>
      </c>
      <c r="J668" s="4" t="s">
        <v>2276</v>
      </c>
      <c r="K668" s="4" t="s">
        <v>2277</v>
      </c>
      <c r="L668" s="4" t="s">
        <v>1627</v>
      </c>
      <c r="M668" s="4">
        <f>_xlfn.XLOOKUP(chargedMoves[[#This Row],[Pokemon]],[2]Sheet1!$B:$B,[2]Sheet1!$A:$A)</f>
        <v>98</v>
      </c>
    </row>
    <row r="669" spans="1:13" x14ac:dyDescent="0.25">
      <c r="A669">
        <v>103</v>
      </c>
      <c r="B669" s="4" t="s">
        <v>181</v>
      </c>
      <c r="D669">
        <v>45</v>
      </c>
      <c r="E669">
        <v>0</v>
      </c>
      <c r="F669" s="4" t="s">
        <v>2288</v>
      </c>
      <c r="G669" s="4" t="s">
        <v>2280</v>
      </c>
      <c r="H669">
        <v>25</v>
      </c>
      <c r="I669">
        <v>40</v>
      </c>
      <c r="J669" s="4" t="s">
        <v>2276</v>
      </c>
      <c r="K669" s="4" t="s">
        <v>2277</v>
      </c>
      <c r="L669" s="4" t="s">
        <v>1629</v>
      </c>
      <c r="M669" s="4">
        <f>_xlfn.XLOOKUP(chargedMoves[[#This Row],[Pokemon]],[2]Sheet1!$B:$B,[2]Sheet1!$A:$A)</f>
        <v>116</v>
      </c>
    </row>
    <row r="670" spans="1:13" x14ac:dyDescent="0.25">
      <c r="A670">
        <v>103</v>
      </c>
      <c r="B670" s="4" t="s">
        <v>181</v>
      </c>
      <c r="D670">
        <v>45</v>
      </c>
      <c r="E670">
        <v>0</v>
      </c>
      <c r="F670" s="4" t="s">
        <v>2288</v>
      </c>
      <c r="G670" s="4" t="s">
        <v>2280</v>
      </c>
      <c r="H670">
        <v>25</v>
      </c>
      <c r="I670">
        <v>40</v>
      </c>
      <c r="J670" s="4" t="s">
        <v>2276</v>
      </c>
      <c r="K670" s="4" t="s">
        <v>2277</v>
      </c>
      <c r="L670" s="4" t="s">
        <v>2221</v>
      </c>
      <c r="M670" s="4">
        <f>_xlfn.XLOOKUP(chargedMoves[[#This Row],[Pokemon]],[2]Sheet1!$B:$B,[2]Sheet1!$A:$A)</f>
        <v>120</v>
      </c>
    </row>
    <row r="671" spans="1:13" x14ac:dyDescent="0.25">
      <c r="A671">
        <v>103</v>
      </c>
      <c r="B671" s="4" t="s">
        <v>181</v>
      </c>
      <c r="D671">
        <v>45</v>
      </c>
      <c r="E671">
        <v>0</v>
      </c>
      <c r="F671" s="4" t="s">
        <v>2288</v>
      </c>
      <c r="G671" s="4" t="s">
        <v>2280</v>
      </c>
      <c r="H671">
        <v>25</v>
      </c>
      <c r="I671">
        <v>40</v>
      </c>
      <c r="J671" s="4" t="s">
        <v>2276</v>
      </c>
      <c r="K671" s="4" t="s">
        <v>2277</v>
      </c>
      <c r="L671" s="4" t="s">
        <v>2064</v>
      </c>
      <c r="M671" s="4">
        <f>_xlfn.XLOOKUP(chargedMoves[[#This Row],[Pokemon]],[2]Sheet1!$B:$B,[2]Sheet1!$A:$A)</f>
        <v>138</v>
      </c>
    </row>
    <row r="672" spans="1:13" x14ac:dyDescent="0.25">
      <c r="A672">
        <v>103</v>
      </c>
      <c r="B672" s="4" t="s">
        <v>181</v>
      </c>
      <c r="D672">
        <v>45</v>
      </c>
      <c r="E672">
        <v>0</v>
      </c>
      <c r="F672" s="4" t="s">
        <v>2288</v>
      </c>
      <c r="G672" s="4" t="s">
        <v>2280</v>
      </c>
      <c r="H672">
        <v>25</v>
      </c>
      <c r="I672">
        <v>40</v>
      </c>
      <c r="J672" s="4" t="s">
        <v>2276</v>
      </c>
      <c r="K672" s="4" t="s">
        <v>2277</v>
      </c>
      <c r="L672" s="4" t="s">
        <v>1630</v>
      </c>
      <c r="M672" s="4">
        <f>_xlfn.XLOOKUP(chargedMoves[[#This Row],[Pokemon]],[2]Sheet1!$B:$B,[2]Sheet1!$A:$A)</f>
        <v>170</v>
      </c>
    </row>
    <row r="673" spans="1:13" x14ac:dyDescent="0.25">
      <c r="A673">
        <v>103</v>
      </c>
      <c r="B673" s="4" t="s">
        <v>181</v>
      </c>
      <c r="D673">
        <v>45</v>
      </c>
      <c r="E673">
        <v>0</v>
      </c>
      <c r="F673" s="4" t="s">
        <v>2288</v>
      </c>
      <c r="G673" s="4" t="s">
        <v>2280</v>
      </c>
      <c r="H673">
        <v>25</v>
      </c>
      <c r="I673">
        <v>40</v>
      </c>
      <c r="J673" s="4" t="s">
        <v>2276</v>
      </c>
      <c r="K673" s="4" t="s">
        <v>2277</v>
      </c>
      <c r="L673" s="4" t="s">
        <v>1631</v>
      </c>
      <c r="M673" s="4">
        <f>_xlfn.XLOOKUP(chargedMoves[[#This Row],[Pokemon]],[2]Sheet1!$B:$B,[2]Sheet1!$A:$A)</f>
        <v>183</v>
      </c>
    </row>
    <row r="674" spans="1:13" x14ac:dyDescent="0.25">
      <c r="A674">
        <v>103</v>
      </c>
      <c r="B674" s="4" t="s">
        <v>181</v>
      </c>
      <c r="D674">
        <v>45</v>
      </c>
      <c r="E674">
        <v>0</v>
      </c>
      <c r="F674" s="4" t="s">
        <v>2288</v>
      </c>
      <c r="G674" s="4" t="s">
        <v>2280</v>
      </c>
      <c r="H674">
        <v>25</v>
      </c>
      <c r="I674">
        <v>40</v>
      </c>
      <c r="J674" s="4" t="s">
        <v>2276</v>
      </c>
      <c r="K674" s="4" t="s">
        <v>2277</v>
      </c>
      <c r="L674" s="4" t="s">
        <v>1634</v>
      </c>
      <c r="M674" s="4">
        <f>_xlfn.XLOOKUP(chargedMoves[[#This Row],[Pokemon]],[2]Sheet1!$B:$B,[2]Sheet1!$A:$A)</f>
        <v>222</v>
      </c>
    </row>
    <row r="675" spans="1:13" x14ac:dyDescent="0.25">
      <c r="A675">
        <v>103</v>
      </c>
      <c r="B675" s="4" t="s">
        <v>181</v>
      </c>
      <c r="D675">
        <v>45</v>
      </c>
      <c r="E675">
        <v>0</v>
      </c>
      <c r="F675" s="4" t="s">
        <v>2288</v>
      </c>
      <c r="G675" s="4" t="s">
        <v>2280</v>
      </c>
      <c r="H675">
        <v>25</v>
      </c>
      <c r="I675">
        <v>40</v>
      </c>
      <c r="J675" s="4" t="s">
        <v>2276</v>
      </c>
      <c r="K675" s="4" t="s">
        <v>2277</v>
      </c>
      <c r="L675" s="4" t="s">
        <v>1635</v>
      </c>
      <c r="M675" s="4">
        <f>_xlfn.XLOOKUP(chargedMoves[[#This Row],[Pokemon]],[2]Sheet1!$B:$B,[2]Sheet1!$A:$A)</f>
        <v>226</v>
      </c>
    </row>
    <row r="676" spans="1:13" x14ac:dyDescent="0.25">
      <c r="A676">
        <v>103</v>
      </c>
      <c r="B676" s="4" t="s">
        <v>181</v>
      </c>
      <c r="D676">
        <v>45</v>
      </c>
      <c r="E676">
        <v>0</v>
      </c>
      <c r="F676" s="4" t="s">
        <v>2288</v>
      </c>
      <c r="G676" s="4" t="s">
        <v>2280</v>
      </c>
      <c r="H676">
        <v>25</v>
      </c>
      <c r="I676">
        <v>40</v>
      </c>
      <c r="J676" s="4" t="s">
        <v>2276</v>
      </c>
      <c r="K676" s="4" t="s">
        <v>2277</v>
      </c>
      <c r="L676" s="4" t="s">
        <v>1473</v>
      </c>
      <c r="M676" s="4">
        <f>_xlfn.XLOOKUP(chargedMoves[[#This Row],[Pokemon]],[2]Sheet1!$B:$B,[2]Sheet1!$A:$A)</f>
        <v>235</v>
      </c>
    </row>
    <row r="677" spans="1:13" x14ac:dyDescent="0.25">
      <c r="A677">
        <v>103</v>
      </c>
      <c r="B677" s="4" t="s">
        <v>181</v>
      </c>
      <c r="D677">
        <v>45</v>
      </c>
      <c r="E677">
        <v>0</v>
      </c>
      <c r="F677" s="4" t="s">
        <v>2288</v>
      </c>
      <c r="G677" s="4" t="s">
        <v>2280</v>
      </c>
      <c r="H677">
        <v>25</v>
      </c>
      <c r="I677">
        <v>40</v>
      </c>
      <c r="J677" s="4" t="s">
        <v>2276</v>
      </c>
      <c r="K677" s="4" t="s">
        <v>2277</v>
      </c>
      <c r="L677" s="4" t="s">
        <v>1895</v>
      </c>
      <c r="M677" s="4">
        <f>_xlfn.XLOOKUP(chargedMoves[[#This Row],[Pokemon]],[2]Sheet1!$B:$B,[2]Sheet1!$A:$A)</f>
        <v>245</v>
      </c>
    </row>
    <row r="678" spans="1:13" x14ac:dyDescent="0.25">
      <c r="A678">
        <v>103</v>
      </c>
      <c r="B678" s="4" t="s">
        <v>181</v>
      </c>
      <c r="D678">
        <v>45</v>
      </c>
      <c r="E678">
        <v>0</v>
      </c>
      <c r="F678" s="4" t="s">
        <v>2288</v>
      </c>
      <c r="G678" s="4" t="s">
        <v>2280</v>
      </c>
      <c r="H678">
        <v>25</v>
      </c>
      <c r="I678">
        <v>40</v>
      </c>
      <c r="J678" s="4" t="s">
        <v>2276</v>
      </c>
      <c r="K678" s="4" t="s">
        <v>2277</v>
      </c>
      <c r="L678" s="4" t="s">
        <v>2160</v>
      </c>
      <c r="M678" s="4">
        <f>_xlfn.XLOOKUP(chargedMoves[[#This Row],[Pokemon]],[2]Sheet1!$B:$B,[2]Sheet1!$A:$A)</f>
        <v>270</v>
      </c>
    </row>
    <row r="679" spans="1:13" x14ac:dyDescent="0.25">
      <c r="A679">
        <v>103</v>
      </c>
      <c r="B679" s="4" t="s">
        <v>181</v>
      </c>
      <c r="D679">
        <v>45</v>
      </c>
      <c r="E679">
        <v>0</v>
      </c>
      <c r="F679" s="4" t="s">
        <v>2288</v>
      </c>
      <c r="G679" s="4" t="s">
        <v>2280</v>
      </c>
      <c r="H679">
        <v>25</v>
      </c>
      <c r="I679">
        <v>40</v>
      </c>
      <c r="J679" s="4" t="s">
        <v>2276</v>
      </c>
      <c r="K679" s="4" t="s">
        <v>2277</v>
      </c>
      <c r="L679" s="4" t="s">
        <v>1636</v>
      </c>
      <c r="M679" s="4">
        <f>_xlfn.XLOOKUP(chargedMoves[[#This Row],[Pokemon]],[2]Sheet1!$B:$B,[2]Sheet1!$A:$A)</f>
        <v>271</v>
      </c>
    </row>
    <row r="680" spans="1:13" x14ac:dyDescent="0.25">
      <c r="A680">
        <v>103</v>
      </c>
      <c r="B680" s="4" t="s">
        <v>181</v>
      </c>
      <c r="D680">
        <v>45</v>
      </c>
      <c r="E680">
        <v>0</v>
      </c>
      <c r="F680" s="4" t="s">
        <v>2288</v>
      </c>
      <c r="G680" s="4" t="s">
        <v>2280</v>
      </c>
      <c r="H680">
        <v>25</v>
      </c>
      <c r="I680">
        <v>40</v>
      </c>
      <c r="J680" s="4" t="s">
        <v>2276</v>
      </c>
      <c r="K680" s="4" t="s">
        <v>2277</v>
      </c>
      <c r="L680" s="4" t="s">
        <v>1638</v>
      </c>
      <c r="M680" s="4">
        <f>_xlfn.XLOOKUP(chargedMoves[[#This Row],[Pokemon]],[2]Sheet1!$B:$B,[2]Sheet1!$A:$A)</f>
        <v>283</v>
      </c>
    </row>
    <row r="681" spans="1:13" x14ac:dyDescent="0.25">
      <c r="A681">
        <v>103</v>
      </c>
      <c r="B681" s="4" t="s">
        <v>181</v>
      </c>
      <c r="D681">
        <v>45</v>
      </c>
      <c r="E681">
        <v>0</v>
      </c>
      <c r="F681" s="4" t="s">
        <v>2288</v>
      </c>
      <c r="G681" s="4" t="s">
        <v>2280</v>
      </c>
      <c r="H681">
        <v>25</v>
      </c>
      <c r="I681">
        <v>40</v>
      </c>
      <c r="J681" s="4" t="s">
        <v>2276</v>
      </c>
      <c r="K681" s="4" t="s">
        <v>2277</v>
      </c>
      <c r="L681" s="4" t="s">
        <v>1502</v>
      </c>
      <c r="M681" s="4">
        <f>_xlfn.XLOOKUP(chargedMoves[[#This Row],[Pokemon]],[2]Sheet1!$B:$B,[2]Sheet1!$A:$A)</f>
        <v>284</v>
      </c>
    </row>
    <row r="682" spans="1:13" x14ac:dyDescent="0.25">
      <c r="A682">
        <v>103</v>
      </c>
      <c r="B682" s="4" t="s">
        <v>181</v>
      </c>
      <c r="D682">
        <v>45</v>
      </c>
      <c r="E682">
        <v>0</v>
      </c>
      <c r="F682" s="4" t="s">
        <v>2288</v>
      </c>
      <c r="G682" s="4" t="s">
        <v>2280</v>
      </c>
      <c r="H682">
        <v>25</v>
      </c>
      <c r="I682">
        <v>40</v>
      </c>
      <c r="J682" s="4" t="s">
        <v>2276</v>
      </c>
      <c r="K682" s="4" t="s">
        <v>2277</v>
      </c>
      <c r="L682" s="4" t="s">
        <v>1639</v>
      </c>
      <c r="M682" s="4">
        <f>_xlfn.XLOOKUP(chargedMoves[[#This Row],[Pokemon]],[2]Sheet1!$B:$B,[2]Sheet1!$A:$A)</f>
        <v>298</v>
      </c>
    </row>
    <row r="683" spans="1:13" x14ac:dyDescent="0.25">
      <c r="A683">
        <v>103</v>
      </c>
      <c r="B683" s="4" t="s">
        <v>181</v>
      </c>
      <c r="D683">
        <v>45</v>
      </c>
      <c r="E683">
        <v>0</v>
      </c>
      <c r="F683" s="4" t="s">
        <v>2288</v>
      </c>
      <c r="G683" s="4" t="s">
        <v>2280</v>
      </c>
      <c r="H683">
        <v>25</v>
      </c>
      <c r="I683">
        <v>40</v>
      </c>
      <c r="J683" s="4" t="s">
        <v>2276</v>
      </c>
      <c r="K683" s="4" t="s">
        <v>2277</v>
      </c>
      <c r="L683" s="4" t="s">
        <v>1640</v>
      </c>
      <c r="M683" s="4">
        <f>_xlfn.XLOOKUP(chargedMoves[[#This Row],[Pokemon]],[2]Sheet1!$B:$B,[2]Sheet1!$A:$A)</f>
        <v>341</v>
      </c>
    </row>
    <row r="684" spans="1:13" x14ac:dyDescent="0.25">
      <c r="A684">
        <v>103</v>
      </c>
      <c r="B684" s="4" t="s">
        <v>181</v>
      </c>
      <c r="D684">
        <v>45</v>
      </c>
      <c r="E684">
        <v>0</v>
      </c>
      <c r="F684" s="4" t="s">
        <v>2288</v>
      </c>
      <c r="G684" s="4" t="s">
        <v>2280</v>
      </c>
      <c r="H684">
        <v>25</v>
      </c>
      <c r="I684">
        <v>40</v>
      </c>
      <c r="J684" s="4" t="s">
        <v>2276</v>
      </c>
      <c r="K684" s="4" t="s">
        <v>2277</v>
      </c>
      <c r="L684" s="4" t="s">
        <v>2198</v>
      </c>
      <c r="M684" s="4">
        <f>_xlfn.XLOOKUP(chargedMoves[[#This Row],[Pokemon]],[2]Sheet1!$B:$B,[2]Sheet1!$A:$A)</f>
        <v>342</v>
      </c>
    </row>
    <row r="685" spans="1:13" x14ac:dyDescent="0.25">
      <c r="A685">
        <v>103</v>
      </c>
      <c r="B685" s="4" t="s">
        <v>181</v>
      </c>
      <c r="D685">
        <v>45</v>
      </c>
      <c r="E685">
        <v>0</v>
      </c>
      <c r="F685" s="4" t="s">
        <v>2288</v>
      </c>
      <c r="G685" s="4" t="s">
        <v>2280</v>
      </c>
      <c r="H685">
        <v>25</v>
      </c>
      <c r="I685">
        <v>40</v>
      </c>
      <c r="J685" s="4" t="s">
        <v>2276</v>
      </c>
      <c r="K685" s="4" t="s">
        <v>2277</v>
      </c>
      <c r="L685" s="4" t="s">
        <v>1641</v>
      </c>
      <c r="M685" s="4">
        <f>_xlfn.XLOOKUP(chargedMoves[[#This Row],[Pokemon]],[2]Sheet1!$B:$B,[2]Sheet1!$A:$A)</f>
        <v>393</v>
      </c>
    </row>
    <row r="686" spans="1:13" x14ac:dyDescent="0.25">
      <c r="A686">
        <v>103</v>
      </c>
      <c r="B686" s="4" t="s">
        <v>181</v>
      </c>
      <c r="D686">
        <v>45</v>
      </c>
      <c r="E686">
        <v>0</v>
      </c>
      <c r="F686" s="4" t="s">
        <v>2288</v>
      </c>
      <c r="G686" s="4" t="s">
        <v>2280</v>
      </c>
      <c r="H686">
        <v>25</v>
      </c>
      <c r="I686">
        <v>40</v>
      </c>
      <c r="J686" s="4" t="s">
        <v>2276</v>
      </c>
      <c r="K686" s="4" t="s">
        <v>2277</v>
      </c>
      <c r="L686" s="4" t="s">
        <v>1642</v>
      </c>
      <c r="M686" s="4">
        <f>_xlfn.XLOOKUP(chargedMoves[[#This Row],[Pokemon]],[2]Sheet1!$B:$B,[2]Sheet1!$A:$A)</f>
        <v>394</v>
      </c>
    </row>
    <row r="687" spans="1:13" x14ac:dyDescent="0.25">
      <c r="A687">
        <v>103</v>
      </c>
      <c r="B687" s="4" t="s">
        <v>181</v>
      </c>
      <c r="D687">
        <v>45</v>
      </c>
      <c r="E687">
        <v>0</v>
      </c>
      <c r="F687" s="4" t="s">
        <v>2288</v>
      </c>
      <c r="G687" s="4" t="s">
        <v>2280</v>
      </c>
      <c r="H687">
        <v>25</v>
      </c>
      <c r="I687">
        <v>40</v>
      </c>
      <c r="J687" s="4" t="s">
        <v>2276</v>
      </c>
      <c r="K687" s="4" t="s">
        <v>2277</v>
      </c>
      <c r="L687" s="4" t="s">
        <v>1644</v>
      </c>
      <c r="M687" s="4">
        <f>_xlfn.XLOOKUP(chargedMoves[[#This Row],[Pokemon]],[2]Sheet1!$B:$B,[2]Sheet1!$A:$A)</f>
        <v>489</v>
      </c>
    </row>
    <row r="688" spans="1:13" x14ac:dyDescent="0.25">
      <c r="A688">
        <v>103</v>
      </c>
      <c r="B688" s="4" t="s">
        <v>181</v>
      </c>
      <c r="D688">
        <v>45</v>
      </c>
      <c r="E688">
        <v>0</v>
      </c>
      <c r="F688" s="4" t="s">
        <v>2288</v>
      </c>
      <c r="G688" s="4" t="s">
        <v>2280</v>
      </c>
      <c r="H688">
        <v>25</v>
      </c>
      <c r="I688">
        <v>40</v>
      </c>
      <c r="J688" s="4" t="s">
        <v>2276</v>
      </c>
      <c r="K688" s="4" t="s">
        <v>2277</v>
      </c>
      <c r="L688" s="4" t="s">
        <v>1645</v>
      </c>
      <c r="M688" s="4">
        <f>_xlfn.XLOOKUP(chargedMoves[[#This Row],[Pokemon]],[2]Sheet1!$B:$B,[2]Sheet1!$A:$A)</f>
        <v>490</v>
      </c>
    </row>
    <row r="689" spans="1:13" x14ac:dyDescent="0.25">
      <c r="A689">
        <v>103</v>
      </c>
      <c r="B689" s="4" t="s">
        <v>181</v>
      </c>
      <c r="D689">
        <v>45</v>
      </c>
      <c r="E689">
        <v>0</v>
      </c>
      <c r="F689" s="4" t="s">
        <v>2288</v>
      </c>
      <c r="G689" s="4" t="s">
        <v>2280</v>
      </c>
      <c r="H689">
        <v>25</v>
      </c>
      <c r="I689">
        <v>40</v>
      </c>
      <c r="J689" s="4" t="s">
        <v>2276</v>
      </c>
      <c r="K689" s="4" t="s">
        <v>2277</v>
      </c>
      <c r="L689" s="4" t="s">
        <v>2257</v>
      </c>
      <c r="M689" s="4">
        <f>_xlfn.XLOOKUP(chargedMoves[[#This Row],[Pokemon]],[2]Sheet1!$B:$B,[2]Sheet1!$A:$A)</f>
        <v>580</v>
      </c>
    </row>
    <row r="690" spans="1:13" x14ac:dyDescent="0.25">
      <c r="A690">
        <v>103</v>
      </c>
      <c r="B690" s="4" t="s">
        <v>181</v>
      </c>
      <c r="D690">
        <v>45</v>
      </c>
      <c r="E690">
        <v>0</v>
      </c>
      <c r="F690" s="4" t="s">
        <v>2288</v>
      </c>
      <c r="G690" s="4" t="s">
        <v>2280</v>
      </c>
      <c r="H690">
        <v>25</v>
      </c>
      <c r="I690">
        <v>40</v>
      </c>
      <c r="J690" s="4" t="s">
        <v>2276</v>
      </c>
      <c r="K690" s="4" t="s">
        <v>2277</v>
      </c>
      <c r="L690" s="4" t="s">
        <v>1513</v>
      </c>
      <c r="M690" s="4">
        <f>_xlfn.XLOOKUP(chargedMoves[[#This Row],[Pokemon]],[2]Sheet1!$B:$B,[2]Sheet1!$A:$A)</f>
        <v>581</v>
      </c>
    </row>
    <row r="691" spans="1:13" x14ac:dyDescent="0.25">
      <c r="A691">
        <v>103</v>
      </c>
      <c r="B691" s="4" t="s">
        <v>181</v>
      </c>
      <c r="D691">
        <v>45</v>
      </c>
      <c r="E691">
        <v>0</v>
      </c>
      <c r="F691" s="4" t="s">
        <v>2288</v>
      </c>
      <c r="G691" s="4" t="s">
        <v>2280</v>
      </c>
      <c r="H691">
        <v>25</v>
      </c>
      <c r="I691">
        <v>40</v>
      </c>
      <c r="J691" s="4" t="s">
        <v>2276</v>
      </c>
      <c r="K691" s="4" t="s">
        <v>2277</v>
      </c>
      <c r="L691" s="4" t="s">
        <v>1650</v>
      </c>
      <c r="M691" s="4">
        <f>_xlfn.XLOOKUP(chargedMoves[[#This Row],[Pokemon]],[2]Sheet1!$B:$B,[2]Sheet1!$A:$A)</f>
        <v>593</v>
      </c>
    </row>
    <row r="692" spans="1:13" x14ac:dyDescent="0.25">
      <c r="A692">
        <v>103</v>
      </c>
      <c r="B692" s="4" t="s">
        <v>181</v>
      </c>
      <c r="D692">
        <v>45</v>
      </c>
      <c r="E692">
        <v>0</v>
      </c>
      <c r="F692" s="4" t="s">
        <v>2288</v>
      </c>
      <c r="G692" s="4" t="s">
        <v>2280</v>
      </c>
      <c r="H692">
        <v>25</v>
      </c>
      <c r="I692">
        <v>40</v>
      </c>
      <c r="J692" s="4" t="s">
        <v>2276</v>
      </c>
      <c r="K692" s="4" t="s">
        <v>2277</v>
      </c>
      <c r="L692" s="4" t="s">
        <v>1695</v>
      </c>
      <c r="M692" s="4">
        <f>_xlfn.XLOOKUP(chargedMoves[[#This Row],[Pokemon]],[2]Sheet1!$B:$B,[2]Sheet1!$A:$A)</f>
        <v>751</v>
      </c>
    </row>
    <row r="693" spans="1:13" x14ac:dyDescent="0.25">
      <c r="A693">
        <v>103</v>
      </c>
      <c r="B693" s="4" t="s">
        <v>181</v>
      </c>
      <c r="D693">
        <v>45</v>
      </c>
      <c r="E693">
        <v>0</v>
      </c>
      <c r="F693" s="4" t="s">
        <v>2288</v>
      </c>
      <c r="G693" s="4" t="s">
        <v>2280</v>
      </c>
      <c r="H693">
        <v>25</v>
      </c>
      <c r="I693">
        <v>40</v>
      </c>
      <c r="J693" s="4" t="s">
        <v>2276</v>
      </c>
      <c r="K693" s="4" t="s">
        <v>2277</v>
      </c>
      <c r="L693" s="4" t="s">
        <v>1696</v>
      </c>
      <c r="M693" s="4">
        <f>_xlfn.XLOOKUP(chargedMoves[[#This Row],[Pokemon]],[2]Sheet1!$B:$B,[2]Sheet1!$A:$A)</f>
        <v>752</v>
      </c>
    </row>
    <row r="694" spans="1:13" x14ac:dyDescent="0.25">
      <c r="A694">
        <v>104</v>
      </c>
      <c r="B694" s="4" t="s">
        <v>212</v>
      </c>
      <c r="D694">
        <v>60</v>
      </c>
      <c r="E694">
        <v>0</v>
      </c>
      <c r="F694" s="4" t="s">
        <v>2305</v>
      </c>
      <c r="G694" s="4" t="s">
        <v>2275</v>
      </c>
      <c r="H694">
        <v>60</v>
      </c>
      <c r="I694">
        <v>50</v>
      </c>
      <c r="J694" s="4" t="s">
        <v>2276</v>
      </c>
      <c r="K694" s="4" t="s">
        <v>2277</v>
      </c>
      <c r="L694" s="4" t="s">
        <v>2019</v>
      </c>
      <c r="M694" s="4">
        <f>_xlfn.XLOOKUP(chargedMoves[[#This Row],[Pokemon]],[2]Sheet1!$B:$B,[2]Sheet1!$A:$A)</f>
        <v>67</v>
      </c>
    </row>
    <row r="695" spans="1:13" x14ac:dyDescent="0.25">
      <c r="A695">
        <v>104</v>
      </c>
      <c r="B695" s="4" t="s">
        <v>212</v>
      </c>
      <c r="D695">
        <v>60</v>
      </c>
      <c r="E695">
        <v>0</v>
      </c>
      <c r="F695" s="4" t="s">
        <v>2305</v>
      </c>
      <c r="G695" s="4" t="s">
        <v>2275</v>
      </c>
      <c r="H695">
        <v>60</v>
      </c>
      <c r="I695">
        <v>50</v>
      </c>
      <c r="J695" s="4" t="s">
        <v>2276</v>
      </c>
      <c r="K695" s="4" t="s">
        <v>2277</v>
      </c>
      <c r="L695" s="4" t="s">
        <v>1473</v>
      </c>
      <c r="M695" s="4">
        <f>_xlfn.XLOOKUP(chargedMoves[[#This Row],[Pokemon]],[2]Sheet1!$B:$B,[2]Sheet1!$A:$A)</f>
        <v>235</v>
      </c>
    </row>
    <row r="696" spans="1:13" x14ac:dyDescent="0.25">
      <c r="A696">
        <v>105</v>
      </c>
      <c r="B696" s="4" t="s">
        <v>186</v>
      </c>
      <c r="D696">
        <v>40</v>
      </c>
      <c r="E696">
        <v>0</v>
      </c>
      <c r="F696" s="4" t="s">
        <v>2288</v>
      </c>
      <c r="G696" s="4" t="s">
        <v>2280</v>
      </c>
      <c r="H696">
        <v>40</v>
      </c>
      <c r="I696">
        <v>40</v>
      </c>
      <c r="J696" s="4" t="s">
        <v>2276</v>
      </c>
      <c r="K696" s="4" t="s">
        <v>2277</v>
      </c>
      <c r="L696" s="4" t="s">
        <v>2017</v>
      </c>
      <c r="M696" s="4">
        <f>_xlfn.XLOOKUP(chargedMoves[[#This Row],[Pokemon]],[2]Sheet1!$B:$B,[2]Sheet1!$A:$A)</f>
        <v>56</v>
      </c>
    </row>
    <row r="697" spans="1:13" x14ac:dyDescent="0.25">
      <c r="A697">
        <v>105</v>
      </c>
      <c r="B697" s="4" t="s">
        <v>186</v>
      </c>
      <c r="D697">
        <v>40</v>
      </c>
      <c r="E697">
        <v>0</v>
      </c>
      <c r="F697" s="4" t="s">
        <v>2288</v>
      </c>
      <c r="G697" s="4" t="s">
        <v>2280</v>
      </c>
      <c r="H697">
        <v>40</v>
      </c>
      <c r="I697">
        <v>40</v>
      </c>
      <c r="J697" s="4" t="s">
        <v>2276</v>
      </c>
      <c r="K697" s="4" t="s">
        <v>2277</v>
      </c>
      <c r="L697" s="4" t="s">
        <v>1810</v>
      </c>
      <c r="M697" s="4">
        <f>_xlfn.XLOOKUP(chargedMoves[[#This Row],[Pokemon]],[2]Sheet1!$B:$B,[2]Sheet1!$A:$A)</f>
        <v>57</v>
      </c>
    </row>
    <row r="698" spans="1:13" x14ac:dyDescent="0.25">
      <c r="A698">
        <v>105</v>
      </c>
      <c r="B698" s="4" t="s">
        <v>186</v>
      </c>
      <c r="D698">
        <v>40</v>
      </c>
      <c r="E698">
        <v>0</v>
      </c>
      <c r="F698" s="4" t="s">
        <v>2288</v>
      </c>
      <c r="G698" s="4" t="s">
        <v>2280</v>
      </c>
      <c r="H698">
        <v>40</v>
      </c>
      <c r="I698">
        <v>40</v>
      </c>
      <c r="J698" s="4" t="s">
        <v>2276</v>
      </c>
      <c r="K698" s="4" t="s">
        <v>2277</v>
      </c>
      <c r="L698" s="4" t="s">
        <v>2018</v>
      </c>
      <c r="M698" s="4">
        <f>_xlfn.XLOOKUP(chargedMoves[[#This Row],[Pokemon]],[2]Sheet1!$B:$B,[2]Sheet1!$A:$A)</f>
        <v>66</v>
      </c>
    </row>
    <row r="699" spans="1:13" x14ac:dyDescent="0.25">
      <c r="A699">
        <v>105</v>
      </c>
      <c r="B699" s="4" t="s">
        <v>186</v>
      </c>
      <c r="D699">
        <v>40</v>
      </c>
      <c r="E699">
        <v>0</v>
      </c>
      <c r="F699" s="4" t="s">
        <v>2288</v>
      </c>
      <c r="G699" s="4" t="s">
        <v>2280</v>
      </c>
      <c r="H699">
        <v>40</v>
      </c>
      <c r="I699">
        <v>40</v>
      </c>
      <c r="J699" s="4" t="s">
        <v>2276</v>
      </c>
      <c r="K699" s="4" t="s">
        <v>2277</v>
      </c>
      <c r="L699" s="4" t="s">
        <v>1831</v>
      </c>
      <c r="M699" s="4">
        <f>_xlfn.XLOOKUP(chargedMoves[[#This Row],[Pokemon]],[2]Sheet1!$B:$B,[2]Sheet1!$A:$A)</f>
        <v>106</v>
      </c>
    </row>
    <row r="700" spans="1:13" x14ac:dyDescent="0.25">
      <c r="A700">
        <v>105</v>
      </c>
      <c r="B700" s="4" t="s">
        <v>186</v>
      </c>
      <c r="D700">
        <v>40</v>
      </c>
      <c r="E700">
        <v>0</v>
      </c>
      <c r="F700" s="4" t="s">
        <v>2288</v>
      </c>
      <c r="G700" s="4" t="s">
        <v>2280</v>
      </c>
      <c r="H700">
        <v>40</v>
      </c>
      <c r="I700">
        <v>40</v>
      </c>
      <c r="J700" s="4" t="s">
        <v>2276</v>
      </c>
      <c r="K700" s="4" t="s">
        <v>2277</v>
      </c>
      <c r="L700" s="4" t="s">
        <v>1727</v>
      </c>
      <c r="M700" s="4">
        <f>_xlfn.XLOOKUP(chargedMoves[[#This Row],[Pokemon]],[2]Sheet1!$B:$B,[2]Sheet1!$A:$A)</f>
        <v>151</v>
      </c>
    </row>
    <row r="701" spans="1:13" x14ac:dyDescent="0.25">
      <c r="A701">
        <v>105</v>
      </c>
      <c r="B701" s="4" t="s">
        <v>186</v>
      </c>
      <c r="D701">
        <v>40</v>
      </c>
      <c r="E701">
        <v>0</v>
      </c>
      <c r="F701" s="4" t="s">
        <v>2288</v>
      </c>
      <c r="G701" s="4" t="s">
        <v>2280</v>
      </c>
      <c r="H701">
        <v>40</v>
      </c>
      <c r="I701">
        <v>40</v>
      </c>
      <c r="J701" s="4" t="s">
        <v>2276</v>
      </c>
      <c r="K701" s="4" t="s">
        <v>2277</v>
      </c>
      <c r="L701" s="4" t="s">
        <v>1525</v>
      </c>
      <c r="M701" s="4">
        <f>_xlfn.XLOOKUP(chargedMoves[[#This Row],[Pokemon]],[2]Sheet1!$B:$B,[2]Sheet1!$A:$A)</f>
        <v>190</v>
      </c>
    </row>
    <row r="702" spans="1:13" x14ac:dyDescent="0.25">
      <c r="A702">
        <v>105</v>
      </c>
      <c r="B702" s="4" t="s">
        <v>186</v>
      </c>
      <c r="D702">
        <v>40</v>
      </c>
      <c r="E702">
        <v>0</v>
      </c>
      <c r="F702" s="4" t="s">
        <v>2288</v>
      </c>
      <c r="G702" s="4" t="s">
        <v>2280</v>
      </c>
      <c r="H702">
        <v>40</v>
      </c>
      <c r="I702">
        <v>40</v>
      </c>
      <c r="J702" s="4" t="s">
        <v>2276</v>
      </c>
      <c r="K702" s="4" t="s">
        <v>2277</v>
      </c>
      <c r="L702" s="4" t="s">
        <v>1473</v>
      </c>
      <c r="M702" s="4">
        <f>_xlfn.XLOOKUP(chargedMoves[[#This Row],[Pokemon]],[2]Sheet1!$B:$B,[2]Sheet1!$A:$A)</f>
        <v>235</v>
      </c>
    </row>
    <row r="703" spans="1:13" x14ac:dyDescent="0.25">
      <c r="A703">
        <v>105</v>
      </c>
      <c r="B703" s="4" t="s">
        <v>186</v>
      </c>
      <c r="D703">
        <v>40</v>
      </c>
      <c r="E703">
        <v>0</v>
      </c>
      <c r="F703" s="4" t="s">
        <v>2288</v>
      </c>
      <c r="G703" s="4" t="s">
        <v>2280</v>
      </c>
      <c r="H703">
        <v>40</v>
      </c>
      <c r="I703">
        <v>40</v>
      </c>
      <c r="J703" s="4" t="s">
        <v>2276</v>
      </c>
      <c r="K703" s="4" t="s">
        <v>2277</v>
      </c>
      <c r="L703" s="4" t="s">
        <v>2163</v>
      </c>
      <c r="M703" s="4">
        <f>_xlfn.XLOOKUP(chargedMoves[[#This Row],[Pokemon]],[2]Sheet1!$B:$B,[2]Sheet1!$A:$A)</f>
        <v>236</v>
      </c>
    </row>
    <row r="704" spans="1:13" x14ac:dyDescent="0.25">
      <c r="A704">
        <v>105</v>
      </c>
      <c r="B704" s="4" t="s">
        <v>186</v>
      </c>
      <c r="D704">
        <v>40</v>
      </c>
      <c r="E704">
        <v>0</v>
      </c>
      <c r="F704" s="4" t="s">
        <v>2288</v>
      </c>
      <c r="G704" s="4" t="s">
        <v>2280</v>
      </c>
      <c r="H704">
        <v>40</v>
      </c>
      <c r="I704">
        <v>40</v>
      </c>
      <c r="J704" s="4" t="s">
        <v>2276</v>
      </c>
      <c r="K704" s="4" t="s">
        <v>2277</v>
      </c>
      <c r="L704" s="4" t="s">
        <v>2165</v>
      </c>
      <c r="M704" s="4">
        <f>_xlfn.XLOOKUP(chargedMoves[[#This Row],[Pokemon]],[2]Sheet1!$B:$B,[2]Sheet1!$A:$A)</f>
        <v>296</v>
      </c>
    </row>
    <row r="705" spans="1:13" x14ac:dyDescent="0.25">
      <c r="A705">
        <v>105</v>
      </c>
      <c r="B705" s="4" t="s">
        <v>186</v>
      </c>
      <c r="D705">
        <v>40</v>
      </c>
      <c r="E705">
        <v>0</v>
      </c>
      <c r="F705" s="4" t="s">
        <v>2288</v>
      </c>
      <c r="G705" s="4" t="s">
        <v>2280</v>
      </c>
      <c r="H705">
        <v>40</v>
      </c>
      <c r="I705">
        <v>40</v>
      </c>
      <c r="J705" s="4" t="s">
        <v>2276</v>
      </c>
      <c r="K705" s="4" t="s">
        <v>2277</v>
      </c>
      <c r="L705" s="4" t="s">
        <v>1791</v>
      </c>
      <c r="M705" s="4">
        <f>_xlfn.XLOOKUP(chargedMoves[[#This Row],[Pokemon]],[2]Sheet1!$B:$B,[2]Sheet1!$A:$A)</f>
        <v>307</v>
      </c>
    </row>
    <row r="706" spans="1:13" x14ac:dyDescent="0.25">
      <c r="A706">
        <v>105</v>
      </c>
      <c r="B706" s="4" t="s">
        <v>186</v>
      </c>
      <c r="D706">
        <v>40</v>
      </c>
      <c r="E706">
        <v>0</v>
      </c>
      <c r="F706" s="4" t="s">
        <v>2288</v>
      </c>
      <c r="G706" s="4" t="s">
        <v>2280</v>
      </c>
      <c r="H706">
        <v>40</v>
      </c>
      <c r="I706">
        <v>40</v>
      </c>
      <c r="J706" s="4" t="s">
        <v>2276</v>
      </c>
      <c r="K706" s="4" t="s">
        <v>2277</v>
      </c>
      <c r="L706" s="4" t="s">
        <v>1881</v>
      </c>
      <c r="M706" s="4">
        <f>_xlfn.XLOOKUP(chargedMoves[[#This Row],[Pokemon]],[2]Sheet1!$B:$B,[2]Sheet1!$A:$A)</f>
        <v>391</v>
      </c>
    </row>
    <row r="707" spans="1:13" x14ac:dyDescent="0.25">
      <c r="A707">
        <v>105</v>
      </c>
      <c r="B707" s="4" t="s">
        <v>186</v>
      </c>
      <c r="D707">
        <v>40</v>
      </c>
      <c r="E707">
        <v>0</v>
      </c>
      <c r="F707" s="4" t="s">
        <v>2288</v>
      </c>
      <c r="G707" s="4" t="s">
        <v>2280</v>
      </c>
      <c r="H707">
        <v>40</v>
      </c>
      <c r="I707">
        <v>40</v>
      </c>
      <c r="J707" s="4" t="s">
        <v>2276</v>
      </c>
      <c r="K707" s="4" t="s">
        <v>2277</v>
      </c>
      <c r="L707" s="4" t="s">
        <v>1535</v>
      </c>
      <c r="M707" s="4">
        <f>_xlfn.XLOOKUP(chargedMoves[[#This Row],[Pokemon]],[2]Sheet1!$B:$B,[2]Sheet1!$A:$A)</f>
        <v>424</v>
      </c>
    </row>
    <row r="708" spans="1:13" x14ac:dyDescent="0.25">
      <c r="A708">
        <v>105</v>
      </c>
      <c r="B708" s="4" t="s">
        <v>186</v>
      </c>
      <c r="D708">
        <v>40</v>
      </c>
      <c r="E708">
        <v>0</v>
      </c>
      <c r="F708" s="4" t="s">
        <v>2288</v>
      </c>
      <c r="G708" s="4" t="s">
        <v>2280</v>
      </c>
      <c r="H708">
        <v>40</v>
      </c>
      <c r="I708">
        <v>40</v>
      </c>
      <c r="J708" s="4" t="s">
        <v>2276</v>
      </c>
      <c r="K708" s="4" t="s">
        <v>2277</v>
      </c>
      <c r="L708" s="4" t="s">
        <v>1820</v>
      </c>
      <c r="M708" s="4">
        <f>_xlfn.XLOOKUP(chargedMoves[[#This Row],[Pokemon]],[2]Sheet1!$B:$B,[2]Sheet1!$A:$A)</f>
        <v>447</v>
      </c>
    </row>
    <row r="709" spans="1:13" x14ac:dyDescent="0.25">
      <c r="A709">
        <v>105</v>
      </c>
      <c r="B709" s="4" t="s">
        <v>186</v>
      </c>
      <c r="D709">
        <v>40</v>
      </c>
      <c r="E709">
        <v>0</v>
      </c>
      <c r="F709" s="4" t="s">
        <v>2288</v>
      </c>
      <c r="G709" s="4" t="s">
        <v>2280</v>
      </c>
      <c r="H709">
        <v>40</v>
      </c>
      <c r="I709">
        <v>40</v>
      </c>
      <c r="J709" s="4" t="s">
        <v>2276</v>
      </c>
      <c r="K709" s="4" t="s">
        <v>2277</v>
      </c>
      <c r="L709" s="4" t="s">
        <v>2079</v>
      </c>
      <c r="M709" s="4">
        <f>_xlfn.XLOOKUP(chargedMoves[[#This Row],[Pokemon]],[2]Sheet1!$B:$B,[2]Sheet1!$A:$A)</f>
        <v>453</v>
      </c>
    </row>
    <row r="710" spans="1:13" x14ac:dyDescent="0.25">
      <c r="A710">
        <v>105</v>
      </c>
      <c r="B710" s="4" t="s">
        <v>186</v>
      </c>
      <c r="D710">
        <v>40</v>
      </c>
      <c r="E710">
        <v>0</v>
      </c>
      <c r="F710" s="4" t="s">
        <v>2288</v>
      </c>
      <c r="G710" s="4" t="s">
        <v>2280</v>
      </c>
      <c r="H710">
        <v>40</v>
      </c>
      <c r="I710">
        <v>40</v>
      </c>
      <c r="J710" s="4" t="s">
        <v>2276</v>
      </c>
      <c r="K710" s="4" t="s">
        <v>2277</v>
      </c>
      <c r="L710" s="4" t="s">
        <v>2037</v>
      </c>
      <c r="M710" s="4">
        <f>_xlfn.XLOOKUP(chargedMoves[[#This Row],[Pokemon]],[2]Sheet1!$B:$B,[2]Sheet1!$A:$A)</f>
        <v>532</v>
      </c>
    </row>
    <row r="711" spans="1:13" x14ac:dyDescent="0.25">
      <c r="A711">
        <v>105</v>
      </c>
      <c r="B711" s="4" t="s">
        <v>186</v>
      </c>
      <c r="D711">
        <v>40</v>
      </c>
      <c r="E711">
        <v>0</v>
      </c>
      <c r="F711" s="4" t="s">
        <v>2288</v>
      </c>
      <c r="G711" s="4" t="s">
        <v>2280</v>
      </c>
      <c r="H711">
        <v>40</v>
      </c>
      <c r="I711">
        <v>40</v>
      </c>
      <c r="J711" s="4" t="s">
        <v>2276</v>
      </c>
      <c r="K711" s="4" t="s">
        <v>2277</v>
      </c>
      <c r="L711" s="4" t="s">
        <v>2038</v>
      </c>
      <c r="M711" s="4">
        <f>_xlfn.XLOOKUP(chargedMoves[[#This Row],[Pokemon]],[2]Sheet1!$B:$B,[2]Sheet1!$A:$A)</f>
        <v>533</v>
      </c>
    </row>
    <row r="712" spans="1:13" x14ac:dyDescent="0.25">
      <c r="A712">
        <v>105</v>
      </c>
      <c r="B712" s="4" t="s">
        <v>186</v>
      </c>
      <c r="D712">
        <v>40</v>
      </c>
      <c r="E712">
        <v>0</v>
      </c>
      <c r="F712" s="4" t="s">
        <v>2288</v>
      </c>
      <c r="G712" s="4" t="s">
        <v>2280</v>
      </c>
      <c r="H712">
        <v>40</v>
      </c>
      <c r="I712">
        <v>40</v>
      </c>
      <c r="J712" s="4" t="s">
        <v>2276</v>
      </c>
      <c r="K712" s="4" t="s">
        <v>2277</v>
      </c>
      <c r="L712" s="4" t="s">
        <v>2039</v>
      </c>
      <c r="M712" s="4">
        <f>_xlfn.XLOOKUP(chargedMoves[[#This Row],[Pokemon]],[2]Sheet1!$B:$B,[2]Sheet1!$A:$A)</f>
        <v>538</v>
      </c>
    </row>
    <row r="713" spans="1:13" x14ac:dyDescent="0.25">
      <c r="A713">
        <v>105</v>
      </c>
      <c r="B713" s="4" t="s">
        <v>186</v>
      </c>
      <c r="D713">
        <v>40</v>
      </c>
      <c r="E713">
        <v>0</v>
      </c>
      <c r="F713" s="4" t="s">
        <v>2288</v>
      </c>
      <c r="G713" s="4" t="s">
        <v>2280</v>
      </c>
      <c r="H713">
        <v>40</v>
      </c>
      <c r="I713">
        <v>40</v>
      </c>
      <c r="J713" s="4" t="s">
        <v>2276</v>
      </c>
      <c r="K713" s="4" t="s">
        <v>2277</v>
      </c>
      <c r="L713" s="4" t="s">
        <v>2040</v>
      </c>
      <c r="M713" s="4">
        <f>_xlfn.XLOOKUP(chargedMoves[[#This Row],[Pokemon]],[2]Sheet1!$B:$B,[2]Sheet1!$A:$A)</f>
        <v>539</v>
      </c>
    </row>
    <row r="714" spans="1:13" x14ac:dyDescent="0.25">
      <c r="A714">
        <v>105</v>
      </c>
      <c r="B714" s="4" t="s">
        <v>186</v>
      </c>
      <c r="D714">
        <v>40</v>
      </c>
      <c r="E714">
        <v>0</v>
      </c>
      <c r="F714" s="4" t="s">
        <v>2288</v>
      </c>
      <c r="G714" s="4" t="s">
        <v>2280</v>
      </c>
      <c r="H714">
        <v>40</v>
      </c>
      <c r="I714">
        <v>40</v>
      </c>
      <c r="J714" s="4" t="s">
        <v>2276</v>
      </c>
      <c r="K714" s="4" t="s">
        <v>2277</v>
      </c>
      <c r="L714" s="4" t="s">
        <v>2041</v>
      </c>
      <c r="M714" s="4">
        <f>_xlfn.XLOOKUP(chargedMoves[[#This Row],[Pokemon]],[2]Sheet1!$B:$B,[2]Sheet1!$A:$A)</f>
        <v>619</v>
      </c>
    </row>
    <row r="715" spans="1:13" x14ac:dyDescent="0.25">
      <c r="A715">
        <v>105</v>
      </c>
      <c r="B715" s="4" t="s">
        <v>186</v>
      </c>
      <c r="D715">
        <v>40</v>
      </c>
      <c r="E715">
        <v>0</v>
      </c>
      <c r="F715" s="4" t="s">
        <v>2288</v>
      </c>
      <c r="G715" s="4" t="s">
        <v>2280</v>
      </c>
      <c r="H715">
        <v>40</v>
      </c>
      <c r="I715">
        <v>40</v>
      </c>
      <c r="J715" s="4" t="s">
        <v>2276</v>
      </c>
      <c r="K715" s="4" t="s">
        <v>2277</v>
      </c>
      <c r="L715" s="4" t="s">
        <v>2046</v>
      </c>
      <c r="M715" s="4">
        <f>_xlfn.XLOOKUP(chargedMoves[[#This Row],[Pokemon]],[2]Sheet1!$B:$B,[2]Sheet1!$A:$A)</f>
        <v>674</v>
      </c>
    </row>
    <row r="716" spans="1:13" x14ac:dyDescent="0.25">
      <c r="A716">
        <v>106</v>
      </c>
      <c r="B716" s="4" t="s">
        <v>42</v>
      </c>
      <c r="D716">
        <v>45</v>
      </c>
      <c r="E716">
        <v>0</v>
      </c>
      <c r="F716" s="4" t="s">
        <v>2287</v>
      </c>
      <c r="G716" s="4" t="s">
        <v>2280</v>
      </c>
      <c r="H716">
        <v>45</v>
      </c>
      <c r="I716">
        <v>45</v>
      </c>
      <c r="J716" s="4" t="s">
        <v>2276</v>
      </c>
      <c r="K716" s="4" t="s">
        <v>2277</v>
      </c>
      <c r="L716" s="4" t="s">
        <v>1622</v>
      </c>
      <c r="M716" s="4">
        <f>_xlfn.XLOOKUP(chargedMoves[[#This Row],[Pokemon]],[2]Sheet1!$B:$B,[2]Sheet1!$A:$A)</f>
        <v>7</v>
      </c>
    </row>
    <row r="717" spans="1:13" x14ac:dyDescent="0.25">
      <c r="A717">
        <v>106</v>
      </c>
      <c r="B717" s="4" t="s">
        <v>42</v>
      </c>
      <c r="D717">
        <v>45</v>
      </c>
      <c r="E717">
        <v>0</v>
      </c>
      <c r="F717" s="4" t="s">
        <v>2287</v>
      </c>
      <c r="G717" s="4" t="s">
        <v>2280</v>
      </c>
      <c r="H717">
        <v>45</v>
      </c>
      <c r="I717">
        <v>45</v>
      </c>
      <c r="J717" s="4" t="s">
        <v>2276</v>
      </c>
      <c r="K717" s="4" t="s">
        <v>2277</v>
      </c>
      <c r="L717" s="4" t="s">
        <v>1565</v>
      </c>
      <c r="M717" s="4">
        <f>_xlfn.XLOOKUP(chargedMoves[[#This Row],[Pokemon]],[2]Sheet1!$B:$B,[2]Sheet1!$A:$A)</f>
        <v>8</v>
      </c>
    </row>
    <row r="718" spans="1:13" x14ac:dyDescent="0.25">
      <c r="A718">
        <v>106</v>
      </c>
      <c r="B718" s="4" t="s">
        <v>42</v>
      </c>
      <c r="D718">
        <v>45</v>
      </c>
      <c r="E718">
        <v>0</v>
      </c>
      <c r="F718" s="4" t="s">
        <v>2287</v>
      </c>
      <c r="G718" s="4" t="s">
        <v>2280</v>
      </c>
      <c r="H718">
        <v>45</v>
      </c>
      <c r="I718">
        <v>45</v>
      </c>
      <c r="J718" s="4" t="s">
        <v>2276</v>
      </c>
      <c r="K718" s="4" t="s">
        <v>2277</v>
      </c>
      <c r="L718" s="4" t="s">
        <v>2066</v>
      </c>
      <c r="M718" s="4">
        <f>_xlfn.XLOOKUP(chargedMoves[[#This Row],[Pokemon]],[2]Sheet1!$B:$B,[2]Sheet1!$A:$A)</f>
        <v>140</v>
      </c>
    </row>
    <row r="719" spans="1:13" x14ac:dyDescent="0.25">
      <c r="A719">
        <v>106</v>
      </c>
      <c r="B719" s="4" t="s">
        <v>42</v>
      </c>
      <c r="D719">
        <v>45</v>
      </c>
      <c r="E719">
        <v>0</v>
      </c>
      <c r="F719" s="4" t="s">
        <v>2287</v>
      </c>
      <c r="G719" s="4" t="s">
        <v>2280</v>
      </c>
      <c r="H719">
        <v>45</v>
      </c>
      <c r="I719">
        <v>45</v>
      </c>
      <c r="J719" s="4" t="s">
        <v>2276</v>
      </c>
      <c r="K719" s="4" t="s">
        <v>2277</v>
      </c>
      <c r="L719" s="4" t="s">
        <v>2182</v>
      </c>
      <c r="M719" s="4">
        <f>_xlfn.XLOOKUP(chargedMoves[[#This Row],[Pokemon]],[2]Sheet1!$B:$B,[2]Sheet1!$A:$A)</f>
        <v>158</v>
      </c>
    </row>
    <row r="720" spans="1:13" x14ac:dyDescent="0.25">
      <c r="A720">
        <v>106</v>
      </c>
      <c r="B720" s="4" t="s">
        <v>42</v>
      </c>
      <c r="D720">
        <v>45</v>
      </c>
      <c r="E720">
        <v>0</v>
      </c>
      <c r="F720" s="4" t="s">
        <v>2287</v>
      </c>
      <c r="G720" s="4" t="s">
        <v>2280</v>
      </c>
      <c r="H720">
        <v>45</v>
      </c>
      <c r="I720">
        <v>45</v>
      </c>
      <c r="J720" s="4" t="s">
        <v>2276</v>
      </c>
      <c r="K720" s="4" t="s">
        <v>2277</v>
      </c>
      <c r="L720" s="4" t="s">
        <v>1473</v>
      </c>
      <c r="M720" s="4">
        <f>_xlfn.XLOOKUP(chargedMoves[[#This Row],[Pokemon]],[2]Sheet1!$B:$B,[2]Sheet1!$A:$A)</f>
        <v>235</v>
      </c>
    </row>
    <row r="721" spans="1:13" x14ac:dyDescent="0.25">
      <c r="A721">
        <v>106</v>
      </c>
      <c r="B721" s="4" t="s">
        <v>42</v>
      </c>
      <c r="D721">
        <v>45</v>
      </c>
      <c r="E721">
        <v>0</v>
      </c>
      <c r="F721" s="4" t="s">
        <v>2287</v>
      </c>
      <c r="G721" s="4" t="s">
        <v>2280</v>
      </c>
      <c r="H721">
        <v>45</v>
      </c>
      <c r="I721">
        <v>45</v>
      </c>
      <c r="J721" s="4" t="s">
        <v>2276</v>
      </c>
      <c r="K721" s="4" t="s">
        <v>2277</v>
      </c>
      <c r="L721" s="4" t="s">
        <v>1638</v>
      </c>
      <c r="M721" s="4">
        <f>_xlfn.XLOOKUP(chargedMoves[[#This Row],[Pokemon]],[2]Sheet1!$B:$B,[2]Sheet1!$A:$A)</f>
        <v>283</v>
      </c>
    </row>
    <row r="722" spans="1:13" x14ac:dyDescent="0.25">
      <c r="A722">
        <v>106</v>
      </c>
      <c r="B722" s="4" t="s">
        <v>42</v>
      </c>
      <c r="D722">
        <v>45</v>
      </c>
      <c r="E722">
        <v>0</v>
      </c>
      <c r="F722" s="4" t="s">
        <v>2287</v>
      </c>
      <c r="G722" s="4" t="s">
        <v>2280</v>
      </c>
      <c r="H722">
        <v>45</v>
      </c>
      <c r="I722">
        <v>45</v>
      </c>
      <c r="J722" s="4" t="s">
        <v>2276</v>
      </c>
      <c r="K722" s="4" t="s">
        <v>2277</v>
      </c>
      <c r="L722" s="4" t="s">
        <v>1586</v>
      </c>
      <c r="M722" s="4">
        <f>_xlfn.XLOOKUP(chargedMoves[[#This Row],[Pokemon]],[2]Sheet1!$B:$B,[2]Sheet1!$A:$A)</f>
        <v>318</v>
      </c>
    </row>
    <row r="723" spans="1:13" x14ac:dyDescent="0.25">
      <c r="A723">
        <v>106</v>
      </c>
      <c r="B723" s="4" t="s">
        <v>42</v>
      </c>
      <c r="D723">
        <v>45</v>
      </c>
      <c r="E723">
        <v>0</v>
      </c>
      <c r="F723" s="4" t="s">
        <v>2287</v>
      </c>
      <c r="G723" s="4" t="s">
        <v>2280</v>
      </c>
      <c r="H723">
        <v>45</v>
      </c>
      <c r="I723">
        <v>45</v>
      </c>
      <c r="J723" s="4" t="s">
        <v>2276</v>
      </c>
      <c r="K723" s="4" t="s">
        <v>2277</v>
      </c>
      <c r="L723" s="4" t="s">
        <v>1640</v>
      </c>
      <c r="M723" s="4">
        <f>_xlfn.XLOOKUP(chargedMoves[[#This Row],[Pokemon]],[2]Sheet1!$B:$B,[2]Sheet1!$A:$A)</f>
        <v>341</v>
      </c>
    </row>
    <row r="724" spans="1:13" x14ac:dyDescent="0.25">
      <c r="A724">
        <v>106</v>
      </c>
      <c r="B724" s="4" t="s">
        <v>42</v>
      </c>
      <c r="D724">
        <v>45</v>
      </c>
      <c r="E724">
        <v>0</v>
      </c>
      <c r="F724" s="4" t="s">
        <v>2287</v>
      </c>
      <c r="G724" s="4" t="s">
        <v>2280</v>
      </c>
      <c r="H724">
        <v>45</v>
      </c>
      <c r="I724">
        <v>45</v>
      </c>
      <c r="J724" s="4" t="s">
        <v>2276</v>
      </c>
      <c r="K724" s="4" t="s">
        <v>2277</v>
      </c>
      <c r="L724" s="4" t="s">
        <v>2184</v>
      </c>
      <c r="M724" s="4">
        <f>_xlfn.XLOOKUP(chargedMoves[[#This Row],[Pokemon]],[2]Sheet1!$B:$B,[2]Sheet1!$A:$A)</f>
        <v>347</v>
      </c>
    </row>
    <row r="725" spans="1:13" x14ac:dyDescent="0.25">
      <c r="A725">
        <v>106</v>
      </c>
      <c r="B725" s="4" t="s">
        <v>42</v>
      </c>
      <c r="D725">
        <v>45</v>
      </c>
      <c r="E725">
        <v>0</v>
      </c>
      <c r="F725" s="4" t="s">
        <v>2287</v>
      </c>
      <c r="G725" s="4" t="s">
        <v>2280</v>
      </c>
      <c r="H725">
        <v>45</v>
      </c>
      <c r="I725">
        <v>45</v>
      </c>
      <c r="J725" s="4" t="s">
        <v>2276</v>
      </c>
      <c r="K725" s="4" t="s">
        <v>2277</v>
      </c>
      <c r="L725" s="4" t="s">
        <v>2211</v>
      </c>
      <c r="M725" s="4">
        <f>_xlfn.XLOOKUP(chargedMoves[[#This Row],[Pokemon]],[2]Sheet1!$B:$B,[2]Sheet1!$A:$A)</f>
        <v>370</v>
      </c>
    </row>
    <row r="726" spans="1:13" x14ac:dyDescent="0.25">
      <c r="A726">
        <v>106</v>
      </c>
      <c r="B726" s="4" t="s">
        <v>42</v>
      </c>
      <c r="D726">
        <v>45</v>
      </c>
      <c r="E726">
        <v>0</v>
      </c>
      <c r="F726" s="4" t="s">
        <v>2287</v>
      </c>
      <c r="G726" s="4" t="s">
        <v>2280</v>
      </c>
      <c r="H726">
        <v>45</v>
      </c>
      <c r="I726">
        <v>45</v>
      </c>
      <c r="J726" s="4" t="s">
        <v>2276</v>
      </c>
      <c r="K726" s="4" t="s">
        <v>2277</v>
      </c>
      <c r="L726" s="4" t="s">
        <v>2152</v>
      </c>
      <c r="M726" s="4">
        <f>_xlfn.XLOOKUP(chargedMoves[[#This Row],[Pokemon]],[2]Sheet1!$B:$B,[2]Sheet1!$A:$A)</f>
        <v>418</v>
      </c>
    </row>
    <row r="727" spans="1:13" x14ac:dyDescent="0.25">
      <c r="A727">
        <v>106</v>
      </c>
      <c r="B727" s="4" t="s">
        <v>42</v>
      </c>
      <c r="D727">
        <v>45</v>
      </c>
      <c r="E727">
        <v>0</v>
      </c>
      <c r="F727" s="4" t="s">
        <v>2287</v>
      </c>
      <c r="G727" s="4" t="s">
        <v>2280</v>
      </c>
      <c r="H727">
        <v>45</v>
      </c>
      <c r="I727">
        <v>45</v>
      </c>
      <c r="J727" s="4" t="s">
        <v>2276</v>
      </c>
      <c r="K727" s="4" t="s">
        <v>2277</v>
      </c>
      <c r="L727" s="4" t="s">
        <v>2255</v>
      </c>
      <c r="M727" s="4">
        <f>_xlfn.XLOOKUP(chargedMoves[[#This Row],[Pokemon]],[2]Sheet1!$B:$B,[2]Sheet1!$A:$A)</f>
        <v>419</v>
      </c>
    </row>
    <row r="728" spans="1:13" x14ac:dyDescent="0.25">
      <c r="A728">
        <v>106</v>
      </c>
      <c r="B728" s="4" t="s">
        <v>42</v>
      </c>
      <c r="D728">
        <v>45</v>
      </c>
      <c r="E728">
        <v>0</v>
      </c>
      <c r="F728" s="4" t="s">
        <v>2287</v>
      </c>
      <c r="G728" s="4" t="s">
        <v>2280</v>
      </c>
      <c r="H728">
        <v>45</v>
      </c>
      <c r="I728">
        <v>45</v>
      </c>
      <c r="J728" s="4" t="s">
        <v>2276</v>
      </c>
      <c r="K728" s="4" t="s">
        <v>2277</v>
      </c>
      <c r="L728" s="4" t="s">
        <v>2230</v>
      </c>
      <c r="M728" s="4">
        <f>_xlfn.XLOOKUP(chargedMoves[[#This Row],[Pokemon]],[2]Sheet1!$B:$B,[2]Sheet1!$A:$A)</f>
        <v>550</v>
      </c>
    </row>
    <row r="729" spans="1:13" x14ac:dyDescent="0.25">
      <c r="A729">
        <v>106</v>
      </c>
      <c r="B729" s="4" t="s">
        <v>42</v>
      </c>
      <c r="D729">
        <v>45</v>
      </c>
      <c r="E729">
        <v>0</v>
      </c>
      <c r="F729" s="4" t="s">
        <v>2287</v>
      </c>
      <c r="G729" s="4" t="s">
        <v>2280</v>
      </c>
      <c r="H729">
        <v>45</v>
      </c>
      <c r="I729">
        <v>45</v>
      </c>
      <c r="J729" s="4" t="s">
        <v>2276</v>
      </c>
      <c r="K729" s="4" t="s">
        <v>2277</v>
      </c>
      <c r="L729" s="4" t="s">
        <v>2043</v>
      </c>
      <c r="M729" s="4">
        <f>_xlfn.XLOOKUP(chargedMoves[[#This Row],[Pokemon]],[2]Sheet1!$B:$B,[2]Sheet1!$A:$A)</f>
        <v>647</v>
      </c>
    </row>
    <row r="730" spans="1:13" x14ac:dyDescent="0.25">
      <c r="A730">
        <v>106</v>
      </c>
      <c r="B730" s="4" t="s">
        <v>42</v>
      </c>
      <c r="D730">
        <v>45</v>
      </c>
      <c r="E730">
        <v>0</v>
      </c>
      <c r="F730" s="4" t="s">
        <v>2287</v>
      </c>
      <c r="G730" s="4" t="s">
        <v>2280</v>
      </c>
      <c r="H730">
        <v>45</v>
      </c>
      <c r="I730">
        <v>45</v>
      </c>
      <c r="J730" s="4" t="s">
        <v>2276</v>
      </c>
      <c r="K730" s="4" t="s">
        <v>2277</v>
      </c>
      <c r="L730" s="4" t="s">
        <v>2195</v>
      </c>
      <c r="M730" s="4">
        <f>_xlfn.XLOOKUP(chargedMoves[[#This Row],[Pokemon]],[2]Sheet1!$B:$B,[2]Sheet1!$A:$A)</f>
        <v>692</v>
      </c>
    </row>
    <row r="731" spans="1:13" x14ac:dyDescent="0.25">
      <c r="A731">
        <v>106</v>
      </c>
      <c r="B731" s="4" t="s">
        <v>42</v>
      </c>
      <c r="D731">
        <v>45</v>
      </c>
      <c r="E731">
        <v>0</v>
      </c>
      <c r="F731" s="4" t="s">
        <v>2287</v>
      </c>
      <c r="G731" s="4" t="s">
        <v>2280</v>
      </c>
      <c r="H731">
        <v>45</v>
      </c>
      <c r="I731">
        <v>45</v>
      </c>
      <c r="J731" s="4" t="s">
        <v>2276</v>
      </c>
      <c r="K731" s="4" t="s">
        <v>2277</v>
      </c>
      <c r="L731" s="4" t="s">
        <v>2132</v>
      </c>
      <c r="M731" s="4">
        <f>_xlfn.XLOOKUP(chargedMoves[[#This Row],[Pokemon]],[2]Sheet1!$B:$B,[2]Sheet1!$A:$A)</f>
        <v>728</v>
      </c>
    </row>
    <row r="732" spans="1:13" x14ac:dyDescent="0.25">
      <c r="A732">
        <v>106</v>
      </c>
      <c r="B732" s="4" t="s">
        <v>42</v>
      </c>
      <c r="D732">
        <v>45</v>
      </c>
      <c r="E732">
        <v>0</v>
      </c>
      <c r="F732" s="4" t="s">
        <v>2287</v>
      </c>
      <c r="G732" s="4" t="s">
        <v>2280</v>
      </c>
      <c r="H732">
        <v>45</v>
      </c>
      <c r="I732">
        <v>45</v>
      </c>
      <c r="J732" s="4" t="s">
        <v>2276</v>
      </c>
      <c r="K732" s="4" t="s">
        <v>2277</v>
      </c>
      <c r="L732" s="4" t="s">
        <v>1771</v>
      </c>
      <c r="M732" s="4">
        <f>_xlfn.XLOOKUP(chargedMoves[[#This Row],[Pokemon]],[2]Sheet1!$B:$B,[2]Sheet1!$A:$A)</f>
        <v>729</v>
      </c>
    </row>
    <row r="733" spans="1:13" x14ac:dyDescent="0.25">
      <c r="A733">
        <v>106</v>
      </c>
      <c r="B733" s="4" t="s">
        <v>42</v>
      </c>
      <c r="D733">
        <v>45</v>
      </c>
      <c r="E733">
        <v>0</v>
      </c>
      <c r="F733" s="4" t="s">
        <v>2287</v>
      </c>
      <c r="G733" s="4" t="s">
        <v>2280</v>
      </c>
      <c r="H733">
        <v>45</v>
      </c>
      <c r="I733">
        <v>45</v>
      </c>
      <c r="J733" s="4" t="s">
        <v>2276</v>
      </c>
      <c r="K733" s="4" t="s">
        <v>2277</v>
      </c>
      <c r="L733" s="4" t="s">
        <v>1966</v>
      </c>
      <c r="M733" s="4">
        <f>_xlfn.XLOOKUP(chargedMoves[[#This Row],[Pokemon]],[2]Sheet1!$B:$B,[2]Sheet1!$A:$A)</f>
        <v>768</v>
      </c>
    </row>
    <row r="734" spans="1:13" x14ac:dyDescent="0.25">
      <c r="A734">
        <v>107</v>
      </c>
      <c r="B734" s="4" t="s">
        <v>43</v>
      </c>
      <c r="D734">
        <v>50</v>
      </c>
      <c r="E734">
        <v>0</v>
      </c>
      <c r="F734" s="4" t="s">
        <v>2288</v>
      </c>
      <c r="G734" s="4" t="s">
        <v>2280</v>
      </c>
      <c r="H734">
        <v>50</v>
      </c>
      <c r="I734">
        <v>35</v>
      </c>
      <c r="J734" s="4" t="s">
        <v>2276</v>
      </c>
      <c r="K734" s="4" t="s">
        <v>2277</v>
      </c>
      <c r="L734" s="4" t="s">
        <v>1622</v>
      </c>
      <c r="M734" s="4">
        <f>_xlfn.XLOOKUP(chargedMoves[[#This Row],[Pokemon]],[2]Sheet1!$B:$B,[2]Sheet1!$A:$A)</f>
        <v>7</v>
      </c>
    </row>
    <row r="735" spans="1:13" x14ac:dyDescent="0.25">
      <c r="A735">
        <v>107</v>
      </c>
      <c r="B735" s="4" t="s">
        <v>43</v>
      </c>
      <c r="D735">
        <v>50</v>
      </c>
      <c r="E735">
        <v>0</v>
      </c>
      <c r="F735" s="4" t="s">
        <v>2288</v>
      </c>
      <c r="G735" s="4" t="s">
        <v>2280</v>
      </c>
      <c r="H735">
        <v>50</v>
      </c>
      <c r="I735">
        <v>35</v>
      </c>
      <c r="J735" s="4" t="s">
        <v>2276</v>
      </c>
      <c r="K735" s="4" t="s">
        <v>2277</v>
      </c>
      <c r="L735" s="4" t="s">
        <v>2249</v>
      </c>
      <c r="M735" s="4">
        <f>_xlfn.XLOOKUP(chargedMoves[[#This Row],[Pokemon]],[2]Sheet1!$B:$B,[2]Sheet1!$A:$A)</f>
        <v>54</v>
      </c>
    </row>
    <row r="736" spans="1:13" x14ac:dyDescent="0.25">
      <c r="A736">
        <v>107</v>
      </c>
      <c r="B736" s="4" t="s">
        <v>43</v>
      </c>
      <c r="D736">
        <v>50</v>
      </c>
      <c r="E736">
        <v>0</v>
      </c>
      <c r="F736" s="4" t="s">
        <v>2288</v>
      </c>
      <c r="G736" s="4" t="s">
        <v>2280</v>
      </c>
      <c r="H736">
        <v>50</v>
      </c>
      <c r="I736">
        <v>35</v>
      </c>
      <c r="J736" s="4" t="s">
        <v>2276</v>
      </c>
      <c r="K736" s="4" t="s">
        <v>2277</v>
      </c>
      <c r="L736" s="4" t="s">
        <v>1991</v>
      </c>
      <c r="M736" s="4">
        <f>_xlfn.XLOOKUP(chargedMoves[[#This Row],[Pokemon]],[2]Sheet1!$B:$B,[2]Sheet1!$A:$A)</f>
        <v>86</v>
      </c>
    </row>
    <row r="737" spans="1:13" x14ac:dyDescent="0.25">
      <c r="A737">
        <v>107</v>
      </c>
      <c r="B737" s="4" t="s">
        <v>43</v>
      </c>
      <c r="D737">
        <v>50</v>
      </c>
      <c r="E737">
        <v>0</v>
      </c>
      <c r="F737" s="4" t="s">
        <v>2288</v>
      </c>
      <c r="G737" s="4" t="s">
        <v>2280</v>
      </c>
      <c r="H737">
        <v>50</v>
      </c>
      <c r="I737">
        <v>35</v>
      </c>
      <c r="J737" s="4" t="s">
        <v>2276</v>
      </c>
      <c r="K737" s="4" t="s">
        <v>2277</v>
      </c>
      <c r="L737" s="4" t="s">
        <v>2063</v>
      </c>
      <c r="M737" s="4">
        <f>_xlfn.XLOOKUP(chargedMoves[[#This Row],[Pokemon]],[2]Sheet1!$B:$B,[2]Sheet1!$A:$A)</f>
        <v>118</v>
      </c>
    </row>
    <row r="738" spans="1:13" x14ac:dyDescent="0.25">
      <c r="A738">
        <v>107</v>
      </c>
      <c r="B738" s="4" t="s">
        <v>43</v>
      </c>
      <c r="D738">
        <v>50</v>
      </c>
      <c r="E738">
        <v>0</v>
      </c>
      <c r="F738" s="4" t="s">
        <v>2288</v>
      </c>
      <c r="G738" s="4" t="s">
        <v>2280</v>
      </c>
      <c r="H738">
        <v>50</v>
      </c>
      <c r="I738">
        <v>35</v>
      </c>
      <c r="J738" s="4" t="s">
        <v>2276</v>
      </c>
      <c r="K738" s="4" t="s">
        <v>2277</v>
      </c>
      <c r="L738" s="4" t="s">
        <v>2250</v>
      </c>
      <c r="M738" s="4">
        <f>_xlfn.XLOOKUP(chargedMoves[[#This Row],[Pokemon]],[2]Sheet1!$B:$B,[2]Sheet1!$A:$A)</f>
        <v>134</v>
      </c>
    </row>
    <row r="739" spans="1:13" x14ac:dyDescent="0.25">
      <c r="A739">
        <v>107</v>
      </c>
      <c r="B739" s="4" t="s">
        <v>43</v>
      </c>
      <c r="D739">
        <v>50</v>
      </c>
      <c r="E739">
        <v>0</v>
      </c>
      <c r="F739" s="4" t="s">
        <v>2288</v>
      </c>
      <c r="G739" s="4" t="s">
        <v>2280</v>
      </c>
      <c r="H739">
        <v>50</v>
      </c>
      <c r="I739">
        <v>35</v>
      </c>
      <c r="J739" s="4" t="s">
        <v>2276</v>
      </c>
      <c r="K739" s="4" t="s">
        <v>2277</v>
      </c>
      <c r="L739" s="4" t="s">
        <v>1835</v>
      </c>
      <c r="M739" s="4">
        <f>_xlfn.XLOOKUP(chargedMoves[[#This Row],[Pokemon]],[2]Sheet1!$B:$B,[2]Sheet1!$A:$A)</f>
        <v>147</v>
      </c>
    </row>
    <row r="740" spans="1:13" x14ac:dyDescent="0.25">
      <c r="A740">
        <v>107</v>
      </c>
      <c r="B740" s="4" t="s">
        <v>43</v>
      </c>
      <c r="D740">
        <v>50</v>
      </c>
      <c r="E740">
        <v>0</v>
      </c>
      <c r="F740" s="4" t="s">
        <v>2288</v>
      </c>
      <c r="G740" s="4" t="s">
        <v>2280</v>
      </c>
      <c r="H740">
        <v>50</v>
      </c>
      <c r="I740">
        <v>35</v>
      </c>
      <c r="J740" s="4" t="s">
        <v>2276</v>
      </c>
      <c r="K740" s="4" t="s">
        <v>2277</v>
      </c>
      <c r="L740" s="4" t="s">
        <v>1836</v>
      </c>
      <c r="M740" s="4">
        <f>_xlfn.XLOOKUP(chargedMoves[[#This Row],[Pokemon]],[2]Sheet1!$B:$B,[2]Sheet1!$A:$A)</f>
        <v>148</v>
      </c>
    </row>
    <row r="741" spans="1:13" x14ac:dyDescent="0.25">
      <c r="A741">
        <v>107</v>
      </c>
      <c r="B741" s="4" t="s">
        <v>43</v>
      </c>
      <c r="D741">
        <v>50</v>
      </c>
      <c r="E741">
        <v>0</v>
      </c>
      <c r="F741" s="4" t="s">
        <v>2288</v>
      </c>
      <c r="G741" s="4" t="s">
        <v>2280</v>
      </c>
      <c r="H741">
        <v>50</v>
      </c>
      <c r="I741">
        <v>35</v>
      </c>
      <c r="J741" s="4" t="s">
        <v>2276</v>
      </c>
      <c r="K741" s="4" t="s">
        <v>2277</v>
      </c>
      <c r="L741" s="4" t="s">
        <v>1631</v>
      </c>
      <c r="M741" s="4">
        <f>_xlfn.XLOOKUP(chargedMoves[[#This Row],[Pokemon]],[2]Sheet1!$B:$B,[2]Sheet1!$A:$A)</f>
        <v>183</v>
      </c>
    </row>
    <row r="742" spans="1:13" x14ac:dyDescent="0.25">
      <c r="A742">
        <v>107</v>
      </c>
      <c r="B742" s="4" t="s">
        <v>43</v>
      </c>
      <c r="D742">
        <v>50</v>
      </c>
      <c r="E742">
        <v>0</v>
      </c>
      <c r="F742" s="4" t="s">
        <v>2288</v>
      </c>
      <c r="G742" s="4" t="s">
        <v>2280</v>
      </c>
      <c r="H742">
        <v>50</v>
      </c>
      <c r="I742">
        <v>35</v>
      </c>
      <c r="J742" s="4" t="s">
        <v>2276</v>
      </c>
      <c r="K742" s="4" t="s">
        <v>2277</v>
      </c>
      <c r="L742" s="4" t="s">
        <v>2120</v>
      </c>
      <c r="M742" s="4">
        <f>_xlfn.XLOOKUP(chargedMoves[[#This Row],[Pokemon]],[2]Sheet1!$B:$B,[2]Sheet1!$A:$A)</f>
        <v>211</v>
      </c>
    </row>
    <row r="743" spans="1:13" x14ac:dyDescent="0.25">
      <c r="A743">
        <v>107</v>
      </c>
      <c r="B743" s="4" t="s">
        <v>43</v>
      </c>
      <c r="D743">
        <v>50</v>
      </c>
      <c r="E743">
        <v>0</v>
      </c>
      <c r="F743" s="4" t="s">
        <v>2288</v>
      </c>
      <c r="G743" s="4" t="s">
        <v>2280</v>
      </c>
      <c r="H743">
        <v>50</v>
      </c>
      <c r="I743">
        <v>35</v>
      </c>
      <c r="J743" s="4" t="s">
        <v>2276</v>
      </c>
      <c r="K743" s="4" t="s">
        <v>2277</v>
      </c>
      <c r="L743" s="4" t="s">
        <v>1473</v>
      </c>
      <c r="M743" s="4">
        <f>_xlfn.XLOOKUP(chargedMoves[[#This Row],[Pokemon]],[2]Sheet1!$B:$B,[2]Sheet1!$A:$A)</f>
        <v>235</v>
      </c>
    </row>
    <row r="744" spans="1:13" x14ac:dyDescent="0.25">
      <c r="A744">
        <v>107</v>
      </c>
      <c r="B744" s="4" t="s">
        <v>43</v>
      </c>
      <c r="D744">
        <v>50</v>
      </c>
      <c r="E744">
        <v>0</v>
      </c>
      <c r="F744" s="4" t="s">
        <v>2288</v>
      </c>
      <c r="G744" s="4" t="s">
        <v>2280</v>
      </c>
      <c r="H744">
        <v>50</v>
      </c>
      <c r="I744">
        <v>35</v>
      </c>
      <c r="J744" s="4" t="s">
        <v>2276</v>
      </c>
      <c r="K744" s="4" t="s">
        <v>2277</v>
      </c>
      <c r="L744" s="4" t="s">
        <v>2075</v>
      </c>
      <c r="M744" s="4">
        <f>_xlfn.XLOOKUP(chargedMoves[[#This Row],[Pokemon]],[2]Sheet1!$B:$B,[2]Sheet1!$A:$A)</f>
        <v>339</v>
      </c>
    </row>
    <row r="745" spans="1:13" x14ac:dyDescent="0.25">
      <c r="A745">
        <v>107</v>
      </c>
      <c r="B745" s="4" t="s">
        <v>43</v>
      </c>
      <c r="D745">
        <v>50</v>
      </c>
      <c r="E745">
        <v>0</v>
      </c>
      <c r="F745" s="4" t="s">
        <v>2288</v>
      </c>
      <c r="G745" s="4" t="s">
        <v>2280</v>
      </c>
      <c r="H745">
        <v>50</v>
      </c>
      <c r="I745">
        <v>35</v>
      </c>
      <c r="J745" s="4" t="s">
        <v>2276</v>
      </c>
      <c r="K745" s="4" t="s">
        <v>2277</v>
      </c>
      <c r="L745" s="4" t="s">
        <v>1588</v>
      </c>
      <c r="M745" s="4">
        <f>_xlfn.XLOOKUP(chargedMoves[[#This Row],[Pokemon]],[2]Sheet1!$B:$B,[2]Sheet1!$A:$A)</f>
        <v>367</v>
      </c>
    </row>
    <row r="746" spans="1:13" x14ac:dyDescent="0.25">
      <c r="A746">
        <v>107</v>
      </c>
      <c r="B746" s="4" t="s">
        <v>43</v>
      </c>
      <c r="D746">
        <v>50</v>
      </c>
      <c r="E746">
        <v>0</v>
      </c>
      <c r="F746" s="4" t="s">
        <v>2288</v>
      </c>
      <c r="G746" s="4" t="s">
        <v>2280</v>
      </c>
      <c r="H746">
        <v>50</v>
      </c>
      <c r="I746">
        <v>35</v>
      </c>
      <c r="J746" s="4" t="s">
        <v>2276</v>
      </c>
      <c r="K746" s="4" t="s">
        <v>2277</v>
      </c>
      <c r="L746" s="4" t="s">
        <v>2254</v>
      </c>
      <c r="M746" s="4">
        <f>_xlfn.XLOOKUP(chargedMoves[[#This Row],[Pokemon]],[2]Sheet1!$B:$B,[2]Sheet1!$A:$A)</f>
        <v>369</v>
      </c>
    </row>
    <row r="747" spans="1:13" x14ac:dyDescent="0.25">
      <c r="A747">
        <v>107</v>
      </c>
      <c r="B747" s="4" t="s">
        <v>43</v>
      </c>
      <c r="D747">
        <v>50</v>
      </c>
      <c r="E747">
        <v>0</v>
      </c>
      <c r="F747" s="4" t="s">
        <v>2288</v>
      </c>
      <c r="G747" s="4" t="s">
        <v>2280</v>
      </c>
      <c r="H747">
        <v>50</v>
      </c>
      <c r="I747">
        <v>35</v>
      </c>
      <c r="J747" s="4" t="s">
        <v>2276</v>
      </c>
      <c r="K747" s="4" t="s">
        <v>2277</v>
      </c>
      <c r="L747" s="4" t="s">
        <v>2006</v>
      </c>
      <c r="M747" s="4">
        <f>_xlfn.XLOOKUP(chargedMoves[[#This Row],[Pokemon]],[2]Sheet1!$B:$B,[2]Sheet1!$A:$A)</f>
        <v>451</v>
      </c>
    </row>
    <row r="748" spans="1:13" x14ac:dyDescent="0.25">
      <c r="A748">
        <v>107</v>
      </c>
      <c r="B748" s="4" t="s">
        <v>43</v>
      </c>
      <c r="D748">
        <v>50</v>
      </c>
      <c r="E748">
        <v>0</v>
      </c>
      <c r="F748" s="4" t="s">
        <v>2288</v>
      </c>
      <c r="G748" s="4" t="s">
        <v>2280</v>
      </c>
      <c r="H748">
        <v>50</v>
      </c>
      <c r="I748">
        <v>35</v>
      </c>
      <c r="J748" s="4" t="s">
        <v>2276</v>
      </c>
      <c r="K748" s="4" t="s">
        <v>2277</v>
      </c>
      <c r="L748" s="4" t="s">
        <v>1989</v>
      </c>
      <c r="M748" s="4">
        <f>_xlfn.XLOOKUP(chargedMoves[[#This Row],[Pokemon]],[2]Sheet1!$B:$B,[2]Sheet1!$A:$A)</f>
        <v>452</v>
      </c>
    </row>
    <row r="749" spans="1:13" x14ac:dyDescent="0.25">
      <c r="A749">
        <v>107</v>
      </c>
      <c r="B749" s="4" t="s">
        <v>43</v>
      </c>
      <c r="D749">
        <v>50</v>
      </c>
      <c r="E749">
        <v>0</v>
      </c>
      <c r="F749" s="4" t="s">
        <v>2288</v>
      </c>
      <c r="G749" s="4" t="s">
        <v>2280</v>
      </c>
      <c r="H749">
        <v>50</v>
      </c>
      <c r="I749">
        <v>35</v>
      </c>
      <c r="J749" s="4" t="s">
        <v>2276</v>
      </c>
      <c r="K749" s="4" t="s">
        <v>2277</v>
      </c>
      <c r="L749" s="4" t="s">
        <v>1844</v>
      </c>
      <c r="M749" s="4">
        <f>_xlfn.XLOOKUP(chargedMoves[[#This Row],[Pokemon]],[2]Sheet1!$B:$B,[2]Sheet1!$A:$A)</f>
        <v>484</v>
      </c>
    </row>
    <row r="750" spans="1:13" x14ac:dyDescent="0.25">
      <c r="A750">
        <v>107</v>
      </c>
      <c r="B750" s="4" t="s">
        <v>43</v>
      </c>
      <c r="D750">
        <v>50</v>
      </c>
      <c r="E750">
        <v>0</v>
      </c>
      <c r="F750" s="4" t="s">
        <v>2288</v>
      </c>
      <c r="G750" s="4" t="s">
        <v>2280</v>
      </c>
      <c r="H750">
        <v>50</v>
      </c>
      <c r="I750">
        <v>35</v>
      </c>
      <c r="J750" s="4" t="s">
        <v>2276</v>
      </c>
      <c r="K750" s="4" t="s">
        <v>2277</v>
      </c>
      <c r="L750" s="4" t="s">
        <v>2228</v>
      </c>
      <c r="M750" s="4">
        <f>_xlfn.XLOOKUP(chargedMoves[[#This Row],[Pokemon]],[2]Sheet1!$B:$B,[2]Sheet1!$A:$A)</f>
        <v>501</v>
      </c>
    </row>
    <row r="751" spans="1:13" x14ac:dyDescent="0.25">
      <c r="A751">
        <v>107</v>
      </c>
      <c r="B751" s="4" t="s">
        <v>43</v>
      </c>
      <c r="D751">
        <v>50</v>
      </c>
      <c r="E751">
        <v>0</v>
      </c>
      <c r="F751" s="4" t="s">
        <v>2288</v>
      </c>
      <c r="G751" s="4" t="s">
        <v>2280</v>
      </c>
      <c r="H751">
        <v>50</v>
      </c>
      <c r="I751">
        <v>35</v>
      </c>
      <c r="J751" s="4" t="s">
        <v>2276</v>
      </c>
      <c r="K751" s="4" t="s">
        <v>2277</v>
      </c>
      <c r="L751" s="4" t="s">
        <v>1953</v>
      </c>
      <c r="M751" s="4">
        <f>_xlfn.XLOOKUP(chargedMoves[[#This Row],[Pokemon]],[2]Sheet1!$B:$B,[2]Sheet1!$A:$A)</f>
        <v>502</v>
      </c>
    </row>
    <row r="752" spans="1:13" x14ac:dyDescent="0.25">
      <c r="A752">
        <v>107</v>
      </c>
      <c r="B752" s="4" t="s">
        <v>43</v>
      </c>
      <c r="D752">
        <v>50</v>
      </c>
      <c r="E752">
        <v>0</v>
      </c>
      <c r="F752" s="4" t="s">
        <v>2288</v>
      </c>
      <c r="G752" s="4" t="s">
        <v>2280</v>
      </c>
      <c r="H752">
        <v>50</v>
      </c>
      <c r="I752">
        <v>35</v>
      </c>
      <c r="J752" s="4" t="s">
        <v>2276</v>
      </c>
      <c r="K752" s="4" t="s">
        <v>2277</v>
      </c>
      <c r="L752" s="4" t="s">
        <v>2230</v>
      </c>
      <c r="M752" s="4">
        <f>_xlfn.XLOOKUP(chargedMoves[[#This Row],[Pokemon]],[2]Sheet1!$B:$B,[2]Sheet1!$A:$A)</f>
        <v>550</v>
      </c>
    </row>
    <row r="753" spans="1:13" x14ac:dyDescent="0.25">
      <c r="A753">
        <v>107</v>
      </c>
      <c r="B753" s="4" t="s">
        <v>43</v>
      </c>
      <c r="D753">
        <v>50</v>
      </c>
      <c r="E753">
        <v>0</v>
      </c>
      <c r="F753" s="4" t="s">
        <v>2288</v>
      </c>
      <c r="G753" s="4" t="s">
        <v>2280</v>
      </c>
      <c r="H753">
        <v>50</v>
      </c>
      <c r="I753">
        <v>35</v>
      </c>
      <c r="J753" s="4" t="s">
        <v>2276</v>
      </c>
      <c r="K753" s="4" t="s">
        <v>2277</v>
      </c>
      <c r="L753" s="4" t="s">
        <v>1763</v>
      </c>
      <c r="M753" s="4">
        <f>_xlfn.XLOOKUP(chargedMoves[[#This Row],[Pokemon]],[2]Sheet1!$B:$B,[2]Sheet1!$A:$A)</f>
        <v>572</v>
      </c>
    </row>
    <row r="754" spans="1:13" x14ac:dyDescent="0.25">
      <c r="A754">
        <v>107</v>
      </c>
      <c r="B754" s="4" t="s">
        <v>43</v>
      </c>
      <c r="D754">
        <v>50</v>
      </c>
      <c r="E754">
        <v>0</v>
      </c>
      <c r="F754" s="4" t="s">
        <v>2288</v>
      </c>
      <c r="G754" s="4" t="s">
        <v>2280</v>
      </c>
      <c r="H754">
        <v>50</v>
      </c>
      <c r="I754">
        <v>35</v>
      </c>
      <c r="J754" s="4" t="s">
        <v>2276</v>
      </c>
      <c r="K754" s="4" t="s">
        <v>2277</v>
      </c>
      <c r="L754" s="4" t="s">
        <v>1764</v>
      </c>
      <c r="M754" s="4">
        <f>_xlfn.XLOOKUP(chargedMoves[[#This Row],[Pokemon]],[2]Sheet1!$B:$B,[2]Sheet1!$A:$A)</f>
        <v>573</v>
      </c>
    </row>
    <row r="755" spans="1:13" x14ac:dyDescent="0.25">
      <c r="A755">
        <v>107</v>
      </c>
      <c r="B755" s="4" t="s">
        <v>43</v>
      </c>
      <c r="D755">
        <v>50</v>
      </c>
      <c r="E755">
        <v>0</v>
      </c>
      <c r="F755" s="4" t="s">
        <v>2288</v>
      </c>
      <c r="G755" s="4" t="s">
        <v>2280</v>
      </c>
      <c r="H755">
        <v>50</v>
      </c>
      <c r="I755">
        <v>35</v>
      </c>
      <c r="J755" s="4" t="s">
        <v>2276</v>
      </c>
      <c r="K755" s="4" t="s">
        <v>2277</v>
      </c>
      <c r="L755" s="4" t="s">
        <v>2015</v>
      </c>
      <c r="M755" s="4">
        <f>_xlfn.XLOOKUP(chargedMoves[[#This Row],[Pokemon]],[2]Sheet1!$B:$B,[2]Sheet1!$A:$A)</f>
        <v>610</v>
      </c>
    </row>
    <row r="756" spans="1:13" x14ac:dyDescent="0.25">
      <c r="A756">
        <v>107</v>
      </c>
      <c r="B756" s="4" t="s">
        <v>43</v>
      </c>
      <c r="D756">
        <v>50</v>
      </c>
      <c r="E756">
        <v>0</v>
      </c>
      <c r="F756" s="4" t="s">
        <v>2288</v>
      </c>
      <c r="G756" s="4" t="s">
        <v>2280</v>
      </c>
      <c r="H756">
        <v>50</v>
      </c>
      <c r="I756">
        <v>35</v>
      </c>
      <c r="J756" s="4" t="s">
        <v>2276</v>
      </c>
      <c r="K756" s="4" t="s">
        <v>2277</v>
      </c>
      <c r="L756" s="4" t="s">
        <v>1858</v>
      </c>
      <c r="M756" s="4">
        <f>_xlfn.XLOOKUP(chargedMoves[[#This Row],[Pokemon]],[2]Sheet1!$B:$B,[2]Sheet1!$A:$A)</f>
        <v>611</v>
      </c>
    </row>
    <row r="757" spans="1:13" x14ac:dyDescent="0.25">
      <c r="A757">
        <v>107</v>
      </c>
      <c r="B757" s="4" t="s">
        <v>43</v>
      </c>
      <c r="D757">
        <v>50</v>
      </c>
      <c r="E757">
        <v>0</v>
      </c>
      <c r="F757" s="4" t="s">
        <v>2288</v>
      </c>
      <c r="G757" s="4" t="s">
        <v>2280</v>
      </c>
      <c r="H757">
        <v>50</v>
      </c>
      <c r="I757">
        <v>35</v>
      </c>
      <c r="J757" s="4" t="s">
        <v>2276</v>
      </c>
      <c r="K757" s="4" t="s">
        <v>2277</v>
      </c>
      <c r="L757" s="4" t="s">
        <v>1494</v>
      </c>
      <c r="M757" s="4">
        <f>_xlfn.XLOOKUP(chargedMoves[[#This Row],[Pokemon]],[2]Sheet1!$B:$B,[2]Sheet1!$A:$A)</f>
        <v>690</v>
      </c>
    </row>
    <row r="758" spans="1:13" x14ac:dyDescent="0.25">
      <c r="A758">
        <v>107</v>
      </c>
      <c r="B758" s="4" t="s">
        <v>43</v>
      </c>
      <c r="D758">
        <v>50</v>
      </c>
      <c r="E758">
        <v>0</v>
      </c>
      <c r="F758" s="4" t="s">
        <v>2288</v>
      </c>
      <c r="G758" s="4" t="s">
        <v>2280</v>
      </c>
      <c r="H758">
        <v>50</v>
      </c>
      <c r="I758">
        <v>35</v>
      </c>
      <c r="J758" s="4" t="s">
        <v>2276</v>
      </c>
      <c r="K758" s="4" t="s">
        <v>2277</v>
      </c>
      <c r="L758" s="4" t="s">
        <v>1495</v>
      </c>
      <c r="M758" s="4">
        <f>_xlfn.XLOOKUP(chargedMoves[[#This Row],[Pokemon]],[2]Sheet1!$B:$B,[2]Sheet1!$A:$A)</f>
        <v>691</v>
      </c>
    </row>
    <row r="759" spans="1:13" x14ac:dyDescent="0.25">
      <c r="A759">
        <v>107</v>
      </c>
      <c r="B759" s="4" t="s">
        <v>43</v>
      </c>
      <c r="D759">
        <v>50</v>
      </c>
      <c r="E759">
        <v>0</v>
      </c>
      <c r="F759" s="4" t="s">
        <v>2288</v>
      </c>
      <c r="G759" s="4" t="s">
        <v>2280</v>
      </c>
      <c r="H759">
        <v>50</v>
      </c>
      <c r="I759">
        <v>35</v>
      </c>
      <c r="J759" s="4" t="s">
        <v>2276</v>
      </c>
      <c r="K759" s="4" t="s">
        <v>2277</v>
      </c>
      <c r="L759" s="4" t="s">
        <v>2132</v>
      </c>
      <c r="M759" s="4">
        <f>_xlfn.XLOOKUP(chargedMoves[[#This Row],[Pokemon]],[2]Sheet1!$B:$B,[2]Sheet1!$A:$A)</f>
        <v>728</v>
      </c>
    </row>
    <row r="760" spans="1:13" x14ac:dyDescent="0.25">
      <c r="A760">
        <v>107</v>
      </c>
      <c r="B760" s="4" t="s">
        <v>43</v>
      </c>
      <c r="D760">
        <v>50</v>
      </c>
      <c r="E760">
        <v>0</v>
      </c>
      <c r="F760" s="4" t="s">
        <v>2288</v>
      </c>
      <c r="G760" s="4" t="s">
        <v>2280</v>
      </c>
      <c r="H760">
        <v>50</v>
      </c>
      <c r="I760">
        <v>35</v>
      </c>
      <c r="J760" s="4" t="s">
        <v>2276</v>
      </c>
      <c r="K760" s="4" t="s">
        <v>2277</v>
      </c>
      <c r="L760" s="4" t="s">
        <v>2016</v>
      </c>
      <c r="M760" s="4">
        <f>_xlfn.XLOOKUP(chargedMoves[[#This Row],[Pokemon]],[2]Sheet1!$B:$B,[2]Sheet1!$A:$A)</f>
        <v>746</v>
      </c>
    </row>
    <row r="761" spans="1:13" x14ac:dyDescent="0.25">
      <c r="A761">
        <v>107</v>
      </c>
      <c r="B761" s="4" t="s">
        <v>43</v>
      </c>
      <c r="D761">
        <v>50</v>
      </c>
      <c r="E761">
        <v>0</v>
      </c>
      <c r="F761" s="4" t="s">
        <v>2288</v>
      </c>
      <c r="G761" s="4" t="s">
        <v>2280</v>
      </c>
      <c r="H761">
        <v>50</v>
      </c>
      <c r="I761">
        <v>35</v>
      </c>
      <c r="J761" s="4" t="s">
        <v>2276</v>
      </c>
      <c r="K761" s="4" t="s">
        <v>2277</v>
      </c>
      <c r="L761" s="4" t="s">
        <v>1621</v>
      </c>
      <c r="M761" s="4">
        <f>_xlfn.XLOOKUP(chargedMoves[[#This Row],[Pokemon]],[2]Sheet1!$B:$B,[2]Sheet1!$A:$A)</f>
        <v>779</v>
      </c>
    </row>
    <row r="762" spans="1:13" x14ac:dyDescent="0.25">
      <c r="A762">
        <v>108</v>
      </c>
      <c r="B762" s="4" t="s">
        <v>5</v>
      </c>
      <c r="D762">
        <v>55</v>
      </c>
      <c r="E762">
        <v>0</v>
      </c>
      <c r="F762" s="4" t="s">
        <v>2315</v>
      </c>
      <c r="G762" s="4" t="s">
        <v>2280</v>
      </c>
      <c r="H762">
        <v>55</v>
      </c>
      <c r="I762">
        <v>40</v>
      </c>
      <c r="J762" s="4" t="s">
        <v>2276</v>
      </c>
      <c r="K762" s="4" t="s">
        <v>2277</v>
      </c>
      <c r="L762" s="4" t="s">
        <v>2220</v>
      </c>
      <c r="M762" s="4">
        <f>_xlfn.XLOOKUP(chargedMoves[[#This Row],[Pokemon]],[2]Sheet1!$B:$B,[2]Sheet1!$A:$A)</f>
        <v>1</v>
      </c>
    </row>
    <row r="763" spans="1:13" x14ac:dyDescent="0.25">
      <c r="A763">
        <v>108</v>
      </c>
      <c r="B763" s="4" t="s">
        <v>5</v>
      </c>
      <c r="D763">
        <v>55</v>
      </c>
      <c r="E763">
        <v>0</v>
      </c>
      <c r="F763" s="4" t="s">
        <v>2315</v>
      </c>
      <c r="G763" s="4" t="s">
        <v>2280</v>
      </c>
      <c r="H763">
        <v>55</v>
      </c>
      <c r="I763">
        <v>40</v>
      </c>
      <c r="J763" s="4" t="s">
        <v>2276</v>
      </c>
      <c r="K763" s="4" t="s">
        <v>2277</v>
      </c>
      <c r="L763" s="4" t="s">
        <v>1477</v>
      </c>
      <c r="M763" s="4">
        <f>_xlfn.XLOOKUP(chargedMoves[[#This Row],[Pokemon]],[2]Sheet1!$B:$B,[2]Sheet1!$A:$A)</f>
        <v>43</v>
      </c>
    </row>
    <row r="764" spans="1:13" x14ac:dyDescent="0.25">
      <c r="A764">
        <v>108</v>
      </c>
      <c r="B764" s="4" t="s">
        <v>5</v>
      </c>
      <c r="D764">
        <v>55</v>
      </c>
      <c r="E764">
        <v>0</v>
      </c>
      <c r="F764" s="4" t="s">
        <v>2315</v>
      </c>
      <c r="G764" s="4" t="s">
        <v>2280</v>
      </c>
      <c r="H764">
        <v>55</v>
      </c>
      <c r="I764">
        <v>40</v>
      </c>
      <c r="J764" s="4" t="s">
        <v>2276</v>
      </c>
      <c r="K764" s="4" t="s">
        <v>2277</v>
      </c>
      <c r="L764" s="4" t="s">
        <v>1660</v>
      </c>
      <c r="M764" s="4">
        <f>_xlfn.XLOOKUP(chargedMoves[[#This Row],[Pokemon]],[2]Sheet1!$B:$B,[2]Sheet1!$A:$A)</f>
        <v>46</v>
      </c>
    </row>
    <row r="765" spans="1:13" x14ac:dyDescent="0.25">
      <c r="A765">
        <v>108</v>
      </c>
      <c r="B765" s="4" t="s">
        <v>5</v>
      </c>
      <c r="D765">
        <v>55</v>
      </c>
      <c r="E765">
        <v>0</v>
      </c>
      <c r="F765" s="4" t="s">
        <v>2315</v>
      </c>
      <c r="G765" s="4" t="s">
        <v>2280</v>
      </c>
      <c r="H765">
        <v>55</v>
      </c>
      <c r="I765">
        <v>40</v>
      </c>
      <c r="J765" s="4" t="s">
        <v>2276</v>
      </c>
      <c r="K765" s="4" t="s">
        <v>2277</v>
      </c>
      <c r="L765" s="4" t="s">
        <v>1481</v>
      </c>
      <c r="M765" s="4">
        <f>_xlfn.XLOOKUP(chargedMoves[[#This Row],[Pokemon]],[2]Sheet1!$B:$B,[2]Sheet1!$A:$A)</f>
        <v>70</v>
      </c>
    </row>
    <row r="766" spans="1:13" x14ac:dyDescent="0.25">
      <c r="A766">
        <v>108</v>
      </c>
      <c r="B766" s="4" t="s">
        <v>5</v>
      </c>
      <c r="D766">
        <v>55</v>
      </c>
      <c r="E766">
        <v>0</v>
      </c>
      <c r="F766" s="4" t="s">
        <v>2315</v>
      </c>
      <c r="G766" s="4" t="s">
        <v>2280</v>
      </c>
      <c r="H766">
        <v>55</v>
      </c>
      <c r="I766">
        <v>40</v>
      </c>
      <c r="J766" s="4" t="s">
        <v>2276</v>
      </c>
      <c r="K766" s="4" t="s">
        <v>2277</v>
      </c>
      <c r="L766" s="4" t="s">
        <v>1705</v>
      </c>
      <c r="M766" s="4">
        <f>_xlfn.XLOOKUP(chargedMoves[[#This Row],[Pokemon]],[2]Sheet1!$B:$B,[2]Sheet1!$A:$A)</f>
        <v>102</v>
      </c>
    </row>
    <row r="767" spans="1:13" x14ac:dyDescent="0.25">
      <c r="A767">
        <v>108</v>
      </c>
      <c r="B767" s="4" t="s">
        <v>5</v>
      </c>
      <c r="D767">
        <v>55</v>
      </c>
      <c r="E767">
        <v>0</v>
      </c>
      <c r="F767" s="4" t="s">
        <v>2315</v>
      </c>
      <c r="G767" s="4" t="s">
        <v>2280</v>
      </c>
      <c r="H767">
        <v>55</v>
      </c>
      <c r="I767">
        <v>40</v>
      </c>
      <c r="J767" s="4" t="s">
        <v>2276</v>
      </c>
      <c r="K767" s="4" t="s">
        <v>2277</v>
      </c>
      <c r="L767" s="4" t="s">
        <v>1706</v>
      </c>
      <c r="M767" s="4">
        <f>_xlfn.XLOOKUP(chargedMoves[[#This Row],[Pokemon]],[2]Sheet1!$B:$B,[2]Sheet1!$A:$A)</f>
        <v>103</v>
      </c>
    </row>
    <row r="768" spans="1:13" x14ac:dyDescent="0.25">
      <c r="A768">
        <v>108</v>
      </c>
      <c r="B768" s="4" t="s">
        <v>5</v>
      </c>
      <c r="D768">
        <v>55</v>
      </c>
      <c r="E768">
        <v>0</v>
      </c>
      <c r="F768" s="4" t="s">
        <v>2315</v>
      </c>
      <c r="G768" s="4" t="s">
        <v>2280</v>
      </c>
      <c r="H768">
        <v>55</v>
      </c>
      <c r="I768">
        <v>40</v>
      </c>
      <c r="J768" s="4" t="s">
        <v>2276</v>
      </c>
      <c r="K768" s="4" t="s">
        <v>2277</v>
      </c>
      <c r="L768" s="4" t="s">
        <v>1707</v>
      </c>
      <c r="M768" s="4">
        <f>_xlfn.XLOOKUP(chargedMoves[[#This Row],[Pokemon]],[2]Sheet1!$B:$B,[2]Sheet1!$A:$A)</f>
        <v>187</v>
      </c>
    </row>
    <row r="769" spans="1:13" x14ac:dyDescent="0.25">
      <c r="A769">
        <v>108</v>
      </c>
      <c r="B769" s="4" t="s">
        <v>5</v>
      </c>
      <c r="D769">
        <v>55</v>
      </c>
      <c r="E769">
        <v>0</v>
      </c>
      <c r="F769" s="4" t="s">
        <v>2315</v>
      </c>
      <c r="G769" s="4" t="s">
        <v>2280</v>
      </c>
      <c r="H769">
        <v>55</v>
      </c>
      <c r="I769">
        <v>40</v>
      </c>
      <c r="J769" s="4" t="s">
        <v>2276</v>
      </c>
      <c r="K769" s="4" t="s">
        <v>2277</v>
      </c>
      <c r="L769" s="4" t="s">
        <v>1828</v>
      </c>
      <c r="M769" s="4">
        <f>_xlfn.XLOOKUP(chargedMoves[[#This Row],[Pokemon]],[2]Sheet1!$B:$B,[2]Sheet1!$A:$A)</f>
        <v>191</v>
      </c>
    </row>
    <row r="770" spans="1:13" x14ac:dyDescent="0.25">
      <c r="A770">
        <v>108</v>
      </c>
      <c r="B770" s="4" t="s">
        <v>5</v>
      </c>
      <c r="D770">
        <v>55</v>
      </c>
      <c r="E770">
        <v>0</v>
      </c>
      <c r="F770" s="4" t="s">
        <v>2315</v>
      </c>
      <c r="G770" s="4" t="s">
        <v>2280</v>
      </c>
      <c r="H770">
        <v>55</v>
      </c>
      <c r="I770">
        <v>40</v>
      </c>
      <c r="J770" s="4" t="s">
        <v>2276</v>
      </c>
      <c r="K770" s="4" t="s">
        <v>2277</v>
      </c>
      <c r="L770" s="4" t="s">
        <v>1473</v>
      </c>
      <c r="M770" s="4">
        <f>_xlfn.XLOOKUP(chargedMoves[[#This Row],[Pokemon]],[2]Sheet1!$B:$B,[2]Sheet1!$A:$A)</f>
        <v>235</v>
      </c>
    </row>
    <row r="771" spans="1:13" x14ac:dyDescent="0.25">
      <c r="A771">
        <v>108</v>
      </c>
      <c r="B771" s="4" t="s">
        <v>5</v>
      </c>
      <c r="D771">
        <v>55</v>
      </c>
      <c r="E771">
        <v>0</v>
      </c>
      <c r="F771" s="4" t="s">
        <v>2315</v>
      </c>
      <c r="G771" s="4" t="s">
        <v>2280</v>
      </c>
      <c r="H771">
        <v>55</v>
      </c>
      <c r="I771">
        <v>40</v>
      </c>
      <c r="J771" s="4" t="s">
        <v>2276</v>
      </c>
      <c r="K771" s="4" t="s">
        <v>2277</v>
      </c>
      <c r="L771" s="4" t="s">
        <v>1732</v>
      </c>
      <c r="M771" s="4">
        <f>_xlfn.XLOOKUP(chargedMoves[[#This Row],[Pokemon]],[2]Sheet1!$B:$B,[2]Sheet1!$A:$A)</f>
        <v>251</v>
      </c>
    </row>
    <row r="772" spans="1:13" x14ac:dyDescent="0.25">
      <c r="A772">
        <v>108</v>
      </c>
      <c r="B772" s="4" t="s">
        <v>5</v>
      </c>
      <c r="D772">
        <v>55</v>
      </c>
      <c r="E772">
        <v>0</v>
      </c>
      <c r="F772" s="4" t="s">
        <v>2315</v>
      </c>
      <c r="G772" s="4" t="s">
        <v>2280</v>
      </c>
      <c r="H772">
        <v>55</v>
      </c>
      <c r="I772">
        <v>40</v>
      </c>
      <c r="J772" s="4" t="s">
        <v>2276</v>
      </c>
      <c r="K772" s="4" t="s">
        <v>2277</v>
      </c>
      <c r="L772" s="4" t="s">
        <v>1715</v>
      </c>
      <c r="M772" s="4">
        <f>_xlfn.XLOOKUP(chargedMoves[[#This Row],[Pokemon]],[2]Sheet1!$B:$B,[2]Sheet1!$A:$A)</f>
        <v>285</v>
      </c>
    </row>
    <row r="773" spans="1:13" x14ac:dyDescent="0.25">
      <c r="A773">
        <v>108</v>
      </c>
      <c r="B773" s="4" t="s">
        <v>5</v>
      </c>
      <c r="D773">
        <v>55</v>
      </c>
      <c r="E773">
        <v>0</v>
      </c>
      <c r="F773" s="4" t="s">
        <v>2315</v>
      </c>
      <c r="G773" s="4" t="s">
        <v>2280</v>
      </c>
      <c r="H773">
        <v>55</v>
      </c>
      <c r="I773">
        <v>40</v>
      </c>
      <c r="J773" s="4" t="s">
        <v>2276</v>
      </c>
      <c r="K773" s="4" t="s">
        <v>2277</v>
      </c>
      <c r="L773" s="4" t="s">
        <v>1716</v>
      </c>
      <c r="M773" s="4">
        <f>_xlfn.XLOOKUP(chargedMoves[[#This Row],[Pokemon]],[2]Sheet1!$B:$B,[2]Sheet1!$A:$A)</f>
        <v>286</v>
      </c>
    </row>
    <row r="774" spans="1:13" x14ac:dyDescent="0.25">
      <c r="A774">
        <v>108</v>
      </c>
      <c r="B774" s="4" t="s">
        <v>5</v>
      </c>
      <c r="D774">
        <v>55</v>
      </c>
      <c r="E774">
        <v>0</v>
      </c>
      <c r="F774" s="4" t="s">
        <v>2315</v>
      </c>
      <c r="G774" s="4" t="s">
        <v>2280</v>
      </c>
      <c r="H774">
        <v>55</v>
      </c>
      <c r="I774">
        <v>40</v>
      </c>
      <c r="J774" s="4" t="s">
        <v>2276</v>
      </c>
      <c r="K774" s="4" t="s">
        <v>2277</v>
      </c>
      <c r="L774" s="4" t="s">
        <v>2121</v>
      </c>
      <c r="M774" s="4">
        <f>_xlfn.XLOOKUP(chargedMoves[[#This Row],[Pokemon]],[2]Sheet1!$B:$B,[2]Sheet1!$A:$A)</f>
        <v>331</v>
      </c>
    </row>
    <row r="775" spans="1:13" x14ac:dyDescent="0.25">
      <c r="A775">
        <v>108</v>
      </c>
      <c r="B775" s="4" t="s">
        <v>5</v>
      </c>
      <c r="D775">
        <v>55</v>
      </c>
      <c r="E775">
        <v>0</v>
      </c>
      <c r="F775" s="4" t="s">
        <v>2315</v>
      </c>
      <c r="G775" s="4" t="s">
        <v>2280</v>
      </c>
      <c r="H775">
        <v>55</v>
      </c>
      <c r="I775">
        <v>40</v>
      </c>
      <c r="J775" s="4" t="s">
        <v>2276</v>
      </c>
      <c r="K775" s="4" t="s">
        <v>2277</v>
      </c>
      <c r="L775" s="4" t="s">
        <v>2161</v>
      </c>
      <c r="M775" s="4">
        <f>_xlfn.XLOOKUP(chargedMoves[[#This Row],[Pokemon]],[2]Sheet1!$B:$B,[2]Sheet1!$A:$A)</f>
        <v>387</v>
      </c>
    </row>
    <row r="776" spans="1:13" x14ac:dyDescent="0.25">
      <c r="A776">
        <v>108</v>
      </c>
      <c r="B776" s="4" t="s">
        <v>5</v>
      </c>
      <c r="D776">
        <v>55</v>
      </c>
      <c r="E776">
        <v>0</v>
      </c>
      <c r="F776" s="4" t="s">
        <v>2315</v>
      </c>
      <c r="G776" s="4" t="s">
        <v>2280</v>
      </c>
      <c r="H776">
        <v>55</v>
      </c>
      <c r="I776">
        <v>40</v>
      </c>
      <c r="J776" s="4" t="s">
        <v>2276</v>
      </c>
      <c r="K776" s="4" t="s">
        <v>2277</v>
      </c>
      <c r="L776" s="4" t="s">
        <v>1717</v>
      </c>
      <c r="M776" s="4">
        <f>_xlfn.XLOOKUP(chargedMoves[[#This Row],[Pokemon]],[2]Sheet1!$B:$B,[2]Sheet1!$A:$A)</f>
        <v>420</v>
      </c>
    </row>
    <row r="777" spans="1:13" x14ac:dyDescent="0.25">
      <c r="A777">
        <v>108</v>
      </c>
      <c r="B777" s="4" t="s">
        <v>5</v>
      </c>
      <c r="D777">
        <v>55</v>
      </c>
      <c r="E777">
        <v>0</v>
      </c>
      <c r="F777" s="4" t="s">
        <v>2315</v>
      </c>
      <c r="G777" s="4" t="s">
        <v>2280</v>
      </c>
      <c r="H777">
        <v>55</v>
      </c>
      <c r="I777">
        <v>40</v>
      </c>
      <c r="J777" s="4" t="s">
        <v>2276</v>
      </c>
      <c r="K777" s="4" t="s">
        <v>2277</v>
      </c>
      <c r="L777" s="4" t="s">
        <v>2227</v>
      </c>
      <c r="M777" s="4">
        <f>_xlfn.XLOOKUP(chargedMoves[[#This Row],[Pokemon]],[2]Sheet1!$B:$B,[2]Sheet1!$A:$A)</f>
        <v>495</v>
      </c>
    </row>
    <row r="778" spans="1:13" x14ac:dyDescent="0.25">
      <c r="A778">
        <v>108</v>
      </c>
      <c r="B778" s="4" t="s">
        <v>5</v>
      </c>
      <c r="D778">
        <v>55</v>
      </c>
      <c r="E778">
        <v>0</v>
      </c>
      <c r="F778" s="4" t="s">
        <v>2315</v>
      </c>
      <c r="G778" s="4" t="s">
        <v>2280</v>
      </c>
      <c r="H778">
        <v>55</v>
      </c>
      <c r="I778">
        <v>40</v>
      </c>
      <c r="J778" s="4" t="s">
        <v>2276</v>
      </c>
      <c r="K778" s="4" t="s">
        <v>2277</v>
      </c>
      <c r="L778" s="4" t="s">
        <v>2187</v>
      </c>
      <c r="M778" s="4">
        <f>_xlfn.XLOOKUP(chargedMoves[[#This Row],[Pokemon]],[2]Sheet1!$B:$B,[2]Sheet1!$A:$A)</f>
        <v>511</v>
      </c>
    </row>
    <row r="779" spans="1:13" x14ac:dyDescent="0.25">
      <c r="A779">
        <v>108</v>
      </c>
      <c r="B779" s="4" t="s">
        <v>5</v>
      </c>
      <c r="D779">
        <v>55</v>
      </c>
      <c r="E779">
        <v>0</v>
      </c>
      <c r="F779" s="4" t="s">
        <v>2315</v>
      </c>
      <c r="G779" s="4" t="s">
        <v>2280</v>
      </c>
      <c r="H779">
        <v>55</v>
      </c>
      <c r="I779">
        <v>40</v>
      </c>
      <c r="J779" s="4" t="s">
        <v>2276</v>
      </c>
      <c r="K779" s="4" t="s">
        <v>2277</v>
      </c>
      <c r="L779" s="4" t="s">
        <v>1679</v>
      </c>
      <c r="M779" s="4">
        <f>_xlfn.XLOOKUP(chargedMoves[[#This Row],[Pokemon]],[2]Sheet1!$B:$B,[2]Sheet1!$A:$A)</f>
        <v>540</v>
      </c>
    </row>
    <row r="780" spans="1:13" x14ac:dyDescent="0.25">
      <c r="A780">
        <v>108</v>
      </c>
      <c r="B780" s="4" t="s">
        <v>5</v>
      </c>
      <c r="D780">
        <v>55</v>
      </c>
      <c r="E780">
        <v>0</v>
      </c>
      <c r="F780" s="4" t="s">
        <v>2315</v>
      </c>
      <c r="G780" s="4" t="s">
        <v>2280</v>
      </c>
      <c r="H780">
        <v>55</v>
      </c>
      <c r="I780">
        <v>40</v>
      </c>
      <c r="J780" s="4" t="s">
        <v>2276</v>
      </c>
      <c r="K780" s="4" t="s">
        <v>2277</v>
      </c>
      <c r="L780" s="4" t="s">
        <v>1759</v>
      </c>
      <c r="M780" s="4">
        <f>_xlfn.XLOOKUP(chargedMoves[[#This Row],[Pokemon]],[2]Sheet1!$B:$B,[2]Sheet1!$A:$A)</f>
        <v>546</v>
      </c>
    </row>
    <row r="781" spans="1:13" x14ac:dyDescent="0.25">
      <c r="A781">
        <v>108</v>
      </c>
      <c r="B781" s="4" t="s">
        <v>5</v>
      </c>
      <c r="D781">
        <v>55</v>
      </c>
      <c r="E781">
        <v>0</v>
      </c>
      <c r="F781" s="4" t="s">
        <v>2315</v>
      </c>
      <c r="G781" s="4" t="s">
        <v>2280</v>
      </c>
      <c r="H781">
        <v>55</v>
      </c>
      <c r="I781">
        <v>40</v>
      </c>
      <c r="J781" s="4" t="s">
        <v>2276</v>
      </c>
      <c r="K781" s="4" t="s">
        <v>2277</v>
      </c>
      <c r="L781" s="4" t="s">
        <v>1760</v>
      </c>
      <c r="M781" s="4">
        <f>_xlfn.XLOOKUP(chargedMoves[[#This Row],[Pokemon]],[2]Sheet1!$B:$B,[2]Sheet1!$A:$A)</f>
        <v>547</v>
      </c>
    </row>
    <row r="782" spans="1:13" x14ac:dyDescent="0.25">
      <c r="A782">
        <v>108</v>
      </c>
      <c r="B782" s="4" t="s">
        <v>5</v>
      </c>
      <c r="D782">
        <v>55</v>
      </c>
      <c r="E782">
        <v>0</v>
      </c>
      <c r="F782" s="4" t="s">
        <v>2315</v>
      </c>
      <c r="G782" s="4" t="s">
        <v>2280</v>
      </c>
      <c r="H782">
        <v>55</v>
      </c>
      <c r="I782">
        <v>40</v>
      </c>
      <c r="J782" s="4" t="s">
        <v>2276</v>
      </c>
      <c r="K782" s="4" t="s">
        <v>2277</v>
      </c>
      <c r="L782" s="4" t="s">
        <v>1761</v>
      </c>
      <c r="M782" s="4">
        <f>_xlfn.XLOOKUP(chargedMoves[[#This Row],[Pokemon]],[2]Sheet1!$B:$B,[2]Sheet1!$A:$A)</f>
        <v>548</v>
      </c>
    </row>
    <row r="783" spans="1:13" x14ac:dyDescent="0.25">
      <c r="A783">
        <v>108</v>
      </c>
      <c r="B783" s="4" t="s">
        <v>5</v>
      </c>
      <c r="D783">
        <v>55</v>
      </c>
      <c r="E783">
        <v>0</v>
      </c>
      <c r="F783" s="4" t="s">
        <v>2315</v>
      </c>
      <c r="G783" s="4" t="s">
        <v>2280</v>
      </c>
      <c r="H783">
        <v>55</v>
      </c>
      <c r="I783">
        <v>40</v>
      </c>
      <c r="J783" s="4" t="s">
        <v>2276</v>
      </c>
      <c r="K783" s="4" t="s">
        <v>2277</v>
      </c>
      <c r="L783" s="4" t="s">
        <v>1488</v>
      </c>
      <c r="M783" s="4">
        <f>_xlfn.XLOOKUP(chargedMoves[[#This Row],[Pokemon]],[2]Sheet1!$B:$B,[2]Sheet1!$A:$A)</f>
        <v>568</v>
      </c>
    </row>
    <row r="784" spans="1:13" x14ac:dyDescent="0.25">
      <c r="A784">
        <v>108</v>
      </c>
      <c r="B784" s="4" t="s">
        <v>5</v>
      </c>
      <c r="D784">
        <v>55</v>
      </c>
      <c r="E784">
        <v>0</v>
      </c>
      <c r="F784" s="4" t="s">
        <v>2315</v>
      </c>
      <c r="G784" s="4" t="s">
        <v>2280</v>
      </c>
      <c r="H784">
        <v>55</v>
      </c>
      <c r="I784">
        <v>40</v>
      </c>
      <c r="J784" s="4" t="s">
        <v>2276</v>
      </c>
      <c r="K784" s="4" t="s">
        <v>2277</v>
      </c>
      <c r="L784" s="4" t="s">
        <v>1489</v>
      </c>
      <c r="M784" s="4">
        <f>_xlfn.XLOOKUP(chargedMoves[[#This Row],[Pokemon]],[2]Sheet1!$B:$B,[2]Sheet1!$A:$A)</f>
        <v>569</v>
      </c>
    </row>
    <row r="785" spans="1:13" x14ac:dyDescent="0.25">
      <c r="A785">
        <v>108</v>
      </c>
      <c r="B785" s="4" t="s">
        <v>5</v>
      </c>
      <c r="D785">
        <v>55</v>
      </c>
      <c r="E785">
        <v>0</v>
      </c>
      <c r="F785" s="4" t="s">
        <v>2315</v>
      </c>
      <c r="G785" s="4" t="s">
        <v>2280</v>
      </c>
      <c r="H785">
        <v>55</v>
      </c>
      <c r="I785">
        <v>40</v>
      </c>
      <c r="J785" s="4" t="s">
        <v>2276</v>
      </c>
      <c r="K785" s="4" t="s">
        <v>2277</v>
      </c>
      <c r="L785" s="4" t="s">
        <v>2231</v>
      </c>
      <c r="M785" s="4">
        <f>_xlfn.XLOOKUP(chargedMoves[[#This Row],[Pokemon]],[2]Sheet1!$B:$B,[2]Sheet1!$A:$A)</f>
        <v>585</v>
      </c>
    </row>
    <row r="786" spans="1:13" x14ac:dyDescent="0.25">
      <c r="A786">
        <v>108</v>
      </c>
      <c r="B786" s="4" t="s">
        <v>5</v>
      </c>
      <c r="D786">
        <v>55</v>
      </c>
      <c r="E786">
        <v>0</v>
      </c>
      <c r="F786" s="4" t="s">
        <v>2315</v>
      </c>
      <c r="G786" s="4" t="s">
        <v>2280</v>
      </c>
      <c r="H786">
        <v>55</v>
      </c>
      <c r="I786">
        <v>40</v>
      </c>
      <c r="J786" s="4" t="s">
        <v>2276</v>
      </c>
      <c r="K786" s="4" t="s">
        <v>2277</v>
      </c>
      <c r="L786" s="4" t="s">
        <v>2243</v>
      </c>
      <c r="M786" s="4">
        <f>_xlfn.XLOOKUP(chargedMoves[[#This Row],[Pokemon]],[2]Sheet1!$B:$B,[2]Sheet1!$A:$A)</f>
        <v>650</v>
      </c>
    </row>
    <row r="787" spans="1:13" x14ac:dyDescent="0.25">
      <c r="A787">
        <v>108</v>
      </c>
      <c r="B787" s="4" t="s">
        <v>5</v>
      </c>
      <c r="D787">
        <v>55</v>
      </c>
      <c r="E787">
        <v>0</v>
      </c>
      <c r="F787" s="4" t="s">
        <v>2315</v>
      </c>
      <c r="G787" s="4" t="s">
        <v>2280</v>
      </c>
      <c r="H787">
        <v>55</v>
      </c>
      <c r="I787">
        <v>40</v>
      </c>
      <c r="J787" s="4" t="s">
        <v>2276</v>
      </c>
      <c r="K787" s="4" t="s">
        <v>2277</v>
      </c>
      <c r="L787" s="4" t="s">
        <v>2167</v>
      </c>
      <c r="M787" s="4">
        <f>_xlfn.XLOOKUP(chargedMoves[[#This Row],[Pokemon]],[2]Sheet1!$B:$B,[2]Sheet1!$A:$A)</f>
        <v>672</v>
      </c>
    </row>
    <row r="788" spans="1:13" x14ac:dyDescent="0.25">
      <c r="A788">
        <v>108</v>
      </c>
      <c r="B788" s="4" t="s">
        <v>5</v>
      </c>
      <c r="D788">
        <v>55</v>
      </c>
      <c r="E788">
        <v>0</v>
      </c>
      <c r="F788" s="4" t="s">
        <v>2315</v>
      </c>
      <c r="G788" s="4" t="s">
        <v>2280</v>
      </c>
      <c r="H788">
        <v>55</v>
      </c>
      <c r="I788">
        <v>40</v>
      </c>
      <c r="J788" s="4" t="s">
        <v>2276</v>
      </c>
      <c r="K788" s="4" t="s">
        <v>2277</v>
      </c>
      <c r="L788" s="4" t="s">
        <v>2168</v>
      </c>
      <c r="M788" s="4">
        <f>_xlfn.XLOOKUP(chargedMoves[[#This Row],[Pokemon]],[2]Sheet1!$B:$B,[2]Sheet1!$A:$A)</f>
        <v>673</v>
      </c>
    </row>
    <row r="789" spans="1:13" x14ac:dyDescent="0.25">
      <c r="A789">
        <v>108</v>
      </c>
      <c r="B789" s="4" t="s">
        <v>5</v>
      </c>
      <c r="D789">
        <v>55</v>
      </c>
      <c r="E789">
        <v>0</v>
      </c>
      <c r="F789" s="4" t="s">
        <v>2315</v>
      </c>
      <c r="G789" s="4" t="s">
        <v>2280</v>
      </c>
      <c r="H789">
        <v>55</v>
      </c>
      <c r="I789">
        <v>40</v>
      </c>
      <c r="J789" s="4" t="s">
        <v>2276</v>
      </c>
      <c r="K789" s="4" t="s">
        <v>2277</v>
      </c>
      <c r="L789" s="4" t="s">
        <v>1556</v>
      </c>
      <c r="M789" s="4">
        <f>_xlfn.XLOOKUP(chargedMoves[[#This Row],[Pokemon]],[2]Sheet1!$B:$B,[2]Sheet1!$A:$A)</f>
        <v>708</v>
      </c>
    </row>
    <row r="790" spans="1:13" x14ac:dyDescent="0.25">
      <c r="A790">
        <v>108</v>
      </c>
      <c r="B790" s="4" t="s">
        <v>5</v>
      </c>
      <c r="D790">
        <v>55</v>
      </c>
      <c r="E790">
        <v>0</v>
      </c>
      <c r="F790" s="4" t="s">
        <v>2315</v>
      </c>
      <c r="G790" s="4" t="s">
        <v>2280</v>
      </c>
      <c r="H790">
        <v>55</v>
      </c>
      <c r="I790">
        <v>40</v>
      </c>
      <c r="J790" s="4" t="s">
        <v>2276</v>
      </c>
      <c r="K790" s="4" t="s">
        <v>2277</v>
      </c>
      <c r="L790" s="4" t="s">
        <v>2191</v>
      </c>
      <c r="M790" s="4">
        <f>_xlfn.XLOOKUP(chargedMoves[[#This Row],[Pokemon]],[2]Sheet1!$B:$B,[2]Sheet1!$A:$A)</f>
        <v>709</v>
      </c>
    </row>
    <row r="791" spans="1:13" x14ac:dyDescent="0.25">
      <c r="A791">
        <v>108</v>
      </c>
      <c r="B791" s="4" t="s">
        <v>5</v>
      </c>
      <c r="D791">
        <v>55</v>
      </c>
      <c r="E791">
        <v>0</v>
      </c>
      <c r="F791" s="4" t="s">
        <v>2315</v>
      </c>
      <c r="G791" s="4" t="s">
        <v>2280</v>
      </c>
      <c r="H791">
        <v>55</v>
      </c>
      <c r="I791">
        <v>40</v>
      </c>
      <c r="J791" s="4" t="s">
        <v>2276</v>
      </c>
      <c r="K791" s="4" t="s">
        <v>2277</v>
      </c>
      <c r="L791" s="4" t="s">
        <v>1974</v>
      </c>
      <c r="M791" s="4">
        <f>_xlfn.XLOOKUP(chargedMoves[[#This Row],[Pokemon]],[2]Sheet1!$B:$B,[2]Sheet1!$A:$A)</f>
        <v>711</v>
      </c>
    </row>
    <row r="792" spans="1:13" x14ac:dyDescent="0.25">
      <c r="A792">
        <v>108</v>
      </c>
      <c r="B792" s="4" t="s">
        <v>5</v>
      </c>
      <c r="D792">
        <v>55</v>
      </c>
      <c r="E792">
        <v>0</v>
      </c>
      <c r="F792" s="4" t="s">
        <v>2315</v>
      </c>
      <c r="G792" s="4" t="s">
        <v>2280</v>
      </c>
      <c r="H792">
        <v>55</v>
      </c>
      <c r="I792">
        <v>40</v>
      </c>
      <c r="J792" s="4" t="s">
        <v>2276</v>
      </c>
      <c r="K792" s="4" t="s">
        <v>2277</v>
      </c>
      <c r="L792" s="4" t="s">
        <v>2021</v>
      </c>
      <c r="M792" s="4">
        <f>_xlfn.XLOOKUP(chargedMoves[[#This Row],[Pokemon]],[2]Sheet1!$B:$B,[2]Sheet1!$A:$A)</f>
        <v>722</v>
      </c>
    </row>
    <row r="793" spans="1:13" x14ac:dyDescent="0.25">
      <c r="A793">
        <v>108</v>
      </c>
      <c r="B793" s="4" t="s">
        <v>5</v>
      </c>
      <c r="D793">
        <v>55</v>
      </c>
      <c r="E793">
        <v>0</v>
      </c>
      <c r="F793" s="4" t="s">
        <v>2315</v>
      </c>
      <c r="G793" s="4" t="s">
        <v>2280</v>
      </c>
      <c r="H793">
        <v>55</v>
      </c>
      <c r="I793">
        <v>40</v>
      </c>
      <c r="J793" s="4" t="s">
        <v>2276</v>
      </c>
      <c r="K793" s="4" t="s">
        <v>2277</v>
      </c>
      <c r="L793" s="4" t="s">
        <v>2022</v>
      </c>
      <c r="M793" s="4">
        <f>_xlfn.XLOOKUP(chargedMoves[[#This Row],[Pokemon]],[2]Sheet1!$B:$B,[2]Sheet1!$A:$A)</f>
        <v>723</v>
      </c>
    </row>
    <row r="794" spans="1:13" x14ac:dyDescent="0.25">
      <c r="A794">
        <v>108</v>
      </c>
      <c r="B794" s="4" t="s">
        <v>5</v>
      </c>
      <c r="D794">
        <v>55</v>
      </c>
      <c r="E794">
        <v>0</v>
      </c>
      <c r="F794" s="4" t="s">
        <v>2315</v>
      </c>
      <c r="G794" s="4" t="s">
        <v>2280</v>
      </c>
      <c r="H794">
        <v>55</v>
      </c>
      <c r="I794">
        <v>40</v>
      </c>
      <c r="J794" s="4" t="s">
        <v>2276</v>
      </c>
      <c r="K794" s="4" t="s">
        <v>2277</v>
      </c>
      <c r="L794" s="4" t="s">
        <v>1560</v>
      </c>
      <c r="M794" s="4">
        <f>_xlfn.XLOOKUP(chargedMoves[[#This Row],[Pokemon]],[2]Sheet1!$B:$B,[2]Sheet1!$A:$A)</f>
        <v>755</v>
      </c>
    </row>
    <row r="795" spans="1:13" x14ac:dyDescent="0.25">
      <c r="A795">
        <v>108</v>
      </c>
      <c r="B795" s="4" t="s">
        <v>5</v>
      </c>
      <c r="D795">
        <v>55</v>
      </c>
      <c r="E795">
        <v>0</v>
      </c>
      <c r="F795" s="4" t="s">
        <v>2315</v>
      </c>
      <c r="G795" s="4" t="s">
        <v>2280</v>
      </c>
      <c r="H795">
        <v>55</v>
      </c>
      <c r="I795">
        <v>40</v>
      </c>
      <c r="J795" s="4" t="s">
        <v>2276</v>
      </c>
      <c r="K795" s="4" t="s">
        <v>2277</v>
      </c>
      <c r="L795" s="4" t="s">
        <v>1561</v>
      </c>
      <c r="M795" s="4">
        <f>_xlfn.XLOOKUP(chargedMoves[[#This Row],[Pokemon]],[2]Sheet1!$B:$B,[2]Sheet1!$A:$A)</f>
        <v>756</v>
      </c>
    </row>
    <row r="796" spans="1:13" x14ac:dyDescent="0.25">
      <c r="A796">
        <v>109</v>
      </c>
      <c r="B796" s="4" t="s">
        <v>160</v>
      </c>
      <c r="D796">
        <v>65</v>
      </c>
      <c r="E796">
        <v>0</v>
      </c>
      <c r="F796" s="4" t="s">
        <v>2285</v>
      </c>
      <c r="G796" s="4" t="s">
        <v>2280</v>
      </c>
      <c r="H796">
        <v>70</v>
      </c>
      <c r="I796">
        <v>45</v>
      </c>
      <c r="J796" s="4" t="s">
        <v>2276</v>
      </c>
      <c r="K796" s="4" t="s">
        <v>2277</v>
      </c>
      <c r="L796" s="4" t="s">
        <v>1900</v>
      </c>
      <c r="M796" s="4">
        <f>_xlfn.XLOOKUP(chargedMoves[[#This Row],[Pokemon]],[2]Sheet1!$B:$B,[2]Sheet1!$A:$A)</f>
        <v>38</v>
      </c>
    </row>
    <row r="797" spans="1:13" x14ac:dyDescent="0.25">
      <c r="A797">
        <v>109</v>
      </c>
      <c r="B797" s="4" t="s">
        <v>160</v>
      </c>
      <c r="D797">
        <v>65</v>
      </c>
      <c r="E797">
        <v>0</v>
      </c>
      <c r="F797" s="4" t="s">
        <v>2285</v>
      </c>
      <c r="G797" s="4" t="s">
        <v>2280</v>
      </c>
      <c r="H797">
        <v>70</v>
      </c>
      <c r="I797">
        <v>45</v>
      </c>
      <c r="J797" s="4" t="s">
        <v>2276</v>
      </c>
      <c r="K797" s="4" t="s">
        <v>2277</v>
      </c>
      <c r="L797" s="4" t="s">
        <v>1723</v>
      </c>
      <c r="M797" s="4">
        <f>_xlfn.XLOOKUP(chargedMoves[[#This Row],[Pokemon]],[2]Sheet1!$B:$B,[2]Sheet1!$A:$A)</f>
        <v>63</v>
      </c>
    </row>
    <row r="798" spans="1:13" x14ac:dyDescent="0.25">
      <c r="A798">
        <v>109</v>
      </c>
      <c r="B798" s="4" t="s">
        <v>160</v>
      </c>
      <c r="D798">
        <v>65</v>
      </c>
      <c r="E798">
        <v>0</v>
      </c>
      <c r="F798" s="4" t="s">
        <v>2285</v>
      </c>
      <c r="G798" s="4" t="s">
        <v>2280</v>
      </c>
      <c r="H798">
        <v>70</v>
      </c>
      <c r="I798">
        <v>45</v>
      </c>
      <c r="J798" s="4" t="s">
        <v>2276</v>
      </c>
      <c r="K798" s="4" t="s">
        <v>2277</v>
      </c>
      <c r="L798" s="4" t="s">
        <v>1782</v>
      </c>
      <c r="M798" s="4">
        <f>_xlfn.XLOOKUP(chargedMoves[[#This Row],[Pokemon]],[2]Sheet1!$B:$B,[2]Sheet1!$A:$A)</f>
        <v>79</v>
      </c>
    </row>
    <row r="799" spans="1:13" x14ac:dyDescent="0.25">
      <c r="A799">
        <v>109</v>
      </c>
      <c r="B799" s="4" t="s">
        <v>160</v>
      </c>
      <c r="D799">
        <v>65</v>
      </c>
      <c r="E799">
        <v>0</v>
      </c>
      <c r="F799" s="4" t="s">
        <v>2285</v>
      </c>
      <c r="G799" s="4" t="s">
        <v>2280</v>
      </c>
      <c r="H799">
        <v>70</v>
      </c>
      <c r="I799">
        <v>45</v>
      </c>
      <c r="J799" s="4" t="s">
        <v>2276</v>
      </c>
      <c r="K799" s="4" t="s">
        <v>2277</v>
      </c>
      <c r="L799" s="4" t="s">
        <v>1784</v>
      </c>
      <c r="M799" s="4">
        <f>_xlfn.XLOOKUP(chargedMoves[[#This Row],[Pokemon]],[2]Sheet1!$B:$B,[2]Sheet1!$A:$A)</f>
        <v>96</v>
      </c>
    </row>
    <row r="800" spans="1:13" x14ac:dyDescent="0.25">
      <c r="A800">
        <v>109</v>
      </c>
      <c r="B800" s="4" t="s">
        <v>160</v>
      </c>
      <c r="D800">
        <v>65</v>
      </c>
      <c r="E800">
        <v>0</v>
      </c>
      <c r="F800" s="4" t="s">
        <v>2285</v>
      </c>
      <c r="G800" s="4" t="s">
        <v>2280</v>
      </c>
      <c r="H800">
        <v>70</v>
      </c>
      <c r="I800">
        <v>45</v>
      </c>
      <c r="J800" s="4" t="s">
        <v>2276</v>
      </c>
      <c r="K800" s="4" t="s">
        <v>2277</v>
      </c>
      <c r="L800" s="4" t="s">
        <v>1786</v>
      </c>
      <c r="M800" s="4">
        <f>_xlfn.XLOOKUP(chargedMoves[[#This Row],[Pokemon]],[2]Sheet1!$B:$B,[2]Sheet1!$A:$A)</f>
        <v>124</v>
      </c>
    </row>
    <row r="801" spans="1:13" x14ac:dyDescent="0.25">
      <c r="A801">
        <v>109</v>
      </c>
      <c r="B801" s="4" t="s">
        <v>160</v>
      </c>
      <c r="D801">
        <v>65</v>
      </c>
      <c r="E801">
        <v>0</v>
      </c>
      <c r="F801" s="4" t="s">
        <v>2285</v>
      </c>
      <c r="G801" s="4" t="s">
        <v>2280</v>
      </c>
      <c r="H801">
        <v>70</v>
      </c>
      <c r="I801">
        <v>45</v>
      </c>
      <c r="J801" s="4" t="s">
        <v>2276</v>
      </c>
      <c r="K801" s="4" t="s">
        <v>2277</v>
      </c>
      <c r="L801" s="4" t="s">
        <v>1727</v>
      </c>
      <c r="M801" s="4">
        <f>_xlfn.XLOOKUP(chargedMoves[[#This Row],[Pokemon]],[2]Sheet1!$B:$B,[2]Sheet1!$A:$A)</f>
        <v>151</v>
      </c>
    </row>
    <row r="802" spans="1:13" x14ac:dyDescent="0.25">
      <c r="A802">
        <v>109</v>
      </c>
      <c r="B802" s="4" t="s">
        <v>160</v>
      </c>
      <c r="D802">
        <v>65</v>
      </c>
      <c r="E802">
        <v>0</v>
      </c>
      <c r="F802" s="4" t="s">
        <v>2285</v>
      </c>
      <c r="G802" s="4" t="s">
        <v>2280</v>
      </c>
      <c r="H802">
        <v>70</v>
      </c>
      <c r="I802">
        <v>45</v>
      </c>
      <c r="J802" s="4" t="s">
        <v>2276</v>
      </c>
      <c r="K802" s="4" t="s">
        <v>2277</v>
      </c>
      <c r="L802" s="4" t="s">
        <v>2124</v>
      </c>
      <c r="M802" s="4">
        <f>_xlfn.XLOOKUP(chargedMoves[[#This Row],[Pokemon]],[2]Sheet1!$B:$B,[2]Sheet1!$A:$A)</f>
        <v>173</v>
      </c>
    </row>
    <row r="803" spans="1:13" x14ac:dyDescent="0.25">
      <c r="A803">
        <v>109</v>
      </c>
      <c r="B803" s="4" t="s">
        <v>160</v>
      </c>
      <c r="D803">
        <v>65</v>
      </c>
      <c r="E803">
        <v>0</v>
      </c>
      <c r="F803" s="4" t="s">
        <v>2285</v>
      </c>
      <c r="G803" s="4" t="s">
        <v>2280</v>
      </c>
      <c r="H803">
        <v>70</v>
      </c>
      <c r="I803">
        <v>45</v>
      </c>
      <c r="J803" s="4" t="s">
        <v>2276</v>
      </c>
      <c r="K803" s="4" t="s">
        <v>2277</v>
      </c>
      <c r="L803" s="4" t="s">
        <v>1976</v>
      </c>
      <c r="M803" s="4">
        <f>_xlfn.XLOOKUP(chargedMoves[[#This Row],[Pokemon]],[2]Sheet1!$B:$B,[2]Sheet1!$A:$A)</f>
        <v>175</v>
      </c>
    </row>
    <row r="804" spans="1:13" x14ac:dyDescent="0.25">
      <c r="A804">
        <v>109</v>
      </c>
      <c r="B804" s="4" t="s">
        <v>160</v>
      </c>
      <c r="D804">
        <v>65</v>
      </c>
      <c r="E804">
        <v>0</v>
      </c>
      <c r="F804" s="4" t="s">
        <v>2285</v>
      </c>
      <c r="G804" s="4" t="s">
        <v>2280</v>
      </c>
      <c r="H804">
        <v>70</v>
      </c>
      <c r="I804">
        <v>45</v>
      </c>
      <c r="J804" s="4" t="s">
        <v>2276</v>
      </c>
      <c r="K804" s="4" t="s">
        <v>2277</v>
      </c>
      <c r="L804" s="4" t="s">
        <v>2109</v>
      </c>
      <c r="M804" s="4">
        <f>_xlfn.XLOOKUP(chargedMoves[[#This Row],[Pokemon]],[2]Sheet1!$B:$B,[2]Sheet1!$A:$A)</f>
        <v>177</v>
      </c>
    </row>
    <row r="805" spans="1:13" x14ac:dyDescent="0.25">
      <c r="A805">
        <v>109</v>
      </c>
      <c r="B805" s="4" t="s">
        <v>160</v>
      </c>
      <c r="D805">
        <v>65</v>
      </c>
      <c r="E805">
        <v>0</v>
      </c>
      <c r="F805" s="4" t="s">
        <v>2285</v>
      </c>
      <c r="G805" s="4" t="s">
        <v>2280</v>
      </c>
      <c r="H805">
        <v>70</v>
      </c>
      <c r="I805">
        <v>45</v>
      </c>
      <c r="J805" s="4" t="s">
        <v>2276</v>
      </c>
      <c r="K805" s="4" t="s">
        <v>2277</v>
      </c>
      <c r="L805" s="4" t="s">
        <v>1473</v>
      </c>
      <c r="M805" s="4">
        <f>_xlfn.XLOOKUP(chargedMoves[[#This Row],[Pokemon]],[2]Sheet1!$B:$B,[2]Sheet1!$A:$A)</f>
        <v>235</v>
      </c>
    </row>
    <row r="806" spans="1:13" x14ac:dyDescent="0.25">
      <c r="A806">
        <v>109</v>
      </c>
      <c r="B806" s="4" t="s">
        <v>160</v>
      </c>
      <c r="D806">
        <v>65</v>
      </c>
      <c r="E806">
        <v>0</v>
      </c>
      <c r="F806" s="4" t="s">
        <v>2285</v>
      </c>
      <c r="G806" s="4" t="s">
        <v>2280</v>
      </c>
      <c r="H806">
        <v>70</v>
      </c>
      <c r="I806">
        <v>45</v>
      </c>
      <c r="J806" s="4" t="s">
        <v>2276</v>
      </c>
      <c r="K806" s="4" t="s">
        <v>2277</v>
      </c>
      <c r="L806" s="4" t="s">
        <v>2125</v>
      </c>
      <c r="M806" s="4">
        <f>_xlfn.XLOOKUP(chargedMoves[[#This Row],[Pokemon]],[2]Sheet1!$B:$B,[2]Sheet1!$A:$A)</f>
        <v>238</v>
      </c>
    </row>
    <row r="807" spans="1:13" x14ac:dyDescent="0.25">
      <c r="A807">
        <v>109</v>
      </c>
      <c r="B807" s="4" t="s">
        <v>160</v>
      </c>
      <c r="D807">
        <v>65</v>
      </c>
      <c r="E807">
        <v>0</v>
      </c>
      <c r="F807" s="4" t="s">
        <v>2285</v>
      </c>
      <c r="G807" s="4" t="s">
        <v>2280</v>
      </c>
      <c r="H807">
        <v>70</v>
      </c>
      <c r="I807">
        <v>45</v>
      </c>
      <c r="J807" s="4" t="s">
        <v>2276</v>
      </c>
      <c r="K807" s="4" t="s">
        <v>2277</v>
      </c>
      <c r="L807" s="4" t="s">
        <v>1733</v>
      </c>
      <c r="M807" s="4">
        <f>_xlfn.XLOOKUP(chargedMoves[[#This Row],[Pokemon]],[2]Sheet1!$B:$B,[2]Sheet1!$A:$A)</f>
        <v>280</v>
      </c>
    </row>
    <row r="808" spans="1:13" x14ac:dyDescent="0.25">
      <c r="A808">
        <v>109</v>
      </c>
      <c r="B808" s="4" t="s">
        <v>160</v>
      </c>
      <c r="D808">
        <v>65</v>
      </c>
      <c r="E808">
        <v>0</v>
      </c>
      <c r="F808" s="4" t="s">
        <v>2285</v>
      </c>
      <c r="G808" s="4" t="s">
        <v>2280</v>
      </c>
      <c r="H808">
        <v>70</v>
      </c>
      <c r="I808">
        <v>45</v>
      </c>
      <c r="J808" s="4" t="s">
        <v>2276</v>
      </c>
      <c r="K808" s="4" t="s">
        <v>2277</v>
      </c>
      <c r="L808" s="4" t="s">
        <v>1791</v>
      </c>
      <c r="M808" s="4">
        <f>_xlfn.XLOOKUP(chargedMoves[[#This Row],[Pokemon]],[2]Sheet1!$B:$B,[2]Sheet1!$A:$A)</f>
        <v>307</v>
      </c>
    </row>
    <row r="809" spans="1:13" x14ac:dyDescent="0.25">
      <c r="A809">
        <v>109</v>
      </c>
      <c r="B809" s="4" t="s">
        <v>160</v>
      </c>
      <c r="D809">
        <v>65</v>
      </c>
      <c r="E809">
        <v>0</v>
      </c>
      <c r="F809" s="4" t="s">
        <v>2285</v>
      </c>
      <c r="G809" s="4" t="s">
        <v>2280</v>
      </c>
      <c r="H809">
        <v>70</v>
      </c>
      <c r="I809">
        <v>45</v>
      </c>
      <c r="J809" s="4" t="s">
        <v>2276</v>
      </c>
      <c r="K809" s="4" t="s">
        <v>2277</v>
      </c>
      <c r="L809" s="4" t="s">
        <v>1534</v>
      </c>
      <c r="M809" s="4">
        <f>_xlfn.XLOOKUP(chargedMoves[[#This Row],[Pokemon]],[2]Sheet1!$B:$B,[2]Sheet1!$A:$A)</f>
        <v>358</v>
      </c>
    </row>
    <row r="810" spans="1:13" x14ac:dyDescent="0.25">
      <c r="A810">
        <v>109</v>
      </c>
      <c r="B810" s="4" t="s">
        <v>160</v>
      </c>
      <c r="D810">
        <v>65</v>
      </c>
      <c r="E810">
        <v>0</v>
      </c>
      <c r="F810" s="4" t="s">
        <v>2285</v>
      </c>
      <c r="G810" s="4" t="s">
        <v>2280</v>
      </c>
      <c r="H810">
        <v>70</v>
      </c>
      <c r="I810">
        <v>45</v>
      </c>
      <c r="J810" s="4" t="s">
        <v>2276</v>
      </c>
      <c r="K810" s="4" t="s">
        <v>2277</v>
      </c>
      <c r="L810" s="4" t="s">
        <v>2056</v>
      </c>
      <c r="M810" s="4">
        <f>_xlfn.XLOOKUP(chargedMoves[[#This Row],[Pokemon]],[2]Sheet1!$B:$B,[2]Sheet1!$A:$A)</f>
        <v>375</v>
      </c>
    </row>
    <row r="811" spans="1:13" x14ac:dyDescent="0.25">
      <c r="A811">
        <v>109</v>
      </c>
      <c r="B811" s="4" t="s">
        <v>160</v>
      </c>
      <c r="D811">
        <v>65</v>
      </c>
      <c r="E811">
        <v>0</v>
      </c>
      <c r="F811" s="4" t="s">
        <v>2285</v>
      </c>
      <c r="G811" s="4" t="s">
        <v>2280</v>
      </c>
      <c r="H811">
        <v>70</v>
      </c>
      <c r="I811">
        <v>45</v>
      </c>
      <c r="J811" s="4" t="s">
        <v>2276</v>
      </c>
      <c r="K811" s="4" t="s">
        <v>2277</v>
      </c>
      <c r="L811" s="4" t="s">
        <v>1538</v>
      </c>
      <c r="M811" s="4">
        <f>_xlfn.XLOOKUP(chargedMoves[[#This Row],[Pokemon]],[2]Sheet1!$B:$B,[2]Sheet1!$A:$A)</f>
        <v>433</v>
      </c>
    </row>
    <row r="812" spans="1:13" x14ac:dyDescent="0.25">
      <c r="A812">
        <v>109</v>
      </c>
      <c r="B812" s="4" t="s">
        <v>160</v>
      </c>
      <c r="D812">
        <v>65</v>
      </c>
      <c r="E812">
        <v>0</v>
      </c>
      <c r="F812" s="4" t="s">
        <v>2285</v>
      </c>
      <c r="G812" s="4" t="s">
        <v>2280</v>
      </c>
      <c r="H812">
        <v>70</v>
      </c>
      <c r="I812">
        <v>45</v>
      </c>
      <c r="J812" s="4" t="s">
        <v>2276</v>
      </c>
      <c r="K812" s="4" t="s">
        <v>2277</v>
      </c>
      <c r="L812" s="4" t="s">
        <v>1797</v>
      </c>
      <c r="M812" s="4">
        <f>_xlfn.XLOOKUP(chargedMoves[[#This Row],[Pokemon]],[2]Sheet1!$B:$B,[2]Sheet1!$A:$A)</f>
        <v>436</v>
      </c>
    </row>
    <row r="813" spans="1:13" x14ac:dyDescent="0.25">
      <c r="A813">
        <v>109</v>
      </c>
      <c r="B813" s="4" t="s">
        <v>160</v>
      </c>
      <c r="D813">
        <v>65</v>
      </c>
      <c r="E813">
        <v>0</v>
      </c>
      <c r="F813" s="4" t="s">
        <v>2285</v>
      </c>
      <c r="G813" s="4" t="s">
        <v>2280</v>
      </c>
      <c r="H813">
        <v>70</v>
      </c>
      <c r="I813">
        <v>45</v>
      </c>
      <c r="J813" s="4" t="s">
        <v>2276</v>
      </c>
      <c r="K813" s="4" t="s">
        <v>2277</v>
      </c>
      <c r="L813" s="4" t="s">
        <v>1798</v>
      </c>
      <c r="M813" s="4">
        <f>_xlfn.XLOOKUP(chargedMoves[[#This Row],[Pokemon]],[2]Sheet1!$B:$B,[2]Sheet1!$A:$A)</f>
        <v>437</v>
      </c>
    </row>
    <row r="814" spans="1:13" x14ac:dyDescent="0.25">
      <c r="A814">
        <v>109</v>
      </c>
      <c r="B814" s="4" t="s">
        <v>160</v>
      </c>
      <c r="D814">
        <v>65</v>
      </c>
      <c r="E814">
        <v>0</v>
      </c>
      <c r="F814" s="4" t="s">
        <v>2285</v>
      </c>
      <c r="G814" s="4" t="s">
        <v>2280</v>
      </c>
      <c r="H814">
        <v>70</v>
      </c>
      <c r="I814">
        <v>45</v>
      </c>
      <c r="J814" s="4" t="s">
        <v>2276</v>
      </c>
      <c r="K814" s="4" t="s">
        <v>2277</v>
      </c>
      <c r="L814" s="4" t="s">
        <v>2264</v>
      </c>
      <c r="M814" s="4">
        <f>_xlfn.XLOOKUP(chargedMoves[[#This Row],[Pokemon]],[2]Sheet1!$B:$B,[2]Sheet1!$A:$A)</f>
        <v>439</v>
      </c>
    </row>
    <row r="815" spans="1:13" x14ac:dyDescent="0.25">
      <c r="A815">
        <v>109</v>
      </c>
      <c r="B815" s="4" t="s">
        <v>160</v>
      </c>
      <c r="D815">
        <v>65</v>
      </c>
      <c r="E815">
        <v>0</v>
      </c>
      <c r="F815" s="4" t="s">
        <v>2285</v>
      </c>
      <c r="G815" s="4" t="s">
        <v>2280</v>
      </c>
      <c r="H815">
        <v>70</v>
      </c>
      <c r="I815">
        <v>45</v>
      </c>
      <c r="J815" s="4" t="s">
        <v>2276</v>
      </c>
      <c r="K815" s="4" t="s">
        <v>2277</v>
      </c>
      <c r="L815" s="4" t="s">
        <v>1742</v>
      </c>
      <c r="M815" s="4">
        <f>_xlfn.XLOOKUP(chargedMoves[[#This Row],[Pokemon]],[2]Sheet1!$B:$B,[2]Sheet1!$A:$A)</f>
        <v>517</v>
      </c>
    </row>
    <row r="816" spans="1:13" x14ac:dyDescent="0.25">
      <c r="A816">
        <v>109</v>
      </c>
      <c r="B816" s="4" t="s">
        <v>160</v>
      </c>
      <c r="D816">
        <v>65</v>
      </c>
      <c r="E816">
        <v>0</v>
      </c>
      <c r="F816" s="4" t="s">
        <v>2285</v>
      </c>
      <c r="G816" s="4" t="s">
        <v>2280</v>
      </c>
      <c r="H816">
        <v>70</v>
      </c>
      <c r="I816">
        <v>45</v>
      </c>
      <c r="J816" s="4" t="s">
        <v>2276</v>
      </c>
      <c r="K816" s="4" t="s">
        <v>2277</v>
      </c>
      <c r="L816" s="4" t="s">
        <v>1743</v>
      </c>
      <c r="M816" s="4">
        <f>_xlfn.XLOOKUP(chargedMoves[[#This Row],[Pokemon]],[2]Sheet1!$B:$B,[2]Sheet1!$A:$A)</f>
        <v>518</v>
      </c>
    </row>
    <row r="817" spans="1:13" x14ac:dyDescent="0.25">
      <c r="A817">
        <v>109</v>
      </c>
      <c r="B817" s="4" t="s">
        <v>160</v>
      </c>
      <c r="D817">
        <v>65</v>
      </c>
      <c r="E817">
        <v>0</v>
      </c>
      <c r="F817" s="4" t="s">
        <v>2285</v>
      </c>
      <c r="G817" s="4" t="s">
        <v>2280</v>
      </c>
      <c r="H817">
        <v>70</v>
      </c>
      <c r="I817">
        <v>45</v>
      </c>
      <c r="J817" s="4" t="s">
        <v>2276</v>
      </c>
      <c r="K817" s="4" t="s">
        <v>2277</v>
      </c>
      <c r="L817" s="4" t="s">
        <v>1510</v>
      </c>
      <c r="M817" s="4">
        <f>_xlfn.XLOOKUP(chargedMoves[[#This Row],[Pokemon]],[2]Sheet1!$B:$B,[2]Sheet1!$A:$A)</f>
        <v>527</v>
      </c>
    </row>
    <row r="818" spans="1:13" x14ac:dyDescent="0.25">
      <c r="A818">
        <v>109</v>
      </c>
      <c r="B818" s="4" t="s">
        <v>160</v>
      </c>
      <c r="D818">
        <v>65</v>
      </c>
      <c r="E818">
        <v>0</v>
      </c>
      <c r="F818" s="4" t="s">
        <v>2285</v>
      </c>
      <c r="G818" s="4" t="s">
        <v>2280</v>
      </c>
      <c r="H818">
        <v>70</v>
      </c>
      <c r="I818">
        <v>45</v>
      </c>
      <c r="J818" s="4" t="s">
        <v>2276</v>
      </c>
      <c r="K818" s="4" t="s">
        <v>2277</v>
      </c>
      <c r="L818" s="4" t="s">
        <v>1804</v>
      </c>
      <c r="M818" s="4">
        <f>_xlfn.XLOOKUP(chargedMoves[[#This Row],[Pokemon]],[2]Sheet1!$B:$B,[2]Sheet1!$A:$A)</f>
        <v>574</v>
      </c>
    </row>
    <row r="819" spans="1:13" x14ac:dyDescent="0.25">
      <c r="A819">
        <v>109</v>
      </c>
      <c r="B819" s="4" t="s">
        <v>160</v>
      </c>
      <c r="D819">
        <v>65</v>
      </c>
      <c r="E819">
        <v>0</v>
      </c>
      <c r="F819" s="4" t="s">
        <v>2285</v>
      </c>
      <c r="G819" s="4" t="s">
        <v>2280</v>
      </c>
      <c r="H819">
        <v>70</v>
      </c>
      <c r="I819">
        <v>45</v>
      </c>
      <c r="J819" s="4" t="s">
        <v>2276</v>
      </c>
      <c r="K819" s="4" t="s">
        <v>2277</v>
      </c>
      <c r="L819" s="4" t="s">
        <v>1984</v>
      </c>
      <c r="M819" s="4">
        <f>_xlfn.XLOOKUP(chargedMoves[[#This Row],[Pokemon]],[2]Sheet1!$B:$B,[2]Sheet1!$A:$A)</f>
        <v>577</v>
      </c>
    </row>
    <row r="820" spans="1:13" x14ac:dyDescent="0.25">
      <c r="A820">
        <v>109</v>
      </c>
      <c r="B820" s="4" t="s">
        <v>160</v>
      </c>
      <c r="D820">
        <v>65</v>
      </c>
      <c r="E820">
        <v>0</v>
      </c>
      <c r="F820" s="4" t="s">
        <v>2285</v>
      </c>
      <c r="G820" s="4" t="s">
        <v>2280</v>
      </c>
      <c r="H820">
        <v>70</v>
      </c>
      <c r="I820">
        <v>45</v>
      </c>
      <c r="J820" s="4" t="s">
        <v>2276</v>
      </c>
      <c r="K820" s="4" t="s">
        <v>2277</v>
      </c>
      <c r="L820" s="4" t="s">
        <v>1985</v>
      </c>
      <c r="M820" s="4">
        <f>_xlfn.XLOOKUP(chargedMoves[[#This Row],[Pokemon]],[2]Sheet1!$B:$B,[2]Sheet1!$A:$A)</f>
        <v>578</v>
      </c>
    </row>
    <row r="821" spans="1:13" x14ac:dyDescent="0.25">
      <c r="A821">
        <v>109</v>
      </c>
      <c r="B821" s="4" t="s">
        <v>160</v>
      </c>
      <c r="D821">
        <v>65</v>
      </c>
      <c r="E821">
        <v>0</v>
      </c>
      <c r="F821" s="4" t="s">
        <v>2285</v>
      </c>
      <c r="G821" s="4" t="s">
        <v>2280</v>
      </c>
      <c r="H821">
        <v>70</v>
      </c>
      <c r="I821">
        <v>45</v>
      </c>
      <c r="J821" s="4" t="s">
        <v>2276</v>
      </c>
      <c r="K821" s="4" t="s">
        <v>2277</v>
      </c>
      <c r="L821" s="4" t="s">
        <v>1806</v>
      </c>
      <c r="M821" s="4">
        <f>_xlfn.XLOOKUP(chargedMoves[[#This Row],[Pokemon]],[2]Sheet1!$B:$B,[2]Sheet1!$A:$A)</f>
        <v>648</v>
      </c>
    </row>
    <row r="822" spans="1:13" x14ac:dyDescent="0.25">
      <c r="A822">
        <v>109</v>
      </c>
      <c r="B822" s="4" t="s">
        <v>160</v>
      </c>
      <c r="D822">
        <v>65</v>
      </c>
      <c r="E822">
        <v>0</v>
      </c>
      <c r="F822" s="4" t="s">
        <v>2285</v>
      </c>
      <c r="G822" s="4" t="s">
        <v>2280</v>
      </c>
      <c r="H822">
        <v>70</v>
      </c>
      <c r="I822">
        <v>45</v>
      </c>
      <c r="J822" s="4" t="s">
        <v>2276</v>
      </c>
      <c r="K822" s="4" t="s">
        <v>2277</v>
      </c>
      <c r="L822" s="4" t="s">
        <v>1885</v>
      </c>
      <c r="M822" s="4">
        <f>_xlfn.XLOOKUP(chargedMoves[[#This Row],[Pokemon]],[2]Sheet1!$B:$B,[2]Sheet1!$A:$A)</f>
        <v>653</v>
      </c>
    </row>
    <row r="823" spans="1:13" x14ac:dyDescent="0.25">
      <c r="A823">
        <v>109</v>
      </c>
      <c r="B823" s="4" t="s">
        <v>160</v>
      </c>
      <c r="D823">
        <v>65</v>
      </c>
      <c r="E823">
        <v>0</v>
      </c>
      <c r="F823" s="4" t="s">
        <v>2285</v>
      </c>
      <c r="G823" s="4" t="s">
        <v>2280</v>
      </c>
      <c r="H823">
        <v>70</v>
      </c>
      <c r="I823">
        <v>45</v>
      </c>
      <c r="J823" s="4" t="s">
        <v>2276</v>
      </c>
      <c r="K823" s="4" t="s">
        <v>2277</v>
      </c>
      <c r="L823" s="4" t="s">
        <v>1886</v>
      </c>
      <c r="M823" s="4">
        <f>_xlfn.XLOOKUP(chargedMoves[[#This Row],[Pokemon]],[2]Sheet1!$B:$B,[2]Sheet1!$A:$A)</f>
        <v>654</v>
      </c>
    </row>
    <row r="824" spans="1:13" x14ac:dyDescent="0.25">
      <c r="A824">
        <v>109</v>
      </c>
      <c r="B824" s="4" t="s">
        <v>160</v>
      </c>
      <c r="D824">
        <v>65</v>
      </c>
      <c r="E824">
        <v>0</v>
      </c>
      <c r="F824" s="4" t="s">
        <v>2285</v>
      </c>
      <c r="G824" s="4" t="s">
        <v>2280</v>
      </c>
      <c r="H824">
        <v>70</v>
      </c>
      <c r="I824">
        <v>45</v>
      </c>
      <c r="J824" s="4" t="s">
        <v>2276</v>
      </c>
      <c r="K824" s="4" t="s">
        <v>2277</v>
      </c>
      <c r="L824" s="4" t="s">
        <v>1807</v>
      </c>
      <c r="M824" s="4">
        <f>_xlfn.XLOOKUP(chargedMoves[[#This Row],[Pokemon]],[2]Sheet1!$B:$B,[2]Sheet1!$A:$A)</f>
        <v>677</v>
      </c>
    </row>
    <row r="825" spans="1:13" x14ac:dyDescent="0.25">
      <c r="A825">
        <v>109</v>
      </c>
      <c r="B825" s="4" t="s">
        <v>160</v>
      </c>
      <c r="D825">
        <v>65</v>
      </c>
      <c r="E825">
        <v>0</v>
      </c>
      <c r="F825" s="4" t="s">
        <v>2285</v>
      </c>
      <c r="G825" s="4" t="s">
        <v>2280</v>
      </c>
      <c r="H825">
        <v>70</v>
      </c>
      <c r="I825">
        <v>45</v>
      </c>
      <c r="J825" s="4" t="s">
        <v>2276</v>
      </c>
      <c r="K825" s="4" t="s">
        <v>2277</v>
      </c>
      <c r="L825" s="4" t="s">
        <v>2261</v>
      </c>
      <c r="M825" s="4">
        <f>_xlfn.XLOOKUP(chargedMoves[[#This Row],[Pokemon]],[2]Sheet1!$B:$B,[2]Sheet1!$A:$A)</f>
        <v>786</v>
      </c>
    </row>
    <row r="826" spans="1:13" x14ac:dyDescent="0.25">
      <c r="A826">
        <v>110</v>
      </c>
      <c r="B826" s="4" t="s">
        <v>224</v>
      </c>
      <c r="D826">
        <v>70</v>
      </c>
      <c r="E826">
        <v>0</v>
      </c>
      <c r="F826" s="4" t="s">
        <v>2286</v>
      </c>
      <c r="G826" s="4" t="s">
        <v>2280</v>
      </c>
      <c r="H826">
        <v>60</v>
      </c>
      <c r="I826">
        <v>45</v>
      </c>
      <c r="J826" s="4" t="s">
        <v>2276</v>
      </c>
      <c r="K826" s="4" t="s">
        <v>2277</v>
      </c>
      <c r="L826" s="4" t="s">
        <v>2087</v>
      </c>
      <c r="M826" s="4">
        <f>_xlfn.XLOOKUP(chargedMoves[[#This Row],[Pokemon]],[2]Sheet1!$B:$B,[2]Sheet1!$A:$A)</f>
        <v>76</v>
      </c>
    </row>
    <row r="827" spans="1:13" x14ac:dyDescent="0.25">
      <c r="A827">
        <v>110</v>
      </c>
      <c r="B827" s="4" t="s">
        <v>224</v>
      </c>
      <c r="D827">
        <v>70</v>
      </c>
      <c r="E827">
        <v>0</v>
      </c>
      <c r="F827" s="4" t="s">
        <v>2286</v>
      </c>
      <c r="G827" s="4" t="s">
        <v>2280</v>
      </c>
      <c r="H827">
        <v>60</v>
      </c>
      <c r="I827">
        <v>45</v>
      </c>
      <c r="J827" s="4" t="s">
        <v>2276</v>
      </c>
      <c r="K827" s="4" t="s">
        <v>2277</v>
      </c>
      <c r="L827" s="4" t="s">
        <v>1705</v>
      </c>
      <c r="M827" s="4">
        <f>_xlfn.XLOOKUP(chargedMoves[[#This Row],[Pokemon]],[2]Sheet1!$B:$B,[2]Sheet1!$A:$A)</f>
        <v>102</v>
      </c>
    </row>
    <row r="828" spans="1:13" x14ac:dyDescent="0.25">
      <c r="A828">
        <v>110</v>
      </c>
      <c r="B828" s="4" t="s">
        <v>224</v>
      </c>
      <c r="D828">
        <v>70</v>
      </c>
      <c r="E828">
        <v>0</v>
      </c>
      <c r="F828" s="4" t="s">
        <v>2286</v>
      </c>
      <c r="G828" s="4" t="s">
        <v>2280</v>
      </c>
      <c r="H828">
        <v>60</v>
      </c>
      <c r="I828">
        <v>45</v>
      </c>
      <c r="J828" s="4" t="s">
        <v>2276</v>
      </c>
      <c r="K828" s="4" t="s">
        <v>2277</v>
      </c>
      <c r="L828" s="4" t="s">
        <v>2064</v>
      </c>
      <c r="M828" s="4">
        <f>_xlfn.XLOOKUP(chargedMoves[[#This Row],[Pokemon]],[2]Sheet1!$B:$B,[2]Sheet1!$A:$A)</f>
        <v>138</v>
      </c>
    </row>
    <row r="829" spans="1:13" x14ac:dyDescent="0.25">
      <c r="A829">
        <v>110</v>
      </c>
      <c r="B829" s="4" t="s">
        <v>224</v>
      </c>
      <c r="D829">
        <v>70</v>
      </c>
      <c r="E829">
        <v>0</v>
      </c>
      <c r="F829" s="4" t="s">
        <v>2286</v>
      </c>
      <c r="G829" s="4" t="s">
        <v>2280</v>
      </c>
      <c r="H829">
        <v>60</v>
      </c>
      <c r="I829">
        <v>45</v>
      </c>
      <c r="J829" s="4" t="s">
        <v>2276</v>
      </c>
      <c r="K829" s="4" t="s">
        <v>2277</v>
      </c>
      <c r="L829" s="4" t="s">
        <v>2065</v>
      </c>
      <c r="M829" s="4">
        <f>_xlfn.XLOOKUP(chargedMoves[[#This Row],[Pokemon]],[2]Sheet1!$B:$B,[2]Sheet1!$A:$A)</f>
        <v>139</v>
      </c>
    </row>
    <row r="830" spans="1:13" x14ac:dyDescent="0.25">
      <c r="A830">
        <v>110</v>
      </c>
      <c r="B830" s="4" t="s">
        <v>224</v>
      </c>
      <c r="D830">
        <v>70</v>
      </c>
      <c r="E830">
        <v>0</v>
      </c>
      <c r="F830" s="4" t="s">
        <v>2286</v>
      </c>
      <c r="G830" s="4" t="s">
        <v>2280</v>
      </c>
      <c r="H830">
        <v>60</v>
      </c>
      <c r="I830">
        <v>45</v>
      </c>
      <c r="J830" s="4" t="s">
        <v>2276</v>
      </c>
      <c r="K830" s="4" t="s">
        <v>2277</v>
      </c>
      <c r="L830" s="4" t="s">
        <v>2066</v>
      </c>
      <c r="M830" s="4">
        <f>_xlfn.XLOOKUP(chargedMoves[[#This Row],[Pokemon]],[2]Sheet1!$B:$B,[2]Sheet1!$A:$A)</f>
        <v>140</v>
      </c>
    </row>
    <row r="831" spans="1:13" x14ac:dyDescent="0.25">
      <c r="A831">
        <v>110</v>
      </c>
      <c r="B831" s="4" t="s">
        <v>224</v>
      </c>
      <c r="D831">
        <v>70</v>
      </c>
      <c r="E831">
        <v>0</v>
      </c>
      <c r="F831" s="4" t="s">
        <v>2286</v>
      </c>
      <c r="G831" s="4" t="s">
        <v>2280</v>
      </c>
      <c r="H831">
        <v>60</v>
      </c>
      <c r="I831">
        <v>45</v>
      </c>
      <c r="J831" s="4" t="s">
        <v>2276</v>
      </c>
      <c r="K831" s="4" t="s">
        <v>2277</v>
      </c>
      <c r="L831" s="4" t="s">
        <v>2067</v>
      </c>
      <c r="M831" s="4">
        <f>_xlfn.XLOOKUP(chargedMoves[[#This Row],[Pokemon]],[2]Sheet1!$B:$B,[2]Sheet1!$A:$A)</f>
        <v>141</v>
      </c>
    </row>
    <row r="832" spans="1:13" x14ac:dyDescent="0.25">
      <c r="A832">
        <v>110</v>
      </c>
      <c r="B832" s="4" t="s">
        <v>224</v>
      </c>
      <c r="D832">
        <v>70</v>
      </c>
      <c r="E832">
        <v>0</v>
      </c>
      <c r="F832" s="4" t="s">
        <v>2286</v>
      </c>
      <c r="G832" s="4" t="s">
        <v>2280</v>
      </c>
      <c r="H832">
        <v>60</v>
      </c>
      <c r="I832">
        <v>45</v>
      </c>
      <c r="J832" s="4" t="s">
        <v>2276</v>
      </c>
      <c r="K832" s="4" t="s">
        <v>2277</v>
      </c>
      <c r="L832" s="4" t="s">
        <v>1577</v>
      </c>
      <c r="M832" s="4">
        <f>_xlfn.XLOOKUP(chargedMoves[[#This Row],[Pokemon]],[2]Sheet1!$B:$B,[2]Sheet1!$A:$A)</f>
        <v>142</v>
      </c>
    </row>
    <row r="833" spans="1:13" x14ac:dyDescent="0.25">
      <c r="A833">
        <v>110</v>
      </c>
      <c r="B833" s="4" t="s">
        <v>224</v>
      </c>
      <c r="D833">
        <v>70</v>
      </c>
      <c r="E833">
        <v>0</v>
      </c>
      <c r="F833" s="4" t="s">
        <v>2286</v>
      </c>
      <c r="G833" s="4" t="s">
        <v>2280</v>
      </c>
      <c r="H833">
        <v>60</v>
      </c>
      <c r="I833">
        <v>45</v>
      </c>
      <c r="J833" s="4" t="s">
        <v>2276</v>
      </c>
      <c r="K833" s="4" t="s">
        <v>2277</v>
      </c>
      <c r="L833" s="4" t="s">
        <v>1938</v>
      </c>
      <c r="M833" s="4">
        <f>_xlfn.XLOOKUP(chargedMoves[[#This Row],[Pokemon]],[2]Sheet1!$B:$B,[2]Sheet1!$A:$A)</f>
        <v>144</v>
      </c>
    </row>
    <row r="834" spans="1:13" x14ac:dyDescent="0.25">
      <c r="A834">
        <v>110</v>
      </c>
      <c r="B834" s="4" t="s">
        <v>224</v>
      </c>
      <c r="D834">
        <v>70</v>
      </c>
      <c r="E834">
        <v>0</v>
      </c>
      <c r="F834" s="4" t="s">
        <v>2286</v>
      </c>
      <c r="G834" s="4" t="s">
        <v>2280</v>
      </c>
      <c r="H834">
        <v>60</v>
      </c>
      <c r="I834">
        <v>45</v>
      </c>
      <c r="J834" s="4" t="s">
        <v>2276</v>
      </c>
      <c r="K834" s="4" t="s">
        <v>2277</v>
      </c>
      <c r="L834" s="4" t="s">
        <v>1726</v>
      </c>
      <c r="M834" s="4">
        <f>_xlfn.XLOOKUP(chargedMoves[[#This Row],[Pokemon]],[2]Sheet1!$B:$B,[2]Sheet1!$A:$A)</f>
        <v>145</v>
      </c>
    </row>
    <row r="835" spans="1:13" x14ac:dyDescent="0.25">
      <c r="A835">
        <v>110</v>
      </c>
      <c r="B835" s="4" t="s">
        <v>224</v>
      </c>
      <c r="D835">
        <v>70</v>
      </c>
      <c r="E835">
        <v>0</v>
      </c>
      <c r="F835" s="4" t="s">
        <v>2286</v>
      </c>
      <c r="G835" s="4" t="s">
        <v>2280</v>
      </c>
      <c r="H835">
        <v>60</v>
      </c>
      <c r="I835">
        <v>45</v>
      </c>
      <c r="J835" s="4" t="s">
        <v>2276</v>
      </c>
      <c r="K835" s="4" t="s">
        <v>2277</v>
      </c>
      <c r="L835" s="4" t="s">
        <v>1926</v>
      </c>
      <c r="M835" s="4">
        <f>_xlfn.XLOOKUP(chargedMoves[[#This Row],[Pokemon]],[2]Sheet1!$B:$B,[2]Sheet1!$A:$A)</f>
        <v>146</v>
      </c>
    </row>
    <row r="836" spans="1:13" x14ac:dyDescent="0.25">
      <c r="A836">
        <v>110</v>
      </c>
      <c r="B836" s="4" t="s">
        <v>224</v>
      </c>
      <c r="D836">
        <v>70</v>
      </c>
      <c r="E836">
        <v>0</v>
      </c>
      <c r="F836" s="4" t="s">
        <v>2286</v>
      </c>
      <c r="G836" s="4" t="s">
        <v>2280</v>
      </c>
      <c r="H836">
        <v>60</v>
      </c>
      <c r="I836">
        <v>45</v>
      </c>
      <c r="J836" s="4" t="s">
        <v>2276</v>
      </c>
      <c r="K836" s="4" t="s">
        <v>2277</v>
      </c>
      <c r="L836" s="4" t="s">
        <v>1727</v>
      </c>
      <c r="M836" s="4">
        <f>_xlfn.XLOOKUP(chargedMoves[[#This Row],[Pokemon]],[2]Sheet1!$B:$B,[2]Sheet1!$A:$A)</f>
        <v>151</v>
      </c>
    </row>
    <row r="837" spans="1:13" x14ac:dyDescent="0.25">
      <c r="A837">
        <v>110</v>
      </c>
      <c r="B837" s="4" t="s">
        <v>224</v>
      </c>
      <c r="D837">
        <v>70</v>
      </c>
      <c r="E837">
        <v>0</v>
      </c>
      <c r="F837" s="4" t="s">
        <v>2286</v>
      </c>
      <c r="G837" s="4" t="s">
        <v>2280</v>
      </c>
      <c r="H837">
        <v>60</v>
      </c>
      <c r="I837">
        <v>45</v>
      </c>
      <c r="J837" s="4" t="s">
        <v>2276</v>
      </c>
      <c r="K837" s="4" t="s">
        <v>2277</v>
      </c>
      <c r="L837" s="4" t="s">
        <v>2050</v>
      </c>
      <c r="M837" s="4">
        <f>_xlfn.XLOOKUP(chargedMoves[[#This Row],[Pokemon]],[2]Sheet1!$B:$B,[2]Sheet1!$A:$A)</f>
        <v>153</v>
      </c>
    </row>
    <row r="838" spans="1:13" x14ac:dyDescent="0.25">
      <c r="A838">
        <v>110</v>
      </c>
      <c r="B838" s="4" t="s">
        <v>224</v>
      </c>
      <c r="D838">
        <v>70</v>
      </c>
      <c r="E838">
        <v>0</v>
      </c>
      <c r="F838" s="4" t="s">
        <v>2286</v>
      </c>
      <c r="G838" s="4" t="s">
        <v>2280</v>
      </c>
      <c r="H838">
        <v>60</v>
      </c>
      <c r="I838">
        <v>45</v>
      </c>
      <c r="J838" s="4" t="s">
        <v>2276</v>
      </c>
      <c r="K838" s="4" t="s">
        <v>2277</v>
      </c>
      <c r="L838" s="4" t="s">
        <v>1976</v>
      </c>
      <c r="M838" s="4">
        <f>_xlfn.XLOOKUP(chargedMoves[[#This Row],[Pokemon]],[2]Sheet1!$B:$B,[2]Sheet1!$A:$A)</f>
        <v>175</v>
      </c>
    </row>
    <row r="839" spans="1:13" x14ac:dyDescent="0.25">
      <c r="A839">
        <v>110</v>
      </c>
      <c r="B839" s="4" t="s">
        <v>224</v>
      </c>
      <c r="D839">
        <v>70</v>
      </c>
      <c r="E839">
        <v>0</v>
      </c>
      <c r="F839" s="4" t="s">
        <v>2286</v>
      </c>
      <c r="G839" s="4" t="s">
        <v>2280</v>
      </c>
      <c r="H839">
        <v>60</v>
      </c>
      <c r="I839">
        <v>45</v>
      </c>
      <c r="J839" s="4" t="s">
        <v>2276</v>
      </c>
      <c r="K839" s="4" t="s">
        <v>2277</v>
      </c>
      <c r="L839" s="4" t="s">
        <v>1894</v>
      </c>
      <c r="M839" s="4">
        <f>_xlfn.XLOOKUP(chargedMoves[[#This Row],[Pokemon]],[2]Sheet1!$B:$B,[2]Sheet1!$A:$A)</f>
        <v>176</v>
      </c>
    </row>
    <row r="840" spans="1:13" x14ac:dyDescent="0.25">
      <c r="A840">
        <v>110</v>
      </c>
      <c r="B840" s="4" t="s">
        <v>224</v>
      </c>
      <c r="D840">
        <v>70</v>
      </c>
      <c r="E840">
        <v>0</v>
      </c>
      <c r="F840" s="4" t="s">
        <v>2286</v>
      </c>
      <c r="G840" s="4" t="s">
        <v>2280</v>
      </c>
      <c r="H840">
        <v>60</v>
      </c>
      <c r="I840">
        <v>45</v>
      </c>
      <c r="J840" s="4" t="s">
        <v>2276</v>
      </c>
      <c r="K840" s="4" t="s">
        <v>2277</v>
      </c>
      <c r="L840" s="4" t="s">
        <v>2143</v>
      </c>
      <c r="M840" s="4">
        <f>_xlfn.XLOOKUP(chargedMoves[[#This Row],[Pokemon]],[2]Sheet1!$B:$B,[2]Sheet1!$A:$A)</f>
        <v>193</v>
      </c>
    </row>
    <row r="841" spans="1:13" x14ac:dyDescent="0.25">
      <c r="A841">
        <v>110</v>
      </c>
      <c r="B841" s="4" t="s">
        <v>224</v>
      </c>
      <c r="D841">
        <v>70</v>
      </c>
      <c r="E841">
        <v>0</v>
      </c>
      <c r="F841" s="4" t="s">
        <v>2286</v>
      </c>
      <c r="G841" s="4" t="s">
        <v>2280</v>
      </c>
      <c r="H841">
        <v>60</v>
      </c>
      <c r="I841">
        <v>45</v>
      </c>
      <c r="J841" s="4" t="s">
        <v>2276</v>
      </c>
      <c r="K841" s="4" t="s">
        <v>2277</v>
      </c>
      <c r="L841" s="4" t="s">
        <v>1473</v>
      </c>
      <c r="M841" s="4">
        <f>_xlfn.XLOOKUP(chargedMoves[[#This Row],[Pokemon]],[2]Sheet1!$B:$B,[2]Sheet1!$A:$A)</f>
        <v>235</v>
      </c>
    </row>
    <row r="842" spans="1:13" x14ac:dyDescent="0.25">
      <c r="A842">
        <v>110</v>
      </c>
      <c r="B842" s="4" t="s">
        <v>224</v>
      </c>
      <c r="D842">
        <v>70</v>
      </c>
      <c r="E842">
        <v>0</v>
      </c>
      <c r="F842" s="4" t="s">
        <v>2286</v>
      </c>
      <c r="G842" s="4" t="s">
        <v>2280</v>
      </c>
      <c r="H842">
        <v>60</v>
      </c>
      <c r="I842">
        <v>45</v>
      </c>
      <c r="J842" s="4" t="s">
        <v>2276</v>
      </c>
      <c r="K842" s="4" t="s">
        <v>2277</v>
      </c>
      <c r="L842" s="4" t="s">
        <v>1581</v>
      </c>
      <c r="M842" s="4">
        <f>_xlfn.XLOOKUP(chargedMoves[[#This Row],[Pokemon]],[2]Sheet1!$B:$B,[2]Sheet1!$A:$A)</f>
        <v>246</v>
      </c>
    </row>
    <row r="843" spans="1:13" x14ac:dyDescent="0.25">
      <c r="A843">
        <v>110</v>
      </c>
      <c r="B843" s="4" t="s">
        <v>224</v>
      </c>
      <c r="D843">
        <v>70</v>
      </c>
      <c r="E843">
        <v>0</v>
      </c>
      <c r="F843" s="4" t="s">
        <v>2286</v>
      </c>
      <c r="G843" s="4" t="s">
        <v>2280</v>
      </c>
      <c r="H843">
        <v>60</v>
      </c>
      <c r="I843">
        <v>45</v>
      </c>
      <c r="J843" s="4" t="s">
        <v>2276</v>
      </c>
      <c r="K843" s="4" t="s">
        <v>2277</v>
      </c>
      <c r="L843" s="4" t="s">
        <v>1582</v>
      </c>
      <c r="M843" s="4">
        <f>_xlfn.XLOOKUP(chargedMoves[[#This Row],[Pokemon]],[2]Sheet1!$B:$B,[2]Sheet1!$A:$A)</f>
        <v>247</v>
      </c>
    </row>
    <row r="844" spans="1:13" x14ac:dyDescent="0.25">
      <c r="A844">
        <v>110</v>
      </c>
      <c r="B844" s="4" t="s">
        <v>224</v>
      </c>
      <c r="D844">
        <v>70</v>
      </c>
      <c r="E844">
        <v>0</v>
      </c>
      <c r="F844" s="4" t="s">
        <v>2286</v>
      </c>
      <c r="G844" s="4" t="s">
        <v>2280</v>
      </c>
      <c r="H844">
        <v>60</v>
      </c>
      <c r="I844">
        <v>45</v>
      </c>
      <c r="J844" s="4" t="s">
        <v>2276</v>
      </c>
      <c r="K844" s="4" t="s">
        <v>2277</v>
      </c>
      <c r="L844" s="4" t="s">
        <v>1486</v>
      </c>
      <c r="M844" s="4">
        <f>_xlfn.XLOOKUP(chargedMoves[[#This Row],[Pokemon]],[2]Sheet1!$B:$B,[2]Sheet1!$A:$A)</f>
        <v>345</v>
      </c>
    </row>
    <row r="845" spans="1:13" x14ac:dyDescent="0.25">
      <c r="A845">
        <v>110</v>
      </c>
      <c r="B845" s="4" t="s">
        <v>224</v>
      </c>
      <c r="D845">
        <v>70</v>
      </c>
      <c r="E845">
        <v>0</v>
      </c>
      <c r="F845" s="4" t="s">
        <v>2286</v>
      </c>
      <c r="G845" s="4" t="s">
        <v>2280</v>
      </c>
      <c r="H845">
        <v>60</v>
      </c>
      <c r="I845">
        <v>45</v>
      </c>
      <c r="J845" s="4" t="s">
        <v>2276</v>
      </c>
      <c r="K845" s="4" t="s">
        <v>2277</v>
      </c>
      <c r="L845" s="4" t="s">
        <v>2184</v>
      </c>
      <c r="M845" s="4">
        <f>_xlfn.XLOOKUP(chargedMoves[[#This Row],[Pokemon]],[2]Sheet1!$B:$B,[2]Sheet1!$A:$A)</f>
        <v>347</v>
      </c>
    </row>
    <row r="846" spans="1:13" x14ac:dyDescent="0.25">
      <c r="A846">
        <v>110</v>
      </c>
      <c r="B846" s="4" t="s">
        <v>224</v>
      </c>
      <c r="D846">
        <v>70</v>
      </c>
      <c r="E846">
        <v>0</v>
      </c>
      <c r="F846" s="4" t="s">
        <v>2286</v>
      </c>
      <c r="G846" s="4" t="s">
        <v>2280</v>
      </c>
      <c r="H846">
        <v>60</v>
      </c>
      <c r="I846">
        <v>45</v>
      </c>
      <c r="J846" s="4" t="s">
        <v>2276</v>
      </c>
      <c r="K846" s="4" t="s">
        <v>2277</v>
      </c>
      <c r="L846" s="4" t="s">
        <v>2254</v>
      </c>
      <c r="M846" s="4">
        <f>_xlfn.XLOOKUP(chargedMoves[[#This Row],[Pokemon]],[2]Sheet1!$B:$B,[2]Sheet1!$A:$A)</f>
        <v>369</v>
      </c>
    </row>
    <row r="847" spans="1:13" x14ac:dyDescent="0.25">
      <c r="A847">
        <v>110</v>
      </c>
      <c r="B847" s="4" t="s">
        <v>224</v>
      </c>
      <c r="D847">
        <v>70</v>
      </c>
      <c r="E847">
        <v>0</v>
      </c>
      <c r="F847" s="4" t="s">
        <v>2286</v>
      </c>
      <c r="G847" s="4" t="s">
        <v>2280</v>
      </c>
      <c r="H847">
        <v>60</v>
      </c>
      <c r="I847">
        <v>45</v>
      </c>
      <c r="J847" s="4" t="s">
        <v>2276</v>
      </c>
      <c r="K847" s="4" t="s">
        <v>2277</v>
      </c>
      <c r="L847" s="4" t="s">
        <v>1504</v>
      </c>
      <c r="M847" s="4">
        <f>_xlfn.XLOOKUP(chargedMoves[[#This Row],[Pokemon]],[2]Sheet1!$B:$B,[2]Sheet1!$A:$A)</f>
        <v>384</v>
      </c>
    </row>
    <row r="848" spans="1:13" x14ac:dyDescent="0.25">
      <c r="A848">
        <v>110</v>
      </c>
      <c r="B848" s="4" t="s">
        <v>224</v>
      </c>
      <c r="D848">
        <v>70</v>
      </c>
      <c r="E848">
        <v>0</v>
      </c>
      <c r="F848" s="4" t="s">
        <v>2286</v>
      </c>
      <c r="G848" s="4" t="s">
        <v>2280</v>
      </c>
      <c r="H848">
        <v>60</v>
      </c>
      <c r="I848">
        <v>45</v>
      </c>
      <c r="J848" s="4" t="s">
        <v>2276</v>
      </c>
      <c r="K848" s="4" t="s">
        <v>2277</v>
      </c>
      <c r="L848" s="4" t="s">
        <v>2242</v>
      </c>
      <c r="M848" s="4">
        <f>_xlfn.XLOOKUP(chargedMoves[[#This Row],[Pokemon]],[2]Sheet1!$B:$B,[2]Sheet1!$A:$A)</f>
        <v>408</v>
      </c>
    </row>
    <row r="849" spans="1:13" x14ac:dyDescent="0.25">
      <c r="A849">
        <v>110</v>
      </c>
      <c r="B849" s="4" t="s">
        <v>224</v>
      </c>
      <c r="D849">
        <v>70</v>
      </c>
      <c r="E849">
        <v>0</v>
      </c>
      <c r="F849" s="4" t="s">
        <v>2286</v>
      </c>
      <c r="G849" s="4" t="s">
        <v>2280</v>
      </c>
      <c r="H849">
        <v>60</v>
      </c>
      <c r="I849">
        <v>45</v>
      </c>
      <c r="J849" s="4" t="s">
        <v>2276</v>
      </c>
      <c r="K849" s="4" t="s">
        <v>2277</v>
      </c>
      <c r="L849" s="4" t="s">
        <v>2010</v>
      </c>
      <c r="M849" s="4">
        <f>_xlfn.XLOOKUP(chargedMoves[[#This Row],[Pokemon]],[2]Sheet1!$B:$B,[2]Sheet1!$A:$A)</f>
        <v>410</v>
      </c>
    </row>
    <row r="850" spans="1:13" x14ac:dyDescent="0.25">
      <c r="A850">
        <v>110</v>
      </c>
      <c r="B850" s="4" t="s">
        <v>224</v>
      </c>
      <c r="D850">
        <v>70</v>
      </c>
      <c r="E850">
        <v>0</v>
      </c>
      <c r="F850" s="4" t="s">
        <v>2286</v>
      </c>
      <c r="G850" s="4" t="s">
        <v>2280</v>
      </c>
      <c r="H850">
        <v>60</v>
      </c>
      <c r="I850">
        <v>45</v>
      </c>
      <c r="J850" s="4" t="s">
        <v>2276</v>
      </c>
      <c r="K850" s="4" t="s">
        <v>2277</v>
      </c>
      <c r="L850" s="4" t="s">
        <v>2007</v>
      </c>
      <c r="M850" s="4">
        <f>_xlfn.XLOOKUP(chargedMoves[[#This Row],[Pokemon]],[2]Sheet1!$B:$B,[2]Sheet1!$A:$A)</f>
        <v>465</v>
      </c>
    </row>
    <row r="851" spans="1:13" x14ac:dyDescent="0.25">
      <c r="A851">
        <v>110</v>
      </c>
      <c r="B851" s="4" t="s">
        <v>224</v>
      </c>
      <c r="D851">
        <v>70</v>
      </c>
      <c r="E851">
        <v>0</v>
      </c>
      <c r="F851" s="4" t="s">
        <v>2286</v>
      </c>
      <c r="G851" s="4" t="s">
        <v>2280</v>
      </c>
      <c r="H851">
        <v>60</v>
      </c>
      <c r="I851">
        <v>45</v>
      </c>
      <c r="J851" s="4" t="s">
        <v>2276</v>
      </c>
      <c r="K851" s="4" t="s">
        <v>2277</v>
      </c>
      <c r="L851" s="4" t="s">
        <v>1506</v>
      </c>
      <c r="M851" s="4">
        <f>_xlfn.XLOOKUP(chargedMoves[[#This Row],[Pokemon]],[2]Sheet1!$B:$B,[2]Sheet1!$A:$A)</f>
        <v>468</v>
      </c>
    </row>
    <row r="852" spans="1:13" x14ac:dyDescent="0.25">
      <c r="A852">
        <v>110</v>
      </c>
      <c r="B852" s="4" t="s">
        <v>224</v>
      </c>
      <c r="D852">
        <v>70</v>
      </c>
      <c r="E852">
        <v>0</v>
      </c>
      <c r="F852" s="4" t="s">
        <v>2286</v>
      </c>
      <c r="G852" s="4" t="s">
        <v>2280</v>
      </c>
      <c r="H852">
        <v>60</v>
      </c>
      <c r="I852">
        <v>45</v>
      </c>
      <c r="J852" s="4" t="s">
        <v>2276</v>
      </c>
      <c r="K852" s="4" t="s">
        <v>2277</v>
      </c>
      <c r="L852" s="4" t="s">
        <v>1677</v>
      </c>
      <c r="M852" s="4">
        <f>_xlfn.XLOOKUP(chargedMoves[[#This Row],[Pokemon]],[2]Sheet1!$B:$B,[2]Sheet1!$A:$A)</f>
        <v>469</v>
      </c>
    </row>
    <row r="853" spans="1:13" x14ac:dyDescent="0.25">
      <c r="A853">
        <v>110</v>
      </c>
      <c r="B853" s="4" t="s">
        <v>224</v>
      </c>
      <c r="D853">
        <v>70</v>
      </c>
      <c r="E853">
        <v>0</v>
      </c>
      <c r="F853" s="4" t="s">
        <v>2286</v>
      </c>
      <c r="G853" s="4" t="s">
        <v>2280</v>
      </c>
      <c r="H853">
        <v>60</v>
      </c>
      <c r="I853">
        <v>45</v>
      </c>
      <c r="J853" s="4" t="s">
        <v>2276</v>
      </c>
      <c r="K853" s="4" t="s">
        <v>2277</v>
      </c>
      <c r="L853" s="4" t="s">
        <v>1845</v>
      </c>
      <c r="M853" s="4">
        <f>_xlfn.XLOOKUP(chargedMoves[[#This Row],[Pokemon]],[2]Sheet1!$B:$B,[2]Sheet1!$A:$A)</f>
        <v>487</v>
      </c>
    </row>
    <row r="854" spans="1:13" x14ac:dyDescent="0.25">
      <c r="A854">
        <v>110</v>
      </c>
      <c r="B854" s="4" t="s">
        <v>224</v>
      </c>
      <c r="D854">
        <v>70</v>
      </c>
      <c r="E854">
        <v>0</v>
      </c>
      <c r="F854" s="4" t="s">
        <v>2286</v>
      </c>
      <c r="G854" s="4" t="s">
        <v>2280</v>
      </c>
      <c r="H854">
        <v>60</v>
      </c>
      <c r="I854">
        <v>45</v>
      </c>
      <c r="J854" s="4" t="s">
        <v>2276</v>
      </c>
      <c r="K854" s="4" t="s">
        <v>2277</v>
      </c>
      <c r="L854" s="4" t="s">
        <v>1512</v>
      </c>
      <c r="M854" s="4">
        <f>_xlfn.XLOOKUP(chargedMoves[[#This Row],[Pokemon]],[2]Sheet1!$B:$B,[2]Sheet1!$A:$A)</f>
        <v>561</v>
      </c>
    </row>
    <row r="855" spans="1:13" x14ac:dyDescent="0.25">
      <c r="A855">
        <v>110</v>
      </c>
      <c r="B855" s="4" t="s">
        <v>224</v>
      </c>
      <c r="D855">
        <v>70</v>
      </c>
      <c r="E855">
        <v>0</v>
      </c>
      <c r="F855" s="4" t="s">
        <v>2286</v>
      </c>
      <c r="G855" s="4" t="s">
        <v>2280</v>
      </c>
      <c r="H855">
        <v>60</v>
      </c>
      <c r="I855">
        <v>45</v>
      </c>
      <c r="J855" s="4" t="s">
        <v>2276</v>
      </c>
      <c r="K855" s="4" t="s">
        <v>2277</v>
      </c>
      <c r="L855" s="4" t="s">
        <v>1606</v>
      </c>
      <c r="M855" s="4">
        <f>_xlfn.XLOOKUP(chargedMoves[[#This Row],[Pokemon]],[2]Sheet1!$B:$B,[2]Sheet1!$A:$A)</f>
        <v>564</v>
      </c>
    </row>
    <row r="856" spans="1:13" x14ac:dyDescent="0.25">
      <c r="A856">
        <v>110</v>
      </c>
      <c r="B856" s="4" t="s">
        <v>224</v>
      </c>
      <c r="D856">
        <v>70</v>
      </c>
      <c r="E856">
        <v>0</v>
      </c>
      <c r="F856" s="4" t="s">
        <v>2286</v>
      </c>
      <c r="G856" s="4" t="s">
        <v>2280</v>
      </c>
      <c r="H856">
        <v>60</v>
      </c>
      <c r="I856">
        <v>45</v>
      </c>
      <c r="J856" s="4" t="s">
        <v>2276</v>
      </c>
      <c r="K856" s="4" t="s">
        <v>2277</v>
      </c>
      <c r="L856" s="4" t="s">
        <v>2174</v>
      </c>
      <c r="M856" s="4">
        <f>_xlfn.XLOOKUP(chargedMoves[[#This Row],[Pokemon]],[2]Sheet1!$B:$B,[2]Sheet1!$A:$A)</f>
        <v>565</v>
      </c>
    </row>
    <row r="857" spans="1:13" x14ac:dyDescent="0.25">
      <c r="A857">
        <v>110</v>
      </c>
      <c r="B857" s="4" t="s">
        <v>224</v>
      </c>
      <c r="D857">
        <v>70</v>
      </c>
      <c r="E857">
        <v>0</v>
      </c>
      <c r="F857" s="4" t="s">
        <v>2286</v>
      </c>
      <c r="G857" s="4" t="s">
        <v>2280</v>
      </c>
      <c r="H857">
        <v>60</v>
      </c>
      <c r="I857">
        <v>45</v>
      </c>
      <c r="J857" s="4" t="s">
        <v>2276</v>
      </c>
      <c r="K857" s="4" t="s">
        <v>2277</v>
      </c>
      <c r="L857" s="4" t="s">
        <v>2156</v>
      </c>
      <c r="M857" s="4">
        <f>_xlfn.XLOOKUP(chargedMoves[[#This Row],[Pokemon]],[2]Sheet1!$B:$B,[2]Sheet1!$A:$A)</f>
        <v>566</v>
      </c>
    </row>
    <row r="858" spans="1:13" x14ac:dyDescent="0.25">
      <c r="A858">
        <v>110</v>
      </c>
      <c r="B858" s="4" t="s">
        <v>224</v>
      </c>
      <c r="D858">
        <v>70</v>
      </c>
      <c r="E858">
        <v>0</v>
      </c>
      <c r="F858" s="4" t="s">
        <v>2286</v>
      </c>
      <c r="G858" s="4" t="s">
        <v>2280</v>
      </c>
      <c r="H858">
        <v>60</v>
      </c>
      <c r="I858">
        <v>45</v>
      </c>
      <c r="J858" s="4" t="s">
        <v>2276</v>
      </c>
      <c r="K858" s="4" t="s">
        <v>2277</v>
      </c>
      <c r="L858" s="4" t="s">
        <v>2216</v>
      </c>
      <c r="M858" s="4">
        <f>_xlfn.XLOOKUP(chargedMoves[[#This Row],[Pokemon]],[2]Sheet1!$B:$B,[2]Sheet1!$A:$A)</f>
        <v>567</v>
      </c>
    </row>
    <row r="859" spans="1:13" x14ac:dyDescent="0.25">
      <c r="A859">
        <v>110</v>
      </c>
      <c r="B859" s="4" t="s">
        <v>224</v>
      </c>
      <c r="D859">
        <v>70</v>
      </c>
      <c r="E859">
        <v>0</v>
      </c>
      <c r="F859" s="4" t="s">
        <v>2286</v>
      </c>
      <c r="G859" s="4" t="s">
        <v>2280</v>
      </c>
      <c r="H859">
        <v>60</v>
      </c>
      <c r="I859">
        <v>45</v>
      </c>
      <c r="J859" s="4" t="s">
        <v>2276</v>
      </c>
      <c r="K859" s="4" t="s">
        <v>2277</v>
      </c>
      <c r="L859" s="4" t="s">
        <v>2100</v>
      </c>
      <c r="M859" s="4">
        <f>_xlfn.XLOOKUP(chargedMoves[[#This Row],[Pokemon]],[2]Sheet1!$B:$B,[2]Sheet1!$A:$A)</f>
        <v>688</v>
      </c>
    </row>
    <row r="860" spans="1:13" x14ac:dyDescent="0.25">
      <c r="A860">
        <v>110</v>
      </c>
      <c r="B860" s="4" t="s">
        <v>224</v>
      </c>
      <c r="D860">
        <v>70</v>
      </c>
      <c r="E860">
        <v>0</v>
      </c>
      <c r="F860" s="4" t="s">
        <v>2286</v>
      </c>
      <c r="G860" s="4" t="s">
        <v>2280</v>
      </c>
      <c r="H860">
        <v>60</v>
      </c>
      <c r="I860">
        <v>45</v>
      </c>
      <c r="J860" s="4" t="s">
        <v>2276</v>
      </c>
      <c r="K860" s="4" t="s">
        <v>2277</v>
      </c>
      <c r="L860" s="4" t="s">
        <v>1859</v>
      </c>
      <c r="M860" s="4">
        <f>_xlfn.XLOOKUP(chargedMoves[[#This Row],[Pokemon]],[2]Sheet1!$B:$B,[2]Sheet1!$A:$A)</f>
        <v>696</v>
      </c>
    </row>
    <row r="861" spans="1:13" x14ac:dyDescent="0.25">
      <c r="A861">
        <v>110</v>
      </c>
      <c r="B861" s="4" t="s">
        <v>224</v>
      </c>
      <c r="D861">
        <v>70</v>
      </c>
      <c r="E861">
        <v>0</v>
      </c>
      <c r="F861" s="4" t="s">
        <v>2286</v>
      </c>
      <c r="G861" s="4" t="s">
        <v>2280</v>
      </c>
      <c r="H861">
        <v>60</v>
      </c>
      <c r="I861">
        <v>45</v>
      </c>
      <c r="J861" s="4" t="s">
        <v>2276</v>
      </c>
      <c r="K861" s="4" t="s">
        <v>2277</v>
      </c>
      <c r="L861" s="4" t="s">
        <v>1944</v>
      </c>
      <c r="M861" s="4">
        <f>_xlfn.XLOOKUP(chargedMoves[[#This Row],[Pokemon]],[2]Sheet1!$B:$B,[2]Sheet1!$A:$A)</f>
        <v>698</v>
      </c>
    </row>
    <row r="862" spans="1:13" x14ac:dyDescent="0.25">
      <c r="A862">
        <v>110</v>
      </c>
      <c r="B862" s="4" t="s">
        <v>224</v>
      </c>
      <c r="D862">
        <v>70</v>
      </c>
      <c r="E862">
        <v>0</v>
      </c>
      <c r="F862" s="4" t="s">
        <v>2286</v>
      </c>
      <c r="G862" s="4" t="s">
        <v>2280</v>
      </c>
      <c r="H862">
        <v>60</v>
      </c>
      <c r="I862">
        <v>45</v>
      </c>
      <c r="J862" s="4" t="s">
        <v>2276</v>
      </c>
      <c r="K862" s="4" t="s">
        <v>2277</v>
      </c>
      <c r="L862" s="4" t="s">
        <v>1945</v>
      </c>
      <c r="M862" s="4">
        <f>_xlfn.XLOOKUP(chargedMoves[[#This Row],[Pokemon]],[2]Sheet1!$B:$B,[2]Sheet1!$A:$A)</f>
        <v>699</v>
      </c>
    </row>
    <row r="863" spans="1:13" x14ac:dyDescent="0.25">
      <c r="A863">
        <v>110</v>
      </c>
      <c r="B863" s="4" t="s">
        <v>224</v>
      </c>
      <c r="D863">
        <v>70</v>
      </c>
      <c r="E863">
        <v>0</v>
      </c>
      <c r="F863" s="4" t="s">
        <v>2286</v>
      </c>
      <c r="G863" s="4" t="s">
        <v>2280</v>
      </c>
      <c r="H863">
        <v>60</v>
      </c>
      <c r="I863">
        <v>45</v>
      </c>
      <c r="J863" s="4" t="s">
        <v>2276</v>
      </c>
      <c r="K863" s="4" t="s">
        <v>2277</v>
      </c>
      <c r="L863" s="4" t="s">
        <v>2180</v>
      </c>
      <c r="M863" s="4">
        <f>_xlfn.XLOOKUP(chargedMoves[[#This Row],[Pokemon]],[2]Sheet1!$B:$B,[2]Sheet1!$A:$A)</f>
        <v>774</v>
      </c>
    </row>
    <row r="864" spans="1:13" x14ac:dyDescent="0.25">
      <c r="A864">
        <v>111</v>
      </c>
      <c r="B864" s="4" t="s">
        <v>135</v>
      </c>
      <c r="D864">
        <v>70</v>
      </c>
      <c r="E864">
        <v>0</v>
      </c>
      <c r="F864" s="4" t="s">
        <v>2294</v>
      </c>
      <c r="G864" s="4" t="s">
        <v>2275</v>
      </c>
      <c r="H864">
        <v>70</v>
      </c>
      <c r="I864">
        <v>60</v>
      </c>
      <c r="J864" s="4" t="s">
        <v>2276</v>
      </c>
      <c r="K864" s="4" t="s">
        <v>2277</v>
      </c>
      <c r="L864" s="4" t="s">
        <v>2054</v>
      </c>
      <c r="M864" s="4">
        <f>_xlfn.XLOOKUP(chargedMoves[[#This Row],[Pokemon]],[2]Sheet1!$B:$B,[2]Sheet1!$A:$A)</f>
        <v>28</v>
      </c>
    </row>
    <row r="865" spans="1:13" x14ac:dyDescent="0.25">
      <c r="A865">
        <v>111</v>
      </c>
      <c r="B865" s="4" t="s">
        <v>135</v>
      </c>
      <c r="D865">
        <v>70</v>
      </c>
      <c r="E865">
        <v>0</v>
      </c>
      <c r="F865" s="4" t="s">
        <v>2294</v>
      </c>
      <c r="G865" s="4" t="s">
        <v>2275</v>
      </c>
      <c r="H865">
        <v>70</v>
      </c>
      <c r="I865">
        <v>60</v>
      </c>
      <c r="J865" s="4" t="s">
        <v>2276</v>
      </c>
      <c r="K865" s="4" t="s">
        <v>2277</v>
      </c>
      <c r="L865" s="4" t="s">
        <v>2084</v>
      </c>
      <c r="M865" s="4">
        <f>_xlfn.XLOOKUP(chargedMoves[[#This Row],[Pokemon]],[2]Sheet1!$B:$B,[2]Sheet1!$A:$A)</f>
        <v>50</v>
      </c>
    </row>
    <row r="866" spans="1:13" x14ac:dyDescent="0.25">
      <c r="A866">
        <v>111</v>
      </c>
      <c r="B866" s="4" t="s">
        <v>135</v>
      </c>
      <c r="D866">
        <v>70</v>
      </c>
      <c r="E866">
        <v>0</v>
      </c>
      <c r="F866" s="4" t="s">
        <v>2294</v>
      </c>
      <c r="G866" s="4" t="s">
        <v>2275</v>
      </c>
      <c r="H866">
        <v>70</v>
      </c>
      <c r="I866">
        <v>60</v>
      </c>
      <c r="J866" s="4" t="s">
        <v>2276</v>
      </c>
      <c r="K866" s="4" t="s">
        <v>2277</v>
      </c>
      <c r="L866" s="4" t="s">
        <v>2169</v>
      </c>
      <c r="M866" s="4">
        <f>_xlfn.XLOOKUP(chargedMoves[[#This Row],[Pokemon]],[2]Sheet1!$B:$B,[2]Sheet1!$A:$A)</f>
        <v>74</v>
      </c>
    </row>
    <row r="867" spans="1:13" x14ac:dyDescent="0.25">
      <c r="A867">
        <v>111</v>
      </c>
      <c r="B867" s="4" t="s">
        <v>135</v>
      </c>
      <c r="D867">
        <v>70</v>
      </c>
      <c r="E867">
        <v>0</v>
      </c>
      <c r="F867" s="4" t="s">
        <v>2294</v>
      </c>
      <c r="G867" s="4" t="s">
        <v>2275</v>
      </c>
      <c r="H867">
        <v>70</v>
      </c>
      <c r="I867">
        <v>60</v>
      </c>
      <c r="J867" s="4" t="s">
        <v>2276</v>
      </c>
      <c r="K867" s="4" t="s">
        <v>2277</v>
      </c>
      <c r="L867" s="4" t="s">
        <v>2066</v>
      </c>
      <c r="M867" s="4">
        <f>_xlfn.XLOOKUP(chargedMoves[[#This Row],[Pokemon]],[2]Sheet1!$B:$B,[2]Sheet1!$A:$A)</f>
        <v>140</v>
      </c>
    </row>
    <row r="868" spans="1:13" x14ac:dyDescent="0.25">
      <c r="A868">
        <v>111</v>
      </c>
      <c r="B868" s="4" t="s">
        <v>135</v>
      </c>
      <c r="D868">
        <v>70</v>
      </c>
      <c r="E868">
        <v>0</v>
      </c>
      <c r="F868" s="4" t="s">
        <v>2294</v>
      </c>
      <c r="G868" s="4" t="s">
        <v>2275</v>
      </c>
      <c r="H868">
        <v>70</v>
      </c>
      <c r="I868">
        <v>60</v>
      </c>
      <c r="J868" s="4" t="s">
        <v>2276</v>
      </c>
      <c r="K868" s="4" t="s">
        <v>2277</v>
      </c>
      <c r="L868" s="4" t="s">
        <v>1811</v>
      </c>
      <c r="M868" s="4">
        <f>_xlfn.XLOOKUP(chargedMoves[[#This Row],[Pokemon]],[2]Sheet1!$B:$B,[2]Sheet1!$A:$A)</f>
        <v>185</v>
      </c>
    </row>
    <row r="869" spans="1:13" x14ac:dyDescent="0.25">
      <c r="A869">
        <v>111</v>
      </c>
      <c r="B869" s="4" t="s">
        <v>135</v>
      </c>
      <c r="D869">
        <v>70</v>
      </c>
      <c r="E869">
        <v>0</v>
      </c>
      <c r="F869" s="4" t="s">
        <v>2294</v>
      </c>
      <c r="G869" s="4" t="s">
        <v>2275</v>
      </c>
      <c r="H869">
        <v>70</v>
      </c>
      <c r="I869">
        <v>60</v>
      </c>
      <c r="J869" s="4" t="s">
        <v>2276</v>
      </c>
      <c r="K869" s="4" t="s">
        <v>2277</v>
      </c>
      <c r="L869" s="4" t="s">
        <v>1666</v>
      </c>
      <c r="M869" s="4">
        <f>_xlfn.XLOOKUP(chargedMoves[[#This Row],[Pokemon]],[2]Sheet1!$B:$B,[2]Sheet1!$A:$A)</f>
        <v>204</v>
      </c>
    </row>
    <row r="870" spans="1:13" x14ac:dyDescent="0.25">
      <c r="A870">
        <v>111</v>
      </c>
      <c r="B870" s="4" t="s">
        <v>135</v>
      </c>
      <c r="D870">
        <v>70</v>
      </c>
      <c r="E870">
        <v>0</v>
      </c>
      <c r="F870" s="4" t="s">
        <v>2294</v>
      </c>
      <c r="G870" s="4" t="s">
        <v>2275</v>
      </c>
      <c r="H870">
        <v>70</v>
      </c>
      <c r="I870">
        <v>60</v>
      </c>
      <c r="J870" s="4" t="s">
        <v>2276</v>
      </c>
      <c r="K870" s="4" t="s">
        <v>2277</v>
      </c>
      <c r="L870" s="4" t="s">
        <v>1667</v>
      </c>
      <c r="M870" s="4">
        <f>_xlfn.XLOOKUP(chargedMoves[[#This Row],[Pokemon]],[2]Sheet1!$B:$B,[2]Sheet1!$A:$A)</f>
        <v>205</v>
      </c>
    </row>
    <row r="871" spans="1:13" x14ac:dyDescent="0.25">
      <c r="A871">
        <v>111</v>
      </c>
      <c r="B871" s="4" t="s">
        <v>135</v>
      </c>
      <c r="D871">
        <v>70</v>
      </c>
      <c r="E871">
        <v>0</v>
      </c>
      <c r="F871" s="4" t="s">
        <v>2294</v>
      </c>
      <c r="G871" s="4" t="s">
        <v>2275</v>
      </c>
      <c r="H871">
        <v>70</v>
      </c>
      <c r="I871">
        <v>60</v>
      </c>
      <c r="J871" s="4" t="s">
        <v>2276</v>
      </c>
      <c r="K871" s="4" t="s">
        <v>2277</v>
      </c>
      <c r="L871" s="4" t="s">
        <v>1872</v>
      </c>
      <c r="M871" s="4">
        <f>_xlfn.XLOOKUP(chargedMoves[[#This Row],[Pokemon]],[2]Sheet1!$B:$B,[2]Sheet1!$A:$A)</f>
        <v>219</v>
      </c>
    </row>
    <row r="872" spans="1:13" x14ac:dyDescent="0.25">
      <c r="A872">
        <v>111</v>
      </c>
      <c r="B872" s="4" t="s">
        <v>135</v>
      </c>
      <c r="D872">
        <v>70</v>
      </c>
      <c r="E872">
        <v>0</v>
      </c>
      <c r="F872" s="4" t="s">
        <v>2294</v>
      </c>
      <c r="G872" s="4" t="s">
        <v>2275</v>
      </c>
      <c r="H872">
        <v>70</v>
      </c>
      <c r="I872">
        <v>60</v>
      </c>
      <c r="J872" s="4" t="s">
        <v>2276</v>
      </c>
      <c r="K872" s="4" t="s">
        <v>2277</v>
      </c>
      <c r="L872" s="4" t="s">
        <v>1473</v>
      </c>
      <c r="M872" s="4">
        <f>_xlfn.XLOOKUP(chargedMoves[[#This Row],[Pokemon]],[2]Sheet1!$B:$B,[2]Sheet1!$A:$A)</f>
        <v>235</v>
      </c>
    </row>
    <row r="873" spans="1:13" x14ac:dyDescent="0.25">
      <c r="A873">
        <v>111</v>
      </c>
      <c r="B873" s="4" t="s">
        <v>135</v>
      </c>
      <c r="D873">
        <v>70</v>
      </c>
      <c r="E873">
        <v>0</v>
      </c>
      <c r="F873" s="4" t="s">
        <v>2294</v>
      </c>
      <c r="G873" s="4" t="s">
        <v>2275</v>
      </c>
      <c r="H873">
        <v>70</v>
      </c>
      <c r="I873">
        <v>60</v>
      </c>
      <c r="J873" s="4" t="s">
        <v>2276</v>
      </c>
      <c r="K873" s="4" t="s">
        <v>2277</v>
      </c>
      <c r="L873" s="4" t="s">
        <v>1875</v>
      </c>
      <c r="M873" s="4">
        <f>_xlfn.XLOOKUP(chargedMoves[[#This Row],[Pokemon]],[2]Sheet1!$B:$B,[2]Sheet1!$A:$A)</f>
        <v>255</v>
      </c>
    </row>
    <row r="874" spans="1:13" x14ac:dyDescent="0.25">
      <c r="A874">
        <v>111</v>
      </c>
      <c r="B874" s="4" t="s">
        <v>135</v>
      </c>
      <c r="D874">
        <v>70</v>
      </c>
      <c r="E874">
        <v>0</v>
      </c>
      <c r="F874" s="4" t="s">
        <v>2294</v>
      </c>
      <c r="G874" s="4" t="s">
        <v>2275</v>
      </c>
      <c r="H874">
        <v>70</v>
      </c>
      <c r="I874">
        <v>60</v>
      </c>
      <c r="J874" s="4" t="s">
        <v>2276</v>
      </c>
      <c r="K874" s="4" t="s">
        <v>2277</v>
      </c>
      <c r="L874" s="4" t="s">
        <v>2055</v>
      </c>
      <c r="M874" s="4">
        <f>_xlfn.XLOOKUP(chargedMoves[[#This Row],[Pokemon]],[2]Sheet1!$B:$B,[2]Sheet1!$A:$A)</f>
        <v>304</v>
      </c>
    </row>
    <row r="875" spans="1:13" x14ac:dyDescent="0.25">
      <c r="A875">
        <v>111</v>
      </c>
      <c r="B875" s="4" t="s">
        <v>135</v>
      </c>
      <c r="D875">
        <v>70</v>
      </c>
      <c r="E875">
        <v>0</v>
      </c>
      <c r="F875" s="4" t="s">
        <v>2294</v>
      </c>
      <c r="G875" s="4" t="s">
        <v>2275</v>
      </c>
      <c r="H875">
        <v>70</v>
      </c>
      <c r="I875">
        <v>60</v>
      </c>
      <c r="J875" s="4" t="s">
        <v>2276</v>
      </c>
      <c r="K875" s="4" t="s">
        <v>2277</v>
      </c>
      <c r="L875" s="4" t="s">
        <v>2008</v>
      </c>
      <c r="M875" s="4">
        <f>_xlfn.XLOOKUP(chargedMoves[[#This Row],[Pokemon]],[2]Sheet1!$B:$B,[2]Sheet1!$A:$A)</f>
        <v>305</v>
      </c>
    </row>
    <row r="876" spans="1:13" x14ac:dyDescent="0.25">
      <c r="A876">
        <v>111</v>
      </c>
      <c r="B876" s="4" t="s">
        <v>135</v>
      </c>
      <c r="D876">
        <v>70</v>
      </c>
      <c r="E876">
        <v>0</v>
      </c>
      <c r="F876" s="4" t="s">
        <v>2294</v>
      </c>
      <c r="G876" s="4" t="s">
        <v>2275</v>
      </c>
      <c r="H876">
        <v>70</v>
      </c>
      <c r="I876">
        <v>60</v>
      </c>
      <c r="J876" s="4" t="s">
        <v>2276</v>
      </c>
      <c r="K876" s="4" t="s">
        <v>2277</v>
      </c>
      <c r="L876" s="4" t="s">
        <v>1853</v>
      </c>
      <c r="M876" s="4">
        <f>_xlfn.XLOOKUP(chargedMoves[[#This Row],[Pokemon]],[2]Sheet1!$B:$B,[2]Sheet1!$A:$A)</f>
        <v>306</v>
      </c>
    </row>
    <row r="877" spans="1:13" x14ac:dyDescent="0.25">
      <c r="A877">
        <v>111</v>
      </c>
      <c r="B877" s="4" t="s">
        <v>135</v>
      </c>
      <c r="D877">
        <v>70</v>
      </c>
      <c r="E877">
        <v>0</v>
      </c>
      <c r="F877" s="4" t="s">
        <v>2294</v>
      </c>
      <c r="G877" s="4" t="s">
        <v>2275</v>
      </c>
      <c r="H877">
        <v>70</v>
      </c>
      <c r="I877">
        <v>60</v>
      </c>
      <c r="J877" s="4" t="s">
        <v>2276</v>
      </c>
      <c r="K877" s="4" t="s">
        <v>2277</v>
      </c>
      <c r="L877" s="4" t="s">
        <v>2135</v>
      </c>
      <c r="M877" s="4">
        <f>_xlfn.XLOOKUP(chargedMoves[[#This Row],[Pokemon]],[2]Sheet1!$B:$B,[2]Sheet1!$A:$A)</f>
        <v>327</v>
      </c>
    </row>
    <row r="878" spans="1:13" x14ac:dyDescent="0.25">
      <c r="A878">
        <v>111</v>
      </c>
      <c r="B878" s="4" t="s">
        <v>135</v>
      </c>
      <c r="D878">
        <v>70</v>
      </c>
      <c r="E878">
        <v>0</v>
      </c>
      <c r="F878" s="4" t="s">
        <v>2294</v>
      </c>
      <c r="G878" s="4" t="s">
        <v>2275</v>
      </c>
      <c r="H878">
        <v>70</v>
      </c>
      <c r="I878">
        <v>60</v>
      </c>
      <c r="J878" s="4" t="s">
        <v>2276</v>
      </c>
      <c r="K878" s="4" t="s">
        <v>2277</v>
      </c>
      <c r="L878" s="4" t="s">
        <v>1795</v>
      </c>
      <c r="M878" s="4">
        <f>_xlfn.XLOOKUP(chargedMoves[[#This Row],[Pokemon]],[2]Sheet1!$B:$B,[2]Sheet1!$A:$A)</f>
        <v>344</v>
      </c>
    </row>
    <row r="879" spans="1:13" x14ac:dyDescent="0.25">
      <c r="A879">
        <v>111</v>
      </c>
      <c r="B879" s="4" t="s">
        <v>135</v>
      </c>
      <c r="D879">
        <v>70</v>
      </c>
      <c r="E879">
        <v>0</v>
      </c>
      <c r="F879" s="4" t="s">
        <v>2294</v>
      </c>
      <c r="G879" s="4" t="s">
        <v>2275</v>
      </c>
      <c r="H879">
        <v>70</v>
      </c>
      <c r="I879">
        <v>60</v>
      </c>
      <c r="J879" s="4" t="s">
        <v>2276</v>
      </c>
      <c r="K879" s="4" t="s">
        <v>2277</v>
      </c>
      <c r="L879" s="4" t="s">
        <v>2242</v>
      </c>
      <c r="M879" s="4">
        <f>_xlfn.XLOOKUP(chargedMoves[[#This Row],[Pokemon]],[2]Sheet1!$B:$B,[2]Sheet1!$A:$A)</f>
        <v>408</v>
      </c>
    </row>
    <row r="880" spans="1:13" x14ac:dyDescent="0.25">
      <c r="A880">
        <v>111</v>
      </c>
      <c r="B880" s="4" t="s">
        <v>135</v>
      </c>
      <c r="D880">
        <v>70</v>
      </c>
      <c r="E880">
        <v>0</v>
      </c>
      <c r="F880" s="4" t="s">
        <v>2294</v>
      </c>
      <c r="G880" s="4" t="s">
        <v>2275</v>
      </c>
      <c r="H880">
        <v>70</v>
      </c>
      <c r="I880">
        <v>60</v>
      </c>
      <c r="J880" s="4" t="s">
        <v>2276</v>
      </c>
      <c r="K880" s="4" t="s">
        <v>2277</v>
      </c>
      <c r="L880" s="4" t="s">
        <v>2010</v>
      </c>
      <c r="M880" s="4">
        <f>_xlfn.XLOOKUP(chargedMoves[[#This Row],[Pokemon]],[2]Sheet1!$B:$B,[2]Sheet1!$A:$A)</f>
        <v>410</v>
      </c>
    </row>
    <row r="881" spans="1:13" x14ac:dyDescent="0.25">
      <c r="A881">
        <v>111</v>
      </c>
      <c r="B881" s="4" t="s">
        <v>135</v>
      </c>
      <c r="D881">
        <v>70</v>
      </c>
      <c r="E881">
        <v>0</v>
      </c>
      <c r="F881" s="4" t="s">
        <v>2294</v>
      </c>
      <c r="G881" s="4" t="s">
        <v>2275</v>
      </c>
      <c r="H881">
        <v>70</v>
      </c>
      <c r="I881">
        <v>60</v>
      </c>
      <c r="J881" s="4" t="s">
        <v>2276</v>
      </c>
      <c r="K881" s="4" t="s">
        <v>2277</v>
      </c>
      <c r="L881" s="4" t="s">
        <v>1819</v>
      </c>
      <c r="M881" s="4">
        <f>_xlfn.XLOOKUP(chargedMoves[[#This Row],[Pokemon]],[2]Sheet1!$B:$B,[2]Sheet1!$A:$A)</f>
        <v>438</v>
      </c>
    </row>
    <row r="882" spans="1:13" x14ac:dyDescent="0.25">
      <c r="A882">
        <v>111</v>
      </c>
      <c r="B882" s="4" t="s">
        <v>135</v>
      </c>
      <c r="D882">
        <v>70</v>
      </c>
      <c r="E882">
        <v>0</v>
      </c>
      <c r="F882" s="4" t="s">
        <v>2294</v>
      </c>
      <c r="G882" s="4" t="s">
        <v>2275</v>
      </c>
      <c r="H882">
        <v>70</v>
      </c>
      <c r="I882">
        <v>60</v>
      </c>
      <c r="J882" s="4" t="s">
        <v>2276</v>
      </c>
      <c r="K882" s="4" t="s">
        <v>2277</v>
      </c>
      <c r="L882" s="4" t="s">
        <v>1596</v>
      </c>
      <c r="M882" s="4">
        <f>_xlfn.XLOOKUP(chargedMoves[[#This Row],[Pokemon]],[2]Sheet1!$B:$B,[2]Sheet1!$A:$A)</f>
        <v>449</v>
      </c>
    </row>
    <row r="883" spans="1:13" x14ac:dyDescent="0.25">
      <c r="A883">
        <v>111</v>
      </c>
      <c r="B883" s="4" t="s">
        <v>135</v>
      </c>
      <c r="D883">
        <v>70</v>
      </c>
      <c r="E883">
        <v>0</v>
      </c>
      <c r="F883" s="4" t="s">
        <v>2294</v>
      </c>
      <c r="G883" s="4" t="s">
        <v>2275</v>
      </c>
      <c r="H883">
        <v>70</v>
      </c>
      <c r="I883">
        <v>60</v>
      </c>
      <c r="J883" s="4" t="s">
        <v>2276</v>
      </c>
      <c r="K883" s="4" t="s">
        <v>2277</v>
      </c>
      <c r="L883" s="4" t="s">
        <v>1883</v>
      </c>
      <c r="M883" s="4">
        <f>_xlfn.XLOOKUP(chargedMoves[[#This Row],[Pokemon]],[2]Sheet1!$B:$B,[2]Sheet1!$A:$A)</f>
        <v>499</v>
      </c>
    </row>
    <row r="884" spans="1:13" x14ac:dyDescent="0.25">
      <c r="A884">
        <v>111</v>
      </c>
      <c r="B884" s="4" t="s">
        <v>135</v>
      </c>
      <c r="D884">
        <v>70</v>
      </c>
      <c r="E884">
        <v>0</v>
      </c>
      <c r="F884" s="4" t="s">
        <v>2294</v>
      </c>
      <c r="G884" s="4" t="s">
        <v>2275</v>
      </c>
      <c r="H884">
        <v>70</v>
      </c>
      <c r="I884">
        <v>60</v>
      </c>
      <c r="J884" s="4" t="s">
        <v>2276</v>
      </c>
      <c r="K884" s="4" t="s">
        <v>2277</v>
      </c>
      <c r="L884" s="4" t="s">
        <v>2229</v>
      </c>
      <c r="M884" s="4">
        <f>_xlfn.XLOOKUP(chargedMoves[[#This Row],[Pokemon]],[2]Sheet1!$B:$B,[2]Sheet1!$A:$A)</f>
        <v>506</v>
      </c>
    </row>
    <row r="885" spans="1:13" x14ac:dyDescent="0.25">
      <c r="A885">
        <v>111</v>
      </c>
      <c r="B885" s="4" t="s">
        <v>135</v>
      </c>
      <c r="D885">
        <v>70</v>
      </c>
      <c r="E885">
        <v>0</v>
      </c>
      <c r="F885" s="4" t="s">
        <v>2294</v>
      </c>
      <c r="G885" s="4" t="s">
        <v>2275</v>
      </c>
      <c r="H885">
        <v>70</v>
      </c>
      <c r="I885">
        <v>60</v>
      </c>
      <c r="J885" s="4" t="s">
        <v>2276</v>
      </c>
      <c r="K885" s="4" t="s">
        <v>2277</v>
      </c>
      <c r="L885" s="4" t="s">
        <v>2097</v>
      </c>
      <c r="M885" s="4">
        <f>_xlfn.XLOOKUP(chargedMoves[[#This Row],[Pokemon]],[2]Sheet1!$B:$B,[2]Sheet1!$A:$A)</f>
        <v>529</v>
      </c>
    </row>
    <row r="886" spans="1:13" x14ac:dyDescent="0.25">
      <c r="A886">
        <v>111</v>
      </c>
      <c r="B886" s="4" t="s">
        <v>135</v>
      </c>
      <c r="D886">
        <v>70</v>
      </c>
      <c r="E886">
        <v>0</v>
      </c>
      <c r="F886" s="4" t="s">
        <v>2294</v>
      </c>
      <c r="G886" s="4" t="s">
        <v>2275</v>
      </c>
      <c r="H886">
        <v>70</v>
      </c>
      <c r="I886">
        <v>60</v>
      </c>
      <c r="J886" s="4" t="s">
        <v>2276</v>
      </c>
      <c r="K886" s="4" t="s">
        <v>2277</v>
      </c>
      <c r="L886" s="4" t="s">
        <v>2037</v>
      </c>
      <c r="M886" s="4">
        <f>_xlfn.XLOOKUP(chargedMoves[[#This Row],[Pokemon]],[2]Sheet1!$B:$B,[2]Sheet1!$A:$A)</f>
        <v>532</v>
      </c>
    </row>
    <row r="887" spans="1:13" x14ac:dyDescent="0.25">
      <c r="A887">
        <v>111</v>
      </c>
      <c r="B887" s="4" t="s">
        <v>135</v>
      </c>
      <c r="D887">
        <v>70</v>
      </c>
      <c r="E887">
        <v>0</v>
      </c>
      <c r="F887" s="4" t="s">
        <v>2294</v>
      </c>
      <c r="G887" s="4" t="s">
        <v>2275</v>
      </c>
      <c r="H887">
        <v>70</v>
      </c>
      <c r="I887">
        <v>60</v>
      </c>
      <c r="J887" s="4" t="s">
        <v>2276</v>
      </c>
      <c r="K887" s="4" t="s">
        <v>2277</v>
      </c>
      <c r="L887" s="4" t="s">
        <v>1829</v>
      </c>
      <c r="M887" s="4">
        <f>_xlfn.XLOOKUP(chargedMoves[[#This Row],[Pokemon]],[2]Sheet1!$B:$B,[2]Sheet1!$A:$A)</f>
        <v>557</v>
      </c>
    </row>
    <row r="888" spans="1:13" x14ac:dyDescent="0.25">
      <c r="A888">
        <v>111</v>
      </c>
      <c r="B888" s="4" t="s">
        <v>135</v>
      </c>
      <c r="D888">
        <v>70</v>
      </c>
      <c r="E888">
        <v>0</v>
      </c>
      <c r="F888" s="4" t="s">
        <v>2294</v>
      </c>
      <c r="G888" s="4" t="s">
        <v>2275</v>
      </c>
      <c r="H888">
        <v>70</v>
      </c>
      <c r="I888">
        <v>60</v>
      </c>
      <c r="J888" s="4" t="s">
        <v>2276</v>
      </c>
      <c r="K888" s="4" t="s">
        <v>2277</v>
      </c>
      <c r="L888" s="4" t="s">
        <v>2113</v>
      </c>
      <c r="M888" s="4">
        <f>_xlfn.XLOOKUP(chargedMoves[[#This Row],[Pokemon]],[2]Sheet1!$B:$B,[2]Sheet1!$A:$A)</f>
        <v>627</v>
      </c>
    </row>
    <row r="889" spans="1:13" x14ac:dyDescent="0.25">
      <c r="A889">
        <v>111</v>
      </c>
      <c r="B889" s="4" t="s">
        <v>135</v>
      </c>
      <c r="D889">
        <v>70</v>
      </c>
      <c r="E889">
        <v>0</v>
      </c>
      <c r="F889" s="4" t="s">
        <v>2294</v>
      </c>
      <c r="G889" s="4" t="s">
        <v>2275</v>
      </c>
      <c r="H889">
        <v>70</v>
      </c>
      <c r="I889">
        <v>60</v>
      </c>
      <c r="J889" s="4" t="s">
        <v>2276</v>
      </c>
      <c r="K889" s="4" t="s">
        <v>2277</v>
      </c>
      <c r="L889" s="4" t="s">
        <v>1616</v>
      </c>
      <c r="M889" s="4">
        <f>_xlfn.XLOOKUP(chargedMoves[[#This Row],[Pokemon]],[2]Sheet1!$B:$B,[2]Sheet1!$A:$A)</f>
        <v>734</v>
      </c>
    </row>
    <row r="890" spans="1:13" x14ac:dyDescent="0.25">
      <c r="A890">
        <v>111</v>
      </c>
      <c r="B890" s="4" t="s">
        <v>135</v>
      </c>
      <c r="D890">
        <v>70</v>
      </c>
      <c r="E890">
        <v>0</v>
      </c>
      <c r="F890" s="4" t="s">
        <v>2294</v>
      </c>
      <c r="G890" s="4" t="s">
        <v>2275</v>
      </c>
      <c r="H890">
        <v>70</v>
      </c>
      <c r="I890">
        <v>60</v>
      </c>
      <c r="J890" s="4" t="s">
        <v>2276</v>
      </c>
      <c r="K890" s="4" t="s">
        <v>2277</v>
      </c>
      <c r="L890" s="4" t="s">
        <v>1617</v>
      </c>
      <c r="M890" s="4">
        <f>_xlfn.XLOOKUP(chargedMoves[[#This Row],[Pokemon]],[2]Sheet1!$B:$B,[2]Sheet1!$A:$A)</f>
        <v>735</v>
      </c>
    </row>
    <row r="891" spans="1:13" x14ac:dyDescent="0.25">
      <c r="A891">
        <v>111</v>
      </c>
      <c r="B891" s="4" t="s">
        <v>135</v>
      </c>
      <c r="D891">
        <v>70</v>
      </c>
      <c r="E891">
        <v>0</v>
      </c>
      <c r="F891" s="4" t="s">
        <v>2294</v>
      </c>
      <c r="G891" s="4" t="s">
        <v>2275</v>
      </c>
      <c r="H891">
        <v>70</v>
      </c>
      <c r="I891">
        <v>60</v>
      </c>
      <c r="J891" s="4" t="s">
        <v>2276</v>
      </c>
      <c r="K891" s="4" t="s">
        <v>2277</v>
      </c>
      <c r="L891" s="4" t="s">
        <v>2177</v>
      </c>
      <c r="M891" s="4">
        <f>_xlfn.XLOOKUP(chargedMoves[[#This Row],[Pokemon]],[2]Sheet1!$B:$B,[2]Sheet1!$A:$A)</f>
        <v>744</v>
      </c>
    </row>
    <row r="892" spans="1:13" x14ac:dyDescent="0.25">
      <c r="A892">
        <v>112</v>
      </c>
      <c r="B892" s="4" t="s">
        <v>123</v>
      </c>
      <c r="D892">
        <v>80</v>
      </c>
      <c r="E892">
        <v>0</v>
      </c>
      <c r="F892" s="4" t="s">
        <v>2285</v>
      </c>
      <c r="G892" s="4" t="s">
        <v>2275</v>
      </c>
      <c r="H892">
        <v>80</v>
      </c>
      <c r="I892">
        <v>45</v>
      </c>
      <c r="J892" s="4" t="s">
        <v>2276</v>
      </c>
      <c r="K892" s="4" t="s">
        <v>2277</v>
      </c>
      <c r="L892" s="4" t="s">
        <v>2062</v>
      </c>
      <c r="M892" s="4">
        <f>_xlfn.XLOOKUP(chargedMoves[[#This Row],[Pokemon]],[2]Sheet1!$B:$B,[2]Sheet1!$A:$A)</f>
        <v>27</v>
      </c>
    </row>
    <row r="893" spans="1:13" x14ac:dyDescent="0.25">
      <c r="A893">
        <v>112</v>
      </c>
      <c r="B893" s="4" t="s">
        <v>123</v>
      </c>
      <c r="D893">
        <v>80</v>
      </c>
      <c r="E893">
        <v>0</v>
      </c>
      <c r="F893" s="4" t="s">
        <v>2285</v>
      </c>
      <c r="G893" s="4" t="s">
        <v>2275</v>
      </c>
      <c r="H893">
        <v>80</v>
      </c>
      <c r="I893">
        <v>45</v>
      </c>
      <c r="J893" s="4" t="s">
        <v>2276</v>
      </c>
      <c r="K893" s="4" t="s">
        <v>2277</v>
      </c>
      <c r="L893" s="4" t="s">
        <v>1698</v>
      </c>
      <c r="M893" s="4">
        <f>_xlfn.XLOOKUP(chargedMoves[[#This Row],[Pokemon]],[2]Sheet1!$B:$B,[2]Sheet1!$A:$A)</f>
        <v>68</v>
      </c>
    </row>
    <row r="894" spans="1:13" x14ac:dyDescent="0.25">
      <c r="A894">
        <v>112</v>
      </c>
      <c r="B894" s="4" t="s">
        <v>123</v>
      </c>
      <c r="D894">
        <v>80</v>
      </c>
      <c r="E894">
        <v>0</v>
      </c>
      <c r="F894" s="4" t="s">
        <v>2285</v>
      </c>
      <c r="G894" s="4" t="s">
        <v>2275</v>
      </c>
      <c r="H894">
        <v>80</v>
      </c>
      <c r="I894">
        <v>45</v>
      </c>
      <c r="J894" s="4" t="s">
        <v>2276</v>
      </c>
      <c r="K894" s="4" t="s">
        <v>2277</v>
      </c>
      <c r="L894" s="4" t="s">
        <v>2169</v>
      </c>
      <c r="M894" s="4">
        <f>_xlfn.XLOOKUP(chargedMoves[[#This Row],[Pokemon]],[2]Sheet1!$B:$B,[2]Sheet1!$A:$A)</f>
        <v>74</v>
      </c>
    </row>
    <row r="895" spans="1:13" x14ac:dyDescent="0.25">
      <c r="A895">
        <v>112</v>
      </c>
      <c r="B895" s="4" t="s">
        <v>123</v>
      </c>
      <c r="D895">
        <v>80</v>
      </c>
      <c r="E895">
        <v>0</v>
      </c>
      <c r="F895" s="4" t="s">
        <v>2285</v>
      </c>
      <c r="G895" s="4" t="s">
        <v>2275</v>
      </c>
      <c r="H895">
        <v>80</v>
      </c>
      <c r="I895">
        <v>45</v>
      </c>
      <c r="J895" s="4" t="s">
        <v>2276</v>
      </c>
      <c r="K895" s="4" t="s">
        <v>2277</v>
      </c>
      <c r="L895" s="4" t="s">
        <v>2090</v>
      </c>
      <c r="M895" s="4">
        <f>_xlfn.XLOOKUP(chargedMoves[[#This Row],[Pokemon]],[2]Sheet1!$B:$B,[2]Sheet1!$A:$A)</f>
        <v>105</v>
      </c>
    </row>
    <row r="896" spans="1:13" x14ac:dyDescent="0.25">
      <c r="A896">
        <v>112</v>
      </c>
      <c r="B896" s="4" t="s">
        <v>123</v>
      </c>
      <c r="D896">
        <v>80</v>
      </c>
      <c r="E896">
        <v>0</v>
      </c>
      <c r="F896" s="4" t="s">
        <v>2285</v>
      </c>
      <c r="G896" s="4" t="s">
        <v>2275</v>
      </c>
      <c r="H896">
        <v>80</v>
      </c>
      <c r="I896">
        <v>45</v>
      </c>
      <c r="J896" s="4" t="s">
        <v>2276</v>
      </c>
      <c r="K896" s="4" t="s">
        <v>2277</v>
      </c>
      <c r="L896" s="4" t="s">
        <v>1577</v>
      </c>
      <c r="M896" s="4">
        <f>_xlfn.XLOOKUP(chargedMoves[[#This Row],[Pokemon]],[2]Sheet1!$B:$B,[2]Sheet1!$A:$A)</f>
        <v>142</v>
      </c>
    </row>
    <row r="897" spans="1:13" x14ac:dyDescent="0.25">
      <c r="A897">
        <v>112</v>
      </c>
      <c r="B897" s="4" t="s">
        <v>123</v>
      </c>
      <c r="D897">
        <v>80</v>
      </c>
      <c r="E897">
        <v>0</v>
      </c>
      <c r="F897" s="4" t="s">
        <v>2285</v>
      </c>
      <c r="G897" s="4" t="s">
        <v>2275</v>
      </c>
      <c r="H897">
        <v>80</v>
      </c>
      <c r="I897">
        <v>45</v>
      </c>
      <c r="J897" s="4" t="s">
        <v>2276</v>
      </c>
      <c r="K897" s="4" t="s">
        <v>2277</v>
      </c>
      <c r="L897" s="4" t="s">
        <v>1811</v>
      </c>
      <c r="M897" s="4">
        <f>_xlfn.XLOOKUP(chargedMoves[[#This Row],[Pokemon]],[2]Sheet1!$B:$B,[2]Sheet1!$A:$A)</f>
        <v>185</v>
      </c>
    </row>
    <row r="898" spans="1:13" x14ac:dyDescent="0.25">
      <c r="A898">
        <v>112</v>
      </c>
      <c r="B898" s="4" t="s">
        <v>123</v>
      </c>
      <c r="D898">
        <v>80</v>
      </c>
      <c r="E898">
        <v>0</v>
      </c>
      <c r="F898" s="4" t="s">
        <v>2285</v>
      </c>
      <c r="G898" s="4" t="s">
        <v>2275</v>
      </c>
      <c r="H898">
        <v>80</v>
      </c>
      <c r="I898">
        <v>45</v>
      </c>
      <c r="J898" s="4" t="s">
        <v>2276</v>
      </c>
      <c r="K898" s="4" t="s">
        <v>2277</v>
      </c>
      <c r="L898" s="4" t="s">
        <v>1527</v>
      </c>
      <c r="M898" s="4">
        <f>_xlfn.XLOOKUP(chargedMoves[[#This Row],[Pokemon]],[2]Sheet1!$B:$B,[2]Sheet1!$A:$A)</f>
        <v>206</v>
      </c>
    </row>
    <row r="899" spans="1:13" x14ac:dyDescent="0.25">
      <c r="A899">
        <v>112</v>
      </c>
      <c r="B899" s="4" t="s">
        <v>123</v>
      </c>
      <c r="D899">
        <v>80</v>
      </c>
      <c r="E899">
        <v>0</v>
      </c>
      <c r="F899" s="4" t="s">
        <v>2285</v>
      </c>
      <c r="G899" s="4" t="s">
        <v>2275</v>
      </c>
      <c r="H899">
        <v>80</v>
      </c>
      <c r="I899">
        <v>45</v>
      </c>
      <c r="J899" s="4" t="s">
        <v>2276</v>
      </c>
      <c r="K899" s="4" t="s">
        <v>2277</v>
      </c>
      <c r="L899" s="4" t="s">
        <v>1871</v>
      </c>
      <c r="M899" s="4">
        <f>_xlfn.XLOOKUP(chargedMoves[[#This Row],[Pokemon]],[2]Sheet1!$B:$B,[2]Sheet1!$A:$A)</f>
        <v>218</v>
      </c>
    </row>
    <row r="900" spans="1:13" x14ac:dyDescent="0.25">
      <c r="A900">
        <v>112</v>
      </c>
      <c r="B900" s="4" t="s">
        <v>123</v>
      </c>
      <c r="D900">
        <v>80</v>
      </c>
      <c r="E900">
        <v>0</v>
      </c>
      <c r="F900" s="4" t="s">
        <v>2285</v>
      </c>
      <c r="G900" s="4" t="s">
        <v>2275</v>
      </c>
      <c r="H900">
        <v>80</v>
      </c>
      <c r="I900">
        <v>45</v>
      </c>
      <c r="J900" s="4" t="s">
        <v>2276</v>
      </c>
      <c r="K900" s="4" t="s">
        <v>2277</v>
      </c>
      <c r="L900" s="4" t="s">
        <v>2133</v>
      </c>
      <c r="M900" s="4">
        <f>_xlfn.XLOOKUP(chargedMoves[[#This Row],[Pokemon]],[2]Sheet1!$B:$B,[2]Sheet1!$A:$A)</f>
        <v>220</v>
      </c>
    </row>
    <row r="901" spans="1:13" x14ac:dyDescent="0.25">
      <c r="A901">
        <v>112</v>
      </c>
      <c r="B901" s="4" t="s">
        <v>123</v>
      </c>
      <c r="D901">
        <v>80</v>
      </c>
      <c r="E901">
        <v>0</v>
      </c>
      <c r="F901" s="4" t="s">
        <v>2285</v>
      </c>
      <c r="G901" s="4" t="s">
        <v>2275</v>
      </c>
      <c r="H901">
        <v>80</v>
      </c>
      <c r="I901">
        <v>45</v>
      </c>
      <c r="J901" s="4" t="s">
        <v>2276</v>
      </c>
      <c r="K901" s="4" t="s">
        <v>2277</v>
      </c>
      <c r="L901" s="4" t="s">
        <v>2162</v>
      </c>
      <c r="M901" s="4">
        <f>_xlfn.XLOOKUP(chargedMoves[[#This Row],[Pokemon]],[2]Sheet1!$B:$B,[2]Sheet1!$A:$A)</f>
        <v>231</v>
      </c>
    </row>
    <row r="902" spans="1:13" x14ac:dyDescent="0.25">
      <c r="A902">
        <v>112</v>
      </c>
      <c r="B902" s="4" t="s">
        <v>123</v>
      </c>
      <c r="D902">
        <v>80</v>
      </c>
      <c r="E902">
        <v>0</v>
      </c>
      <c r="F902" s="4" t="s">
        <v>2285</v>
      </c>
      <c r="G902" s="4" t="s">
        <v>2275</v>
      </c>
      <c r="H902">
        <v>80</v>
      </c>
      <c r="I902">
        <v>45</v>
      </c>
      <c r="J902" s="4" t="s">
        <v>2276</v>
      </c>
      <c r="K902" s="4" t="s">
        <v>2277</v>
      </c>
      <c r="L902" s="4" t="s">
        <v>1473</v>
      </c>
      <c r="M902" s="4">
        <f>_xlfn.XLOOKUP(chargedMoves[[#This Row],[Pokemon]],[2]Sheet1!$B:$B,[2]Sheet1!$A:$A)</f>
        <v>235</v>
      </c>
    </row>
    <row r="903" spans="1:13" x14ac:dyDescent="0.25">
      <c r="A903">
        <v>112</v>
      </c>
      <c r="B903" s="4" t="s">
        <v>123</v>
      </c>
      <c r="D903">
        <v>80</v>
      </c>
      <c r="E903">
        <v>0</v>
      </c>
      <c r="F903" s="4" t="s">
        <v>2285</v>
      </c>
      <c r="G903" s="4" t="s">
        <v>2275</v>
      </c>
      <c r="H903">
        <v>80</v>
      </c>
      <c r="I903">
        <v>45</v>
      </c>
      <c r="J903" s="4" t="s">
        <v>2276</v>
      </c>
      <c r="K903" s="4" t="s">
        <v>2277</v>
      </c>
      <c r="L903" s="4" t="s">
        <v>2163</v>
      </c>
      <c r="M903" s="4">
        <f>_xlfn.XLOOKUP(chargedMoves[[#This Row],[Pokemon]],[2]Sheet1!$B:$B,[2]Sheet1!$A:$A)</f>
        <v>236</v>
      </c>
    </row>
    <row r="904" spans="1:13" x14ac:dyDescent="0.25">
      <c r="A904">
        <v>112</v>
      </c>
      <c r="B904" s="4" t="s">
        <v>123</v>
      </c>
      <c r="D904">
        <v>80</v>
      </c>
      <c r="E904">
        <v>0</v>
      </c>
      <c r="F904" s="4" t="s">
        <v>2285</v>
      </c>
      <c r="G904" s="4" t="s">
        <v>2275</v>
      </c>
      <c r="H904">
        <v>80</v>
      </c>
      <c r="I904">
        <v>45</v>
      </c>
      <c r="J904" s="4" t="s">
        <v>2276</v>
      </c>
      <c r="K904" s="4" t="s">
        <v>2277</v>
      </c>
      <c r="L904" s="4" t="s">
        <v>1876</v>
      </c>
      <c r="M904" s="4">
        <f>_xlfn.XLOOKUP(chargedMoves[[#This Row],[Pokemon]],[2]Sheet1!$B:$B,[2]Sheet1!$A:$A)</f>
        <v>256</v>
      </c>
    </row>
    <row r="905" spans="1:13" x14ac:dyDescent="0.25">
      <c r="A905">
        <v>112</v>
      </c>
      <c r="B905" s="4" t="s">
        <v>123</v>
      </c>
      <c r="D905">
        <v>80</v>
      </c>
      <c r="E905">
        <v>0</v>
      </c>
      <c r="F905" s="4" t="s">
        <v>2285</v>
      </c>
      <c r="G905" s="4" t="s">
        <v>2275</v>
      </c>
      <c r="H905">
        <v>80</v>
      </c>
      <c r="I905">
        <v>45</v>
      </c>
      <c r="J905" s="4" t="s">
        <v>2276</v>
      </c>
      <c r="K905" s="4" t="s">
        <v>2277</v>
      </c>
      <c r="L905" s="4" t="s">
        <v>1816</v>
      </c>
      <c r="M905" s="4">
        <f>_xlfn.XLOOKUP(chargedMoves[[#This Row],[Pokemon]],[2]Sheet1!$B:$B,[2]Sheet1!$A:$A)</f>
        <v>288</v>
      </c>
    </row>
    <row r="906" spans="1:13" x14ac:dyDescent="0.25">
      <c r="A906">
        <v>112</v>
      </c>
      <c r="B906" s="4" t="s">
        <v>123</v>
      </c>
      <c r="D906">
        <v>80</v>
      </c>
      <c r="E906">
        <v>0</v>
      </c>
      <c r="F906" s="4" t="s">
        <v>2285</v>
      </c>
      <c r="G906" s="4" t="s">
        <v>2275</v>
      </c>
      <c r="H906">
        <v>80</v>
      </c>
      <c r="I906">
        <v>45</v>
      </c>
      <c r="J906" s="4" t="s">
        <v>2276</v>
      </c>
      <c r="K906" s="4" t="s">
        <v>2277</v>
      </c>
      <c r="L906" s="4" t="s">
        <v>2172</v>
      </c>
      <c r="M906" s="4">
        <f>_xlfn.XLOOKUP(chargedMoves[[#This Row],[Pokemon]],[2]Sheet1!$B:$B,[2]Sheet1!$A:$A)</f>
        <v>299</v>
      </c>
    </row>
    <row r="907" spans="1:13" x14ac:dyDescent="0.25">
      <c r="A907">
        <v>112</v>
      </c>
      <c r="B907" s="4" t="s">
        <v>123</v>
      </c>
      <c r="D907">
        <v>80</v>
      </c>
      <c r="E907">
        <v>0</v>
      </c>
      <c r="F907" s="4" t="s">
        <v>2285</v>
      </c>
      <c r="G907" s="4" t="s">
        <v>2275</v>
      </c>
      <c r="H907">
        <v>80</v>
      </c>
      <c r="I907">
        <v>45</v>
      </c>
      <c r="J907" s="4" t="s">
        <v>2276</v>
      </c>
      <c r="K907" s="4" t="s">
        <v>2277</v>
      </c>
      <c r="L907" s="4" t="s">
        <v>2008</v>
      </c>
      <c r="M907" s="4">
        <f>_xlfn.XLOOKUP(chargedMoves[[#This Row],[Pokemon]],[2]Sheet1!$B:$B,[2]Sheet1!$A:$A)</f>
        <v>305</v>
      </c>
    </row>
    <row r="908" spans="1:13" x14ac:dyDescent="0.25">
      <c r="A908">
        <v>112</v>
      </c>
      <c r="B908" s="4" t="s">
        <v>123</v>
      </c>
      <c r="D908">
        <v>80</v>
      </c>
      <c r="E908">
        <v>0</v>
      </c>
      <c r="F908" s="4" t="s">
        <v>2285</v>
      </c>
      <c r="G908" s="4" t="s">
        <v>2275</v>
      </c>
      <c r="H908">
        <v>80</v>
      </c>
      <c r="I908">
        <v>45</v>
      </c>
      <c r="J908" s="4" t="s">
        <v>2276</v>
      </c>
      <c r="K908" s="4" t="s">
        <v>2277</v>
      </c>
      <c r="L908" s="4" t="s">
        <v>1792</v>
      </c>
      <c r="M908" s="4">
        <f>_xlfn.XLOOKUP(chargedMoves[[#This Row],[Pokemon]],[2]Sheet1!$B:$B,[2]Sheet1!$A:$A)</f>
        <v>337</v>
      </c>
    </row>
    <row r="909" spans="1:13" x14ac:dyDescent="0.25">
      <c r="A909">
        <v>112</v>
      </c>
      <c r="B909" s="4" t="s">
        <v>123</v>
      </c>
      <c r="D909">
        <v>80</v>
      </c>
      <c r="E909">
        <v>0</v>
      </c>
      <c r="F909" s="4" t="s">
        <v>2285</v>
      </c>
      <c r="G909" s="4" t="s">
        <v>2275</v>
      </c>
      <c r="H909">
        <v>80</v>
      </c>
      <c r="I909">
        <v>45</v>
      </c>
      <c r="J909" s="4" t="s">
        <v>2276</v>
      </c>
      <c r="K909" s="4" t="s">
        <v>2277</v>
      </c>
      <c r="L909" s="4" t="s">
        <v>1793</v>
      </c>
      <c r="M909" s="4">
        <f>_xlfn.XLOOKUP(chargedMoves[[#This Row],[Pokemon]],[2]Sheet1!$B:$B,[2]Sheet1!$A:$A)</f>
        <v>338</v>
      </c>
    </row>
    <row r="910" spans="1:13" x14ac:dyDescent="0.25">
      <c r="A910">
        <v>112</v>
      </c>
      <c r="B910" s="4" t="s">
        <v>123</v>
      </c>
      <c r="D910">
        <v>80</v>
      </c>
      <c r="E910">
        <v>0</v>
      </c>
      <c r="F910" s="4" t="s">
        <v>2285</v>
      </c>
      <c r="G910" s="4" t="s">
        <v>2275</v>
      </c>
      <c r="H910">
        <v>80</v>
      </c>
      <c r="I910">
        <v>45</v>
      </c>
      <c r="J910" s="4" t="s">
        <v>2276</v>
      </c>
      <c r="K910" s="4" t="s">
        <v>2277</v>
      </c>
      <c r="L910" s="4" t="s">
        <v>1487</v>
      </c>
      <c r="M910" s="4">
        <f>_xlfn.XLOOKUP(chargedMoves[[#This Row],[Pokemon]],[2]Sheet1!$B:$B,[2]Sheet1!$A:$A)</f>
        <v>346</v>
      </c>
    </row>
    <row r="911" spans="1:13" x14ac:dyDescent="0.25">
      <c r="A911">
        <v>112</v>
      </c>
      <c r="B911" s="4" t="s">
        <v>123</v>
      </c>
      <c r="D911">
        <v>80</v>
      </c>
      <c r="E911">
        <v>0</v>
      </c>
      <c r="F911" s="4" t="s">
        <v>2285</v>
      </c>
      <c r="G911" s="4" t="s">
        <v>2275</v>
      </c>
      <c r="H911">
        <v>80</v>
      </c>
      <c r="I911">
        <v>45</v>
      </c>
      <c r="J911" s="4" t="s">
        <v>2276</v>
      </c>
      <c r="K911" s="4" t="s">
        <v>2277</v>
      </c>
      <c r="L911" s="4" t="s">
        <v>2192</v>
      </c>
      <c r="M911" s="4">
        <f>_xlfn.XLOOKUP(chargedMoves[[#This Row],[Pokemon]],[2]Sheet1!$B:$B,[2]Sheet1!$A:$A)</f>
        <v>409</v>
      </c>
    </row>
    <row r="912" spans="1:13" x14ac:dyDescent="0.25">
      <c r="A912">
        <v>112</v>
      </c>
      <c r="B912" s="4" t="s">
        <v>123</v>
      </c>
      <c r="D912">
        <v>80</v>
      </c>
      <c r="E912">
        <v>0</v>
      </c>
      <c r="F912" s="4" t="s">
        <v>2285</v>
      </c>
      <c r="G912" s="4" t="s">
        <v>2275</v>
      </c>
      <c r="H912">
        <v>80</v>
      </c>
      <c r="I912">
        <v>45</v>
      </c>
      <c r="J912" s="4" t="s">
        <v>2276</v>
      </c>
      <c r="K912" s="4" t="s">
        <v>2277</v>
      </c>
      <c r="L912" s="4" t="s">
        <v>1819</v>
      </c>
      <c r="M912" s="4">
        <f>_xlfn.XLOOKUP(chargedMoves[[#This Row],[Pokemon]],[2]Sheet1!$B:$B,[2]Sheet1!$A:$A)</f>
        <v>438</v>
      </c>
    </row>
    <row r="913" spans="1:13" x14ac:dyDescent="0.25">
      <c r="A913">
        <v>112</v>
      </c>
      <c r="B913" s="4" t="s">
        <v>123</v>
      </c>
      <c r="D913">
        <v>80</v>
      </c>
      <c r="E913">
        <v>0</v>
      </c>
      <c r="F913" s="4" t="s">
        <v>2285</v>
      </c>
      <c r="G913" s="4" t="s">
        <v>2275</v>
      </c>
      <c r="H913">
        <v>80</v>
      </c>
      <c r="I913">
        <v>45</v>
      </c>
      <c r="J913" s="4" t="s">
        <v>2276</v>
      </c>
      <c r="K913" s="4" t="s">
        <v>2277</v>
      </c>
      <c r="L913" s="4" t="s">
        <v>2007</v>
      </c>
      <c r="M913" s="4">
        <f>_xlfn.XLOOKUP(chargedMoves[[#This Row],[Pokemon]],[2]Sheet1!$B:$B,[2]Sheet1!$A:$A)</f>
        <v>465</v>
      </c>
    </row>
    <row r="914" spans="1:13" x14ac:dyDescent="0.25">
      <c r="A914">
        <v>112</v>
      </c>
      <c r="B914" s="4" t="s">
        <v>123</v>
      </c>
      <c r="D914">
        <v>80</v>
      </c>
      <c r="E914">
        <v>0</v>
      </c>
      <c r="F914" s="4" t="s">
        <v>2285</v>
      </c>
      <c r="G914" s="4" t="s">
        <v>2275</v>
      </c>
      <c r="H914">
        <v>80</v>
      </c>
      <c r="I914">
        <v>45</v>
      </c>
      <c r="J914" s="4" t="s">
        <v>2276</v>
      </c>
      <c r="K914" s="4" t="s">
        <v>2277</v>
      </c>
      <c r="L914" s="4" t="s">
        <v>2173</v>
      </c>
      <c r="M914" s="4">
        <f>_xlfn.XLOOKUP(chargedMoves[[#This Row],[Pokemon]],[2]Sheet1!$B:$B,[2]Sheet1!$A:$A)</f>
        <v>476</v>
      </c>
    </row>
    <row r="915" spans="1:13" x14ac:dyDescent="0.25">
      <c r="A915">
        <v>112</v>
      </c>
      <c r="B915" s="4" t="s">
        <v>123</v>
      </c>
      <c r="D915">
        <v>80</v>
      </c>
      <c r="E915">
        <v>0</v>
      </c>
      <c r="F915" s="4" t="s">
        <v>2285</v>
      </c>
      <c r="G915" s="4" t="s">
        <v>2275</v>
      </c>
      <c r="H915">
        <v>80</v>
      </c>
      <c r="I915">
        <v>45</v>
      </c>
      <c r="J915" s="4" t="s">
        <v>2276</v>
      </c>
      <c r="K915" s="4" t="s">
        <v>2277</v>
      </c>
      <c r="L915" s="4" t="s">
        <v>1884</v>
      </c>
      <c r="M915" s="4">
        <f>_xlfn.XLOOKUP(chargedMoves[[#This Row],[Pokemon]],[2]Sheet1!$B:$B,[2]Sheet1!$A:$A)</f>
        <v>500</v>
      </c>
    </row>
    <row r="916" spans="1:13" x14ac:dyDescent="0.25">
      <c r="A916">
        <v>112</v>
      </c>
      <c r="B916" s="4" t="s">
        <v>123</v>
      </c>
      <c r="D916">
        <v>80</v>
      </c>
      <c r="E916">
        <v>0</v>
      </c>
      <c r="F916" s="4" t="s">
        <v>2285</v>
      </c>
      <c r="G916" s="4" t="s">
        <v>2275</v>
      </c>
      <c r="H916">
        <v>80</v>
      </c>
      <c r="I916">
        <v>45</v>
      </c>
      <c r="J916" s="4" t="s">
        <v>2276</v>
      </c>
      <c r="K916" s="4" t="s">
        <v>2277</v>
      </c>
      <c r="L916" s="4" t="s">
        <v>2095</v>
      </c>
      <c r="M916" s="4">
        <f>_xlfn.XLOOKUP(chargedMoves[[#This Row],[Pokemon]],[2]Sheet1!$B:$B,[2]Sheet1!$A:$A)</f>
        <v>525</v>
      </c>
    </row>
    <row r="917" spans="1:13" x14ac:dyDescent="0.25">
      <c r="A917">
        <v>112</v>
      </c>
      <c r="B917" s="4" t="s">
        <v>123</v>
      </c>
      <c r="D917">
        <v>80</v>
      </c>
      <c r="E917">
        <v>0</v>
      </c>
      <c r="F917" s="4" t="s">
        <v>2285</v>
      </c>
      <c r="G917" s="4" t="s">
        <v>2275</v>
      </c>
      <c r="H917">
        <v>80</v>
      </c>
      <c r="I917">
        <v>45</v>
      </c>
      <c r="J917" s="4" t="s">
        <v>2276</v>
      </c>
      <c r="K917" s="4" t="s">
        <v>2277</v>
      </c>
      <c r="L917" s="4" t="s">
        <v>2096</v>
      </c>
      <c r="M917" s="4">
        <f>_xlfn.XLOOKUP(chargedMoves[[#This Row],[Pokemon]],[2]Sheet1!$B:$B,[2]Sheet1!$A:$A)</f>
        <v>526</v>
      </c>
    </row>
    <row r="918" spans="1:13" x14ac:dyDescent="0.25">
      <c r="A918">
        <v>112</v>
      </c>
      <c r="B918" s="4" t="s">
        <v>123</v>
      </c>
      <c r="D918">
        <v>80</v>
      </c>
      <c r="E918">
        <v>0</v>
      </c>
      <c r="F918" s="4" t="s">
        <v>2285</v>
      </c>
      <c r="G918" s="4" t="s">
        <v>2275</v>
      </c>
      <c r="H918">
        <v>80</v>
      </c>
      <c r="I918">
        <v>45</v>
      </c>
      <c r="J918" s="4" t="s">
        <v>2276</v>
      </c>
      <c r="K918" s="4" t="s">
        <v>2277</v>
      </c>
      <c r="L918" s="4" t="s">
        <v>2058</v>
      </c>
      <c r="M918" s="4">
        <f>_xlfn.XLOOKUP(chargedMoves[[#This Row],[Pokemon]],[2]Sheet1!$B:$B,[2]Sheet1!$A:$A)</f>
        <v>530</v>
      </c>
    </row>
    <row r="919" spans="1:13" x14ac:dyDescent="0.25">
      <c r="A919">
        <v>112</v>
      </c>
      <c r="B919" s="4" t="s">
        <v>123</v>
      </c>
      <c r="D919">
        <v>80</v>
      </c>
      <c r="E919">
        <v>0</v>
      </c>
      <c r="F919" s="4" t="s">
        <v>2285</v>
      </c>
      <c r="G919" s="4" t="s">
        <v>2275</v>
      </c>
      <c r="H919">
        <v>80</v>
      </c>
      <c r="I919">
        <v>45</v>
      </c>
      <c r="J919" s="4" t="s">
        <v>2276</v>
      </c>
      <c r="K919" s="4" t="s">
        <v>2277</v>
      </c>
      <c r="L919" s="4" t="s">
        <v>1924</v>
      </c>
      <c r="M919" s="4">
        <f>_xlfn.XLOOKUP(chargedMoves[[#This Row],[Pokemon]],[2]Sheet1!$B:$B,[2]Sheet1!$A:$A)</f>
        <v>555</v>
      </c>
    </row>
    <row r="920" spans="1:13" x14ac:dyDescent="0.25">
      <c r="A920">
        <v>112</v>
      </c>
      <c r="B920" s="4" t="s">
        <v>123</v>
      </c>
      <c r="D920">
        <v>80</v>
      </c>
      <c r="E920">
        <v>0</v>
      </c>
      <c r="F920" s="4" t="s">
        <v>2285</v>
      </c>
      <c r="G920" s="4" t="s">
        <v>2275</v>
      </c>
      <c r="H920">
        <v>80</v>
      </c>
      <c r="I920">
        <v>45</v>
      </c>
      <c r="J920" s="4" t="s">
        <v>2276</v>
      </c>
      <c r="K920" s="4" t="s">
        <v>2277</v>
      </c>
      <c r="L920" s="4" t="s">
        <v>1955</v>
      </c>
      <c r="M920" s="4">
        <f>_xlfn.XLOOKUP(chargedMoves[[#This Row],[Pokemon]],[2]Sheet1!$B:$B,[2]Sheet1!$A:$A)</f>
        <v>558</v>
      </c>
    </row>
    <row r="921" spans="1:13" x14ac:dyDescent="0.25">
      <c r="A921">
        <v>112</v>
      </c>
      <c r="B921" s="4" t="s">
        <v>123</v>
      </c>
      <c r="D921">
        <v>80</v>
      </c>
      <c r="E921">
        <v>0</v>
      </c>
      <c r="F921" s="4" t="s">
        <v>2285</v>
      </c>
      <c r="G921" s="4" t="s">
        <v>2275</v>
      </c>
      <c r="H921">
        <v>80</v>
      </c>
      <c r="I921">
        <v>45</v>
      </c>
      <c r="J921" s="4" t="s">
        <v>2276</v>
      </c>
      <c r="K921" s="4" t="s">
        <v>2277</v>
      </c>
      <c r="L921" s="4" t="s">
        <v>1765</v>
      </c>
      <c r="M921" s="4">
        <f>_xlfn.XLOOKUP(chargedMoves[[#This Row],[Pokemon]],[2]Sheet1!$B:$B,[2]Sheet1!$A:$A)</f>
        <v>576</v>
      </c>
    </row>
    <row r="922" spans="1:13" x14ac:dyDescent="0.25">
      <c r="A922">
        <v>112</v>
      </c>
      <c r="B922" s="4" t="s">
        <v>123</v>
      </c>
      <c r="D922">
        <v>80</v>
      </c>
      <c r="E922">
        <v>0</v>
      </c>
      <c r="F922" s="4" t="s">
        <v>2285</v>
      </c>
      <c r="G922" s="4" t="s">
        <v>2275</v>
      </c>
      <c r="H922">
        <v>80</v>
      </c>
      <c r="I922">
        <v>45</v>
      </c>
      <c r="J922" s="4" t="s">
        <v>2276</v>
      </c>
      <c r="K922" s="4" t="s">
        <v>2277</v>
      </c>
      <c r="L922" s="4" t="s">
        <v>1549</v>
      </c>
      <c r="M922" s="4">
        <f>_xlfn.XLOOKUP(chargedMoves[[#This Row],[Pokemon]],[2]Sheet1!$B:$B,[2]Sheet1!$A:$A)</f>
        <v>606</v>
      </c>
    </row>
    <row r="923" spans="1:13" x14ac:dyDescent="0.25">
      <c r="A923">
        <v>112</v>
      </c>
      <c r="B923" s="4" t="s">
        <v>123</v>
      </c>
      <c r="D923">
        <v>80</v>
      </c>
      <c r="E923">
        <v>0</v>
      </c>
      <c r="F923" s="4" t="s">
        <v>2285</v>
      </c>
      <c r="G923" s="4" t="s">
        <v>2275</v>
      </c>
      <c r="H923">
        <v>80</v>
      </c>
      <c r="I923">
        <v>45</v>
      </c>
      <c r="J923" s="4" t="s">
        <v>2276</v>
      </c>
      <c r="K923" s="4" t="s">
        <v>2277</v>
      </c>
      <c r="L923" s="4" t="s">
        <v>1514</v>
      </c>
      <c r="M923" s="4">
        <f>_xlfn.XLOOKUP(chargedMoves[[#This Row],[Pokemon]],[2]Sheet1!$B:$B,[2]Sheet1!$A:$A)</f>
        <v>628</v>
      </c>
    </row>
    <row r="924" spans="1:13" x14ac:dyDescent="0.25">
      <c r="A924">
        <v>112</v>
      </c>
      <c r="B924" s="4" t="s">
        <v>123</v>
      </c>
      <c r="D924">
        <v>80</v>
      </c>
      <c r="E924">
        <v>0</v>
      </c>
      <c r="F924" s="4" t="s">
        <v>2285</v>
      </c>
      <c r="G924" s="4" t="s">
        <v>2275</v>
      </c>
      <c r="H924">
        <v>80</v>
      </c>
      <c r="I924">
        <v>45</v>
      </c>
      <c r="J924" s="4" t="s">
        <v>2276</v>
      </c>
      <c r="K924" s="4" t="s">
        <v>2277</v>
      </c>
      <c r="L924" s="4" t="s">
        <v>2194</v>
      </c>
      <c r="M924" s="4">
        <f>_xlfn.XLOOKUP(chargedMoves[[#This Row],[Pokemon]],[2]Sheet1!$B:$B,[2]Sheet1!$A:$A)</f>
        <v>639</v>
      </c>
    </row>
    <row r="925" spans="1:13" x14ac:dyDescent="0.25">
      <c r="A925">
        <v>112</v>
      </c>
      <c r="B925" s="4" t="s">
        <v>123</v>
      </c>
      <c r="D925">
        <v>80</v>
      </c>
      <c r="E925">
        <v>0</v>
      </c>
      <c r="F925" s="4" t="s">
        <v>2285</v>
      </c>
      <c r="G925" s="4" t="s">
        <v>2275</v>
      </c>
      <c r="H925">
        <v>80</v>
      </c>
      <c r="I925">
        <v>45</v>
      </c>
      <c r="J925" s="4" t="s">
        <v>2276</v>
      </c>
      <c r="K925" s="4" t="s">
        <v>2277</v>
      </c>
      <c r="L925" s="4" t="s">
        <v>2082</v>
      </c>
      <c r="M925" s="4">
        <f>_xlfn.XLOOKUP(chargedMoves[[#This Row],[Pokemon]],[2]Sheet1!$B:$B,[2]Sheet1!$A:$A)</f>
        <v>645</v>
      </c>
    </row>
    <row r="926" spans="1:13" x14ac:dyDescent="0.25">
      <c r="A926">
        <v>112</v>
      </c>
      <c r="B926" s="4" t="s">
        <v>123</v>
      </c>
      <c r="D926">
        <v>80</v>
      </c>
      <c r="E926">
        <v>0</v>
      </c>
      <c r="F926" s="4" t="s">
        <v>2285</v>
      </c>
      <c r="G926" s="4" t="s">
        <v>2275</v>
      </c>
      <c r="H926">
        <v>80</v>
      </c>
      <c r="I926">
        <v>45</v>
      </c>
      <c r="J926" s="4" t="s">
        <v>2276</v>
      </c>
      <c r="K926" s="4" t="s">
        <v>2277</v>
      </c>
      <c r="L926" s="4" t="s">
        <v>2167</v>
      </c>
      <c r="M926" s="4">
        <f>_xlfn.XLOOKUP(chargedMoves[[#This Row],[Pokemon]],[2]Sheet1!$B:$B,[2]Sheet1!$A:$A)</f>
        <v>672</v>
      </c>
    </row>
    <row r="927" spans="1:13" x14ac:dyDescent="0.25">
      <c r="A927">
        <v>112</v>
      </c>
      <c r="B927" s="4" t="s">
        <v>123</v>
      </c>
      <c r="D927">
        <v>80</v>
      </c>
      <c r="E927">
        <v>0</v>
      </c>
      <c r="F927" s="4" t="s">
        <v>2285</v>
      </c>
      <c r="G927" s="4" t="s">
        <v>2275</v>
      </c>
      <c r="H927">
        <v>80</v>
      </c>
      <c r="I927">
        <v>45</v>
      </c>
      <c r="J927" s="4" t="s">
        <v>2276</v>
      </c>
      <c r="K927" s="4" t="s">
        <v>2277</v>
      </c>
      <c r="L927" s="4" t="s">
        <v>1704</v>
      </c>
      <c r="M927" s="4">
        <f>_xlfn.XLOOKUP(chargedMoves[[#This Row],[Pokemon]],[2]Sheet1!$B:$B,[2]Sheet1!$A:$A)</f>
        <v>675</v>
      </c>
    </row>
    <row r="928" spans="1:13" x14ac:dyDescent="0.25">
      <c r="A928">
        <v>112</v>
      </c>
      <c r="B928" s="4" t="s">
        <v>123</v>
      </c>
      <c r="D928">
        <v>80</v>
      </c>
      <c r="E928">
        <v>0</v>
      </c>
      <c r="F928" s="4" t="s">
        <v>2285</v>
      </c>
      <c r="G928" s="4" t="s">
        <v>2275</v>
      </c>
      <c r="H928">
        <v>80</v>
      </c>
      <c r="I928">
        <v>45</v>
      </c>
      <c r="J928" s="4" t="s">
        <v>2276</v>
      </c>
      <c r="K928" s="4" t="s">
        <v>2277</v>
      </c>
      <c r="L928" s="4" t="s">
        <v>2175</v>
      </c>
      <c r="M928" s="4">
        <f>_xlfn.XLOOKUP(chargedMoves[[#This Row],[Pokemon]],[2]Sheet1!$B:$B,[2]Sheet1!$A:$A)</f>
        <v>703</v>
      </c>
    </row>
    <row r="929" spans="1:13" x14ac:dyDescent="0.25">
      <c r="A929">
        <v>112</v>
      </c>
      <c r="B929" s="4" t="s">
        <v>123</v>
      </c>
      <c r="D929">
        <v>80</v>
      </c>
      <c r="E929">
        <v>0</v>
      </c>
      <c r="F929" s="4" t="s">
        <v>2285</v>
      </c>
      <c r="G929" s="4" t="s">
        <v>2275</v>
      </c>
      <c r="H929">
        <v>80</v>
      </c>
      <c r="I929">
        <v>45</v>
      </c>
      <c r="J929" s="4" t="s">
        <v>2276</v>
      </c>
      <c r="K929" s="4" t="s">
        <v>2277</v>
      </c>
      <c r="L929" s="4" t="s">
        <v>2176</v>
      </c>
      <c r="M929" s="4">
        <f>_xlfn.XLOOKUP(chargedMoves[[#This Row],[Pokemon]],[2]Sheet1!$B:$B,[2]Sheet1!$A:$A)</f>
        <v>719</v>
      </c>
    </row>
    <row r="930" spans="1:13" x14ac:dyDescent="0.25">
      <c r="A930">
        <v>112</v>
      </c>
      <c r="B930" s="4" t="s">
        <v>123</v>
      </c>
      <c r="D930">
        <v>80</v>
      </c>
      <c r="E930">
        <v>0</v>
      </c>
      <c r="F930" s="4" t="s">
        <v>2285</v>
      </c>
      <c r="G930" s="4" t="s">
        <v>2275</v>
      </c>
      <c r="H930">
        <v>80</v>
      </c>
      <c r="I930">
        <v>45</v>
      </c>
      <c r="J930" s="4" t="s">
        <v>2276</v>
      </c>
      <c r="K930" s="4" t="s">
        <v>2277</v>
      </c>
      <c r="L930" s="4" t="s">
        <v>1439</v>
      </c>
      <c r="M930" s="4">
        <f>_xlfn.XLOOKUP(chargedMoves[[#This Row],[Pokemon]],[2]Sheet1!$B:$B,[2]Sheet1!$A:$A)</f>
        <v>793</v>
      </c>
    </row>
    <row r="931" spans="1:13" x14ac:dyDescent="0.25">
      <c r="A931">
        <v>112</v>
      </c>
      <c r="B931" s="4" t="s">
        <v>123</v>
      </c>
      <c r="D931">
        <v>80</v>
      </c>
      <c r="E931">
        <v>0</v>
      </c>
      <c r="F931" s="4" t="s">
        <v>2285</v>
      </c>
      <c r="G931" s="4" t="s">
        <v>2275</v>
      </c>
      <c r="H931">
        <v>80</v>
      </c>
      <c r="I931">
        <v>45</v>
      </c>
      <c r="J931" s="4" t="s">
        <v>2276</v>
      </c>
      <c r="K931" s="4" t="s">
        <v>2277</v>
      </c>
      <c r="L931" s="4" t="s">
        <v>2248</v>
      </c>
      <c r="M931" s="4">
        <f>_xlfn.XLOOKUP(chargedMoves[[#This Row],[Pokemon]],[2]Sheet1!$B:$B,[2]Sheet1!$A:$A)</f>
        <v>809</v>
      </c>
    </row>
    <row r="932" spans="1:13" x14ac:dyDescent="0.25">
      <c r="A932">
        <v>113</v>
      </c>
      <c r="B932" s="4" t="s">
        <v>178</v>
      </c>
      <c r="D932">
        <v>80</v>
      </c>
      <c r="E932">
        <v>0</v>
      </c>
      <c r="F932" s="4" t="s">
        <v>2322</v>
      </c>
      <c r="G932" s="4" t="s">
        <v>2275</v>
      </c>
      <c r="H932">
        <v>80</v>
      </c>
      <c r="I932">
        <v>60</v>
      </c>
      <c r="J932" s="4" t="s">
        <v>2276</v>
      </c>
      <c r="K932" s="4" t="s">
        <v>2277</v>
      </c>
      <c r="L932" s="4" t="s">
        <v>1902</v>
      </c>
      <c r="M932" s="4">
        <f>_xlfn.XLOOKUP(chargedMoves[[#This Row],[Pokemon]],[2]Sheet1!$B:$B,[2]Sheet1!$A:$A)</f>
        <v>53</v>
      </c>
    </row>
    <row r="933" spans="1:13" x14ac:dyDescent="0.25">
      <c r="A933">
        <v>113</v>
      </c>
      <c r="B933" s="4" t="s">
        <v>178</v>
      </c>
      <c r="D933">
        <v>80</v>
      </c>
      <c r="E933">
        <v>0</v>
      </c>
      <c r="F933" s="4" t="s">
        <v>2322</v>
      </c>
      <c r="G933" s="4" t="s">
        <v>2275</v>
      </c>
      <c r="H933">
        <v>80</v>
      </c>
      <c r="I933">
        <v>60</v>
      </c>
      <c r="J933" s="4" t="s">
        <v>2276</v>
      </c>
      <c r="K933" s="4" t="s">
        <v>2277</v>
      </c>
      <c r="L933" s="4" t="s">
        <v>2221</v>
      </c>
      <c r="M933" s="4">
        <f>_xlfn.XLOOKUP(chargedMoves[[#This Row],[Pokemon]],[2]Sheet1!$B:$B,[2]Sheet1!$A:$A)</f>
        <v>120</v>
      </c>
    </row>
    <row r="934" spans="1:13" x14ac:dyDescent="0.25">
      <c r="A934">
        <v>113</v>
      </c>
      <c r="B934" s="4" t="s">
        <v>178</v>
      </c>
      <c r="D934">
        <v>80</v>
      </c>
      <c r="E934">
        <v>0</v>
      </c>
      <c r="F934" s="4" t="s">
        <v>2322</v>
      </c>
      <c r="G934" s="4" t="s">
        <v>2275</v>
      </c>
      <c r="H934">
        <v>80</v>
      </c>
      <c r="I934">
        <v>60</v>
      </c>
      <c r="J934" s="4" t="s">
        <v>2276</v>
      </c>
      <c r="K934" s="4" t="s">
        <v>2277</v>
      </c>
      <c r="L934" s="4" t="s">
        <v>1975</v>
      </c>
      <c r="M934" s="4">
        <f>_xlfn.XLOOKUP(chargedMoves[[#This Row],[Pokemon]],[2]Sheet1!$B:$B,[2]Sheet1!$A:$A)</f>
        <v>121</v>
      </c>
    </row>
    <row r="935" spans="1:13" x14ac:dyDescent="0.25">
      <c r="A935">
        <v>113</v>
      </c>
      <c r="B935" s="4" t="s">
        <v>178</v>
      </c>
      <c r="D935">
        <v>80</v>
      </c>
      <c r="E935">
        <v>0</v>
      </c>
      <c r="F935" s="4" t="s">
        <v>2322</v>
      </c>
      <c r="G935" s="4" t="s">
        <v>2275</v>
      </c>
      <c r="H935">
        <v>80</v>
      </c>
      <c r="I935">
        <v>60</v>
      </c>
      <c r="J935" s="4" t="s">
        <v>2276</v>
      </c>
      <c r="K935" s="4" t="s">
        <v>2277</v>
      </c>
      <c r="L935" s="4" t="s">
        <v>1729</v>
      </c>
      <c r="M935" s="4">
        <f>_xlfn.XLOOKUP(chargedMoves[[#This Row],[Pokemon]],[2]Sheet1!$B:$B,[2]Sheet1!$A:$A)</f>
        <v>180</v>
      </c>
    </row>
    <row r="936" spans="1:13" x14ac:dyDescent="0.25">
      <c r="A936">
        <v>113</v>
      </c>
      <c r="B936" s="4" t="s">
        <v>178</v>
      </c>
      <c r="D936">
        <v>80</v>
      </c>
      <c r="E936">
        <v>0</v>
      </c>
      <c r="F936" s="4" t="s">
        <v>2322</v>
      </c>
      <c r="G936" s="4" t="s">
        <v>2275</v>
      </c>
      <c r="H936">
        <v>80</v>
      </c>
      <c r="I936">
        <v>60</v>
      </c>
      <c r="J936" s="4" t="s">
        <v>2276</v>
      </c>
      <c r="K936" s="4" t="s">
        <v>2277</v>
      </c>
      <c r="L936" s="4" t="s">
        <v>1730</v>
      </c>
      <c r="M936" s="4">
        <f>_xlfn.XLOOKUP(chargedMoves[[#This Row],[Pokemon]],[2]Sheet1!$B:$B,[2]Sheet1!$A:$A)</f>
        <v>181</v>
      </c>
    </row>
    <row r="937" spans="1:13" x14ac:dyDescent="0.25">
      <c r="A937">
        <v>113</v>
      </c>
      <c r="B937" s="4" t="s">
        <v>178</v>
      </c>
      <c r="D937">
        <v>80</v>
      </c>
      <c r="E937">
        <v>0</v>
      </c>
      <c r="F937" s="4" t="s">
        <v>2322</v>
      </c>
      <c r="G937" s="4" t="s">
        <v>2275</v>
      </c>
      <c r="H937">
        <v>80</v>
      </c>
      <c r="I937">
        <v>60</v>
      </c>
      <c r="J937" s="4" t="s">
        <v>2276</v>
      </c>
      <c r="K937" s="4" t="s">
        <v>2277</v>
      </c>
      <c r="L937" s="4" t="s">
        <v>1634</v>
      </c>
      <c r="M937" s="4">
        <f>_xlfn.XLOOKUP(chargedMoves[[#This Row],[Pokemon]],[2]Sheet1!$B:$B,[2]Sheet1!$A:$A)</f>
        <v>222</v>
      </c>
    </row>
    <row r="938" spans="1:13" x14ac:dyDescent="0.25">
      <c r="A938">
        <v>113</v>
      </c>
      <c r="B938" s="4" t="s">
        <v>178</v>
      </c>
      <c r="D938">
        <v>80</v>
      </c>
      <c r="E938">
        <v>0</v>
      </c>
      <c r="F938" s="4" t="s">
        <v>2322</v>
      </c>
      <c r="G938" s="4" t="s">
        <v>2275</v>
      </c>
      <c r="H938">
        <v>80</v>
      </c>
      <c r="I938">
        <v>60</v>
      </c>
      <c r="J938" s="4" t="s">
        <v>2276</v>
      </c>
      <c r="K938" s="4" t="s">
        <v>2277</v>
      </c>
      <c r="L938" s="4" t="s">
        <v>1473</v>
      </c>
      <c r="M938" s="4">
        <f>_xlfn.XLOOKUP(chargedMoves[[#This Row],[Pokemon]],[2]Sheet1!$B:$B,[2]Sheet1!$A:$A)</f>
        <v>235</v>
      </c>
    </row>
    <row r="939" spans="1:13" x14ac:dyDescent="0.25">
      <c r="A939">
        <v>113</v>
      </c>
      <c r="B939" s="4" t="s">
        <v>178</v>
      </c>
      <c r="D939">
        <v>80</v>
      </c>
      <c r="E939">
        <v>0</v>
      </c>
      <c r="F939" s="4" t="s">
        <v>2322</v>
      </c>
      <c r="G939" s="4" t="s">
        <v>2275</v>
      </c>
      <c r="H939">
        <v>80</v>
      </c>
      <c r="I939">
        <v>60</v>
      </c>
      <c r="J939" s="4" t="s">
        <v>2276</v>
      </c>
      <c r="K939" s="4" t="s">
        <v>2277</v>
      </c>
      <c r="L939" s="4" t="s">
        <v>1912</v>
      </c>
      <c r="M939" s="4">
        <f>_xlfn.XLOOKUP(chargedMoves[[#This Row],[Pokemon]],[2]Sheet1!$B:$B,[2]Sheet1!$A:$A)</f>
        <v>302</v>
      </c>
    </row>
    <row r="940" spans="1:13" x14ac:dyDescent="0.25">
      <c r="A940">
        <v>113</v>
      </c>
      <c r="B940" s="4" t="s">
        <v>178</v>
      </c>
      <c r="D940">
        <v>80</v>
      </c>
      <c r="E940">
        <v>0</v>
      </c>
      <c r="F940" s="4" t="s">
        <v>2322</v>
      </c>
      <c r="G940" s="4" t="s">
        <v>2275</v>
      </c>
      <c r="H940">
        <v>80</v>
      </c>
      <c r="I940">
        <v>60</v>
      </c>
      <c r="J940" s="4" t="s">
        <v>2276</v>
      </c>
      <c r="K940" s="4" t="s">
        <v>2277</v>
      </c>
      <c r="L940" s="4" t="s">
        <v>1676</v>
      </c>
      <c r="M940" s="4">
        <f>_xlfn.XLOOKUP(chargedMoves[[#This Row],[Pokemon]],[2]Sheet1!$B:$B,[2]Sheet1!$A:$A)</f>
        <v>416</v>
      </c>
    </row>
    <row r="941" spans="1:13" x14ac:dyDescent="0.25">
      <c r="A941">
        <v>113</v>
      </c>
      <c r="B941" s="4" t="s">
        <v>178</v>
      </c>
      <c r="D941">
        <v>80</v>
      </c>
      <c r="E941">
        <v>0</v>
      </c>
      <c r="F941" s="4" t="s">
        <v>2322</v>
      </c>
      <c r="G941" s="4" t="s">
        <v>2275</v>
      </c>
      <c r="H941">
        <v>80</v>
      </c>
      <c r="I941">
        <v>60</v>
      </c>
      <c r="J941" s="4" t="s">
        <v>2276</v>
      </c>
      <c r="K941" s="4" t="s">
        <v>2277</v>
      </c>
      <c r="L941" s="4" t="s">
        <v>2175</v>
      </c>
      <c r="M941" s="4">
        <f>_xlfn.XLOOKUP(chargedMoves[[#This Row],[Pokemon]],[2]Sheet1!$B:$B,[2]Sheet1!$A:$A)</f>
        <v>703</v>
      </c>
    </row>
    <row r="942" spans="1:13" x14ac:dyDescent="0.25">
      <c r="A942">
        <v>113</v>
      </c>
      <c r="B942" s="4" t="s">
        <v>178</v>
      </c>
      <c r="D942">
        <v>80</v>
      </c>
      <c r="E942">
        <v>0</v>
      </c>
      <c r="F942" s="4" t="s">
        <v>2322</v>
      </c>
      <c r="G942" s="4" t="s">
        <v>2275</v>
      </c>
      <c r="H942">
        <v>80</v>
      </c>
      <c r="I942">
        <v>60</v>
      </c>
      <c r="J942" s="4" t="s">
        <v>2276</v>
      </c>
      <c r="K942" s="4" t="s">
        <v>2277</v>
      </c>
      <c r="L942" s="4" t="s">
        <v>2176</v>
      </c>
      <c r="M942" s="4">
        <f>_xlfn.XLOOKUP(chargedMoves[[#This Row],[Pokemon]],[2]Sheet1!$B:$B,[2]Sheet1!$A:$A)</f>
        <v>719</v>
      </c>
    </row>
    <row r="943" spans="1:13" x14ac:dyDescent="0.25">
      <c r="A943">
        <v>113</v>
      </c>
      <c r="B943" s="4" t="s">
        <v>178</v>
      </c>
      <c r="D943">
        <v>80</v>
      </c>
      <c r="E943">
        <v>0</v>
      </c>
      <c r="F943" s="4" t="s">
        <v>2322</v>
      </c>
      <c r="G943" s="4" t="s">
        <v>2275</v>
      </c>
      <c r="H943">
        <v>80</v>
      </c>
      <c r="I943">
        <v>60</v>
      </c>
      <c r="J943" s="4" t="s">
        <v>2276</v>
      </c>
      <c r="K943" s="4" t="s">
        <v>2277</v>
      </c>
      <c r="L943" s="4" t="s">
        <v>2180</v>
      </c>
      <c r="M943" s="4">
        <f>_xlfn.XLOOKUP(chargedMoves[[#This Row],[Pokemon]],[2]Sheet1!$B:$B,[2]Sheet1!$A:$A)</f>
        <v>774</v>
      </c>
    </row>
    <row r="944" spans="1:13" x14ac:dyDescent="0.25">
      <c r="A944">
        <v>113</v>
      </c>
      <c r="B944" s="4" t="s">
        <v>178</v>
      </c>
      <c r="D944">
        <v>80</v>
      </c>
      <c r="E944">
        <v>0</v>
      </c>
      <c r="F944" s="4" t="s">
        <v>2322</v>
      </c>
      <c r="G944" s="4" t="s">
        <v>2275</v>
      </c>
      <c r="H944">
        <v>80</v>
      </c>
      <c r="I944">
        <v>60</v>
      </c>
      <c r="J944" s="4" t="s">
        <v>2276</v>
      </c>
      <c r="K944" s="4" t="s">
        <v>2277</v>
      </c>
      <c r="L944" s="4" t="s">
        <v>1439</v>
      </c>
      <c r="M944" s="4">
        <f>_xlfn.XLOOKUP(chargedMoves[[#This Row],[Pokemon]],[2]Sheet1!$B:$B,[2]Sheet1!$A:$A)</f>
        <v>793</v>
      </c>
    </row>
    <row r="945" spans="1:13" x14ac:dyDescent="0.25">
      <c r="A945">
        <v>114</v>
      </c>
      <c r="B945" s="4" t="s">
        <v>319</v>
      </c>
      <c r="D945">
        <v>50</v>
      </c>
      <c r="E945">
        <v>0</v>
      </c>
      <c r="F945" s="4" t="s">
        <v>2322</v>
      </c>
      <c r="G945" s="4" t="s">
        <v>2280</v>
      </c>
      <c r="H945">
        <v>50</v>
      </c>
      <c r="I945">
        <v>45</v>
      </c>
      <c r="J945" s="4" t="s">
        <v>2276</v>
      </c>
      <c r="K945" s="4" t="s">
        <v>2277</v>
      </c>
      <c r="L945" s="4" t="s">
        <v>2003</v>
      </c>
      <c r="M945" s="4">
        <f>_xlfn.XLOOKUP(chargedMoves[[#This Row],[Pokemon]],[2]Sheet1!$B:$B,[2]Sheet1!$A:$A)</f>
        <v>168</v>
      </c>
    </row>
    <row r="946" spans="1:13" x14ac:dyDescent="0.25">
      <c r="A946">
        <v>114</v>
      </c>
      <c r="B946" s="4" t="s">
        <v>319</v>
      </c>
      <c r="D946">
        <v>50</v>
      </c>
      <c r="E946">
        <v>0</v>
      </c>
      <c r="F946" s="4" t="s">
        <v>2322</v>
      </c>
      <c r="G946" s="4" t="s">
        <v>2280</v>
      </c>
      <c r="H946">
        <v>50</v>
      </c>
      <c r="I946">
        <v>45</v>
      </c>
      <c r="J946" s="4" t="s">
        <v>2276</v>
      </c>
      <c r="K946" s="4" t="s">
        <v>2277</v>
      </c>
      <c r="L946" s="4" t="s">
        <v>1526</v>
      </c>
      <c r="M946" s="4">
        <f>_xlfn.XLOOKUP(chargedMoves[[#This Row],[Pokemon]],[2]Sheet1!$B:$B,[2]Sheet1!$A:$A)</f>
        <v>200</v>
      </c>
    </row>
    <row r="947" spans="1:13" x14ac:dyDescent="0.25">
      <c r="A947">
        <v>114</v>
      </c>
      <c r="B947" s="4" t="s">
        <v>319</v>
      </c>
      <c r="D947">
        <v>50</v>
      </c>
      <c r="E947">
        <v>0</v>
      </c>
      <c r="F947" s="4" t="s">
        <v>2322</v>
      </c>
      <c r="G947" s="4" t="s">
        <v>2280</v>
      </c>
      <c r="H947">
        <v>50</v>
      </c>
      <c r="I947">
        <v>45</v>
      </c>
      <c r="J947" s="4" t="s">
        <v>2276</v>
      </c>
      <c r="K947" s="4" t="s">
        <v>2277</v>
      </c>
      <c r="L947" s="4" t="s">
        <v>1473</v>
      </c>
      <c r="M947" s="4">
        <f>_xlfn.XLOOKUP(chargedMoves[[#This Row],[Pokemon]],[2]Sheet1!$B:$B,[2]Sheet1!$A:$A)</f>
        <v>235</v>
      </c>
    </row>
    <row r="948" spans="1:13" x14ac:dyDescent="0.25">
      <c r="A948">
        <v>114</v>
      </c>
      <c r="B948" s="4" t="s">
        <v>319</v>
      </c>
      <c r="D948">
        <v>50</v>
      </c>
      <c r="E948">
        <v>0</v>
      </c>
      <c r="F948" s="4" t="s">
        <v>2322</v>
      </c>
      <c r="G948" s="4" t="s">
        <v>2280</v>
      </c>
      <c r="H948">
        <v>50</v>
      </c>
      <c r="I948">
        <v>45</v>
      </c>
      <c r="J948" s="4" t="s">
        <v>2276</v>
      </c>
      <c r="K948" s="4" t="s">
        <v>2277</v>
      </c>
      <c r="L948" s="4" t="s">
        <v>1733</v>
      </c>
      <c r="M948" s="4">
        <f>_xlfn.XLOOKUP(chargedMoves[[#This Row],[Pokemon]],[2]Sheet1!$B:$B,[2]Sheet1!$A:$A)</f>
        <v>280</v>
      </c>
    </row>
    <row r="949" spans="1:13" x14ac:dyDescent="0.25">
      <c r="A949">
        <v>114</v>
      </c>
      <c r="B949" s="4" t="s">
        <v>319</v>
      </c>
      <c r="D949">
        <v>50</v>
      </c>
      <c r="E949">
        <v>0</v>
      </c>
      <c r="F949" s="4" t="s">
        <v>2322</v>
      </c>
      <c r="G949" s="4" t="s">
        <v>2280</v>
      </c>
      <c r="H949">
        <v>50</v>
      </c>
      <c r="I949">
        <v>45</v>
      </c>
      <c r="J949" s="4" t="s">
        <v>2276</v>
      </c>
      <c r="K949" s="4" t="s">
        <v>2277</v>
      </c>
      <c r="L949" s="4" t="s">
        <v>1734</v>
      </c>
      <c r="M949" s="4">
        <f>_xlfn.XLOOKUP(chargedMoves[[#This Row],[Pokemon]],[2]Sheet1!$B:$B,[2]Sheet1!$A:$A)</f>
        <v>281</v>
      </c>
    </row>
    <row r="950" spans="1:13" x14ac:dyDescent="0.25">
      <c r="A950">
        <v>114</v>
      </c>
      <c r="B950" s="4" t="s">
        <v>319</v>
      </c>
      <c r="D950">
        <v>50</v>
      </c>
      <c r="E950">
        <v>0</v>
      </c>
      <c r="F950" s="4" t="s">
        <v>2322</v>
      </c>
      <c r="G950" s="4" t="s">
        <v>2280</v>
      </c>
      <c r="H950">
        <v>50</v>
      </c>
      <c r="I950">
        <v>45</v>
      </c>
      <c r="J950" s="4" t="s">
        <v>2276</v>
      </c>
      <c r="K950" s="4" t="s">
        <v>2277</v>
      </c>
      <c r="L950" s="4" t="s">
        <v>1672</v>
      </c>
      <c r="M950" s="4">
        <f>_xlfn.XLOOKUP(chargedMoves[[#This Row],[Pokemon]],[2]Sheet1!$B:$B,[2]Sheet1!$A:$A)</f>
        <v>292</v>
      </c>
    </row>
    <row r="951" spans="1:13" x14ac:dyDescent="0.25">
      <c r="A951">
        <v>114</v>
      </c>
      <c r="B951" s="4" t="s">
        <v>319</v>
      </c>
      <c r="D951">
        <v>50</v>
      </c>
      <c r="E951">
        <v>0</v>
      </c>
      <c r="F951" s="4" t="s">
        <v>2322</v>
      </c>
      <c r="G951" s="4" t="s">
        <v>2280</v>
      </c>
      <c r="H951">
        <v>50</v>
      </c>
      <c r="I951">
        <v>45</v>
      </c>
      <c r="J951" s="4" t="s">
        <v>2276</v>
      </c>
      <c r="K951" s="4" t="s">
        <v>2277</v>
      </c>
      <c r="L951" s="4" t="s">
        <v>1912</v>
      </c>
      <c r="M951" s="4">
        <f>_xlfn.XLOOKUP(chargedMoves[[#This Row],[Pokemon]],[2]Sheet1!$B:$B,[2]Sheet1!$A:$A)</f>
        <v>302</v>
      </c>
    </row>
    <row r="952" spans="1:13" x14ac:dyDescent="0.25">
      <c r="A952">
        <v>114</v>
      </c>
      <c r="B952" s="4" t="s">
        <v>319</v>
      </c>
      <c r="D952">
        <v>50</v>
      </c>
      <c r="E952">
        <v>0</v>
      </c>
      <c r="F952" s="4" t="s">
        <v>2322</v>
      </c>
      <c r="G952" s="4" t="s">
        <v>2280</v>
      </c>
      <c r="H952">
        <v>50</v>
      </c>
      <c r="I952">
        <v>45</v>
      </c>
      <c r="J952" s="4" t="s">
        <v>2276</v>
      </c>
      <c r="K952" s="4" t="s">
        <v>2277</v>
      </c>
      <c r="L952" s="4" t="s">
        <v>2026</v>
      </c>
      <c r="M952" s="4">
        <f>_xlfn.XLOOKUP(chargedMoves[[#This Row],[Pokemon]],[2]Sheet1!$B:$B,[2]Sheet1!$A:$A)</f>
        <v>352</v>
      </c>
    </row>
    <row r="953" spans="1:13" x14ac:dyDescent="0.25">
      <c r="A953">
        <v>114</v>
      </c>
      <c r="B953" s="4" t="s">
        <v>319</v>
      </c>
      <c r="D953">
        <v>50</v>
      </c>
      <c r="E953">
        <v>0</v>
      </c>
      <c r="F953" s="4" t="s">
        <v>2322</v>
      </c>
      <c r="G953" s="4" t="s">
        <v>2280</v>
      </c>
      <c r="H953">
        <v>50</v>
      </c>
      <c r="I953">
        <v>45</v>
      </c>
      <c r="J953" s="4" t="s">
        <v>2276</v>
      </c>
      <c r="K953" s="4" t="s">
        <v>2277</v>
      </c>
      <c r="L953" s="4" t="s">
        <v>1532</v>
      </c>
      <c r="M953" s="4">
        <f>_xlfn.XLOOKUP(chargedMoves[[#This Row],[Pokemon]],[2]Sheet1!$B:$B,[2]Sheet1!$A:$A)</f>
        <v>353</v>
      </c>
    </row>
    <row r="954" spans="1:13" x14ac:dyDescent="0.25">
      <c r="A954">
        <v>114</v>
      </c>
      <c r="B954" s="4" t="s">
        <v>319</v>
      </c>
      <c r="D954">
        <v>50</v>
      </c>
      <c r="E954">
        <v>0</v>
      </c>
      <c r="F954" s="4" t="s">
        <v>2322</v>
      </c>
      <c r="G954" s="4" t="s">
        <v>2280</v>
      </c>
      <c r="H954">
        <v>50</v>
      </c>
      <c r="I954">
        <v>45</v>
      </c>
      <c r="J954" s="4" t="s">
        <v>2276</v>
      </c>
      <c r="K954" s="4" t="s">
        <v>2277</v>
      </c>
      <c r="L954" s="4" t="s">
        <v>1533</v>
      </c>
      <c r="M954" s="4">
        <f>_xlfn.XLOOKUP(chargedMoves[[#This Row],[Pokemon]],[2]Sheet1!$B:$B,[2]Sheet1!$A:$A)</f>
        <v>355</v>
      </c>
    </row>
    <row r="955" spans="1:13" x14ac:dyDescent="0.25">
      <c r="A955">
        <v>114</v>
      </c>
      <c r="B955" s="4" t="s">
        <v>319</v>
      </c>
      <c r="D955">
        <v>50</v>
      </c>
      <c r="E955">
        <v>0</v>
      </c>
      <c r="F955" s="4" t="s">
        <v>2322</v>
      </c>
      <c r="G955" s="4" t="s">
        <v>2280</v>
      </c>
      <c r="H955">
        <v>50</v>
      </c>
      <c r="I955">
        <v>45</v>
      </c>
      <c r="J955" s="4" t="s">
        <v>2276</v>
      </c>
      <c r="K955" s="4" t="s">
        <v>2277</v>
      </c>
      <c r="L955" s="4" t="s">
        <v>1914</v>
      </c>
      <c r="M955" s="4">
        <f>_xlfn.XLOOKUP(chargedMoves[[#This Row],[Pokemon]],[2]Sheet1!$B:$B,[2]Sheet1!$A:$A)</f>
        <v>442</v>
      </c>
    </row>
    <row r="956" spans="1:13" x14ac:dyDescent="0.25">
      <c r="A956">
        <v>114</v>
      </c>
      <c r="B956" s="4" t="s">
        <v>319</v>
      </c>
      <c r="D956">
        <v>50</v>
      </c>
      <c r="E956">
        <v>0</v>
      </c>
      <c r="F956" s="4" t="s">
        <v>2322</v>
      </c>
      <c r="G956" s="4" t="s">
        <v>2280</v>
      </c>
      <c r="H956">
        <v>50</v>
      </c>
      <c r="I956">
        <v>45</v>
      </c>
      <c r="J956" s="4" t="s">
        <v>2276</v>
      </c>
      <c r="K956" s="4" t="s">
        <v>2277</v>
      </c>
      <c r="L956" s="4" t="s">
        <v>1845</v>
      </c>
      <c r="M956" s="4">
        <f>_xlfn.XLOOKUP(chargedMoves[[#This Row],[Pokemon]],[2]Sheet1!$B:$B,[2]Sheet1!$A:$A)</f>
        <v>487</v>
      </c>
    </row>
    <row r="957" spans="1:13" x14ac:dyDescent="0.25">
      <c r="A957">
        <v>114</v>
      </c>
      <c r="B957" s="4" t="s">
        <v>319</v>
      </c>
      <c r="D957">
        <v>50</v>
      </c>
      <c r="E957">
        <v>0</v>
      </c>
      <c r="F957" s="4" t="s">
        <v>2322</v>
      </c>
      <c r="G957" s="4" t="s">
        <v>2280</v>
      </c>
      <c r="H957">
        <v>50</v>
      </c>
      <c r="I957">
        <v>45</v>
      </c>
      <c r="J957" s="4" t="s">
        <v>2276</v>
      </c>
      <c r="K957" s="4" t="s">
        <v>2277</v>
      </c>
      <c r="L957" s="4" t="s">
        <v>1557</v>
      </c>
      <c r="M957" s="4">
        <f>_xlfn.XLOOKUP(chargedMoves[[#This Row],[Pokemon]],[2]Sheet1!$B:$B,[2]Sheet1!$A:$A)</f>
        <v>710</v>
      </c>
    </row>
    <row r="958" spans="1:13" x14ac:dyDescent="0.25">
      <c r="A958">
        <v>114</v>
      </c>
      <c r="B958" s="4" t="s">
        <v>319</v>
      </c>
      <c r="D958">
        <v>50</v>
      </c>
      <c r="E958">
        <v>0</v>
      </c>
      <c r="F958" s="4" t="s">
        <v>2322</v>
      </c>
      <c r="G958" s="4" t="s">
        <v>2280</v>
      </c>
      <c r="H958">
        <v>50</v>
      </c>
      <c r="I958">
        <v>45</v>
      </c>
      <c r="J958" s="4" t="s">
        <v>2276</v>
      </c>
      <c r="K958" s="4" t="s">
        <v>2277</v>
      </c>
      <c r="L958" s="4" t="s">
        <v>1559</v>
      </c>
      <c r="M958" s="4">
        <f>_xlfn.XLOOKUP(chargedMoves[[#This Row],[Pokemon]],[2]Sheet1!$B:$B,[2]Sheet1!$A:$A)</f>
        <v>724</v>
      </c>
    </row>
    <row r="959" spans="1:13" x14ac:dyDescent="0.25">
      <c r="A959">
        <v>114</v>
      </c>
      <c r="B959" s="4" t="s">
        <v>319</v>
      </c>
      <c r="D959">
        <v>50</v>
      </c>
      <c r="E959">
        <v>0</v>
      </c>
      <c r="F959" s="4" t="s">
        <v>2322</v>
      </c>
      <c r="G959" s="4" t="s">
        <v>2280</v>
      </c>
      <c r="H959">
        <v>50</v>
      </c>
      <c r="I959">
        <v>45</v>
      </c>
      <c r="J959" s="4" t="s">
        <v>2276</v>
      </c>
      <c r="K959" s="4" t="s">
        <v>2277</v>
      </c>
      <c r="L959" s="4" t="s">
        <v>1776</v>
      </c>
      <c r="M959" s="4">
        <f>_xlfn.XLOOKUP(chargedMoves[[#This Row],[Pokemon]],[2]Sheet1!$B:$B,[2]Sheet1!$A:$A)</f>
        <v>778</v>
      </c>
    </row>
    <row r="960" spans="1:13" x14ac:dyDescent="0.25">
      <c r="A960">
        <v>115</v>
      </c>
      <c r="B960" s="4" t="s">
        <v>253</v>
      </c>
      <c r="D960">
        <v>40</v>
      </c>
      <c r="E960">
        <v>0</v>
      </c>
      <c r="F960" s="4" t="s">
        <v>1472</v>
      </c>
      <c r="G960" s="4" t="s">
        <v>2280</v>
      </c>
      <c r="H960">
        <v>40</v>
      </c>
      <c r="I960">
        <v>35</v>
      </c>
      <c r="J960" s="4" t="s">
        <v>2276</v>
      </c>
      <c r="K960" s="4" t="s">
        <v>2277</v>
      </c>
      <c r="L960" s="4" t="s">
        <v>1524</v>
      </c>
      <c r="M960" s="4">
        <f>_xlfn.XLOOKUP(chargedMoves[[#This Row],[Pokemon]],[2]Sheet1!$B:$B,[2]Sheet1!$A:$A)</f>
        <v>93</v>
      </c>
    </row>
    <row r="961" spans="1:13" x14ac:dyDescent="0.25">
      <c r="A961">
        <v>115</v>
      </c>
      <c r="B961" s="4" t="s">
        <v>253</v>
      </c>
      <c r="D961">
        <v>40</v>
      </c>
      <c r="E961">
        <v>0</v>
      </c>
      <c r="F961" s="4" t="s">
        <v>1472</v>
      </c>
      <c r="G961" s="4" t="s">
        <v>2280</v>
      </c>
      <c r="H961">
        <v>40</v>
      </c>
      <c r="I961">
        <v>35</v>
      </c>
      <c r="J961" s="4" t="s">
        <v>2276</v>
      </c>
      <c r="K961" s="4" t="s">
        <v>2277</v>
      </c>
      <c r="L961" s="4" t="s">
        <v>1473</v>
      </c>
      <c r="M961" s="4">
        <f>_xlfn.XLOOKUP(chargedMoves[[#This Row],[Pokemon]],[2]Sheet1!$B:$B,[2]Sheet1!$A:$A)</f>
        <v>235</v>
      </c>
    </row>
    <row r="962" spans="1:13" x14ac:dyDescent="0.25">
      <c r="A962">
        <v>115</v>
      </c>
      <c r="B962" s="4" t="s">
        <v>253</v>
      </c>
      <c r="D962">
        <v>40</v>
      </c>
      <c r="E962">
        <v>0</v>
      </c>
      <c r="F962" s="4" t="s">
        <v>1472</v>
      </c>
      <c r="G962" s="4" t="s">
        <v>2280</v>
      </c>
      <c r="H962">
        <v>40</v>
      </c>
      <c r="I962">
        <v>35</v>
      </c>
      <c r="J962" s="4" t="s">
        <v>2276</v>
      </c>
      <c r="K962" s="4" t="s">
        <v>2277</v>
      </c>
      <c r="L962" s="4" t="s">
        <v>1913</v>
      </c>
      <c r="M962" s="4">
        <f>_xlfn.XLOOKUP(chargedMoves[[#This Row],[Pokemon]],[2]Sheet1!$B:$B,[2]Sheet1!$A:$A)</f>
        <v>356</v>
      </c>
    </row>
    <row r="963" spans="1:13" x14ac:dyDescent="0.25">
      <c r="A963">
        <v>115</v>
      </c>
      <c r="B963" s="4" t="s">
        <v>253</v>
      </c>
      <c r="D963">
        <v>40</v>
      </c>
      <c r="E963">
        <v>0</v>
      </c>
      <c r="F963" s="4" t="s">
        <v>1472</v>
      </c>
      <c r="G963" s="4" t="s">
        <v>2280</v>
      </c>
      <c r="H963">
        <v>40</v>
      </c>
      <c r="I963">
        <v>35</v>
      </c>
      <c r="J963" s="4" t="s">
        <v>2276</v>
      </c>
      <c r="K963" s="4" t="s">
        <v>2277</v>
      </c>
      <c r="L963" s="4" t="s">
        <v>1552</v>
      </c>
      <c r="M963" s="4">
        <f>_xlfn.XLOOKUP(chargedMoves[[#This Row],[Pokemon]],[2]Sheet1!$B:$B,[2]Sheet1!$A:$A)</f>
        <v>622</v>
      </c>
    </row>
    <row r="964" spans="1:13" x14ac:dyDescent="0.25">
      <c r="A964">
        <v>115</v>
      </c>
      <c r="B964" s="4" t="s">
        <v>253</v>
      </c>
      <c r="D964">
        <v>40</v>
      </c>
      <c r="E964">
        <v>0</v>
      </c>
      <c r="F964" s="4" t="s">
        <v>1472</v>
      </c>
      <c r="G964" s="4" t="s">
        <v>2280</v>
      </c>
      <c r="H964">
        <v>40</v>
      </c>
      <c r="I964">
        <v>35</v>
      </c>
      <c r="J964" s="4" t="s">
        <v>2276</v>
      </c>
      <c r="K964" s="4" t="s">
        <v>2277</v>
      </c>
      <c r="L964" s="4" t="s">
        <v>1553</v>
      </c>
      <c r="M964" s="4">
        <f>_xlfn.XLOOKUP(chargedMoves[[#This Row],[Pokemon]],[2]Sheet1!$B:$B,[2]Sheet1!$A:$A)</f>
        <v>623</v>
      </c>
    </row>
    <row r="965" spans="1:13" x14ac:dyDescent="0.25">
      <c r="A965">
        <v>116</v>
      </c>
      <c r="B965" s="4" t="s">
        <v>320</v>
      </c>
      <c r="D965">
        <v>50</v>
      </c>
      <c r="E965">
        <v>0</v>
      </c>
      <c r="F965" s="4" t="s">
        <v>1462</v>
      </c>
      <c r="G965" s="4" t="s">
        <v>2280</v>
      </c>
      <c r="H965">
        <v>45</v>
      </c>
      <c r="I965">
        <v>40</v>
      </c>
      <c r="J965" s="4" t="s">
        <v>2276</v>
      </c>
      <c r="K965" s="4" t="s">
        <v>2277</v>
      </c>
      <c r="L965" s="4" t="s">
        <v>1500</v>
      </c>
      <c r="M965" s="4">
        <f>_xlfn.XLOOKUP(chargedMoves[[#This Row],[Pokemon]],[2]Sheet1!$B:$B,[2]Sheet1!$A:$A)</f>
        <v>178</v>
      </c>
    </row>
    <row r="966" spans="1:13" x14ac:dyDescent="0.25">
      <c r="A966">
        <v>116</v>
      </c>
      <c r="B966" s="4" t="s">
        <v>320</v>
      </c>
      <c r="D966">
        <v>50</v>
      </c>
      <c r="E966">
        <v>0</v>
      </c>
      <c r="F966" s="4" t="s">
        <v>1462</v>
      </c>
      <c r="G966" s="4" t="s">
        <v>2280</v>
      </c>
      <c r="H966">
        <v>45</v>
      </c>
      <c r="I966">
        <v>40</v>
      </c>
      <c r="J966" s="4" t="s">
        <v>2276</v>
      </c>
      <c r="K966" s="4" t="s">
        <v>2277</v>
      </c>
      <c r="L966" s="4" t="s">
        <v>1526</v>
      </c>
      <c r="M966" s="4">
        <f>_xlfn.XLOOKUP(chargedMoves[[#This Row],[Pokemon]],[2]Sheet1!$B:$B,[2]Sheet1!$A:$A)</f>
        <v>200</v>
      </c>
    </row>
    <row r="967" spans="1:13" x14ac:dyDescent="0.25">
      <c r="A967">
        <v>116</v>
      </c>
      <c r="B967" s="4" t="s">
        <v>320</v>
      </c>
      <c r="D967">
        <v>50</v>
      </c>
      <c r="E967">
        <v>0</v>
      </c>
      <c r="F967" s="4" t="s">
        <v>1462</v>
      </c>
      <c r="G967" s="4" t="s">
        <v>2280</v>
      </c>
      <c r="H967">
        <v>45</v>
      </c>
      <c r="I967">
        <v>40</v>
      </c>
      <c r="J967" s="4" t="s">
        <v>2276</v>
      </c>
      <c r="K967" s="4" t="s">
        <v>2277</v>
      </c>
      <c r="L967" s="4" t="s">
        <v>1473</v>
      </c>
      <c r="M967" s="4">
        <f>_xlfn.XLOOKUP(chargedMoves[[#This Row],[Pokemon]],[2]Sheet1!$B:$B,[2]Sheet1!$A:$A)</f>
        <v>235</v>
      </c>
    </row>
    <row r="968" spans="1:13" x14ac:dyDescent="0.25">
      <c r="A968">
        <v>116</v>
      </c>
      <c r="B968" s="4" t="s">
        <v>320</v>
      </c>
      <c r="D968">
        <v>50</v>
      </c>
      <c r="E968">
        <v>0</v>
      </c>
      <c r="F968" s="4" t="s">
        <v>1462</v>
      </c>
      <c r="G968" s="4" t="s">
        <v>2280</v>
      </c>
      <c r="H968">
        <v>45</v>
      </c>
      <c r="I968">
        <v>40</v>
      </c>
      <c r="J968" s="4" t="s">
        <v>2276</v>
      </c>
      <c r="K968" s="4" t="s">
        <v>2277</v>
      </c>
      <c r="L968" s="4" t="s">
        <v>1502</v>
      </c>
      <c r="M968" s="4">
        <f>_xlfn.XLOOKUP(chargedMoves[[#This Row],[Pokemon]],[2]Sheet1!$B:$B,[2]Sheet1!$A:$A)</f>
        <v>284</v>
      </c>
    </row>
    <row r="969" spans="1:13" x14ac:dyDescent="0.25">
      <c r="A969">
        <v>116</v>
      </c>
      <c r="B969" s="4" t="s">
        <v>320</v>
      </c>
      <c r="D969">
        <v>50</v>
      </c>
      <c r="E969">
        <v>0</v>
      </c>
      <c r="F969" s="4" t="s">
        <v>1462</v>
      </c>
      <c r="G969" s="4" t="s">
        <v>2280</v>
      </c>
      <c r="H969">
        <v>45</v>
      </c>
      <c r="I969">
        <v>40</v>
      </c>
      <c r="J969" s="4" t="s">
        <v>2276</v>
      </c>
      <c r="K969" s="4" t="s">
        <v>2277</v>
      </c>
      <c r="L969" s="4" t="s">
        <v>1532</v>
      </c>
      <c r="M969" s="4">
        <f>_xlfn.XLOOKUP(chargedMoves[[#This Row],[Pokemon]],[2]Sheet1!$B:$B,[2]Sheet1!$A:$A)</f>
        <v>353</v>
      </c>
    </row>
    <row r="970" spans="1:13" x14ac:dyDescent="0.25">
      <c r="A970">
        <v>116</v>
      </c>
      <c r="B970" s="4" t="s">
        <v>320</v>
      </c>
      <c r="D970">
        <v>50</v>
      </c>
      <c r="E970">
        <v>0</v>
      </c>
      <c r="F970" s="4" t="s">
        <v>1462</v>
      </c>
      <c r="G970" s="4" t="s">
        <v>2280</v>
      </c>
      <c r="H970">
        <v>45</v>
      </c>
      <c r="I970">
        <v>40</v>
      </c>
      <c r="J970" s="4" t="s">
        <v>2276</v>
      </c>
      <c r="K970" s="4" t="s">
        <v>2277</v>
      </c>
      <c r="L970" s="4" t="s">
        <v>1533</v>
      </c>
      <c r="M970" s="4">
        <f>_xlfn.XLOOKUP(chargedMoves[[#This Row],[Pokemon]],[2]Sheet1!$B:$B,[2]Sheet1!$A:$A)</f>
        <v>355</v>
      </c>
    </row>
    <row r="971" spans="1:13" x14ac:dyDescent="0.25">
      <c r="A971">
        <v>116</v>
      </c>
      <c r="B971" s="4" t="s">
        <v>320</v>
      </c>
      <c r="D971">
        <v>50</v>
      </c>
      <c r="E971">
        <v>0</v>
      </c>
      <c r="F971" s="4" t="s">
        <v>1462</v>
      </c>
      <c r="G971" s="4" t="s">
        <v>2280</v>
      </c>
      <c r="H971">
        <v>45</v>
      </c>
      <c r="I971">
        <v>40</v>
      </c>
      <c r="J971" s="4" t="s">
        <v>2276</v>
      </c>
      <c r="K971" s="4" t="s">
        <v>2277</v>
      </c>
      <c r="L971" s="4" t="s">
        <v>1536</v>
      </c>
      <c r="M971" s="4">
        <f>_xlfn.XLOOKUP(chargedMoves[[#This Row],[Pokemon]],[2]Sheet1!$B:$B,[2]Sheet1!$A:$A)</f>
        <v>425</v>
      </c>
    </row>
    <row r="972" spans="1:13" x14ac:dyDescent="0.25">
      <c r="A972">
        <v>116</v>
      </c>
      <c r="B972" s="4" t="s">
        <v>320</v>
      </c>
      <c r="D972">
        <v>50</v>
      </c>
      <c r="E972">
        <v>0</v>
      </c>
      <c r="F972" s="4" t="s">
        <v>1462</v>
      </c>
      <c r="G972" s="4" t="s">
        <v>2280</v>
      </c>
      <c r="H972">
        <v>45</v>
      </c>
      <c r="I972">
        <v>40</v>
      </c>
      <c r="J972" s="4" t="s">
        <v>2276</v>
      </c>
      <c r="K972" s="4" t="s">
        <v>2277</v>
      </c>
      <c r="L972" s="4" t="s">
        <v>1537</v>
      </c>
      <c r="M972" s="4">
        <f>_xlfn.XLOOKUP(chargedMoves[[#This Row],[Pokemon]],[2]Sheet1!$B:$B,[2]Sheet1!$A:$A)</f>
        <v>426</v>
      </c>
    </row>
    <row r="973" spans="1:13" x14ac:dyDescent="0.25">
      <c r="A973">
        <v>116</v>
      </c>
      <c r="B973" s="4" t="s">
        <v>320</v>
      </c>
      <c r="D973">
        <v>50</v>
      </c>
      <c r="E973">
        <v>0</v>
      </c>
      <c r="F973" s="4" t="s">
        <v>1462</v>
      </c>
      <c r="G973" s="4" t="s">
        <v>2280</v>
      </c>
      <c r="H973">
        <v>45</v>
      </c>
      <c r="I973">
        <v>40</v>
      </c>
      <c r="J973" s="4" t="s">
        <v>2276</v>
      </c>
      <c r="K973" s="4" t="s">
        <v>2277</v>
      </c>
      <c r="L973" s="4" t="s">
        <v>1914</v>
      </c>
      <c r="M973" s="4">
        <f>_xlfn.XLOOKUP(chargedMoves[[#This Row],[Pokemon]],[2]Sheet1!$B:$B,[2]Sheet1!$A:$A)</f>
        <v>442</v>
      </c>
    </row>
    <row r="974" spans="1:13" x14ac:dyDescent="0.25">
      <c r="A974">
        <v>116</v>
      </c>
      <c r="B974" s="4" t="s">
        <v>320</v>
      </c>
      <c r="D974">
        <v>50</v>
      </c>
      <c r="E974">
        <v>0</v>
      </c>
      <c r="F974" s="4" t="s">
        <v>1462</v>
      </c>
      <c r="G974" s="4" t="s">
        <v>2280</v>
      </c>
      <c r="H974">
        <v>45</v>
      </c>
      <c r="I974">
        <v>40</v>
      </c>
      <c r="J974" s="4" t="s">
        <v>2276</v>
      </c>
      <c r="K974" s="4" t="s">
        <v>2277</v>
      </c>
      <c r="L974" s="4" t="s">
        <v>1539</v>
      </c>
      <c r="M974" s="4">
        <f>_xlfn.XLOOKUP(chargedMoves[[#This Row],[Pokemon]],[2]Sheet1!$B:$B,[2]Sheet1!$A:$A)</f>
        <v>477</v>
      </c>
    </row>
    <row r="975" spans="1:13" x14ac:dyDescent="0.25">
      <c r="A975">
        <v>116</v>
      </c>
      <c r="B975" s="4" t="s">
        <v>320</v>
      </c>
      <c r="D975">
        <v>50</v>
      </c>
      <c r="E975">
        <v>0</v>
      </c>
      <c r="F975" s="4" t="s">
        <v>1462</v>
      </c>
      <c r="G975" s="4" t="s">
        <v>2280</v>
      </c>
      <c r="H975">
        <v>45</v>
      </c>
      <c r="I975">
        <v>40</v>
      </c>
      <c r="J975" s="4" t="s">
        <v>2276</v>
      </c>
      <c r="K975" s="4" t="s">
        <v>2277</v>
      </c>
      <c r="L975" s="4" t="s">
        <v>1540</v>
      </c>
      <c r="M975" s="4">
        <f>_xlfn.XLOOKUP(chargedMoves[[#This Row],[Pokemon]],[2]Sheet1!$B:$B,[2]Sheet1!$A:$A)</f>
        <v>479</v>
      </c>
    </row>
    <row r="976" spans="1:13" x14ac:dyDescent="0.25">
      <c r="A976">
        <v>116</v>
      </c>
      <c r="B976" s="4" t="s">
        <v>320</v>
      </c>
      <c r="D976">
        <v>50</v>
      </c>
      <c r="E976">
        <v>0</v>
      </c>
      <c r="F976" s="4" t="s">
        <v>1462</v>
      </c>
      <c r="G976" s="4" t="s">
        <v>2280</v>
      </c>
      <c r="H976">
        <v>45</v>
      </c>
      <c r="I976">
        <v>40</v>
      </c>
      <c r="J976" s="4" t="s">
        <v>2276</v>
      </c>
      <c r="K976" s="4" t="s">
        <v>2277</v>
      </c>
      <c r="L976" s="4" t="s">
        <v>1541</v>
      </c>
      <c r="M976" s="4">
        <f>_xlfn.XLOOKUP(chargedMoves[[#This Row],[Pokemon]],[2]Sheet1!$B:$B,[2]Sheet1!$A:$A)</f>
        <v>562</v>
      </c>
    </row>
    <row r="977" spans="1:13" x14ac:dyDescent="0.25">
      <c r="A977">
        <v>116</v>
      </c>
      <c r="B977" s="4" t="s">
        <v>320</v>
      </c>
      <c r="D977">
        <v>50</v>
      </c>
      <c r="E977">
        <v>0</v>
      </c>
      <c r="F977" s="4" t="s">
        <v>1462</v>
      </c>
      <c r="G977" s="4" t="s">
        <v>2280</v>
      </c>
      <c r="H977">
        <v>45</v>
      </c>
      <c r="I977">
        <v>40</v>
      </c>
      <c r="J977" s="4" t="s">
        <v>2276</v>
      </c>
      <c r="K977" s="4" t="s">
        <v>2277</v>
      </c>
      <c r="L977" s="4" t="s">
        <v>1649</v>
      </c>
      <c r="M977" s="4">
        <f>_xlfn.XLOOKUP(chargedMoves[[#This Row],[Pokemon]],[2]Sheet1!$B:$B,[2]Sheet1!$A:$A)</f>
        <v>592</v>
      </c>
    </row>
    <row r="978" spans="1:13" x14ac:dyDescent="0.25">
      <c r="A978">
        <v>117</v>
      </c>
      <c r="B978" s="4" t="s">
        <v>84</v>
      </c>
      <c r="D978">
        <v>100</v>
      </c>
      <c r="E978">
        <v>0</v>
      </c>
      <c r="F978" s="4" t="s">
        <v>2274</v>
      </c>
      <c r="G978" s="4" t="s">
        <v>2275</v>
      </c>
      <c r="H978">
        <v>100</v>
      </c>
      <c r="I978">
        <v>55</v>
      </c>
      <c r="J978" s="4" t="s">
        <v>2276</v>
      </c>
      <c r="K978" s="4" t="s">
        <v>2277</v>
      </c>
      <c r="L978" s="4" t="s">
        <v>1573</v>
      </c>
      <c r="M978" s="4">
        <f>_xlfn.XLOOKUP(chargedMoves[[#This Row],[Pokemon]],[2]Sheet1!$B:$B,[2]Sheet1!$A:$A)</f>
        <v>42</v>
      </c>
    </row>
    <row r="979" spans="1:13" x14ac:dyDescent="0.25">
      <c r="A979">
        <v>117</v>
      </c>
      <c r="B979" s="4" t="s">
        <v>84</v>
      </c>
      <c r="D979">
        <v>100</v>
      </c>
      <c r="E979">
        <v>0</v>
      </c>
      <c r="F979" s="4" t="s">
        <v>2274</v>
      </c>
      <c r="G979" s="4" t="s">
        <v>2275</v>
      </c>
      <c r="H979">
        <v>100</v>
      </c>
      <c r="I979">
        <v>55</v>
      </c>
      <c r="J979" s="4" t="s">
        <v>2276</v>
      </c>
      <c r="K979" s="4" t="s">
        <v>2277</v>
      </c>
      <c r="L979" s="4" t="s">
        <v>1723</v>
      </c>
      <c r="M979" s="4">
        <f>_xlfn.XLOOKUP(chargedMoves[[#This Row],[Pokemon]],[2]Sheet1!$B:$B,[2]Sheet1!$A:$A)</f>
        <v>63</v>
      </c>
    </row>
    <row r="980" spans="1:13" x14ac:dyDescent="0.25">
      <c r="A980">
        <v>117</v>
      </c>
      <c r="B980" s="4" t="s">
        <v>84</v>
      </c>
      <c r="D980">
        <v>100</v>
      </c>
      <c r="E980">
        <v>0</v>
      </c>
      <c r="F980" s="4" t="s">
        <v>2274</v>
      </c>
      <c r="G980" s="4" t="s">
        <v>2275</v>
      </c>
      <c r="H980">
        <v>100</v>
      </c>
      <c r="I980">
        <v>55</v>
      </c>
      <c r="J980" s="4" t="s">
        <v>2276</v>
      </c>
      <c r="K980" s="4" t="s">
        <v>2277</v>
      </c>
      <c r="L980" s="4" t="s">
        <v>1780</v>
      </c>
      <c r="M980" s="4">
        <f>_xlfn.XLOOKUP(chargedMoves[[#This Row],[Pokemon]],[2]Sheet1!$B:$B,[2]Sheet1!$A:$A)</f>
        <v>64</v>
      </c>
    </row>
    <row r="981" spans="1:13" x14ac:dyDescent="0.25">
      <c r="A981">
        <v>117</v>
      </c>
      <c r="B981" s="4" t="s">
        <v>84</v>
      </c>
      <c r="D981">
        <v>100</v>
      </c>
      <c r="E981">
        <v>0</v>
      </c>
      <c r="F981" s="4" t="s">
        <v>2274</v>
      </c>
      <c r="G981" s="4" t="s">
        <v>2275</v>
      </c>
      <c r="H981">
        <v>100</v>
      </c>
      <c r="I981">
        <v>55</v>
      </c>
      <c r="J981" s="4" t="s">
        <v>2276</v>
      </c>
      <c r="K981" s="4" t="s">
        <v>2277</v>
      </c>
      <c r="L981" s="4" t="s">
        <v>1781</v>
      </c>
      <c r="M981" s="4">
        <f>_xlfn.XLOOKUP(chargedMoves[[#This Row],[Pokemon]],[2]Sheet1!$B:$B,[2]Sheet1!$A:$A)</f>
        <v>65</v>
      </c>
    </row>
    <row r="982" spans="1:13" x14ac:dyDescent="0.25">
      <c r="A982">
        <v>117</v>
      </c>
      <c r="B982" s="4" t="s">
        <v>84</v>
      </c>
      <c r="D982">
        <v>100</v>
      </c>
      <c r="E982">
        <v>0</v>
      </c>
      <c r="F982" s="4" t="s">
        <v>2274</v>
      </c>
      <c r="G982" s="4" t="s">
        <v>2275</v>
      </c>
      <c r="H982">
        <v>100</v>
      </c>
      <c r="I982">
        <v>55</v>
      </c>
      <c r="J982" s="4" t="s">
        <v>2276</v>
      </c>
      <c r="K982" s="4" t="s">
        <v>2277</v>
      </c>
      <c r="L982" s="4" t="s">
        <v>1524</v>
      </c>
      <c r="M982" s="4">
        <f>_xlfn.XLOOKUP(chargedMoves[[#This Row],[Pokemon]],[2]Sheet1!$B:$B,[2]Sheet1!$A:$A)</f>
        <v>93</v>
      </c>
    </row>
    <row r="983" spans="1:13" x14ac:dyDescent="0.25">
      <c r="A983">
        <v>117</v>
      </c>
      <c r="B983" s="4" t="s">
        <v>84</v>
      </c>
      <c r="D983">
        <v>100</v>
      </c>
      <c r="E983">
        <v>0</v>
      </c>
      <c r="F983" s="4" t="s">
        <v>2274</v>
      </c>
      <c r="G983" s="4" t="s">
        <v>2275</v>
      </c>
      <c r="H983">
        <v>100</v>
      </c>
      <c r="I983">
        <v>55</v>
      </c>
      <c r="J983" s="4" t="s">
        <v>2276</v>
      </c>
      <c r="K983" s="4" t="s">
        <v>2277</v>
      </c>
      <c r="L983" s="4" t="s">
        <v>1968</v>
      </c>
      <c r="M983" s="4">
        <f>_xlfn.XLOOKUP(chargedMoves[[#This Row],[Pokemon]],[2]Sheet1!$B:$B,[2]Sheet1!$A:$A)</f>
        <v>94</v>
      </c>
    </row>
    <row r="984" spans="1:13" x14ac:dyDescent="0.25">
      <c r="A984">
        <v>117</v>
      </c>
      <c r="B984" s="4" t="s">
        <v>84</v>
      </c>
      <c r="D984">
        <v>100</v>
      </c>
      <c r="E984">
        <v>0</v>
      </c>
      <c r="F984" s="4" t="s">
        <v>2274</v>
      </c>
      <c r="G984" s="4" t="s">
        <v>2275</v>
      </c>
      <c r="H984">
        <v>100</v>
      </c>
      <c r="I984">
        <v>55</v>
      </c>
      <c r="J984" s="4" t="s">
        <v>2276</v>
      </c>
      <c r="K984" s="4" t="s">
        <v>2277</v>
      </c>
      <c r="L984" s="4" t="s">
        <v>1785</v>
      </c>
      <c r="M984" s="4">
        <f>_xlfn.XLOOKUP(chargedMoves[[#This Row],[Pokemon]],[2]Sheet1!$B:$B,[2]Sheet1!$A:$A)</f>
        <v>97</v>
      </c>
    </row>
    <row r="985" spans="1:13" x14ac:dyDescent="0.25">
      <c r="A985">
        <v>117</v>
      </c>
      <c r="B985" s="4" t="s">
        <v>84</v>
      </c>
      <c r="D985">
        <v>100</v>
      </c>
      <c r="E985">
        <v>0</v>
      </c>
      <c r="F985" s="4" t="s">
        <v>2274</v>
      </c>
      <c r="G985" s="4" t="s">
        <v>2275</v>
      </c>
      <c r="H985">
        <v>100</v>
      </c>
      <c r="I985">
        <v>55</v>
      </c>
      <c r="J985" s="4" t="s">
        <v>2276</v>
      </c>
      <c r="K985" s="4" t="s">
        <v>2277</v>
      </c>
      <c r="L985" s="4" t="s">
        <v>2001</v>
      </c>
      <c r="M985" s="4">
        <f>_xlfn.XLOOKUP(chargedMoves[[#This Row],[Pokemon]],[2]Sheet1!$B:$B,[2]Sheet1!$A:$A)</f>
        <v>110</v>
      </c>
    </row>
    <row r="986" spans="1:13" x14ac:dyDescent="0.25">
      <c r="A986">
        <v>117</v>
      </c>
      <c r="B986" s="4" t="s">
        <v>84</v>
      </c>
      <c r="D986">
        <v>100</v>
      </c>
      <c r="E986">
        <v>0</v>
      </c>
      <c r="F986" s="4" t="s">
        <v>2274</v>
      </c>
      <c r="G986" s="4" t="s">
        <v>2275</v>
      </c>
      <c r="H986">
        <v>100</v>
      </c>
      <c r="I986">
        <v>55</v>
      </c>
      <c r="J986" s="4" t="s">
        <v>2276</v>
      </c>
      <c r="K986" s="4" t="s">
        <v>2277</v>
      </c>
      <c r="L986" s="4" t="s">
        <v>2263</v>
      </c>
      <c r="M986" s="4">
        <f>_xlfn.XLOOKUP(chargedMoves[[#This Row],[Pokemon]],[2]Sheet1!$B:$B,[2]Sheet1!$A:$A)</f>
        <v>122</v>
      </c>
    </row>
    <row r="987" spans="1:13" x14ac:dyDescent="0.25">
      <c r="A987">
        <v>117</v>
      </c>
      <c r="B987" s="4" t="s">
        <v>84</v>
      </c>
      <c r="D987">
        <v>100</v>
      </c>
      <c r="E987">
        <v>0</v>
      </c>
      <c r="F987" s="4" t="s">
        <v>2274</v>
      </c>
      <c r="G987" s="4" t="s">
        <v>2275</v>
      </c>
      <c r="H987">
        <v>100</v>
      </c>
      <c r="I987">
        <v>55</v>
      </c>
      <c r="J987" s="4" t="s">
        <v>2276</v>
      </c>
      <c r="K987" s="4" t="s">
        <v>2277</v>
      </c>
      <c r="L987" s="4" t="s">
        <v>1893</v>
      </c>
      <c r="M987" s="4">
        <f>_xlfn.XLOOKUP(chargedMoves[[#This Row],[Pokemon]],[2]Sheet1!$B:$B,[2]Sheet1!$A:$A)</f>
        <v>164</v>
      </c>
    </row>
    <row r="988" spans="1:13" x14ac:dyDescent="0.25">
      <c r="A988">
        <v>117</v>
      </c>
      <c r="B988" s="4" t="s">
        <v>84</v>
      </c>
      <c r="D988">
        <v>100</v>
      </c>
      <c r="E988">
        <v>0</v>
      </c>
      <c r="F988" s="4" t="s">
        <v>2274</v>
      </c>
      <c r="G988" s="4" t="s">
        <v>2275</v>
      </c>
      <c r="H988">
        <v>100</v>
      </c>
      <c r="I988">
        <v>55</v>
      </c>
      <c r="J988" s="4" t="s">
        <v>2276</v>
      </c>
      <c r="K988" s="4" t="s">
        <v>2277</v>
      </c>
      <c r="L988" s="4" t="s">
        <v>1499</v>
      </c>
      <c r="M988" s="4">
        <f>_xlfn.XLOOKUP(chargedMoves[[#This Row],[Pokemon]],[2]Sheet1!$B:$B,[2]Sheet1!$A:$A)</f>
        <v>169</v>
      </c>
    </row>
    <row r="989" spans="1:13" x14ac:dyDescent="0.25">
      <c r="A989">
        <v>117</v>
      </c>
      <c r="B989" s="4" t="s">
        <v>84</v>
      </c>
      <c r="D989">
        <v>100</v>
      </c>
      <c r="E989">
        <v>0</v>
      </c>
      <c r="F989" s="4" t="s">
        <v>2274</v>
      </c>
      <c r="G989" s="4" t="s">
        <v>2275</v>
      </c>
      <c r="H989">
        <v>100</v>
      </c>
      <c r="I989">
        <v>55</v>
      </c>
      <c r="J989" s="4" t="s">
        <v>2276</v>
      </c>
      <c r="K989" s="4" t="s">
        <v>2277</v>
      </c>
      <c r="L989" s="4" t="s">
        <v>1905</v>
      </c>
      <c r="M989" s="4">
        <f>_xlfn.XLOOKUP(chargedMoves[[#This Row],[Pokemon]],[2]Sheet1!$B:$B,[2]Sheet1!$A:$A)</f>
        <v>174</v>
      </c>
    </row>
    <row r="990" spans="1:13" x14ac:dyDescent="0.25">
      <c r="A990">
        <v>117</v>
      </c>
      <c r="B990" s="4" t="s">
        <v>84</v>
      </c>
      <c r="D990">
        <v>100</v>
      </c>
      <c r="E990">
        <v>0</v>
      </c>
      <c r="F990" s="4" t="s">
        <v>2274</v>
      </c>
      <c r="G990" s="4" t="s">
        <v>2275</v>
      </c>
      <c r="H990">
        <v>100</v>
      </c>
      <c r="I990">
        <v>55</v>
      </c>
      <c r="J990" s="4" t="s">
        <v>2276</v>
      </c>
      <c r="K990" s="4" t="s">
        <v>2277</v>
      </c>
      <c r="L990" s="4" t="s">
        <v>1473</v>
      </c>
      <c r="M990" s="4">
        <f>_xlfn.XLOOKUP(chargedMoves[[#This Row],[Pokemon]],[2]Sheet1!$B:$B,[2]Sheet1!$A:$A)</f>
        <v>235</v>
      </c>
    </row>
    <row r="991" spans="1:13" x14ac:dyDescent="0.25">
      <c r="A991">
        <v>117</v>
      </c>
      <c r="B991" s="4" t="s">
        <v>84</v>
      </c>
      <c r="D991">
        <v>100</v>
      </c>
      <c r="E991">
        <v>0</v>
      </c>
      <c r="F991" s="4" t="s">
        <v>2274</v>
      </c>
      <c r="G991" s="4" t="s">
        <v>2275</v>
      </c>
      <c r="H991">
        <v>100</v>
      </c>
      <c r="I991">
        <v>55</v>
      </c>
      <c r="J991" s="4" t="s">
        <v>2276</v>
      </c>
      <c r="K991" s="4" t="s">
        <v>2277</v>
      </c>
      <c r="L991" s="4" t="s">
        <v>2246</v>
      </c>
      <c r="M991" s="4">
        <f>_xlfn.XLOOKUP(chargedMoves[[#This Row],[Pokemon]],[2]Sheet1!$B:$B,[2]Sheet1!$A:$A)</f>
        <v>243</v>
      </c>
    </row>
    <row r="992" spans="1:13" x14ac:dyDescent="0.25">
      <c r="A992">
        <v>117</v>
      </c>
      <c r="B992" s="4" t="s">
        <v>84</v>
      </c>
      <c r="D992">
        <v>100</v>
      </c>
      <c r="E992">
        <v>0</v>
      </c>
      <c r="F992" s="4" t="s">
        <v>2274</v>
      </c>
      <c r="G992" s="4" t="s">
        <v>2275</v>
      </c>
      <c r="H992">
        <v>100</v>
      </c>
      <c r="I992">
        <v>55</v>
      </c>
      <c r="J992" s="4" t="s">
        <v>2276</v>
      </c>
      <c r="K992" s="4" t="s">
        <v>2277</v>
      </c>
      <c r="L992" s="4" t="s">
        <v>1735</v>
      </c>
      <c r="M992" s="4">
        <f>_xlfn.XLOOKUP(chargedMoves[[#This Row],[Pokemon]],[2]Sheet1!$B:$B,[2]Sheet1!$A:$A)</f>
        <v>282</v>
      </c>
    </row>
    <row r="993" spans="1:13" x14ac:dyDescent="0.25">
      <c r="A993">
        <v>117</v>
      </c>
      <c r="B993" s="4" t="s">
        <v>84</v>
      </c>
      <c r="D993">
        <v>100</v>
      </c>
      <c r="E993">
        <v>0</v>
      </c>
      <c r="F993" s="4" t="s">
        <v>2274</v>
      </c>
      <c r="G993" s="4" t="s">
        <v>2275</v>
      </c>
      <c r="H993">
        <v>100</v>
      </c>
      <c r="I993">
        <v>55</v>
      </c>
      <c r="J993" s="4" t="s">
        <v>2276</v>
      </c>
      <c r="K993" s="4" t="s">
        <v>2277</v>
      </c>
      <c r="L993" s="4" t="s">
        <v>1948</v>
      </c>
      <c r="M993" s="4">
        <f>_xlfn.XLOOKUP(chargedMoves[[#This Row],[Pokemon]],[2]Sheet1!$B:$B,[2]Sheet1!$A:$A)</f>
        <v>291</v>
      </c>
    </row>
    <row r="994" spans="1:13" x14ac:dyDescent="0.25">
      <c r="A994">
        <v>117</v>
      </c>
      <c r="B994" s="4" t="s">
        <v>84</v>
      </c>
      <c r="D994">
        <v>100</v>
      </c>
      <c r="E994">
        <v>0</v>
      </c>
      <c r="F994" s="4" t="s">
        <v>2274</v>
      </c>
      <c r="G994" s="4" t="s">
        <v>2275</v>
      </c>
      <c r="H994">
        <v>100</v>
      </c>
      <c r="I994">
        <v>55</v>
      </c>
      <c r="J994" s="4" t="s">
        <v>2276</v>
      </c>
      <c r="K994" s="4" t="s">
        <v>2277</v>
      </c>
      <c r="L994" s="4" t="s">
        <v>2209</v>
      </c>
      <c r="M994" s="4">
        <f>_xlfn.XLOOKUP(chargedMoves[[#This Row],[Pokemon]],[2]Sheet1!$B:$B,[2]Sheet1!$A:$A)</f>
        <v>325</v>
      </c>
    </row>
    <row r="995" spans="1:13" x14ac:dyDescent="0.25">
      <c r="A995">
        <v>117</v>
      </c>
      <c r="B995" s="4" t="s">
        <v>84</v>
      </c>
      <c r="D995">
        <v>100</v>
      </c>
      <c r="E995">
        <v>0</v>
      </c>
      <c r="F995" s="4" t="s">
        <v>2274</v>
      </c>
      <c r="G995" s="4" t="s">
        <v>2275</v>
      </c>
      <c r="H995">
        <v>100</v>
      </c>
      <c r="I995">
        <v>55</v>
      </c>
      <c r="J995" s="4" t="s">
        <v>2276</v>
      </c>
      <c r="K995" s="4" t="s">
        <v>2277</v>
      </c>
      <c r="L995" s="4" t="s">
        <v>1737</v>
      </c>
      <c r="M995" s="4">
        <f>_xlfn.XLOOKUP(chargedMoves[[#This Row],[Pokemon]],[2]Sheet1!$B:$B,[2]Sheet1!$A:$A)</f>
        <v>326</v>
      </c>
    </row>
    <row r="996" spans="1:13" x14ac:dyDescent="0.25">
      <c r="A996">
        <v>117</v>
      </c>
      <c r="B996" s="4" t="s">
        <v>84</v>
      </c>
      <c r="D996">
        <v>100</v>
      </c>
      <c r="E996">
        <v>0</v>
      </c>
      <c r="F996" s="4" t="s">
        <v>2274</v>
      </c>
      <c r="G996" s="4" t="s">
        <v>2275</v>
      </c>
      <c r="H996">
        <v>100</v>
      </c>
      <c r="I996">
        <v>55</v>
      </c>
      <c r="J996" s="4" t="s">
        <v>2276</v>
      </c>
      <c r="K996" s="4" t="s">
        <v>2277</v>
      </c>
      <c r="L996" s="4" t="s">
        <v>1795</v>
      </c>
      <c r="M996" s="4">
        <f>_xlfn.XLOOKUP(chargedMoves[[#This Row],[Pokemon]],[2]Sheet1!$B:$B,[2]Sheet1!$A:$A)</f>
        <v>344</v>
      </c>
    </row>
    <row r="997" spans="1:13" x14ac:dyDescent="0.25">
      <c r="A997">
        <v>117</v>
      </c>
      <c r="B997" s="4" t="s">
        <v>84</v>
      </c>
      <c r="D997">
        <v>100</v>
      </c>
      <c r="E997">
        <v>0</v>
      </c>
      <c r="F997" s="4" t="s">
        <v>2274</v>
      </c>
      <c r="G997" s="4" t="s">
        <v>2275</v>
      </c>
      <c r="H997">
        <v>100</v>
      </c>
      <c r="I997">
        <v>55</v>
      </c>
      <c r="J997" s="4" t="s">
        <v>2276</v>
      </c>
      <c r="K997" s="4" t="s">
        <v>2277</v>
      </c>
      <c r="L997" s="4" t="s">
        <v>1970</v>
      </c>
      <c r="M997" s="4">
        <f>_xlfn.XLOOKUP(chargedMoves[[#This Row],[Pokemon]],[2]Sheet1!$B:$B,[2]Sheet1!$A:$A)</f>
        <v>354</v>
      </c>
    </row>
    <row r="998" spans="1:13" x14ac:dyDescent="0.25">
      <c r="A998">
        <v>117</v>
      </c>
      <c r="B998" s="4" t="s">
        <v>84</v>
      </c>
      <c r="D998">
        <v>100</v>
      </c>
      <c r="E998">
        <v>0</v>
      </c>
      <c r="F998" s="4" t="s">
        <v>2274</v>
      </c>
      <c r="G998" s="4" t="s">
        <v>2275</v>
      </c>
      <c r="H998">
        <v>100</v>
      </c>
      <c r="I998">
        <v>55</v>
      </c>
      <c r="J998" s="4" t="s">
        <v>2276</v>
      </c>
      <c r="K998" s="4" t="s">
        <v>2277</v>
      </c>
      <c r="L998" s="4" t="s">
        <v>1534</v>
      </c>
      <c r="M998" s="4">
        <f>_xlfn.XLOOKUP(chargedMoves[[#This Row],[Pokemon]],[2]Sheet1!$B:$B,[2]Sheet1!$A:$A)</f>
        <v>358</v>
      </c>
    </row>
    <row r="999" spans="1:13" x14ac:dyDescent="0.25">
      <c r="A999">
        <v>117</v>
      </c>
      <c r="B999" s="4" t="s">
        <v>84</v>
      </c>
      <c r="D999">
        <v>100</v>
      </c>
      <c r="E999">
        <v>0</v>
      </c>
      <c r="F999" s="4" t="s">
        <v>2274</v>
      </c>
      <c r="G999" s="4" t="s">
        <v>2275</v>
      </c>
      <c r="H999">
        <v>100</v>
      </c>
      <c r="I999">
        <v>55</v>
      </c>
      <c r="J999" s="4" t="s">
        <v>2276</v>
      </c>
      <c r="K999" s="4" t="s">
        <v>2277</v>
      </c>
      <c r="L999" s="4" t="s">
        <v>1971</v>
      </c>
      <c r="M999" s="4">
        <f>_xlfn.XLOOKUP(chargedMoves[[#This Row],[Pokemon]],[2]Sheet1!$B:$B,[2]Sheet1!$A:$A)</f>
        <v>361</v>
      </c>
    </row>
    <row r="1000" spans="1:13" x14ac:dyDescent="0.25">
      <c r="A1000">
        <v>117</v>
      </c>
      <c r="B1000" s="4" t="s">
        <v>84</v>
      </c>
      <c r="D1000">
        <v>100</v>
      </c>
      <c r="E1000">
        <v>0</v>
      </c>
      <c r="F1000" s="4" t="s">
        <v>2274</v>
      </c>
      <c r="G1000" s="4" t="s">
        <v>2275</v>
      </c>
      <c r="H1000">
        <v>100</v>
      </c>
      <c r="I1000">
        <v>55</v>
      </c>
      <c r="J1000" s="4" t="s">
        <v>2276</v>
      </c>
      <c r="K1000" s="4" t="s">
        <v>2277</v>
      </c>
      <c r="L1000" s="4" t="s">
        <v>1939</v>
      </c>
      <c r="M1000" s="4">
        <f>_xlfn.XLOOKUP(chargedMoves[[#This Row],[Pokemon]],[2]Sheet1!$B:$B,[2]Sheet1!$A:$A)</f>
        <v>362</v>
      </c>
    </row>
    <row r="1001" spans="1:13" x14ac:dyDescent="0.25">
      <c r="A1001">
        <v>117</v>
      </c>
      <c r="B1001" s="4" t="s">
        <v>84</v>
      </c>
      <c r="D1001">
        <v>100</v>
      </c>
      <c r="E1001">
        <v>0</v>
      </c>
      <c r="F1001" s="4" t="s">
        <v>2274</v>
      </c>
      <c r="G1001" s="4" t="s">
        <v>2275</v>
      </c>
      <c r="H1001">
        <v>100</v>
      </c>
      <c r="I1001">
        <v>55</v>
      </c>
      <c r="J1001" s="4" t="s">
        <v>2276</v>
      </c>
      <c r="K1001" s="4" t="s">
        <v>2277</v>
      </c>
      <c r="L1001" s="4" t="s">
        <v>1536</v>
      </c>
      <c r="M1001" s="4">
        <f>_xlfn.XLOOKUP(chargedMoves[[#This Row],[Pokemon]],[2]Sheet1!$B:$B,[2]Sheet1!$A:$A)</f>
        <v>425</v>
      </c>
    </row>
    <row r="1002" spans="1:13" x14ac:dyDescent="0.25">
      <c r="A1002">
        <v>117</v>
      </c>
      <c r="B1002" s="4" t="s">
        <v>84</v>
      </c>
      <c r="D1002">
        <v>100</v>
      </c>
      <c r="E1002">
        <v>0</v>
      </c>
      <c r="F1002" s="4" t="s">
        <v>2274</v>
      </c>
      <c r="G1002" s="4" t="s">
        <v>2275</v>
      </c>
      <c r="H1002">
        <v>100</v>
      </c>
      <c r="I1002">
        <v>55</v>
      </c>
      <c r="J1002" s="4" t="s">
        <v>2276</v>
      </c>
      <c r="K1002" s="4" t="s">
        <v>2277</v>
      </c>
      <c r="L1002" s="4" t="s">
        <v>1537</v>
      </c>
      <c r="M1002" s="4">
        <f>_xlfn.XLOOKUP(chargedMoves[[#This Row],[Pokemon]],[2]Sheet1!$B:$B,[2]Sheet1!$A:$A)</f>
        <v>426</v>
      </c>
    </row>
    <row r="1003" spans="1:13" x14ac:dyDescent="0.25">
      <c r="A1003">
        <v>117</v>
      </c>
      <c r="B1003" s="4" t="s">
        <v>84</v>
      </c>
      <c r="D1003">
        <v>100</v>
      </c>
      <c r="E1003">
        <v>0</v>
      </c>
      <c r="F1003" s="4" t="s">
        <v>2274</v>
      </c>
      <c r="G1003" s="4" t="s">
        <v>2275</v>
      </c>
      <c r="H1003">
        <v>100</v>
      </c>
      <c r="I1003">
        <v>55</v>
      </c>
      <c r="J1003" s="4" t="s">
        <v>2276</v>
      </c>
      <c r="K1003" s="4" t="s">
        <v>2277</v>
      </c>
      <c r="L1003" s="4" t="s">
        <v>1972</v>
      </c>
      <c r="M1003" s="4">
        <f>_xlfn.XLOOKUP(chargedMoves[[#This Row],[Pokemon]],[2]Sheet1!$B:$B,[2]Sheet1!$A:$A)</f>
        <v>429</v>
      </c>
    </row>
    <row r="1004" spans="1:13" x14ac:dyDescent="0.25">
      <c r="A1004">
        <v>117</v>
      </c>
      <c r="B1004" s="4" t="s">
        <v>84</v>
      </c>
      <c r="D1004">
        <v>100</v>
      </c>
      <c r="E1004">
        <v>0</v>
      </c>
      <c r="F1004" s="4" t="s">
        <v>2274</v>
      </c>
      <c r="G1004" s="4" t="s">
        <v>2275</v>
      </c>
      <c r="H1004">
        <v>100</v>
      </c>
      <c r="I1004">
        <v>55</v>
      </c>
      <c r="J1004" s="4" t="s">
        <v>2276</v>
      </c>
      <c r="K1004" s="4" t="s">
        <v>2277</v>
      </c>
      <c r="L1004" s="4" t="s">
        <v>1538</v>
      </c>
      <c r="M1004" s="4">
        <f>_xlfn.XLOOKUP(chargedMoves[[#This Row],[Pokemon]],[2]Sheet1!$B:$B,[2]Sheet1!$A:$A)</f>
        <v>433</v>
      </c>
    </row>
    <row r="1005" spans="1:13" x14ac:dyDescent="0.25">
      <c r="A1005">
        <v>117</v>
      </c>
      <c r="B1005" s="4" t="s">
        <v>84</v>
      </c>
      <c r="D1005">
        <v>100</v>
      </c>
      <c r="E1005">
        <v>0</v>
      </c>
      <c r="F1005" s="4" t="s">
        <v>2274</v>
      </c>
      <c r="G1005" s="4" t="s">
        <v>2275</v>
      </c>
      <c r="H1005">
        <v>100</v>
      </c>
      <c r="I1005">
        <v>55</v>
      </c>
      <c r="J1005" s="4" t="s">
        <v>2276</v>
      </c>
      <c r="K1005" s="4" t="s">
        <v>2277</v>
      </c>
      <c r="L1005" s="4" t="s">
        <v>1914</v>
      </c>
      <c r="M1005" s="4">
        <f>_xlfn.XLOOKUP(chargedMoves[[#This Row],[Pokemon]],[2]Sheet1!$B:$B,[2]Sheet1!$A:$A)</f>
        <v>442</v>
      </c>
    </row>
    <row r="1006" spans="1:13" x14ac:dyDescent="0.25">
      <c r="A1006">
        <v>117</v>
      </c>
      <c r="B1006" s="4" t="s">
        <v>84</v>
      </c>
      <c r="D1006">
        <v>100</v>
      </c>
      <c r="E1006">
        <v>0</v>
      </c>
      <c r="F1006" s="4" t="s">
        <v>2274</v>
      </c>
      <c r="G1006" s="4" t="s">
        <v>2275</v>
      </c>
      <c r="H1006">
        <v>100</v>
      </c>
      <c r="I1006">
        <v>55</v>
      </c>
      <c r="J1006" s="4" t="s">
        <v>2276</v>
      </c>
      <c r="K1006" s="4" t="s">
        <v>2277</v>
      </c>
      <c r="L1006" s="4" t="s">
        <v>1703</v>
      </c>
      <c r="M1006" s="4">
        <f>_xlfn.XLOOKUP(chargedMoves[[#This Row],[Pokemon]],[2]Sheet1!$B:$B,[2]Sheet1!$A:$A)</f>
        <v>448</v>
      </c>
    </row>
    <row r="1007" spans="1:13" x14ac:dyDescent="0.25">
      <c r="A1007">
        <v>117</v>
      </c>
      <c r="B1007" s="4" t="s">
        <v>84</v>
      </c>
      <c r="D1007">
        <v>100</v>
      </c>
      <c r="E1007">
        <v>0</v>
      </c>
      <c r="F1007" s="4" t="s">
        <v>2274</v>
      </c>
      <c r="G1007" s="4" t="s">
        <v>2275</v>
      </c>
      <c r="H1007">
        <v>100</v>
      </c>
      <c r="I1007">
        <v>55</v>
      </c>
      <c r="J1007" s="4" t="s">
        <v>2276</v>
      </c>
      <c r="K1007" s="4" t="s">
        <v>2277</v>
      </c>
      <c r="L1007" s="4" t="s">
        <v>1821</v>
      </c>
      <c r="M1007" s="4">
        <f>_xlfn.XLOOKUP(chargedMoves[[#This Row],[Pokemon]],[2]Sheet1!$B:$B,[2]Sheet1!$A:$A)</f>
        <v>454</v>
      </c>
    </row>
    <row r="1008" spans="1:13" x14ac:dyDescent="0.25">
      <c r="A1008">
        <v>117</v>
      </c>
      <c r="B1008" s="4" t="s">
        <v>84</v>
      </c>
      <c r="D1008">
        <v>100</v>
      </c>
      <c r="E1008">
        <v>0</v>
      </c>
      <c r="F1008" s="4" t="s">
        <v>2274</v>
      </c>
      <c r="G1008" s="4" t="s">
        <v>2275</v>
      </c>
      <c r="H1008">
        <v>100</v>
      </c>
      <c r="I1008">
        <v>55</v>
      </c>
      <c r="J1008" s="4" t="s">
        <v>2276</v>
      </c>
      <c r="K1008" s="4" t="s">
        <v>2277</v>
      </c>
      <c r="L1008" s="4" t="s">
        <v>2028</v>
      </c>
      <c r="M1008" s="4">
        <f>_xlfn.XLOOKUP(chargedMoves[[#This Row],[Pokemon]],[2]Sheet1!$B:$B,[2]Sheet1!$A:$A)</f>
        <v>463</v>
      </c>
    </row>
    <row r="1009" spans="1:13" x14ac:dyDescent="0.25">
      <c r="A1009">
        <v>117</v>
      </c>
      <c r="B1009" s="4" t="s">
        <v>84</v>
      </c>
      <c r="D1009">
        <v>100</v>
      </c>
      <c r="E1009">
        <v>0</v>
      </c>
      <c r="F1009" s="4" t="s">
        <v>2274</v>
      </c>
      <c r="G1009" s="4" t="s">
        <v>2275</v>
      </c>
      <c r="H1009">
        <v>100</v>
      </c>
      <c r="I1009">
        <v>55</v>
      </c>
      <c r="J1009" s="4" t="s">
        <v>2276</v>
      </c>
      <c r="K1009" s="4" t="s">
        <v>2277</v>
      </c>
      <c r="L1009" s="4" t="s">
        <v>1973</v>
      </c>
      <c r="M1009" s="4">
        <f>_xlfn.XLOOKUP(chargedMoves[[#This Row],[Pokemon]],[2]Sheet1!$B:$B,[2]Sheet1!$A:$A)</f>
        <v>478</v>
      </c>
    </row>
    <row r="1010" spans="1:13" x14ac:dyDescent="0.25">
      <c r="A1010">
        <v>117</v>
      </c>
      <c r="B1010" s="4" t="s">
        <v>84</v>
      </c>
      <c r="D1010">
        <v>100</v>
      </c>
      <c r="E1010">
        <v>0</v>
      </c>
      <c r="F1010" s="4" t="s">
        <v>2274</v>
      </c>
      <c r="G1010" s="4" t="s">
        <v>2275</v>
      </c>
      <c r="H1010">
        <v>100</v>
      </c>
      <c r="I1010">
        <v>55</v>
      </c>
      <c r="J1010" s="4" t="s">
        <v>2276</v>
      </c>
      <c r="K1010" s="4" t="s">
        <v>2277</v>
      </c>
      <c r="L1010" s="4" t="s">
        <v>1916</v>
      </c>
      <c r="M1010" s="4">
        <f>_xlfn.XLOOKUP(chargedMoves[[#This Row],[Pokemon]],[2]Sheet1!$B:$B,[2]Sheet1!$A:$A)</f>
        <v>491</v>
      </c>
    </row>
    <row r="1011" spans="1:13" x14ac:dyDescent="0.25">
      <c r="A1011">
        <v>117</v>
      </c>
      <c r="B1011" s="4" t="s">
        <v>84</v>
      </c>
      <c r="D1011">
        <v>100</v>
      </c>
      <c r="E1011">
        <v>0</v>
      </c>
      <c r="F1011" s="4" t="s">
        <v>2274</v>
      </c>
      <c r="G1011" s="4" t="s">
        <v>2275</v>
      </c>
      <c r="H1011">
        <v>100</v>
      </c>
      <c r="I1011">
        <v>55</v>
      </c>
      <c r="J1011" s="4" t="s">
        <v>2276</v>
      </c>
      <c r="K1011" s="4" t="s">
        <v>2277</v>
      </c>
      <c r="L1011" s="4" t="s">
        <v>1541</v>
      </c>
      <c r="M1011" s="4">
        <f>_xlfn.XLOOKUP(chargedMoves[[#This Row],[Pokemon]],[2]Sheet1!$B:$B,[2]Sheet1!$A:$A)</f>
        <v>562</v>
      </c>
    </row>
    <row r="1012" spans="1:13" x14ac:dyDescent="0.25">
      <c r="A1012">
        <v>117</v>
      </c>
      <c r="B1012" s="4" t="s">
        <v>84</v>
      </c>
      <c r="D1012">
        <v>100</v>
      </c>
      <c r="E1012">
        <v>0</v>
      </c>
      <c r="F1012" s="4" t="s">
        <v>2274</v>
      </c>
      <c r="G1012" s="4" t="s">
        <v>2275</v>
      </c>
      <c r="H1012">
        <v>100</v>
      </c>
      <c r="I1012">
        <v>55</v>
      </c>
      <c r="J1012" s="4" t="s">
        <v>2276</v>
      </c>
      <c r="K1012" s="4" t="s">
        <v>2277</v>
      </c>
      <c r="L1012" s="4" t="s">
        <v>1542</v>
      </c>
      <c r="M1012" s="4">
        <f>_xlfn.XLOOKUP(chargedMoves[[#This Row],[Pokemon]],[2]Sheet1!$B:$B,[2]Sheet1!$A:$A)</f>
        <v>563</v>
      </c>
    </row>
    <row r="1013" spans="1:13" x14ac:dyDescent="0.25">
      <c r="A1013">
        <v>117</v>
      </c>
      <c r="B1013" s="4" t="s">
        <v>84</v>
      </c>
      <c r="D1013">
        <v>100</v>
      </c>
      <c r="E1013">
        <v>0</v>
      </c>
      <c r="F1013" s="4" t="s">
        <v>2274</v>
      </c>
      <c r="G1013" s="4" t="s">
        <v>2275</v>
      </c>
      <c r="H1013">
        <v>100</v>
      </c>
      <c r="I1013">
        <v>55</v>
      </c>
      <c r="J1013" s="4" t="s">
        <v>2276</v>
      </c>
      <c r="K1013" s="4" t="s">
        <v>2277</v>
      </c>
      <c r="L1013" s="4" t="s">
        <v>1986</v>
      </c>
      <c r="M1013" s="4">
        <f>_xlfn.XLOOKUP(chargedMoves[[#This Row],[Pokemon]],[2]Sheet1!$B:$B,[2]Sheet1!$A:$A)</f>
        <v>579</v>
      </c>
    </row>
    <row r="1014" spans="1:13" x14ac:dyDescent="0.25">
      <c r="A1014">
        <v>117</v>
      </c>
      <c r="B1014" s="4" t="s">
        <v>84</v>
      </c>
      <c r="D1014">
        <v>100</v>
      </c>
      <c r="E1014">
        <v>0</v>
      </c>
      <c r="F1014" s="4" t="s">
        <v>2274</v>
      </c>
      <c r="G1014" s="4" t="s">
        <v>2275</v>
      </c>
      <c r="H1014">
        <v>100</v>
      </c>
      <c r="I1014">
        <v>55</v>
      </c>
      <c r="J1014" s="4" t="s">
        <v>2276</v>
      </c>
      <c r="K1014" s="4" t="s">
        <v>2277</v>
      </c>
      <c r="L1014" s="4" t="s">
        <v>1650</v>
      </c>
      <c r="M1014" s="4">
        <f>_xlfn.XLOOKUP(chargedMoves[[#This Row],[Pokemon]],[2]Sheet1!$B:$B,[2]Sheet1!$A:$A)</f>
        <v>593</v>
      </c>
    </row>
    <row r="1015" spans="1:13" x14ac:dyDescent="0.25">
      <c r="A1015">
        <v>117</v>
      </c>
      <c r="B1015" s="4" t="s">
        <v>84</v>
      </c>
      <c r="D1015">
        <v>100</v>
      </c>
      <c r="E1015">
        <v>0</v>
      </c>
      <c r="F1015" s="4" t="s">
        <v>2274</v>
      </c>
      <c r="G1015" s="4" t="s">
        <v>2275</v>
      </c>
      <c r="H1015">
        <v>100</v>
      </c>
      <c r="I1015">
        <v>55</v>
      </c>
      <c r="J1015" s="4" t="s">
        <v>2276</v>
      </c>
      <c r="K1015" s="4" t="s">
        <v>2277</v>
      </c>
      <c r="L1015" s="4" t="s">
        <v>1930</v>
      </c>
      <c r="M1015" s="4">
        <f>_xlfn.XLOOKUP(chargedMoves[[#This Row],[Pokemon]],[2]Sheet1!$B:$B,[2]Sheet1!$A:$A)</f>
        <v>609</v>
      </c>
    </row>
    <row r="1016" spans="1:13" x14ac:dyDescent="0.25">
      <c r="A1016">
        <v>117</v>
      </c>
      <c r="B1016" s="4" t="s">
        <v>84</v>
      </c>
      <c r="D1016">
        <v>100</v>
      </c>
      <c r="E1016">
        <v>0</v>
      </c>
      <c r="F1016" s="4" t="s">
        <v>2274</v>
      </c>
      <c r="G1016" s="4" t="s">
        <v>2275</v>
      </c>
      <c r="H1016">
        <v>100</v>
      </c>
      <c r="I1016">
        <v>55</v>
      </c>
      <c r="J1016" s="4" t="s">
        <v>2276</v>
      </c>
      <c r="K1016" s="4" t="s">
        <v>2277</v>
      </c>
      <c r="L1016" s="4" t="s">
        <v>1516</v>
      </c>
      <c r="M1016" s="4">
        <f>_xlfn.XLOOKUP(chargedMoves[[#This Row],[Pokemon]],[2]Sheet1!$B:$B,[2]Sheet1!$A:$A)</f>
        <v>630</v>
      </c>
    </row>
    <row r="1017" spans="1:13" x14ac:dyDescent="0.25">
      <c r="A1017">
        <v>117</v>
      </c>
      <c r="B1017" s="4" t="s">
        <v>84</v>
      </c>
      <c r="D1017">
        <v>100</v>
      </c>
      <c r="E1017">
        <v>0</v>
      </c>
      <c r="F1017" s="4" t="s">
        <v>2274</v>
      </c>
      <c r="G1017" s="4" t="s">
        <v>2275</v>
      </c>
      <c r="H1017">
        <v>100</v>
      </c>
      <c r="I1017">
        <v>55</v>
      </c>
      <c r="J1017" s="4" t="s">
        <v>2276</v>
      </c>
      <c r="K1017" s="4" t="s">
        <v>2277</v>
      </c>
      <c r="L1017" s="4" t="s">
        <v>1962</v>
      </c>
      <c r="M1017" s="4">
        <f>_xlfn.XLOOKUP(chargedMoves[[#This Row],[Pokemon]],[2]Sheet1!$B:$B,[2]Sheet1!$A:$A)</f>
        <v>681</v>
      </c>
    </row>
    <row r="1018" spans="1:13" x14ac:dyDescent="0.25">
      <c r="A1018">
        <v>117</v>
      </c>
      <c r="B1018" s="4" t="s">
        <v>84</v>
      </c>
      <c r="D1018">
        <v>100</v>
      </c>
      <c r="E1018">
        <v>0</v>
      </c>
      <c r="F1018" s="4" t="s">
        <v>2274</v>
      </c>
      <c r="G1018" s="4" t="s">
        <v>2275</v>
      </c>
      <c r="H1018">
        <v>100</v>
      </c>
      <c r="I1018">
        <v>55</v>
      </c>
      <c r="J1018" s="4" t="s">
        <v>2276</v>
      </c>
      <c r="K1018" s="4" t="s">
        <v>2277</v>
      </c>
      <c r="L1018" s="4" t="s">
        <v>1556</v>
      </c>
      <c r="M1018" s="4">
        <f>_xlfn.XLOOKUP(chargedMoves[[#This Row],[Pokemon]],[2]Sheet1!$B:$B,[2]Sheet1!$A:$A)</f>
        <v>708</v>
      </c>
    </row>
    <row r="1019" spans="1:13" x14ac:dyDescent="0.25">
      <c r="A1019">
        <v>117</v>
      </c>
      <c r="B1019" s="4" t="s">
        <v>84</v>
      </c>
      <c r="D1019">
        <v>100</v>
      </c>
      <c r="E1019">
        <v>0</v>
      </c>
      <c r="F1019" s="4" t="s">
        <v>2274</v>
      </c>
      <c r="G1019" s="4" t="s">
        <v>2275</v>
      </c>
      <c r="H1019">
        <v>100</v>
      </c>
      <c r="I1019">
        <v>55</v>
      </c>
      <c r="J1019" s="4" t="s">
        <v>2276</v>
      </c>
      <c r="K1019" s="4" t="s">
        <v>2277</v>
      </c>
      <c r="L1019" s="4" t="s">
        <v>2191</v>
      </c>
      <c r="M1019" s="4">
        <f>_xlfn.XLOOKUP(chargedMoves[[#This Row],[Pokemon]],[2]Sheet1!$B:$B,[2]Sheet1!$A:$A)</f>
        <v>709</v>
      </c>
    </row>
    <row r="1020" spans="1:13" x14ac:dyDescent="0.25">
      <c r="A1020">
        <v>117</v>
      </c>
      <c r="B1020" s="4" t="s">
        <v>84</v>
      </c>
      <c r="D1020">
        <v>100</v>
      </c>
      <c r="E1020">
        <v>0</v>
      </c>
      <c r="F1020" s="4" t="s">
        <v>2274</v>
      </c>
      <c r="G1020" s="4" t="s">
        <v>2275</v>
      </c>
      <c r="H1020">
        <v>100</v>
      </c>
      <c r="I1020">
        <v>55</v>
      </c>
      <c r="J1020" s="4" t="s">
        <v>2276</v>
      </c>
      <c r="K1020" s="4" t="s">
        <v>2277</v>
      </c>
      <c r="L1020" s="4" t="s">
        <v>1974</v>
      </c>
      <c r="M1020" s="4">
        <f>_xlfn.XLOOKUP(chargedMoves[[#This Row],[Pokemon]],[2]Sheet1!$B:$B,[2]Sheet1!$A:$A)</f>
        <v>711</v>
      </c>
    </row>
    <row r="1021" spans="1:13" x14ac:dyDescent="0.25">
      <c r="A1021">
        <v>117</v>
      </c>
      <c r="B1021" s="4" t="s">
        <v>84</v>
      </c>
      <c r="D1021">
        <v>100</v>
      </c>
      <c r="E1021">
        <v>0</v>
      </c>
      <c r="F1021" s="4" t="s">
        <v>2274</v>
      </c>
      <c r="G1021" s="4" t="s">
        <v>2275</v>
      </c>
      <c r="H1021">
        <v>100</v>
      </c>
      <c r="I1021">
        <v>55</v>
      </c>
      <c r="J1021" s="4" t="s">
        <v>2276</v>
      </c>
      <c r="K1021" s="4" t="s">
        <v>2277</v>
      </c>
      <c r="L1021" s="4" t="s">
        <v>1558</v>
      </c>
      <c r="M1021" s="4">
        <f>_xlfn.XLOOKUP(chargedMoves[[#This Row],[Pokemon]],[2]Sheet1!$B:$B,[2]Sheet1!$A:$A)</f>
        <v>720</v>
      </c>
    </row>
    <row r="1022" spans="1:13" x14ac:dyDescent="0.25">
      <c r="A1022">
        <v>117</v>
      </c>
      <c r="B1022" s="4" t="s">
        <v>84</v>
      </c>
      <c r="D1022">
        <v>100</v>
      </c>
      <c r="E1022">
        <v>0</v>
      </c>
      <c r="F1022" s="4" t="s">
        <v>2274</v>
      </c>
      <c r="G1022" s="4" t="s">
        <v>2275</v>
      </c>
      <c r="H1022">
        <v>100</v>
      </c>
      <c r="I1022">
        <v>55</v>
      </c>
      <c r="J1022" s="4" t="s">
        <v>2276</v>
      </c>
      <c r="K1022" s="4" t="s">
        <v>2277</v>
      </c>
      <c r="L1022" s="4" t="s">
        <v>1562</v>
      </c>
      <c r="M1022" s="4">
        <f>_xlfn.XLOOKUP(chargedMoves[[#This Row],[Pokemon]],[2]Sheet1!$B:$B,[2]Sheet1!$A:$A)</f>
        <v>769</v>
      </c>
    </row>
    <row r="1023" spans="1:13" x14ac:dyDescent="0.25">
      <c r="A1023">
        <v>117</v>
      </c>
      <c r="B1023" s="4" t="s">
        <v>84</v>
      </c>
      <c r="D1023">
        <v>100</v>
      </c>
      <c r="E1023">
        <v>0</v>
      </c>
      <c r="F1023" s="4" t="s">
        <v>2274</v>
      </c>
      <c r="G1023" s="4" t="s">
        <v>2275</v>
      </c>
      <c r="H1023">
        <v>100</v>
      </c>
      <c r="I1023">
        <v>55</v>
      </c>
      <c r="J1023" s="4" t="s">
        <v>2276</v>
      </c>
      <c r="K1023" s="4" t="s">
        <v>2277</v>
      </c>
      <c r="L1023" s="4" t="s">
        <v>1563</v>
      </c>
      <c r="M1023" s="4">
        <f>_xlfn.XLOOKUP(chargedMoves[[#This Row],[Pokemon]],[2]Sheet1!$B:$B,[2]Sheet1!$A:$A)</f>
        <v>770</v>
      </c>
    </row>
    <row r="1024" spans="1:13" x14ac:dyDescent="0.25">
      <c r="A1024">
        <v>117</v>
      </c>
      <c r="B1024" s="4" t="s">
        <v>84</v>
      </c>
      <c r="D1024">
        <v>100</v>
      </c>
      <c r="E1024">
        <v>0</v>
      </c>
      <c r="F1024" s="4" t="s">
        <v>2274</v>
      </c>
      <c r="G1024" s="4" t="s">
        <v>2275</v>
      </c>
      <c r="H1024">
        <v>100</v>
      </c>
      <c r="I1024">
        <v>55</v>
      </c>
      <c r="J1024" s="4" t="s">
        <v>2276</v>
      </c>
      <c r="K1024" s="4" t="s">
        <v>2277</v>
      </c>
      <c r="L1024" s="4" t="s">
        <v>1776</v>
      </c>
      <c r="M1024" s="4">
        <f>_xlfn.XLOOKUP(chargedMoves[[#This Row],[Pokemon]],[2]Sheet1!$B:$B,[2]Sheet1!$A:$A)</f>
        <v>778</v>
      </c>
    </row>
    <row r="1025" spans="1:13" x14ac:dyDescent="0.25">
      <c r="A1025">
        <v>117</v>
      </c>
      <c r="B1025" s="4" t="s">
        <v>84</v>
      </c>
      <c r="D1025">
        <v>100</v>
      </c>
      <c r="E1025">
        <v>0</v>
      </c>
      <c r="F1025" s="4" t="s">
        <v>2274</v>
      </c>
      <c r="G1025" s="4" t="s">
        <v>2275</v>
      </c>
      <c r="H1025">
        <v>100</v>
      </c>
      <c r="I1025">
        <v>55</v>
      </c>
      <c r="J1025" s="4" t="s">
        <v>2276</v>
      </c>
      <c r="K1025" s="4" t="s">
        <v>2277</v>
      </c>
      <c r="L1025" s="4" t="s">
        <v>1564</v>
      </c>
      <c r="M1025" s="4">
        <f>_xlfn.XLOOKUP(chargedMoves[[#This Row],[Pokemon]],[2]Sheet1!$B:$B,[2]Sheet1!$A:$A)</f>
        <v>781</v>
      </c>
    </row>
    <row r="1026" spans="1:13" x14ac:dyDescent="0.25">
      <c r="A1026">
        <v>117</v>
      </c>
      <c r="B1026" s="4" t="s">
        <v>84</v>
      </c>
      <c r="D1026">
        <v>100</v>
      </c>
      <c r="E1026">
        <v>0</v>
      </c>
      <c r="F1026" s="4" t="s">
        <v>2274</v>
      </c>
      <c r="G1026" s="4" t="s">
        <v>2275</v>
      </c>
      <c r="H1026">
        <v>100</v>
      </c>
      <c r="I1026">
        <v>55</v>
      </c>
      <c r="J1026" s="4" t="s">
        <v>2276</v>
      </c>
      <c r="K1026" s="4" t="s">
        <v>2277</v>
      </c>
      <c r="L1026" s="4" t="s">
        <v>1520</v>
      </c>
      <c r="M1026" s="4">
        <f>_xlfn.XLOOKUP(chargedMoves[[#This Row],[Pokemon]],[2]Sheet1!$B:$B,[2]Sheet1!$A:$A)</f>
        <v>792</v>
      </c>
    </row>
    <row r="1027" spans="1:13" x14ac:dyDescent="0.25">
      <c r="A1027">
        <v>118</v>
      </c>
      <c r="B1027" s="4" t="s">
        <v>230</v>
      </c>
      <c r="D1027">
        <v>70</v>
      </c>
      <c r="E1027">
        <v>0</v>
      </c>
      <c r="F1027" s="4" t="s">
        <v>2302</v>
      </c>
      <c r="G1027" s="4" t="s">
        <v>2280</v>
      </c>
      <c r="H1027">
        <v>70</v>
      </c>
      <c r="I1027">
        <v>45</v>
      </c>
      <c r="J1027" s="4" t="s">
        <v>2276</v>
      </c>
      <c r="K1027" s="4" t="s">
        <v>2277</v>
      </c>
      <c r="L1027" s="4" t="s">
        <v>2199</v>
      </c>
      <c r="M1027" s="4">
        <f>_xlfn.XLOOKUP(chargedMoves[[#This Row],[Pokemon]],[2]Sheet1!$B:$B,[2]Sheet1!$A:$A)</f>
        <v>81</v>
      </c>
    </row>
    <row r="1028" spans="1:13" x14ac:dyDescent="0.25">
      <c r="A1028">
        <v>118</v>
      </c>
      <c r="B1028" s="4" t="s">
        <v>230</v>
      </c>
      <c r="D1028">
        <v>70</v>
      </c>
      <c r="E1028">
        <v>0</v>
      </c>
      <c r="F1028" s="4" t="s">
        <v>2302</v>
      </c>
      <c r="G1028" s="4" t="s">
        <v>2280</v>
      </c>
      <c r="H1028">
        <v>70</v>
      </c>
      <c r="I1028">
        <v>45</v>
      </c>
      <c r="J1028" s="4" t="s">
        <v>2276</v>
      </c>
      <c r="K1028" s="4" t="s">
        <v>2277</v>
      </c>
      <c r="L1028" s="4" t="s">
        <v>1724</v>
      </c>
      <c r="M1028" s="4">
        <f>_xlfn.XLOOKUP(chargedMoves[[#This Row],[Pokemon]],[2]Sheet1!$B:$B,[2]Sheet1!$A:$A)</f>
        <v>82</v>
      </c>
    </row>
    <row r="1029" spans="1:13" x14ac:dyDescent="0.25">
      <c r="A1029">
        <v>118</v>
      </c>
      <c r="B1029" s="4" t="s">
        <v>230</v>
      </c>
      <c r="D1029">
        <v>70</v>
      </c>
      <c r="E1029">
        <v>0</v>
      </c>
      <c r="F1029" s="4" t="s">
        <v>2302</v>
      </c>
      <c r="G1029" s="4" t="s">
        <v>2280</v>
      </c>
      <c r="H1029">
        <v>70</v>
      </c>
      <c r="I1029">
        <v>45</v>
      </c>
      <c r="J1029" s="4" t="s">
        <v>2276</v>
      </c>
      <c r="K1029" s="4" t="s">
        <v>2277</v>
      </c>
      <c r="L1029" s="4" t="s">
        <v>1473</v>
      </c>
      <c r="M1029" s="4">
        <f>_xlfn.XLOOKUP(chargedMoves[[#This Row],[Pokemon]],[2]Sheet1!$B:$B,[2]Sheet1!$A:$A)</f>
        <v>235</v>
      </c>
    </row>
    <row r="1030" spans="1:13" x14ac:dyDescent="0.25">
      <c r="A1030">
        <v>118</v>
      </c>
      <c r="B1030" s="4" t="s">
        <v>230</v>
      </c>
      <c r="D1030">
        <v>70</v>
      </c>
      <c r="E1030">
        <v>0</v>
      </c>
      <c r="F1030" s="4" t="s">
        <v>2302</v>
      </c>
      <c r="G1030" s="4" t="s">
        <v>2280</v>
      </c>
      <c r="H1030">
        <v>70</v>
      </c>
      <c r="I1030">
        <v>45</v>
      </c>
      <c r="J1030" s="4" t="s">
        <v>2276</v>
      </c>
      <c r="K1030" s="4" t="s">
        <v>2277</v>
      </c>
      <c r="L1030" s="4" t="s">
        <v>2173</v>
      </c>
      <c r="M1030" s="4">
        <f>_xlfn.XLOOKUP(chargedMoves[[#This Row],[Pokemon]],[2]Sheet1!$B:$B,[2]Sheet1!$A:$A)</f>
        <v>476</v>
      </c>
    </row>
    <row r="1031" spans="1:13" x14ac:dyDescent="0.25">
      <c r="A1031">
        <v>118</v>
      </c>
      <c r="B1031" s="4" t="s">
        <v>230</v>
      </c>
      <c r="D1031">
        <v>70</v>
      </c>
      <c r="E1031">
        <v>0</v>
      </c>
      <c r="F1031" s="4" t="s">
        <v>2302</v>
      </c>
      <c r="G1031" s="4" t="s">
        <v>2280</v>
      </c>
      <c r="H1031">
        <v>70</v>
      </c>
      <c r="I1031">
        <v>45</v>
      </c>
      <c r="J1031" s="4" t="s">
        <v>2276</v>
      </c>
      <c r="K1031" s="4" t="s">
        <v>2277</v>
      </c>
      <c r="L1031" s="4" t="s">
        <v>1959</v>
      </c>
      <c r="M1031" s="4">
        <f>_xlfn.XLOOKUP(chargedMoves[[#This Row],[Pokemon]],[2]Sheet1!$B:$B,[2]Sheet1!$A:$A)</f>
        <v>649</v>
      </c>
    </row>
    <row r="1032" spans="1:13" x14ac:dyDescent="0.25">
      <c r="A1032">
        <v>119</v>
      </c>
      <c r="B1032" s="4" t="s">
        <v>174</v>
      </c>
      <c r="D1032">
        <v>60</v>
      </c>
      <c r="E1032">
        <v>0</v>
      </c>
      <c r="F1032" s="4" t="s">
        <v>2288</v>
      </c>
      <c r="G1032" s="4" t="s">
        <v>2275</v>
      </c>
      <c r="H1032">
        <v>70</v>
      </c>
      <c r="I1032">
        <v>50</v>
      </c>
      <c r="J1032" s="4" t="s">
        <v>2276</v>
      </c>
      <c r="K1032" s="4" t="s">
        <v>2277</v>
      </c>
      <c r="L1032" s="4" t="s">
        <v>2222</v>
      </c>
      <c r="M1032" s="4">
        <f>_xlfn.XLOOKUP(chargedMoves[[#This Row],[Pokemon]],[2]Sheet1!$B:$B,[2]Sheet1!$A:$A)</f>
        <v>128</v>
      </c>
    </row>
    <row r="1033" spans="1:13" x14ac:dyDescent="0.25">
      <c r="A1033">
        <v>119</v>
      </c>
      <c r="B1033" s="4" t="s">
        <v>174</v>
      </c>
      <c r="D1033">
        <v>60</v>
      </c>
      <c r="E1033">
        <v>0</v>
      </c>
      <c r="F1033" s="4" t="s">
        <v>2288</v>
      </c>
      <c r="G1033" s="4" t="s">
        <v>2275</v>
      </c>
      <c r="H1033">
        <v>70</v>
      </c>
      <c r="I1033">
        <v>50</v>
      </c>
      <c r="J1033" s="4" t="s">
        <v>2276</v>
      </c>
      <c r="K1033" s="4" t="s">
        <v>2277</v>
      </c>
      <c r="L1033" s="4" t="s">
        <v>1577</v>
      </c>
      <c r="M1033" s="4">
        <f>_xlfn.XLOOKUP(chargedMoves[[#This Row],[Pokemon]],[2]Sheet1!$B:$B,[2]Sheet1!$A:$A)</f>
        <v>142</v>
      </c>
    </row>
    <row r="1034" spans="1:13" x14ac:dyDescent="0.25">
      <c r="A1034">
        <v>119</v>
      </c>
      <c r="B1034" s="4" t="s">
        <v>174</v>
      </c>
      <c r="D1034">
        <v>60</v>
      </c>
      <c r="E1034">
        <v>0</v>
      </c>
      <c r="F1034" s="4" t="s">
        <v>2288</v>
      </c>
      <c r="G1034" s="4" t="s">
        <v>2275</v>
      </c>
      <c r="H1034">
        <v>70</v>
      </c>
      <c r="I1034">
        <v>50</v>
      </c>
      <c r="J1034" s="4" t="s">
        <v>2276</v>
      </c>
      <c r="K1034" s="4" t="s">
        <v>2277</v>
      </c>
      <c r="L1034" s="4" t="s">
        <v>1700</v>
      </c>
      <c r="M1034" s="4">
        <f>_xlfn.XLOOKUP(chargedMoves[[#This Row],[Pokemon]],[2]Sheet1!$B:$B,[2]Sheet1!$A:$A)</f>
        <v>212</v>
      </c>
    </row>
    <row r="1035" spans="1:13" x14ac:dyDescent="0.25">
      <c r="A1035">
        <v>119</v>
      </c>
      <c r="B1035" s="4" t="s">
        <v>174</v>
      </c>
      <c r="D1035">
        <v>60</v>
      </c>
      <c r="E1035">
        <v>0</v>
      </c>
      <c r="F1035" s="4" t="s">
        <v>2288</v>
      </c>
      <c r="G1035" s="4" t="s">
        <v>2275</v>
      </c>
      <c r="H1035">
        <v>70</v>
      </c>
      <c r="I1035">
        <v>50</v>
      </c>
      <c r="J1035" s="4" t="s">
        <v>2276</v>
      </c>
      <c r="K1035" s="4" t="s">
        <v>2277</v>
      </c>
      <c r="L1035" s="4" t="s">
        <v>1473</v>
      </c>
      <c r="M1035" s="4">
        <f>_xlfn.XLOOKUP(chargedMoves[[#This Row],[Pokemon]],[2]Sheet1!$B:$B,[2]Sheet1!$A:$A)</f>
        <v>235</v>
      </c>
    </row>
    <row r="1036" spans="1:13" x14ac:dyDescent="0.25">
      <c r="A1036">
        <v>119</v>
      </c>
      <c r="B1036" s="4" t="s">
        <v>174</v>
      </c>
      <c r="D1036">
        <v>60</v>
      </c>
      <c r="E1036">
        <v>0</v>
      </c>
      <c r="F1036" s="4" t="s">
        <v>2288</v>
      </c>
      <c r="G1036" s="4" t="s">
        <v>2275</v>
      </c>
      <c r="H1036">
        <v>70</v>
      </c>
      <c r="I1036">
        <v>50</v>
      </c>
      <c r="J1036" s="4" t="s">
        <v>2276</v>
      </c>
      <c r="K1036" s="4" t="s">
        <v>2277</v>
      </c>
      <c r="L1036" s="4" t="s">
        <v>1922</v>
      </c>
      <c r="M1036" s="4">
        <f>_xlfn.XLOOKUP(chargedMoves[[#This Row],[Pokemon]],[2]Sheet1!$B:$B,[2]Sheet1!$A:$A)</f>
        <v>244</v>
      </c>
    </row>
    <row r="1037" spans="1:13" x14ac:dyDescent="0.25">
      <c r="A1037">
        <v>119</v>
      </c>
      <c r="B1037" s="4" t="s">
        <v>174</v>
      </c>
      <c r="D1037">
        <v>60</v>
      </c>
      <c r="E1037">
        <v>0</v>
      </c>
      <c r="F1037" s="4" t="s">
        <v>2288</v>
      </c>
      <c r="G1037" s="4" t="s">
        <v>2275</v>
      </c>
      <c r="H1037">
        <v>70</v>
      </c>
      <c r="I1037">
        <v>50</v>
      </c>
      <c r="J1037" s="4" t="s">
        <v>2276</v>
      </c>
      <c r="K1037" s="4" t="s">
        <v>2277</v>
      </c>
      <c r="L1037" s="4" t="s">
        <v>1530</v>
      </c>
      <c r="M1037" s="4">
        <f>_xlfn.XLOOKUP(chargedMoves[[#This Row],[Pokemon]],[2]Sheet1!$B:$B,[2]Sheet1!$A:$A)</f>
        <v>303</v>
      </c>
    </row>
    <row r="1038" spans="1:13" x14ac:dyDescent="0.25">
      <c r="A1038">
        <v>119</v>
      </c>
      <c r="B1038" s="4" t="s">
        <v>174</v>
      </c>
      <c r="D1038">
        <v>60</v>
      </c>
      <c r="E1038">
        <v>0</v>
      </c>
      <c r="F1038" s="4" t="s">
        <v>2288</v>
      </c>
      <c r="G1038" s="4" t="s">
        <v>2275</v>
      </c>
      <c r="H1038">
        <v>70</v>
      </c>
      <c r="I1038">
        <v>50</v>
      </c>
      <c r="J1038" s="4" t="s">
        <v>2276</v>
      </c>
      <c r="K1038" s="4" t="s">
        <v>2277</v>
      </c>
      <c r="L1038" s="4" t="s">
        <v>2055</v>
      </c>
      <c r="M1038" s="4">
        <f>_xlfn.XLOOKUP(chargedMoves[[#This Row],[Pokemon]],[2]Sheet1!$B:$B,[2]Sheet1!$A:$A)</f>
        <v>304</v>
      </c>
    </row>
    <row r="1039" spans="1:13" x14ac:dyDescent="0.25">
      <c r="A1039">
        <v>119</v>
      </c>
      <c r="B1039" s="4" t="s">
        <v>174</v>
      </c>
      <c r="D1039">
        <v>60</v>
      </c>
      <c r="E1039">
        <v>0</v>
      </c>
      <c r="F1039" s="4" t="s">
        <v>2288</v>
      </c>
      <c r="G1039" s="4" t="s">
        <v>2275</v>
      </c>
      <c r="H1039">
        <v>70</v>
      </c>
      <c r="I1039">
        <v>50</v>
      </c>
      <c r="J1039" s="4" t="s">
        <v>2276</v>
      </c>
      <c r="K1039" s="4" t="s">
        <v>2277</v>
      </c>
      <c r="L1039" s="4" t="s">
        <v>1843</v>
      </c>
      <c r="M1039" s="4">
        <f>_xlfn.XLOOKUP(chargedMoves[[#This Row],[Pokemon]],[2]Sheet1!$B:$B,[2]Sheet1!$A:$A)</f>
        <v>483</v>
      </c>
    </row>
    <row r="1040" spans="1:13" x14ac:dyDescent="0.25">
      <c r="A1040">
        <v>119</v>
      </c>
      <c r="B1040" s="4" t="s">
        <v>174</v>
      </c>
      <c r="D1040">
        <v>60</v>
      </c>
      <c r="E1040">
        <v>0</v>
      </c>
      <c r="F1040" s="4" t="s">
        <v>2288</v>
      </c>
      <c r="G1040" s="4" t="s">
        <v>2275</v>
      </c>
      <c r="H1040">
        <v>70</v>
      </c>
      <c r="I1040">
        <v>50</v>
      </c>
      <c r="J1040" s="4" t="s">
        <v>2276</v>
      </c>
      <c r="K1040" s="4" t="s">
        <v>2277</v>
      </c>
      <c r="L1040" s="4" t="s">
        <v>1678</v>
      </c>
      <c r="M1040" s="4">
        <f>_xlfn.XLOOKUP(chargedMoves[[#This Row],[Pokemon]],[2]Sheet1!$B:$B,[2]Sheet1!$A:$A)</f>
        <v>485</v>
      </c>
    </row>
    <row r="1041" spans="1:13" x14ac:dyDescent="0.25">
      <c r="A1041">
        <v>119</v>
      </c>
      <c r="B1041" s="4" t="s">
        <v>174</v>
      </c>
      <c r="D1041">
        <v>60</v>
      </c>
      <c r="E1041">
        <v>0</v>
      </c>
      <c r="F1041" s="4" t="s">
        <v>2288</v>
      </c>
      <c r="G1041" s="4" t="s">
        <v>2275</v>
      </c>
      <c r="H1041">
        <v>70</v>
      </c>
      <c r="I1041">
        <v>50</v>
      </c>
      <c r="J1041" s="4" t="s">
        <v>2276</v>
      </c>
      <c r="K1041" s="4" t="s">
        <v>2277</v>
      </c>
      <c r="L1041" s="4" t="s">
        <v>2058</v>
      </c>
      <c r="M1041" s="4">
        <f>_xlfn.XLOOKUP(chargedMoves[[#This Row],[Pokemon]],[2]Sheet1!$B:$B,[2]Sheet1!$A:$A)</f>
        <v>530</v>
      </c>
    </row>
    <row r="1042" spans="1:13" x14ac:dyDescent="0.25">
      <c r="A1042">
        <v>119</v>
      </c>
      <c r="B1042" s="4" t="s">
        <v>174</v>
      </c>
      <c r="D1042">
        <v>60</v>
      </c>
      <c r="E1042">
        <v>0</v>
      </c>
      <c r="F1042" s="4" t="s">
        <v>2288</v>
      </c>
      <c r="G1042" s="4" t="s">
        <v>2275</v>
      </c>
      <c r="H1042">
        <v>70</v>
      </c>
      <c r="I1042">
        <v>50</v>
      </c>
      <c r="J1042" s="4" t="s">
        <v>2276</v>
      </c>
      <c r="K1042" s="4" t="s">
        <v>2277</v>
      </c>
      <c r="L1042" s="4" t="s">
        <v>2059</v>
      </c>
      <c r="M1042" s="4">
        <f>_xlfn.XLOOKUP(chargedMoves[[#This Row],[Pokemon]],[2]Sheet1!$B:$B,[2]Sheet1!$A:$A)</f>
        <v>597</v>
      </c>
    </row>
    <row r="1043" spans="1:13" x14ac:dyDescent="0.25">
      <c r="A1043">
        <v>119</v>
      </c>
      <c r="B1043" s="4" t="s">
        <v>174</v>
      </c>
      <c r="D1043">
        <v>60</v>
      </c>
      <c r="E1043">
        <v>0</v>
      </c>
      <c r="F1043" s="4" t="s">
        <v>2288</v>
      </c>
      <c r="G1043" s="4" t="s">
        <v>2275</v>
      </c>
      <c r="H1043">
        <v>70</v>
      </c>
      <c r="I1043">
        <v>50</v>
      </c>
      <c r="J1043" s="4" t="s">
        <v>2276</v>
      </c>
      <c r="K1043" s="4" t="s">
        <v>2277</v>
      </c>
      <c r="L1043" s="4" t="s">
        <v>1958</v>
      </c>
      <c r="M1043" s="4">
        <f>_xlfn.XLOOKUP(chargedMoves[[#This Row],[Pokemon]],[2]Sheet1!$B:$B,[2]Sheet1!$A:$A)</f>
        <v>624</v>
      </c>
    </row>
    <row r="1044" spans="1:13" x14ac:dyDescent="0.25">
      <c r="A1044">
        <v>119</v>
      </c>
      <c r="B1044" s="4" t="s">
        <v>174</v>
      </c>
      <c r="D1044">
        <v>60</v>
      </c>
      <c r="E1044">
        <v>0</v>
      </c>
      <c r="F1044" s="4" t="s">
        <v>2288</v>
      </c>
      <c r="G1044" s="4" t="s">
        <v>2275</v>
      </c>
      <c r="H1044">
        <v>70</v>
      </c>
      <c r="I1044">
        <v>50</v>
      </c>
      <c r="J1044" s="4" t="s">
        <v>2276</v>
      </c>
      <c r="K1044" s="4" t="s">
        <v>2277</v>
      </c>
      <c r="L1044" s="4" t="s">
        <v>2060</v>
      </c>
      <c r="M1044" s="4">
        <f>_xlfn.XLOOKUP(chargedMoves[[#This Row],[Pokemon]],[2]Sheet1!$B:$B,[2]Sheet1!$A:$A)</f>
        <v>625</v>
      </c>
    </row>
    <row r="1045" spans="1:13" x14ac:dyDescent="0.25">
      <c r="A1045">
        <v>119</v>
      </c>
      <c r="B1045" s="4" t="s">
        <v>174</v>
      </c>
      <c r="D1045">
        <v>60</v>
      </c>
      <c r="E1045">
        <v>0</v>
      </c>
      <c r="F1045" s="4" t="s">
        <v>2288</v>
      </c>
      <c r="G1045" s="4" t="s">
        <v>2275</v>
      </c>
      <c r="H1045">
        <v>70</v>
      </c>
      <c r="I1045">
        <v>50</v>
      </c>
      <c r="J1045" s="4" t="s">
        <v>2276</v>
      </c>
      <c r="K1045" s="4" t="s">
        <v>2277</v>
      </c>
      <c r="L1045" s="4" t="s">
        <v>1686</v>
      </c>
      <c r="M1045" s="4">
        <f>_xlfn.XLOOKUP(chargedMoves[[#This Row],[Pokemon]],[2]Sheet1!$B:$B,[2]Sheet1!$A:$A)</f>
        <v>632</v>
      </c>
    </row>
    <row r="1046" spans="1:13" x14ac:dyDescent="0.25">
      <c r="A1046">
        <v>119</v>
      </c>
      <c r="B1046" s="4" t="s">
        <v>174</v>
      </c>
      <c r="D1046">
        <v>60</v>
      </c>
      <c r="E1046">
        <v>0</v>
      </c>
      <c r="F1046" s="4" t="s">
        <v>2288</v>
      </c>
      <c r="G1046" s="4" t="s">
        <v>2275</v>
      </c>
      <c r="H1046">
        <v>70</v>
      </c>
      <c r="I1046">
        <v>50</v>
      </c>
      <c r="J1046" s="4" t="s">
        <v>2276</v>
      </c>
      <c r="K1046" s="4" t="s">
        <v>2277</v>
      </c>
      <c r="L1046" s="4" t="s">
        <v>2061</v>
      </c>
      <c r="M1046" s="4">
        <f>_xlfn.XLOOKUP(chargedMoves[[#This Row],[Pokemon]],[2]Sheet1!$B:$B,[2]Sheet1!$A:$A)</f>
        <v>638</v>
      </c>
    </row>
    <row r="1047" spans="1:13" x14ac:dyDescent="0.25">
      <c r="A1047">
        <v>119</v>
      </c>
      <c r="B1047" s="4" t="s">
        <v>174</v>
      </c>
      <c r="D1047">
        <v>60</v>
      </c>
      <c r="E1047">
        <v>0</v>
      </c>
      <c r="F1047" s="4" t="s">
        <v>2288</v>
      </c>
      <c r="G1047" s="4" t="s">
        <v>2275</v>
      </c>
      <c r="H1047">
        <v>70</v>
      </c>
      <c r="I1047">
        <v>50</v>
      </c>
      <c r="J1047" s="4" t="s">
        <v>2276</v>
      </c>
      <c r="K1047" s="4" t="s">
        <v>2277</v>
      </c>
      <c r="L1047" s="4" t="s">
        <v>1704</v>
      </c>
      <c r="M1047" s="4">
        <f>_xlfn.XLOOKUP(chargedMoves[[#This Row],[Pokemon]],[2]Sheet1!$B:$B,[2]Sheet1!$A:$A)</f>
        <v>675</v>
      </c>
    </row>
    <row r="1048" spans="1:13" x14ac:dyDescent="0.25">
      <c r="A1048">
        <v>119</v>
      </c>
      <c r="B1048" s="4" t="s">
        <v>174</v>
      </c>
      <c r="D1048">
        <v>60</v>
      </c>
      <c r="E1048">
        <v>0</v>
      </c>
      <c r="F1048" s="4" t="s">
        <v>2288</v>
      </c>
      <c r="G1048" s="4" t="s">
        <v>2275</v>
      </c>
      <c r="H1048">
        <v>70</v>
      </c>
      <c r="I1048">
        <v>50</v>
      </c>
      <c r="J1048" s="4" t="s">
        <v>2276</v>
      </c>
      <c r="K1048" s="4" t="s">
        <v>2277</v>
      </c>
      <c r="L1048" s="4" t="s">
        <v>1960</v>
      </c>
      <c r="M1048" s="4">
        <f>_xlfn.XLOOKUP(chargedMoves[[#This Row],[Pokemon]],[2]Sheet1!$B:$B,[2]Sheet1!$A:$A)</f>
        <v>679</v>
      </c>
    </row>
    <row r="1049" spans="1:13" x14ac:dyDescent="0.25">
      <c r="A1049">
        <v>119</v>
      </c>
      <c r="B1049" s="4" t="s">
        <v>174</v>
      </c>
      <c r="D1049">
        <v>60</v>
      </c>
      <c r="E1049">
        <v>0</v>
      </c>
      <c r="F1049" s="4" t="s">
        <v>2288</v>
      </c>
      <c r="G1049" s="4" t="s">
        <v>2275</v>
      </c>
      <c r="H1049">
        <v>70</v>
      </c>
      <c r="I1049">
        <v>50</v>
      </c>
      <c r="J1049" s="4" t="s">
        <v>2276</v>
      </c>
      <c r="K1049" s="4" t="s">
        <v>2277</v>
      </c>
      <c r="L1049" s="4" t="s">
        <v>1961</v>
      </c>
      <c r="M1049" s="4">
        <f>_xlfn.XLOOKUP(chargedMoves[[#This Row],[Pokemon]],[2]Sheet1!$B:$B,[2]Sheet1!$A:$A)</f>
        <v>680</v>
      </c>
    </row>
    <row r="1050" spans="1:13" x14ac:dyDescent="0.25">
      <c r="A1050">
        <v>119</v>
      </c>
      <c r="B1050" s="4" t="s">
        <v>174</v>
      </c>
      <c r="D1050">
        <v>60</v>
      </c>
      <c r="E1050">
        <v>0</v>
      </c>
      <c r="F1050" s="4" t="s">
        <v>2288</v>
      </c>
      <c r="G1050" s="4" t="s">
        <v>2275</v>
      </c>
      <c r="H1050">
        <v>70</v>
      </c>
      <c r="I1050">
        <v>50</v>
      </c>
      <c r="J1050" s="4" t="s">
        <v>2276</v>
      </c>
      <c r="K1050" s="4" t="s">
        <v>2277</v>
      </c>
      <c r="L1050" s="4" t="s">
        <v>1620</v>
      </c>
      <c r="M1050" s="4">
        <f>_xlfn.XLOOKUP(chargedMoves[[#This Row],[Pokemon]],[2]Sheet1!$B:$B,[2]Sheet1!$A:$A)</f>
        <v>773</v>
      </c>
    </row>
    <row r="1051" spans="1:13" x14ac:dyDescent="0.25">
      <c r="A1051">
        <v>119</v>
      </c>
      <c r="B1051" s="4" t="s">
        <v>174</v>
      </c>
      <c r="D1051">
        <v>60</v>
      </c>
      <c r="E1051">
        <v>0</v>
      </c>
      <c r="F1051" s="4" t="s">
        <v>2288</v>
      </c>
      <c r="G1051" s="4" t="s">
        <v>2275</v>
      </c>
      <c r="H1051">
        <v>70</v>
      </c>
      <c r="I1051">
        <v>50</v>
      </c>
      <c r="J1051" s="4" t="s">
        <v>2276</v>
      </c>
      <c r="K1051" s="4" t="s">
        <v>2277</v>
      </c>
      <c r="L1051" s="4" t="s">
        <v>1934</v>
      </c>
      <c r="M1051" s="4">
        <f>_xlfn.XLOOKUP(chargedMoves[[#This Row],[Pokemon]],[2]Sheet1!$B:$B,[2]Sheet1!$A:$A)</f>
        <v>791</v>
      </c>
    </row>
    <row r="1052" spans="1:13" x14ac:dyDescent="0.25">
      <c r="A1052">
        <v>119</v>
      </c>
      <c r="B1052" s="4" t="s">
        <v>174</v>
      </c>
      <c r="D1052">
        <v>60</v>
      </c>
      <c r="E1052">
        <v>0</v>
      </c>
      <c r="F1052" s="4" t="s">
        <v>2288</v>
      </c>
      <c r="G1052" s="4" t="s">
        <v>2275</v>
      </c>
      <c r="H1052">
        <v>70</v>
      </c>
      <c r="I1052">
        <v>50</v>
      </c>
      <c r="J1052" s="4" t="s">
        <v>2276</v>
      </c>
      <c r="K1052" s="4" t="s">
        <v>2277</v>
      </c>
      <c r="L1052" s="4" t="s">
        <v>1521</v>
      </c>
      <c r="M1052" s="4">
        <f>_xlfn.XLOOKUP(chargedMoves[[#This Row],[Pokemon]],[2]Sheet1!$B:$B,[2]Sheet1!$A:$A)</f>
        <v>797</v>
      </c>
    </row>
    <row r="1053" spans="1:13" x14ac:dyDescent="0.25">
      <c r="A1053">
        <v>120</v>
      </c>
      <c r="B1053" s="4" t="s">
        <v>412</v>
      </c>
      <c r="D1053">
        <v>65</v>
      </c>
      <c r="E1053">
        <v>0</v>
      </c>
      <c r="F1053" s="4" t="s">
        <v>2302</v>
      </c>
      <c r="G1053" s="4" t="s">
        <v>2275</v>
      </c>
      <c r="H1053">
        <v>6</v>
      </c>
      <c r="I1053">
        <v>55</v>
      </c>
      <c r="J1053" s="4" t="s">
        <v>2276</v>
      </c>
      <c r="K1053" s="4" t="s">
        <v>2277</v>
      </c>
      <c r="L1053" s="4" t="s">
        <v>2159</v>
      </c>
      <c r="M1053" s="4">
        <f>_xlfn.XLOOKUP(chargedMoves[[#This Row],[Pokemon]],[2]Sheet1!$B:$B,[2]Sheet1!$A:$A)</f>
        <v>694</v>
      </c>
    </row>
    <row r="1054" spans="1:13" x14ac:dyDescent="0.25">
      <c r="A1054">
        <v>120</v>
      </c>
      <c r="B1054" s="4" t="s">
        <v>412</v>
      </c>
      <c r="D1054">
        <v>65</v>
      </c>
      <c r="E1054">
        <v>0</v>
      </c>
      <c r="F1054" s="4" t="s">
        <v>2302</v>
      </c>
      <c r="G1054" s="4" t="s">
        <v>2275</v>
      </c>
      <c r="H1054">
        <v>6</v>
      </c>
      <c r="I1054">
        <v>55</v>
      </c>
      <c r="J1054" s="4" t="s">
        <v>2276</v>
      </c>
      <c r="K1054" s="4" t="s">
        <v>2277</v>
      </c>
      <c r="L1054" s="4" t="s">
        <v>2101</v>
      </c>
      <c r="M1054" s="4">
        <f>_xlfn.XLOOKUP(chargedMoves[[#This Row],[Pokemon]],[2]Sheet1!$B:$B,[2]Sheet1!$A:$A)</f>
        <v>695</v>
      </c>
    </row>
    <row r="1055" spans="1:13" x14ac:dyDescent="0.25">
      <c r="A1055">
        <v>120</v>
      </c>
      <c r="B1055" s="4" t="s">
        <v>412</v>
      </c>
      <c r="D1055">
        <v>65</v>
      </c>
      <c r="E1055">
        <v>0</v>
      </c>
      <c r="F1055" s="4" t="s">
        <v>2302</v>
      </c>
      <c r="G1055" s="4" t="s">
        <v>2275</v>
      </c>
      <c r="H1055">
        <v>6</v>
      </c>
      <c r="I1055">
        <v>55</v>
      </c>
      <c r="J1055" s="4" t="s">
        <v>2276</v>
      </c>
      <c r="K1055" s="4" t="s">
        <v>2277</v>
      </c>
      <c r="L1055" s="4" t="s">
        <v>2235</v>
      </c>
      <c r="M1055" s="4">
        <f>_xlfn.XLOOKUP(chargedMoves[[#This Row],[Pokemon]],[2]Sheet1!$B:$B,[2]Sheet1!$A:$A)</f>
        <v>702</v>
      </c>
    </row>
    <row r="1056" spans="1:13" x14ac:dyDescent="0.25">
      <c r="A1056">
        <v>121</v>
      </c>
      <c r="B1056" s="4" t="s">
        <v>111</v>
      </c>
      <c r="D1056">
        <v>45</v>
      </c>
      <c r="E1056">
        <v>0</v>
      </c>
      <c r="F1056" s="4" t="s">
        <v>2289</v>
      </c>
      <c r="G1056" s="4" t="s">
        <v>2280</v>
      </c>
      <c r="H1056">
        <v>55</v>
      </c>
      <c r="I1056">
        <v>40</v>
      </c>
      <c r="J1056" s="4" t="s">
        <v>2276</v>
      </c>
      <c r="K1056" s="4" t="s">
        <v>2277</v>
      </c>
      <c r="L1056" s="4" t="s">
        <v>1751</v>
      </c>
      <c r="M1056" s="4">
        <f>_xlfn.XLOOKUP(chargedMoves[[#This Row],[Pokemon]],[2]Sheet1!$B:$B,[2]Sheet1!$A:$A)</f>
        <v>26</v>
      </c>
    </row>
    <row r="1057" spans="1:13" x14ac:dyDescent="0.25">
      <c r="A1057">
        <v>121</v>
      </c>
      <c r="B1057" s="4" t="s">
        <v>111</v>
      </c>
      <c r="D1057">
        <v>45</v>
      </c>
      <c r="E1057">
        <v>0</v>
      </c>
      <c r="F1057" s="4" t="s">
        <v>2289</v>
      </c>
      <c r="G1057" s="4" t="s">
        <v>2280</v>
      </c>
      <c r="H1057">
        <v>55</v>
      </c>
      <c r="I1057">
        <v>40</v>
      </c>
      <c r="J1057" s="4" t="s">
        <v>2276</v>
      </c>
      <c r="K1057" s="4" t="s">
        <v>2277</v>
      </c>
      <c r="L1057" s="4" t="s">
        <v>1999</v>
      </c>
      <c r="M1057" s="4">
        <f>_xlfn.XLOOKUP(chargedMoves[[#This Row],[Pokemon]],[2]Sheet1!$B:$B,[2]Sheet1!$A:$A)</f>
        <v>89</v>
      </c>
    </row>
    <row r="1058" spans="1:13" x14ac:dyDescent="0.25">
      <c r="A1058">
        <v>121</v>
      </c>
      <c r="B1058" s="4" t="s">
        <v>111</v>
      </c>
      <c r="D1058">
        <v>45</v>
      </c>
      <c r="E1058">
        <v>0</v>
      </c>
      <c r="F1058" s="4" t="s">
        <v>2289</v>
      </c>
      <c r="G1058" s="4" t="s">
        <v>2280</v>
      </c>
      <c r="H1058">
        <v>55</v>
      </c>
      <c r="I1058">
        <v>40</v>
      </c>
      <c r="J1058" s="4" t="s">
        <v>2276</v>
      </c>
      <c r="K1058" s="4" t="s">
        <v>2277</v>
      </c>
      <c r="L1058" s="4" t="s">
        <v>1785</v>
      </c>
      <c r="M1058" s="4">
        <f>_xlfn.XLOOKUP(chargedMoves[[#This Row],[Pokemon]],[2]Sheet1!$B:$B,[2]Sheet1!$A:$A)</f>
        <v>97</v>
      </c>
    </row>
    <row r="1059" spans="1:13" x14ac:dyDescent="0.25">
      <c r="A1059">
        <v>121</v>
      </c>
      <c r="B1059" s="4" t="s">
        <v>111</v>
      </c>
      <c r="D1059">
        <v>45</v>
      </c>
      <c r="E1059">
        <v>0</v>
      </c>
      <c r="F1059" s="4" t="s">
        <v>2289</v>
      </c>
      <c r="G1059" s="4" t="s">
        <v>2280</v>
      </c>
      <c r="H1059">
        <v>55</v>
      </c>
      <c r="I1059">
        <v>40</v>
      </c>
      <c r="J1059" s="4" t="s">
        <v>2276</v>
      </c>
      <c r="K1059" s="4" t="s">
        <v>2277</v>
      </c>
      <c r="L1059" s="4" t="s">
        <v>1699</v>
      </c>
      <c r="M1059" s="4">
        <f>_xlfn.XLOOKUP(chargedMoves[[#This Row],[Pokemon]],[2]Sheet1!$B:$B,[2]Sheet1!$A:$A)</f>
        <v>107</v>
      </c>
    </row>
    <row r="1060" spans="1:13" x14ac:dyDescent="0.25">
      <c r="A1060">
        <v>121</v>
      </c>
      <c r="B1060" s="4" t="s">
        <v>111</v>
      </c>
      <c r="D1060">
        <v>45</v>
      </c>
      <c r="E1060">
        <v>0</v>
      </c>
      <c r="F1060" s="4" t="s">
        <v>2289</v>
      </c>
      <c r="G1060" s="4" t="s">
        <v>2280</v>
      </c>
      <c r="H1060">
        <v>55</v>
      </c>
      <c r="I1060">
        <v>40</v>
      </c>
      <c r="J1060" s="4" t="s">
        <v>2276</v>
      </c>
      <c r="K1060" s="4" t="s">
        <v>2277</v>
      </c>
      <c r="L1060" s="4" t="s">
        <v>2033</v>
      </c>
      <c r="M1060" s="4">
        <f>_xlfn.XLOOKUP(chargedMoves[[#This Row],[Pokemon]],[2]Sheet1!$B:$B,[2]Sheet1!$A:$A)</f>
        <v>125</v>
      </c>
    </row>
    <row r="1061" spans="1:13" x14ac:dyDescent="0.25">
      <c r="A1061">
        <v>121</v>
      </c>
      <c r="B1061" s="4" t="s">
        <v>111</v>
      </c>
      <c r="D1061">
        <v>45</v>
      </c>
      <c r="E1061">
        <v>0</v>
      </c>
      <c r="F1061" s="4" t="s">
        <v>2289</v>
      </c>
      <c r="G1061" s="4" t="s">
        <v>2280</v>
      </c>
      <c r="H1061">
        <v>55</v>
      </c>
      <c r="I1061">
        <v>40</v>
      </c>
      <c r="J1061" s="4" t="s">
        <v>2276</v>
      </c>
      <c r="K1061" s="4" t="s">
        <v>2277</v>
      </c>
      <c r="L1061" s="4" t="s">
        <v>2245</v>
      </c>
      <c r="M1061" s="4">
        <f>_xlfn.XLOOKUP(chargedMoves[[#This Row],[Pokemon]],[2]Sheet1!$B:$B,[2]Sheet1!$A:$A)</f>
        <v>172</v>
      </c>
    </row>
    <row r="1062" spans="1:13" x14ac:dyDescent="0.25">
      <c r="A1062">
        <v>121</v>
      </c>
      <c r="B1062" s="4" t="s">
        <v>111</v>
      </c>
      <c r="D1062">
        <v>45</v>
      </c>
      <c r="E1062">
        <v>0</v>
      </c>
      <c r="F1062" s="4" t="s">
        <v>2289</v>
      </c>
      <c r="G1062" s="4" t="s">
        <v>2280</v>
      </c>
      <c r="H1062">
        <v>55</v>
      </c>
      <c r="I1062">
        <v>40</v>
      </c>
      <c r="J1062" s="4" t="s">
        <v>2276</v>
      </c>
      <c r="K1062" s="4" t="s">
        <v>2277</v>
      </c>
      <c r="L1062" s="4" t="s">
        <v>1730</v>
      </c>
      <c r="M1062" s="4">
        <f>_xlfn.XLOOKUP(chargedMoves[[#This Row],[Pokemon]],[2]Sheet1!$B:$B,[2]Sheet1!$A:$A)</f>
        <v>181</v>
      </c>
    </row>
    <row r="1063" spans="1:13" x14ac:dyDescent="0.25">
      <c r="A1063">
        <v>121</v>
      </c>
      <c r="B1063" s="4" t="s">
        <v>111</v>
      </c>
      <c r="D1063">
        <v>45</v>
      </c>
      <c r="E1063">
        <v>0</v>
      </c>
      <c r="F1063" s="4" t="s">
        <v>2289</v>
      </c>
      <c r="G1063" s="4" t="s">
        <v>2280</v>
      </c>
      <c r="H1063">
        <v>55</v>
      </c>
      <c r="I1063">
        <v>40</v>
      </c>
      <c r="J1063" s="4" t="s">
        <v>2276</v>
      </c>
      <c r="K1063" s="4" t="s">
        <v>2277</v>
      </c>
      <c r="L1063" s="4" t="s">
        <v>1473</v>
      </c>
      <c r="M1063" s="4">
        <f>_xlfn.XLOOKUP(chargedMoves[[#This Row],[Pokemon]],[2]Sheet1!$B:$B,[2]Sheet1!$A:$A)</f>
        <v>235</v>
      </c>
    </row>
    <row r="1064" spans="1:13" x14ac:dyDescent="0.25">
      <c r="A1064">
        <v>121</v>
      </c>
      <c r="B1064" s="4" t="s">
        <v>111</v>
      </c>
      <c r="D1064">
        <v>45</v>
      </c>
      <c r="E1064">
        <v>0</v>
      </c>
      <c r="F1064" s="4" t="s">
        <v>2289</v>
      </c>
      <c r="G1064" s="4" t="s">
        <v>2280</v>
      </c>
      <c r="H1064">
        <v>55</v>
      </c>
      <c r="I1064">
        <v>40</v>
      </c>
      <c r="J1064" s="4" t="s">
        <v>2276</v>
      </c>
      <c r="K1064" s="4" t="s">
        <v>2277</v>
      </c>
      <c r="L1064" s="4" t="s">
        <v>2034</v>
      </c>
      <c r="M1064" s="4">
        <f>_xlfn.XLOOKUP(chargedMoves[[#This Row],[Pokemon]],[2]Sheet1!$B:$B,[2]Sheet1!$A:$A)</f>
        <v>239</v>
      </c>
    </row>
    <row r="1065" spans="1:13" x14ac:dyDescent="0.25">
      <c r="A1065">
        <v>121</v>
      </c>
      <c r="B1065" s="4" t="s">
        <v>111</v>
      </c>
      <c r="D1065">
        <v>45</v>
      </c>
      <c r="E1065">
        <v>0</v>
      </c>
      <c r="F1065" s="4" t="s">
        <v>2289</v>
      </c>
      <c r="G1065" s="4" t="s">
        <v>2280</v>
      </c>
      <c r="H1065">
        <v>55</v>
      </c>
      <c r="I1065">
        <v>40</v>
      </c>
      <c r="J1065" s="4" t="s">
        <v>2276</v>
      </c>
      <c r="K1065" s="4" t="s">
        <v>2277</v>
      </c>
      <c r="L1065" s="4" t="s">
        <v>2203</v>
      </c>
      <c r="M1065" s="4">
        <f>_xlfn.XLOOKUP(chargedMoves[[#This Row],[Pokemon]],[2]Sheet1!$B:$B,[2]Sheet1!$A:$A)</f>
        <v>417</v>
      </c>
    </row>
    <row r="1066" spans="1:13" x14ac:dyDescent="0.25">
      <c r="A1066">
        <v>121</v>
      </c>
      <c r="B1066" s="4" t="s">
        <v>111</v>
      </c>
      <c r="D1066">
        <v>45</v>
      </c>
      <c r="E1066">
        <v>0</v>
      </c>
      <c r="F1066" s="4" t="s">
        <v>2289</v>
      </c>
      <c r="G1066" s="4" t="s">
        <v>2280</v>
      </c>
      <c r="H1066">
        <v>55</v>
      </c>
      <c r="I1066">
        <v>40</v>
      </c>
      <c r="J1066" s="4" t="s">
        <v>2276</v>
      </c>
      <c r="K1066" s="4" t="s">
        <v>2277</v>
      </c>
      <c r="L1066" s="4" t="s">
        <v>2035</v>
      </c>
      <c r="M1066" s="4">
        <f>_xlfn.XLOOKUP(chargedMoves[[#This Row],[Pokemon]],[2]Sheet1!$B:$B,[2]Sheet1!$A:$A)</f>
        <v>466</v>
      </c>
    </row>
    <row r="1067" spans="1:13" x14ac:dyDescent="0.25">
      <c r="A1067">
        <v>121</v>
      </c>
      <c r="B1067" s="4" t="s">
        <v>111</v>
      </c>
      <c r="D1067">
        <v>45</v>
      </c>
      <c r="E1067">
        <v>0</v>
      </c>
      <c r="F1067" s="4" t="s">
        <v>2289</v>
      </c>
      <c r="G1067" s="4" t="s">
        <v>2280</v>
      </c>
      <c r="H1067">
        <v>55</v>
      </c>
      <c r="I1067">
        <v>40</v>
      </c>
      <c r="J1067" s="4" t="s">
        <v>2276</v>
      </c>
      <c r="K1067" s="4" t="s">
        <v>2277</v>
      </c>
      <c r="L1067" s="4" t="s">
        <v>1931</v>
      </c>
      <c r="M1067" s="4">
        <f>_xlfn.XLOOKUP(chargedMoves[[#This Row],[Pokemon]],[2]Sheet1!$B:$B,[2]Sheet1!$A:$A)</f>
        <v>631</v>
      </c>
    </row>
    <row r="1068" spans="1:13" x14ac:dyDescent="0.25">
      <c r="A1068">
        <v>121</v>
      </c>
      <c r="B1068" s="4" t="s">
        <v>111</v>
      </c>
      <c r="D1068">
        <v>45</v>
      </c>
      <c r="E1068">
        <v>0</v>
      </c>
      <c r="F1068" s="4" t="s">
        <v>2289</v>
      </c>
      <c r="G1068" s="4" t="s">
        <v>2280</v>
      </c>
      <c r="H1068">
        <v>55</v>
      </c>
      <c r="I1068">
        <v>40</v>
      </c>
      <c r="J1068" s="4" t="s">
        <v>2276</v>
      </c>
      <c r="K1068" s="4" t="s">
        <v>2277</v>
      </c>
      <c r="L1068" s="4" t="s">
        <v>1554</v>
      </c>
      <c r="M1068" s="4">
        <f>_xlfn.XLOOKUP(chargedMoves[[#This Row],[Pokemon]],[2]Sheet1!$B:$B,[2]Sheet1!$A:$A)</f>
        <v>642</v>
      </c>
    </row>
    <row r="1069" spans="1:13" x14ac:dyDescent="0.25">
      <c r="A1069">
        <v>122</v>
      </c>
      <c r="B1069" s="4" t="s">
        <v>286</v>
      </c>
      <c r="D1069">
        <v>100</v>
      </c>
      <c r="E1069">
        <v>0</v>
      </c>
      <c r="F1069" s="4" t="s">
        <v>2279</v>
      </c>
      <c r="G1069" s="4" t="s">
        <v>2278</v>
      </c>
      <c r="H1069">
        <v>100</v>
      </c>
      <c r="I1069">
        <v>60</v>
      </c>
      <c r="J1069" s="4" t="s">
        <v>2276</v>
      </c>
      <c r="K1069" s="4" t="s">
        <v>2277</v>
      </c>
      <c r="L1069" s="4" t="s">
        <v>1975</v>
      </c>
      <c r="M1069" s="4">
        <f>_xlfn.XLOOKUP(chargedMoves[[#This Row],[Pokemon]],[2]Sheet1!$B:$B,[2]Sheet1!$A:$A)</f>
        <v>121</v>
      </c>
    </row>
    <row r="1070" spans="1:13" x14ac:dyDescent="0.25">
      <c r="A1070">
        <v>122</v>
      </c>
      <c r="B1070" s="4" t="s">
        <v>286</v>
      </c>
      <c r="D1070">
        <v>100</v>
      </c>
      <c r="E1070">
        <v>0</v>
      </c>
      <c r="F1070" s="4" t="s">
        <v>2279</v>
      </c>
      <c r="G1070" s="4" t="s">
        <v>2278</v>
      </c>
      <c r="H1070">
        <v>100</v>
      </c>
      <c r="I1070">
        <v>60</v>
      </c>
      <c r="J1070" s="4" t="s">
        <v>2276</v>
      </c>
      <c r="K1070" s="4" t="s">
        <v>2277</v>
      </c>
      <c r="L1070" s="4" t="s">
        <v>2033</v>
      </c>
      <c r="M1070" s="4">
        <f>_xlfn.XLOOKUP(chargedMoves[[#This Row],[Pokemon]],[2]Sheet1!$B:$B,[2]Sheet1!$A:$A)</f>
        <v>125</v>
      </c>
    </row>
    <row r="1071" spans="1:13" x14ac:dyDescent="0.25">
      <c r="A1071">
        <v>122</v>
      </c>
      <c r="B1071" s="4" t="s">
        <v>286</v>
      </c>
      <c r="D1071">
        <v>100</v>
      </c>
      <c r="E1071">
        <v>0</v>
      </c>
      <c r="F1071" s="4" t="s">
        <v>2279</v>
      </c>
      <c r="G1071" s="4" t="s">
        <v>2278</v>
      </c>
      <c r="H1071">
        <v>100</v>
      </c>
      <c r="I1071">
        <v>60</v>
      </c>
      <c r="J1071" s="4" t="s">
        <v>2276</v>
      </c>
      <c r="K1071" s="4" t="s">
        <v>2277</v>
      </c>
      <c r="L1071" s="4" t="s">
        <v>2244</v>
      </c>
      <c r="M1071" s="4">
        <f>_xlfn.XLOOKUP(chargedMoves[[#This Row],[Pokemon]],[2]Sheet1!$B:$B,[2]Sheet1!$A:$A)</f>
        <v>135</v>
      </c>
    </row>
    <row r="1072" spans="1:13" x14ac:dyDescent="0.25">
      <c r="A1072">
        <v>122</v>
      </c>
      <c r="B1072" s="4" t="s">
        <v>286</v>
      </c>
      <c r="D1072">
        <v>100</v>
      </c>
      <c r="E1072">
        <v>0</v>
      </c>
      <c r="F1072" s="4" t="s">
        <v>2279</v>
      </c>
      <c r="G1072" s="4" t="s">
        <v>2278</v>
      </c>
      <c r="H1072">
        <v>100</v>
      </c>
      <c r="I1072">
        <v>60</v>
      </c>
      <c r="J1072" s="4" t="s">
        <v>2276</v>
      </c>
      <c r="K1072" s="4" t="s">
        <v>2277</v>
      </c>
      <c r="L1072" s="4" t="s">
        <v>1726</v>
      </c>
      <c r="M1072" s="4">
        <f>_xlfn.XLOOKUP(chargedMoves[[#This Row],[Pokemon]],[2]Sheet1!$B:$B,[2]Sheet1!$A:$A)</f>
        <v>145</v>
      </c>
    </row>
    <row r="1073" spans="1:13" x14ac:dyDescent="0.25">
      <c r="A1073">
        <v>122</v>
      </c>
      <c r="B1073" s="4" t="s">
        <v>286</v>
      </c>
      <c r="D1073">
        <v>100</v>
      </c>
      <c r="E1073">
        <v>0</v>
      </c>
      <c r="F1073" s="4" t="s">
        <v>2279</v>
      </c>
      <c r="G1073" s="4" t="s">
        <v>2278</v>
      </c>
      <c r="H1073">
        <v>100</v>
      </c>
      <c r="I1073">
        <v>60</v>
      </c>
      <c r="J1073" s="4" t="s">
        <v>2276</v>
      </c>
      <c r="K1073" s="4" t="s">
        <v>2277</v>
      </c>
      <c r="L1073" s="4" t="s">
        <v>1727</v>
      </c>
      <c r="M1073" s="4">
        <f>_xlfn.XLOOKUP(chargedMoves[[#This Row],[Pokemon]],[2]Sheet1!$B:$B,[2]Sheet1!$A:$A)</f>
        <v>151</v>
      </c>
    </row>
    <row r="1074" spans="1:13" x14ac:dyDescent="0.25">
      <c r="A1074">
        <v>122</v>
      </c>
      <c r="B1074" s="4" t="s">
        <v>286</v>
      </c>
      <c r="D1074">
        <v>100</v>
      </c>
      <c r="E1074">
        <v>0</v>
      </c>
      <c r="F1074" s="4" t="s">
        <v>2279</v>
      </c>
      <c r="G1074" s="4" t="s">
        <v>2278</v>
      </c>
      <c r="H1074">
        <v>100</v>
      </c>
      <c r="I1074">
        <v>60</v>
      </c>
      <c r="J1074" s="4" t="s">
        <v>2276</v>
      </c>
      <c r="K1074" s="4" t="s">
        <v>2277</v>
      </c>
      <c r="L1074" s="4" t="s">
        <v>1728</v>
      </c>
      <c r="M1074" s="4">
        <f>_xlfn.XLOOKUP(chargedMoves[[#This Row],[Pokemon]],[2]Sheet1!$B:$B,[2]Sheet1!$A:$A)</f>
        <v>171</v>
      </c>
    </row>
    <row r="1075" spans="1:13" x14ac:dyDescent="0.25">
      <c r="A1075">
        <v>122</v>
      </c>
      <c r="B1075" s="4" t="s">
        <v>286</v>
      </c>
      <c r="D1075">
        <v>100</v>
      </c>
      <c r="E1075">
        <v>0</v>
      </c>
      <c r="F1075" s="4" t="s">
        <v>2279</v>
      </c>
      <c r="G1075" s="4" t="s">
        <v>2278</v>
      </c>
      <c r="H1075">
        <v>100</v>
      </c>
      <c r="I1075">
        <v>60</v>
      </c>
      <c r="J1075" s="4" t="s">
        <v>2276</v>
      </c>
      <c r="K1075" s="4" t="s">
        <v>2277</v>
      </c>
      <c r="L1075" s="4" t="s">
        <v>1730</v>
      </c>
      <c r="M1075" s="4">
        <f>_xlfn.XLOOKUP(chargedMoves[[#This Row],[Pokemon]],[2]Sheet1!$B:$B,[2]Sheet1!$A:$A)</f>
        <v>181</v>
      </c>
    </row>
    <row r="1076" spans="1:13" x14ac:dyDescent="0.25">
      <c r="A1076">
        <v>122</v>
      </c>
      <c r="B1076" s="4" t="s">
        <v>286</v>
      </c>
      <c r="D1076">
        <v>100</v>
      </c>
      <c r="E1076">
        <v>0</v>
      </c>
      <c r="F1076" s="4" t="s">
        <v>2279</v>
      </c>
      <c r="G1076" s="4" t="s">
        <v>2278</v>
      </c>
      <c r="H1076">
        <v>100</v>
      </c>
      <c r="I1076">
        <v>60</v>
      </c>
      <c r="J1076" s="4" t="s">
        <v>2276</v>
      </c>
      <c r="K1076" s="4" t="s">
        <v>2277</v>
      </c>
      <c r="L1076" s="4" t="s">
        <v>1473</v>
      </c>
      <c r="M1076" s="4">
        <f>_xlfn.XLOOKUP(chargedMoves[[#This Row],[Pokemon]],[2]Sheet1!$B:$B,[2]Sheet1!$A:$A)</f>
        <v>235</v>
      </c>
    </row>
    <row r="1077" spans="1:13" x14ac:dyDescent="0.25">
      <c r="A1077">
        <v>122</v>
      </c>
      <c r="B1077" s="4" t="s">
        <v>286</v>
      </c>
      <c r="D1077">
        <v>100</v>
      </c>
      <c r="E1077">
        <v>0</v>
      </c>
      <c r="F1077" s="4" t="s">
        <v>2279</v>
      </c>
      <c r="G1077" s="4" t="s">
        <v>2278</v>
      </c>
      <c r="H1077">
        <v>100</v>
      </c>
      <c r="I1077">
        <v>60</v>
      </c>
      <c r="J1077" s="4" t="s">
        <v>2276</v>
      </c>
      <c r="K1077" s="4" t="s">
        <v>2277</v>
      </c>
      <c r="L1077" s="4" t="s">
        <v>2246</v>
      </c>
      <c r="M1077" s="4">
        <f>_xlfn.XLOOKUP(chargedMoves[[#This Row],[Pokemon]],[2]Sheet1!$B:$B,[2]Sheet1!$A:$A)</f>
        <v>243</v>
      </c>
    </row>
    <row r="1078" spans="1:13" x14ac:dyDescent="0.25">
      <c r="A1078">
        <v>122</v>
      </c>
      <c r="B1078" s="4" t="s">
        <v>286</v>
      </c>
      <c r="D1078">
        <v>100</v>
      </c>
      <c r="E1078">
        <v>0</v>
      </c>
      <c r="F1078" s="4" t="s">
        <v>2279</v>
      </c>
      <c r="G1078" s="4" t="s">
        <v>2278</v>
      </c>
      <c r="H1078">
        <v>100</v>
      </c>
      <c r="I1078">
        <v>60</v>
      </c>
      <c r="J1078" s="4" t="s">
        <v>2276</v>
      </c>
      <c r="K1078" s="4" t="s">
        <v>2277</v>
      </c>
      <c r="L1078" s="4" t="s">
        <v>2189</v>
      </c>
      <c r="M1078" s="4">
        <f>_xlfn.XLOOKUP(chargedMoves[[#This Row],[Pokemon]],[2]Sheet1!$B:$B,[2]Sheet1!$A:$A)</f>
        <v>264</v>
      </c>
    </row>
    <row r="1079" spans="1:13" x14ac:dyDescent="0.25">
      <c r="A1079">
        <v>122</v>
      </c>
      <c r="B1079" s="4" t="s">
        <v>286</v>
      </c>
      <c r="D1079">
        <v>100</v>
      </c>
      <c r="E1079">
        <v>0</v>
      </c>
      <c r="F1079" s="4" t="s">
        <v>2279</v>
      </c>
      <c r="G1079" s="4" t="s">
        <v>2278</v>
      </c>
      <c r="H1079">
        <v>100</v>
      </c>
      <c r="I1079">
        <v>60</v>
      </c>
      <c r="J1079" s="4" t="s">
        <v>2276</v>
      </c>
      <c r="K1079" s="4" t="s">
        <v>2277</v>
      </c>
      <c r="L1079" s="4" t="s">
        <v>1853</v>
      </c>
      <c r="M1079" s="4">
        <f>_xlfn.XLOOKUP(chargedMoves[[#This Row],[Pokemon]],[2]Sheet1!$B:$B,[2]Sheet1!$A:$A)</f>
        <v>306</v>
      </c>
    </row>
    <row r="1080" spans="1:13" x14ac:dyDescent="0.25">
      <c r="A1080">
        <v>122</v>
      </c>
      <c r="B1080" s="4" t="s">
        <v>286</v>
      </c>
      <c r="D1080">
        <v>100</v>
      </c>
      <c r="E1080">
        <v>0</v>
      </c>
      <c r="F1080" s="4" t="s">
        <v>2279</v>
      </c>
      <c r="G1080" s="4" t="s">
        <v>2278</v>
      </c>
      <c r="H1080">
        <v>100</v>
      </c>
      <c r="I1080">
        <v>60</v>
      </c>
      <c r="J1080" s="4" t="s">
        <v>2276</v>
      </c>
      <c r="K1080" s="4" t="s">
        <v>2277</v>
      </c>
      <c r="L1080" s="4" t="s">
        <v>1736</v>
      </c>
      <c r="M1080" s="4">
        <f>_xlfn.XLOOKUP(chargedMoves[[#This Row],[Pokemon]],[2]Sheet1!$B:$B,[2]Sheet1!$A:$A)</f>
        <v>310</v>
      </c>
    </row>
    <row r="1081" spans="1:13" x14ac:dyDescent="0.25">
      <c r="A1081">
        <v>122</v>
      </c>
      <c r="B1081" s="4" t="s">
        <v>286</v>
      </c>
      <c r="D1081">
        <v>100</v>
      </c>
      <c r="E1081">
        <v>0</v>
      </c>
      <c r="F1081" s="4" t="s">
        <v>2279</v>
      </c>
      <c r="G1081" s="4" t="s">
        <v>2278</v>
      </c>
      <c r="H1081">
        <v>100</v>
      </c>
      <c r="I1081">
        <v>60</v>
      </c>
      <c r="J1081" s="4" t="s">
        <v>2276</v>
      </c>
      <c r="K1081" s="4" t="s">
        <v>2277</v>
      </c>
      <c r="L1081" s="4" t="s">
        <v>2026</v>
      </c>
      <c r="M1081" s="4">
        <f>_xlfn.XLOOKUP(chargedMoves[[#This Row],[Pokemon]],[2]Sheet1!$B:$B,[2]Sheet1!$A:$A)</f>
        <v>352</v>
      </c>
    </row>
    <row r="1082" spans="1:13" x14ac:dyDescent="0.25">
      <c r="A1082">
        <v>122</v>
      </c>
      <c r="B1082" s="4" t="s">
        <v>286</v>
      </c>
      <c r="D1082">
        <v>100</v>
      </c>
      <c r="E1082">
        <v>0</v>
      </c>
      <c r="F1082" s="4" t="s">
        <v>2279</v>
      </c>
      <c r="G1082" s="4" t="s">
        <v>2278</v>
      </c>
      <c r="H1082">
        <v>100</v>
      </c>
      <c r="I1082">
        <v>60</v>
      </c>
      <c r="J1082" s="4" t="s">
        <v>2276</v>
      </c>
      <c r="K1082" s="4" t="s">
        <v>2277</v>
      </c>
      <c r="L1082" s="4" t="s">
        <v>1970</v>
      </c>
      <c r="M1082" s="4">
        <f>_xlfn.XLOOKUP(chargedMoves[[#This Row],[Pokemon]],[2]Sheet1!$B:$B,[2]Sheet1!$A:$A)</f>
        <v>354</v>
      </c>
    </row>
    <row r="1083" spans="1:13" x14ac:dyDescent="0.25">
      <c r="A1083">
        <v>122</v>
      </c>
      <c r="B1083" s="4" t="s">
        <v>286</v>
      </c>
      <c r="D1083">
        <v>100</v>
      </c>
      <c r="E1083">
        <v>0</v>
      </c>
      <c r="F1083" s="4" t="s">
        <v>2279</v>
      </c>
      <c r="G1083" s="4" t="s">
        <v>2278</v>
      </c>
      <c r="H1083">
        <v>100</v>
      </c>
      <c r="I1083">
        <v>60</v>
      </c>
      <c r="J1083" s="4" t="s">
        <v>2276</v>
      </c>
      <c r="K1083" s="4" t="s">
        <v>2277</v>
      </c>
      <c r="L1083" s="4" t="s">
        <v>2136</v>
      </c>
      <c r="M1083" s="4">
        <f>_xlfn.XLOOKUP(chargedMoves[[#This Row],[Pokemon]],[2]Sheet1!$B:$B,[2]Sheet1!$A:$A)</f>
        <v>359</v>
      </c>
    </row>
    <row r="1084" spans="1:13" x14ac:dyDescent="0.25">
      <c r="A1084">
        <v>122</v>
      </c>
      <c r="B1084" s="4" t="s">
        <v>286</v>
      </c>
      <c r="D1084">
        <v>100</v>
      </c>
      <c r="E1084">
        <v>0</v>
      </c>
      <c r="F1084" s="4" t="s">
        <v>2279</v>
      </c>
      <c r="G1084" s="4" t="s">
        <v>2278</v>
      </c>
      <c r="H1084">
        <v>100</v>
      </c>
      <c r="I1084">
        <v>60</v>
      </c>
      <c r="J1084" s="4" t="s">
        <v>2276</v>
      </c>
      <c r="K1084" s="4" t="s">
        <v>2277</v>
      </c>
      <c r="L1084" s="4" t="s">
        <v>1756</v>
      </c>
      <c r="M1084" s="4">
        <f>_xlfn.XLOOKUP(chargedMoves[[#This Row],[Pokemon]],[2]Sheet1!$B:$B,[2]Sheet1!$A:$A)</f>
        <v>380</v>
      </c>
    </row>
    <row r="1085" spans="1:13" x14ac:dyDescent="0.25">
      <c r="A1085">
        <v>122</v>
      </c>
      <c r="B1085" s="4" t="s">
        <v>286</v>
      </c>
      <c r="D1085">
        <v>100</v>
      </c>
      <c r="E1085">
        <v>0</v>
      </c>
      <c r="F1085" s="4" t="s">
        <v>2279</v>
      </c>
      <c r="G1085" s="4" t="s">
        <v>2278</v>
      </c>
      <c r="H1085">
        <v>100</v>
      </c>
      <c r="I1085">
        <v>60</v>
      </c>
      <c r="J1085" s="4" t="s">
        <v>2276</v>
      </c>
      <c r="K1085" s="4" t="s">
        <v>2277</v>
      </c>
      <c r="L1085" s="4" t="s">
        <v>2258</v>
      </c>
      <c r="M1085" s="4">
        <f>_xlfn.XLOOKUP(chargedMoves[[#This Row],[Pokemon]],[2]Sheet1!$B:$B,[2]Sheet1!$A:$A)</f>
        <v>382</v>
      </c>
    </row>
    <row r="1086" spans="1:13" x14ac:dyDescent="0.25">
      <c r="A1086">
        <v>122</v>
      </c>
      <c r="B1086" s="4" t="s">
        <v>286</v>
      </c>
      <c r="D1086">
        <v>100</v>
      </c>
      <c r="E1086">
        <v>0</v>
      </c>
      <c r="F1086" s="4" t="s">
        <v>2279</v>
      </c>
      <c r="G1086" s="4" t="s">
        <v>2278</v>
      </c>
      <c r="H1086">
        <v>100</v>
      </c>
      <c r="I1086">
        <v>60</v>
      </c>
      <c r="J1086" s="4" t="s">
        <v>2276</v>
      </c>
      <c r="K1086" s="4" t="s">
        <v>2277</v>
      </c>
      <c r="L1086" s="4" t="s">
        <v>2203</v>
      </c>
      <c r="M1086" s="4">
        <f>_xlfn.XLOOKUP(chargedMoves[[#This Row],[Pokemon]],[2]Sheet1!$B:$B,[2]Sheet1!$A:$A)</f>
        <v>417</v>
      </c>
    </row>
    <row r="1087" spans="1:13" x14ac:dyDescent="0.25">
      <c r="A1087">
        <v>122</v>
      </c>
      <c r="B1087" s="4" t="s">
        <v>286</v>
      </c>
      <c r="D1087">
        <v>100</v>
      </c>
      <c r="E1087">
        <v>0</v>
      </c>
      <c r="F1087" s="4" t="s">
        <v>2279</v>
      </c>
      <c r="G1087" s="4" t="s">
        <v>2278</v>
      </c>
      <c r="H1087">
        <v>100</v>
      </c>
      <c r="I1087">
        <v>60</v>
      </c>
      <c r="J1087" s="4" t="s">
        <v>2276</v>
      </c>
      <c r="K1087" s="4" t="s">
        <v>2277</v>
      </c>
      <c r="L1087" s="4" t="s">
        <v>2185</v>
      </c>
      <c r="M1087" s="4">
        <f>_xlfn.XLOOKUP(chargedMoves[[#This Row],[Pokemon]],[2]Sheet1!$B:$B,[2]Sheet1!$A:$A)</f>
        <v>432</v>
      </c>
    </row>
    <row r="1088" spans="1:13" x14ac:dyDescent="0.25">
      <c r="A1088">
        <v>122</v>
      </c>
      <c r="B1088" s="4" t="s">
        <v>286</v>
      </c>
      <c r="D1088">
        <v>100</v>
      </c>
      <c r="E1088">
        <v>0</v>
      </c>
      <c r="F1088" s="4" t="s">
        <v>2279</v>
      </c>
      <c r="G1088" s="4" t="s">
        <v>2278</v>
      </c>
      <c r="H1088">
        <v>100</v>
      </c>
      <c r="I1088">
        <v>60</v>
      </c>
      <c r="J1088" s="4" t="s">
        <v>2276</v>
      </c>
      <c r="K1088" s="4" t="s">
        <v>2277</v>
      </c>
      <c r="L1088" s="4" t="s">
        <v>2035</v>
      </c>
      <c r="M1088" s="4">
        <f>_xlfn.XLOOKUP(chargedMoves[[#This Row],[Pokemon]],[2]Sheet1!$B:$B,[2]Sheet1!$A:$A)</f>
        <v>466</v>
      </c>
    </row>
    <row r="1089" spans="1:13" x14ac:dyDescent="0.25">
      <c r="A1089">
        <v>122</v>
      </c>
      <c r="B1089" s="4" t="s">
        <v>286</v>
      </c>
      <c r="D1089">
        <v>100</v>
      </c>
      <c r="E1089">
        <v>0</v>
      </c>
      <c r="F1089" s="4" t="s">
        <v>2279</v>
      </c>
      <c r="G1089" s="4" t="s">
        <v>2278</v>
      </c>
      <c r="H1089">
        <v>100</v>
      </c>
      <c r="I1089">
        <v>60</v>
      </c>
      <c r="J1089" s="4" t="s">
        <v>2276</v>
      </c>
      <c r="K1089" s="4" t="s">
        <v>2277</v>
      </c>
      <c r="L1089" s="4" t="s">
        <v>1540</v>
      </c>
      <c r="M1089" s="4">
        <f>_xlfn.XLOOKUP(chargedMoves[[#This Row],[Pokemon]],[2]Sheet1!$B:$B,[2]Sheet1!$A:$A)</f>
        <v>479</v>
      </c>
    </row>
    <row r="1090" spans="1:13" x14ac:dyDescent="0.25">
      <c r="A1090">
        <v>122</v>
      </c>
      <c r="B1090" s="4" t="s">
        <v>286</v>
      </c>
      <c r="D1090">
        <v>100</v>
      </c>
      <c r="E1090">
        <v>0</v>
      </c>
      <c r="F1090" s="4" t="s">
        <v>2279</v>
      </c>
      <c r="G1090" s="4" t="s">
        <v>2278</v>
      </c>
      <c r="H1090">
        <v>100</v>
      </c>
      <c r="I1090">
        <v>60</v>
      </c>
      <c r="J1090" s="4" t="s">
        <v>2276</v>
      </c>
      <c r="K1090" s="4" t="s">
        <v>2277</v>
      </c>
      <c r="L1090" s="4" t="s">
        <v>1799</v>
      </c>
      <c r="M1090" s="4">
        <f>_xlfn.XLOOKUP(chargedMoves[[#This Row],[Pokemon]],[2]Sheet1!$B:$B,[2]Sheet1!$A:$A)</f>
        <v>480</v>
      </c>
    </row>
    <row r="1091" spans="1:13" x14ac:dyDescent="0.25">
      <c r="A1091">
        <v>122</v>
      </c>
      <c r="B1091" s="4" t="s">
        <v>286</v>
      </c>
      <c r="D1091">
        <v>100</v>
      </c>
      <c r="E1091">
        <v>0</v>
      </c>
      <c r="F1091" s="4" t="s">
        <v>2279</v>
      </c>
      <c r="G1091" s="4" t="s">
        <v>2278</v>
      </c>
      <c r="H1091">
        <v>100</v>
      </c>
      <c r="I1091">
        <v>60</v>
      </c>
      <c r="J1091" s="4" t="s">
        <v>2276</v>
      </c>
      <c r="K1091" s="4" t="s">
        <v>2277</v>
      </c>
      <c r="L1091" s="4" t="s">
        <v>1843</v>
      </c>
      <c r="M1091" s="4">
        <f>_xlfn.XLOOKUP(chargedMoves[[#This Row],[Pokemon]],[2]Sheet1!$B:$B,[2]Sheet1!$A:$A)</f>
        <v>483</v>
      </c>
    </row>
    <row r="1092" spans="1:13" x14ac:dyDescent="0.25">
      <c r="A1092">
        <v>122</v>
      </c>
      <c r="B1092" s="4" t="s">
        <v>286</v>
      </c>
      <c r="D1092">
        <v>100</v>
      </c>
      <c r="E1092">
        <v>0</v>
      </c>
      <c r="F1092" s="4" t="s">
        <v>2279</v>
      </c>
      <c r="G1092" s="4" t="s">
        <v>2278</v>
      </c>
      <c r="H1092">
        <v>100</v>
      </c>
      <c r="I1092">
        <v>60</v>
      </c>
      <c r="J1092" s="4" t="s">
        <v>2276</v>
      </c>
      <c r="K1092" s="4" t="s">
        <v>2277</v>
      </c>
      <c r="L1092" s="4" t="s">
        <v>1982</v>
      </c>
      <c r="M1092" s="4">
        <f>_xlfn.XLOOKUP(chargedMoves[[#This Row],[Pokemon]],[2]Sheet1!$B:$B,[2]Sheet1!$A:$A)</f>
        <v>486</v>
      </c>
    </row>
    <row r="1093" spans="1:13" x14ac:dyDescent="0.25">
      <c r="A1093">
        <v>122</v>
      </c>
      <c r="B1093" s="4" t="s">
        <v>286</v>
      </c>
      <c r="D1093">
        <v>100</v>
      </c>
      <c r="E1093">
        <v>0</v>
      </c>
      <c r="F1093" s="4" t="s">
        <v>2279</v>
      </c>
      <c r="G1093" s="4" t="s">
        <v>2278</v>
      </c>
      <c r="H1093">
        <v>100</v>
      </c>
      <c r="I1093">
        <v>60</v>
      </c>
      <c r="J1093" s="4" t="s">
        <v>2276</v>
      </c>
      <c r="K1093" s="4" t="s">
        <v>2277</v>
      </c>
      <c r="L1093" s="4" t="s">
        <v>1984</v>
      </c>
      <c r="M1093" s="4">
        <f>_xlfn.XLOOKUP(chargedMoves[[#This Row],[Pokemon]],[2]Sheet1!$B:$B,[2]Sheet1!$A:$A)</f>
        <v>577</v>
      </c>
    </row>
    <row r="1094" spans="1:13" x14ac:dyDescent="0.25">
      <c r="A1094">
        <v>122</v>
      </c>
      <c r="B1094" s="4" t="s">
        <v>286</v>
      </c>
      <c r="D1094">
        <v>100</v>
      </c>
      <c r="E1094">
        <v>0</v>
      </c>
      <c r="F1094" s="4" t="s">
        <v>2279</v>
      </c>
      <c r="G1094" s="4" t="s">
        <v>2278</v>
      </c>
      <c r="H1094">
        <v>100</v>
      </c>
      <c r="I1094">
        <v>60</v>
      </c>
      <c r="J1094" s="4" t="s">
        <v>2276</v>
      </c>
      <c r="K1094" s="4" t="s">
        <v>2277</v>
      </c>
      <c r="L1094" s="4" t="s">
        <v>1985</v>
      </c>
      <c r="M1094" s="4">
        <f>_xlfn.XLOOKUP(chargedMoves[[#This Row],[Pokemon]],[2]Sheet1!$B:$B,[2]Sheet1!$A:$A)</f>
        <v>578</v>
      </c>
    </row>
    <row r="1095" spans="1:13" x14ac:dyDescent="0.25">
      <c r="A1095">
        <v>122</v>
      </c>
      <c r="B1095" s="4" t="s">
        <v>286</v>
      </c>
      <c r="D1095">
        <v>100</v>
      </c>
      <c r="E1095">
        <v>0</v>
      </c>
      <c r="F1095" s="4" t="s">
        <v>2279</v>
      </c>
      <c r="G1095" s="4" t="s">
        <v>2278</v>
      </c>
      <c r="H1095">
        <v>100</v>
      </c>
      <c r="I1095">
        <v>60</v>
      </c>
      <c r="J1095" s="4" t="s">
        <v>2276</v>
      </c>
      <c r="K1095" s="4" t="s">
        <v>2277</v>
      </c>
      <c r="L1095" s="4" t="s">
        <v>1986</v>
      </c>
      <c r="M1095" s="4">
        <f>_xlfn.XLOOKUP(chargedMoves[[#This Row],[Pokemon]],[2]Sheet1!$B:$B,[2]Sheet1!$A:$A)</f>
        <v>579</v>
      </c>
    </row>
    <row r="1096" spans="1:13" x14ac:dyDescent="0.25">
      <c r="A1096">
        <v>122</v>
      </c>
      <c r="B1096" s="4" t="s">
        <v>286</v>
      </c>
      <c r="D1096">
        <v>100</v>
      </c>
      <c r="E1096">
        <v>0</v>
      </c>
      <c r="F1096" s="4" t="s">
        <v>2279</v>
      </c>
      <c r="G1096" s="4" t="s">
        <v>2278</v>
      </c>
      <c r="H1096">
        <v>100</v>
      </c>
      <c r="I1096">
        <v>60</v>
      </c>
      <c r="J1096" s="4" t="s">
        <v>2276</v>
      </c>
      <c r="K1096" s="4" t="s">
        <v>2277</v>
      </c>
      <c r="L1096" s="4" t="s">
        <v>1720</v>
      </c>
      <c r="M1096" s="4">
        <f>_xlfn.XLOOKUP(chargedMoves[[#This Row],[Pokemon]],[2]Sheet1!$B:$B,[2]Sheet1!$A:$A)</f>
        <v>598</v>
      </c>
    </row>
    <row r="1097" spans="1:13" x14ac:dyDescent="0.25">
      <c r="A1097">
        <v>122</v>
      </c>
      <c r="B1097" s="4" t="s">
        <v>286</v>
      </c>
      <c r="D1097">
        <v>100</v>
      </c>
      <c r="E1097">
        <v>0</v>
      </c>
      <c r="F1097" s="4" t="s">
        <v>2279</v>
      </c>
      <c r="G1097" s="4" t="s">
        <v>2278</v>
      </c>
      <c r="H1097">
        <v>100</v>
      </c>
      <c r="I1097">
        <v>60</v>
      </c>
      <c r="J1097" s="4" t="s">
        <v>2276</v>
      </c>
      <c r="K1097" s="4" t="s">
        <v>2277</v>
      </c>
      <c r="L1097" s="4" t="s">
        <v>1554</v>
      </c>
      <c r="M1097" s="4">
        <f>_xlfn.XLOOKUP(chargedMoves[[#This Row],[Pokemon]],[2]Sheet1!$B:$B,[2]Sheet1!$A:$A)</f>
        <v>642</v>
      </c>
    </row>
    <row r="1098" spans="1:13" x14ac:dyDescent="0.25">
      <c r="A1098">
        <v>122</v>
      </c>
      <c r="B1098" s="4" t="s">
        <v>286</v>
      </c>
      <c r="D1098">
        <v>100</v>
      </c>
      <c r="E1098">
        <v>0</v>
      </c>
      <c r="F1098" s="4" t="s">
        <v>2279</v>
      </c>
      <c r="G1098" s="4" t="s">
        <v>2278</v>
      </c>
      <c r="H1098">
        <v>100</v>
      </c>
      <c r="I1098">
        <v>60</v>
      </c>
      <c r="J1098" s="4" t="s">
        <v>2276</v>
      </c>
      <c r="K1098" s="4" t="s">
        <v>2277</v>
      </c>
      <c r="L1098" s="4" t="s">
        <v>2238</v>
      </c>
      <c r="M1098" s="4">
        <f>_xlfn.XLOOKUP(chargedMoves[[#This Row],[Pokemon]],[2]Sheet1!$B:$B,[2]Sheet1!$A:$A)</f>
        <v>716</v>
      </c>
    </row>
    <row r="1099" spans="1:13" x14ac:dyDescent="0.25">
      <c r="A1099">
        <v>122</v>
      </c>
      <c r="B1099" s="4" t="s">
        <v>286</v>
      </c>
      <c r="D1099">
        <v>100</v>
      </c>
      <c r="E1099">
        <v>0</v>
      </c>
      <c r="F1099" s="4" t="s">
        <v>2279</v>
      </c>
      <c r="G1099" s="4" t="s">
        <v>2278</v>
      </c>
      <c r="H1099">
        <v>100</v>
      </c>
      <c r="I1099">
        <v>60</v>
      </c>
      <c r="J1099" s="4" t="s">
        <v>2276</v>
      </c>
      <c r="K1099" s="4" t="s">
        <v>2277</v>
      </c>
      <c r="L1099" s="4" t="s">
        <v>2266</v>
      </c>
      <c r="M1099" s="4">
        <f>_xlfn.XLOOKUP(chargedMoves[[#This Row],[Pokemon]],[2]Sheet1!$B:$B,[2]Sheet1!$A:$A)</f>
        <v>785</v>
      </c>
    </row>
    <row r="1100" spans="1:13" x14ac:dyDescent="0.25">
      <c r="A1100">
        <v>122</v>
      </c>
      <c r="B1100" s="4" t="s">
        <v>286</v>
      </c>
      <c r="D1100">
        <v>100</v>
      </c>
      <c r="E1100">
        <v>0</v>
      </c>
      <c r="F1100" s="4" t="s">
        <v>2279</v>
      </c>
      <c r="G1100" s="4" t="s">
        <v>2278</v>
      </c>
      <c r="H1100">
        <v>100</v>
      </c>
      <c r="I1100">
        <v>60</v>
      </c>
      <c r="J1100" s="4" t="s">
        <v>2276</v>
      </c>
      <c r="K1100" s="4" t="s">
        <v>2277</v>
      </c>
      <c r="L1100" s="4" t="s">
        <v>2206</v>
      </c>
      <c r="M1100" s="4">
        <f>_xlfn.XLOOKUP(chargedMoves[[#This Row],[Pokemon]],[2]Sheet1!$B:$B,[2]Sheet1!$A:$A)</f>
        <v>796</v>
      </c>
    </row>
    <row r="1101" spans="1:13" x14ac:dyDescent="0.25">
      <c r="A1101">
        <v>123</v>
      </c>
      <c r="B1101" s="4" t="s">
        <v>104</v>
      </c>
      <c r="D1101">
        <v>80</v>
      </c>
      <c r="E1101">
        <v>0</v>
      </c>
      <c r="F1101" s="4" t="s">
        <v>2297</v>
      </c>
      <c r="G1101" s="4" t="s">
        <v>2275</v>
      </c>
      <c r="H1101">
        <v>90</v>
      </c>
      <c r="I1101">
        <v>55</v>
      </c>
      <c r="J1101" s="4" t="s">
        <v>2276</v>
      </c>
      <c r="K1101" s="4" t="s">
        <v>2277</v>
      </c>
      <c r="L1101" s="4" t="s">
        <v>2139</v>
      </c>
      <c r="M1101" s="4">
        <f>_xlfn.XLOOKUP(chargedMoves[[#This Row],[Pokemon]],[2]Sheet1!$B:$B,[2]Sheet1!$A:$A)</f>
        <v>25</v>
      </c>
    </row>
    <row r="1102" spans="1:13" x14ac:dyDescent="0.25">
      <c r="A1102">
        <v>123</v>
      </c>
      <c r="B1102" s="4" t="s">
        <v>104</v>
      </c>
      <c r="D1102">
        <v>80</v>
      </c>
      <c r="E1102">
        <v>0</v>
      </c>
      <c r="F1102" s="4" t="s">
        <v>2297</v>
      </c>
      <c r="G1102" s="4" t="s">
        <v>2275</v>
      </c>
      <c r="H1102">
        <v>90</v>
      </c>
      <c r="I1102">
        <v>55</v>
      </c>
      <c r="J1102" s="4" t="s">
        <v>2276</v>
      </c>
      <c r="K1102" s="4" t="s">
        <v>2277</v>
      </c>
      <c r="L1102" s="4" t="s">
        <v>1569</v>
      </c>
      <c r="M1102" s="4">
        <f>_xlfn.XLOOKUP(chargedMoves[[#This Row],[Pokemon]],[2]Sheet1!$B:$B,[2]Sheet1!$A:$A)</f>
        <v>30</v>
      </c>
    </row>
    <row r="1103" spans="1:13" x14ac:dyDescent="0.25">
      <c r="A1103">
        <v>123</v>
      </c>
      <c r="B1103" s="4" t="s">
        <v>104</v>
      </c>
      <c r="D1103">
        <v>80</v>
      </c>
      <c r="E1103">
        <v>0</v>
      </c>
      <c r="F1103" s="4" t="s">
        <v>2297</v>
      </c>
      <c r="G1103" s="4" t="s">
        <v>2275</v>
      </c>
      <c r="H1103">
        <v>90</v>
      </c>
      <c r="I1103">
        <v>55</v>
      </c>
      <c r="J1103" s="4" t="s">
        <v>2276</v>
      </c>
      <c r="K1103" s="4" t="s">
        <v>2277</v>
      </c>
      <c r="L1103" s="4" t="s">
        <v>2199</v>
      </c>
      <c r="M1103" s="4">
        <f>_xlfn.XLOOKUP(chargedMoves[[#This Row],[Pokemon]],[2]Sheet1!$B:$B,[2]Sheet1!$A:$A)</f>
        <v>81</v>
      </c>
    </row>
    <row r="1104" spans="1:13" x14ac:dyDescent="0.25">
      <c r="A1104">
        <v>123</v>
      </c>
      <c r="B1104" s="4" t="s">
        <v>104</v>
      </c>
      <c r="D1104">
        <v>80</v>
      </c>
      <c r="E1104">
        <v>0</v>
      </c>
      <c r="F1104" s="4" t="s">
        <v>2297</v>
      </c>
      <c r="G1104" s="4" t="s">
        <v>2275</v>
      </c>
      <c r="H1104">
        <v>90</v>
      </c>
      <c r="I1104">
        <v>55</v>
      </c>
      <c r="J1104" s="4" t="s">
        <v>2276</v>
      </c>
      <c r="K1104" s="4" t="s">
        <v>2277</v>
      </c>
      <c r="L1104" s="4" t="s">
        <v>2200</v>
      </c>
      <c r="M1104" s="4">
        <f>_xlfn.XLOOKUP(chargedMoves[[#This Row],[Pokemon]],[2]Sheet1!$B:$B,[2]Sheet1!$A:$A)</f>
        <v>100</v>
      </c>
    </row>
    <row r="1105" spans="1:13" x14ac:dyDescent="0.25">
      <c r="A1105">
        <v>123</v>
      </c>
      <c r="B1105" s="4" t="s">
        <v>104</v>
      </c>
      <c r="D1105">
        <v>80</v>
      </c>
      <c r="E1105">
        <v>0</v>
      </c>
      <c r="F1105" s="4" t="s">
        <v>2297</v>
      </c>
      <c r="G1105" s="4" t="s">
        <v>2275</v>
      </c>
      <c r="H1105">
        <v>90</v>
      </c>
      <c r="I1105">
        <v>55</v>
      </c>
      <c r="J1105" s="4" t="s">
        <v>2276</v>
      </c>
      <c r="K1105" s="4" t="s">
        <v>2277</v>
      </c>
      <c r="L1105" s="4" t="s">
        <v>2201</v>
      </c>
      <c r="M1105" s="4">
        <f>_xlfn.XLOOKUP(chargedMoves[[#This Row],[Pokemon]],[2]Sheet1!$B:$B,[2]Sheet1!$A:$A)</f>
        <v>101</v>
      </c>
    </row>
    <row r="1106" spans="1:13" x14ac:dyDescent="0.25">
      <c r="A1106">
        <v>123</v>
      </c>
      <c r="B1106" s="4" t="s">
        <v>104</v>
      </c>
      <c r="D1106">
        <v>80</v>
      </c>
      <c r="E1106">
        <v>0</v>
      </c>
      <c r="F1106" s="4" t="s">
        <v>2297</v>
      </c>
      <c r="G1106" s="4" t="s">
        <v>2275</v>
      </c>
      <c r="H1106">
        <v>90</v>
      </c>
      <c r="I1106">
        <v>55</v>
      </c>
      <c r="J1106" s="4" t="s">
        <v>2276</v>
      </c>
      <c r="K1106" s="4" t="s">
        <v>2277</v>
      </c>
      <c r="L1106" s="4" t="s">
        <v>2001</v>
      </c>
      <c r="M1106" s="4">
        <f>_xlfn.XLOOKUP(chargedMoves[[#This Row],[Pokemon]],[2]Sheet1!$B:$B,[2]Sheet1!$A:$A)</f>
        <v>110</v>
      </c>
    </row>
    <row r="1107" spans="1:13" x14ac:dyDescent="0.25">
      <c r="A1107">
        <v>123</v>
      </c>
      <c r="B1107" s="4" t="s">
        <v>104</v>
      </c>
      <c r="D1107">
        <v>80</v>
      </c>
      <c r="E1107">
        <v>0</v>
      </c>
      <c r="F1107" s="4" t="s">
        <v>2297</v>
      </c>
      <c r="G1107" s="4" t="s">
        <v>2275</v>
      </c>
      <c r="H1107">
        <v>90</v>
      </c>
      <c r="I1107">
        <v>55</v>
      </c>
      <c r="J1107" s="4" t="s">
        <v>2276</v>
      </c>
      <c r="K1107" s="4" t="s">
        <v>2277</v>
      </c>
      <c r="L1107" s="4" t="s">
        <v>2033</v>
      </c>
      <c r="M1107" s="4">
        <f>_xlfn.XLOOKUP(chargedMoves[[#This Row],[Pokemon]],[2]Sheet1!$B:$B,[2]Sheet1!$A:$A)</f>
        <v>125</v>
      </c>
    </row>
    <row r="1108" spans="1:13" x14ac:dyDescent="0.25">
      <c r="A1108">
        <v>123</v>
      </c>
      <c r="B1108" s="4" t="s">
        <v>104</v>
      </c>
      <c r="D1108">
        <v>80</v>
      </c>
      <c r="E1108">
        <v>0</v>
      </c>
      <c r="F1108" s="4" t="s">
        <v>2297</v>
      </c>
      <c r="G1108" s="4" t="s">
        <v>2275</v>
      </c>
      <c r="H1108">
        <v>90</v>
      </c>
      <c r="I1108">
        <v>55</v>
      </c>
      <c r="J1108" s="4" t="s">
        <v>2276</v>
      </c>
      <c r="K1108" s="4" t="s">
        <v>2277</v>
      </c>
      <c r="L1108" s="4" t="s">
        <v>2244</v>
      </c>
      <c r="M1108" s="4">
        <f>_xlfn.XLOOKUP(chargedMoves[[#This Row],[Pokemon]],[2]Sheet1!$B:$B,[2]Sheet1!$A:$A)</f>
        <v>135</v>
      </c>
    </row>
    <row r="1109" spans="1:13" x14ac:dyDescent="0.25">
      <c r="A1109">
        <v>123</v>
      </c>
      <c r="B1109" s="4" t="s">
        <v>104</v>
      </c>
      <c r="D1109">
        <v>80</v>
      </c>
      <c r="E1109">
        <v>0</v>
      </c>
      <c r="F1109" s="4" t="s">
        <v>2297</v>
      </c>
      <c r="G1109" s="4" t="s">
        <v>2275</v>
      </c>
      <c r="H1109">
        <v>90</v>
      </c>
      <c r="I1109">
        <v>55</v>
      </c>
      <c r="J1109" s="4" t="s">
        <v>2276</v>
      </c>
      <c r="K1109" s="4" t="s">
        <v>2277</v>
      </c>
      <c r="L1109" s="4" t="s">
        <v>1726</v>
      </c>
      <c r="M1109" s="4">
        <f>_xlfn.XLOOKUP(chargedMoves[[#This Row],[Pokemon]],[2]Sheet1!$B:$B,[2]Sheet1!$A:$A)</f>
        <v>145</v>
      </c>
    </row>
    <row r="1110" spans="1:13" x14ac:dyDescent="0.25">
      <c r="A1110">
        <v>123</v>
      </c>
      <c r="B1110" s="4" t="s">
        <v>104</v>
      </c>
      <c r="D1110">
        <v>80</v>
      </c>
      <c r="E1110">
        <v>0</v>
      </c>
      <c r="F1110" s="4" t="s">
        <v>2297</v>
      </c>
      <c r="G1110" s="4" t="s">
        <v>2275</v>
      </c>
      <c r="H1110">
        <v>90</v>
      </c>
      <c r="I1110">
        <v>55</v>
      </c>
      <c r="J1110" s="4" t="s">
        <v>2276</v>
      </c>
      <c r="K1110" s="4" t="s">
        <v>2277</v>
      </c>
      <c r="L1110" s="4" t="s">
        <v>1787</v>
      </c>
      <c r="M1110" s="4">
        <f>_xlfn.XLOOKUP(chargedMoves[[#This Row],[Pokemon]],[2]Sheet1!$B:$B,[2]Sheet1!$A:$A)</f>
        <v>150</v>
      </c>
    </row>
    <row r="1111" spans="1:13" x14ac:dyDescent="0.25">
      <c r="A1111">
        <v>123</v>
      </c>
      <c r="B1111" s="4" t="s">
        <v>104</v>
      </c>
      <c r="D1111">
        <v>80</v>
      </c>
      <c r="E1111">
        <v>0</v>
      </c>
      <c r="F1111" s="4" t="s">
        <v>2297</v>
      </c>
      <c r="G1111" s="4" t="s">
        <v>2275</v>
      </c>
      <c r="H1111">
        <v>90</v>
      </c>
      <c r="I1111">
        <v>55</v>
      </c>
      <c r="J1111" s="4" t="s">
        <v>2276</v>
      </c>
      <c r="K1111" s="4" t="s">
        <v>2277</v>
      </c>
      <c r="L1111" s="4" t="s">
        <v>1727</v>
      </c>
      <c r="M1111" s="4">
        <f>_xlfn.XLOOKUP(chargedMoves[[#This Row],[Pokemon]],[2]Sheet1!$B:$B,[2]Sheet1!$A:$A)</f>
        <v>151</v>
      </c>
    </row>
    <row r="1112" spans="1:13" x14ac:dyDescent="0.25">
      <c r="A1112">
        <v>123</v>
      </c>
      <c r="B1112" s="4" t="s">
        <v>104</v>
      </c>
      <c r="D1112">
        <v>80</v>
      </c>
      <c r="E1112">
        <v>0</v>
      </c>
      <c r="F1112" s="4" t="s">
        <v>2297</v>
      </c>
      <c r="G1112" s="4" t="s">
        <v>2275</v>
      </c>
      <c r="H1112">
        <v>90</v>
      </c>
      <c r="I1112">
        <v>55</v>
      </c>
      <c r="J1112" s="4" t="s">
        <v>2276</v>
      </c>
      <c r="K1112" s="4" t="s">
        <v>2277</v>
      </c>
      <c r="L1112" s="4" t="s">
        <v>1630</v>
      </c>
      <c r="M1112" s="4">
        <f>_xlfn.XLOOKUP(chargedMoves[[#This Row],[Pokemon]],[2]Sheet1!$B:$B,[2]Sheet1!$A:$A)</f>
        <v>170</v>
      </c>
    </row>
    <row r="1113" spans="1:13" x14ac:dyDescent="0.25">
      <c r="A1113">
        <v>123</v>
      </c>
      <c r="B1113" s="4" t="s">
        <v>104</v>
      </c>
      <c r="D1113">
        <v>80</v>
      </c>
      <c r="E1113">
        <v>0</v>
      </c>
      <c r="F1113" s="4" t="s">
        <v>2297</v>
      </c>
      <c r="G1113" s="4" t="s">
        <v>2275</v>
      </c>
      <c r="H1113">
        <v>90</v>
      </c>
      <c r="I1113">
        <v>55</v>
      </c>
      <c r="J1113" s="4" t="s">
        <v>2276</v>
      </c>
      <c r="K1113" s="4" t="s">
        <v>2277</v>
      </c>
      <c r="L1113" s="4" t="s">
        <v>1728</v>
      </c>
      <c r="M1113" s="4">
        <f>_xlfn.XLOOKUP(chargedMoves[[#This Row],[Pokemon]],[2]Sheet1!$B:$B,[2]Sheet1!$A:$A)</f>
        <v>171</v>
      </c>
    </row>
    <row r="1114" spans="1:13" x14ac:dyDescent="0.25">
      <c r="A1114">
        <v>123</v>
      </c>
      <c r="B1114" s="4" t="s">
        <v>104</v>
      </c>
      <c r="D1114">
        <v>80</v>
      </c>
      <c r="E1114">
        <v>0</v>
      </c>
      <c r="F1114" s="4" t="s">
        <v>2297</v>
      </c>
      <c r="G1114" s="4" t="s">
        <v>2275</v>
      </c>
      <c r="H1114">
        <v>90</v>
      </c>
      <c r="I1114">
        <v>55</v>
      </c>
      <c r="J1114" s="4" t="s">
        <v>2276</v>
      </c>
      <c r="K1114" s="4" t="s">
        <v>2277</v>
      </c>
      <c r="L1114" s="4" t="s">
        <v>2245</v>
      </c>
      <c r="M1114" s="4">
        <f>_xlfn.XLOOKUP(chargedMoves[[#This Row],[Pokemon]],[2]Sheet1!$B:$B,[2]Sheet1!$A:$A)</f>
        <v>172</v>
      </c>
    </row>
    <row r="1115" spans="1:13" x14ac:dyDescent="0.25">
      <c r="A1115">
        <v>123</v>
      </c>
      <c r="B1115" s="4" t="s">
        <v>104</v>
      </c>
      <c r="D1115">
        <v>80</v>
      </c>
      <c r="E1115">
        <v>0</v>
      </c>
      <c r="F1115" s="4" t="s">
        <v>2297</v>
      </c>
      <c r="G1115" s="4" t="s">
        <v>2275</v>
      </c>
      <c r="H1115">
        <v>90</v>
      </c>
      <c r="I1115">
        <v>55</v>
      </c>
      <c r="J1115" s="4" t="s">
        <v>2276</v>
      </c>
      <c r="K1115" s="4" t="s">
        <v>2277</v>
      </c>
      <c r="L1115" s="4" t="s">
        <v>2223</v>
      </c>
      <c r="M1115" s="4">
        <f>_xlfn.XLOOKUP(chargedMoves[[#This Row],[Pokemon]],[2]Sheet1!$B:$B,[2]Sheet1!$A:$A)</f>
        <v>179</v>
      </c>
    </row>
    <row r="1116" spans="1:13" x14ac:dyDescent="0.25">
      <c r="A1116">
        <v>123</v>
      </c>
      <c r="B1116" s="4" t="s">
        <v>104</v>
      </c>
      <c r="D1116">
        <v>80</v>
      </c>
      <c r="E1116">
        <v>0</v>
      </c>
      <c r="F1116" s="4" t="s">
        <v>2297</v>
      </c>
      <c r="G1116" s="4" t="s">
        <v>2275</v>
      </c>
      <c r="H1116">
        <v>90</v>
      </c>
      <c r="I1116">
        <v>55</v>
      </c>
      <c r="J1116" s="4" t="s">
        <v>2276</v>
      </c>
      <c r="K1116" s="4" t="s">
        <v>2277</v>
      </c>
      <c r="L1116" s="4" t="s">
        <v>1729</v>
      </c>
      <c r="M1116" s="4">
        <f>_xlfn.XLOOKUP(chargedMoves[[#This Row],[Pokemon]],[2]Sheet1!$B:$B,[2]Sheet1!$A:$A)</f>
        <v>180</v>
      </c>
    </row>
    <row r="1117" spans="1:13" x14ac:dyDescent="0.25">
      <c r="A1117">
        <v>123</v>
      </c>
      <c r="B1117" s="4" t="s">
        <v>104</v>
      </c>
      <c r="D1117">
        <v>80</v>
      </c>
      <c r="E1117">
        <v>0</v>
      </c>
      <c r="F1117" s="4" t="s">
        <v>2297</v>
      </c>
      <c r="G1117" s="4" t="s">
        <v>2275</v>
      </c>
      <c r="H1117">
        <v>90</v>
      </c>
      <c r="I1117">
        <v>55</v>
      </c>
      <c r="J1117" s="4" t="s">
        <v>2276</v>
      </c>
      <c r="K1117" s="4" t="s">
        <v>2277</v>
      </c>
      <c r="L1117" s="4" t="s">
        <v>1789</v>
      </c>
      <c r="M1117" s="4">
        <f>_xlfn.XLOOKUP(chargedMoves[[#This Row],[Pokemon]],[2]Sheet1!$B:$B,[2]Sheet1!$A:$A)</f>
        <v>203</v>
      </c>
    </row>
    <row r="1118" spans="1:13" x14ac:dyDescent="0.25">
      <c r="A1118">
        <v>123</v>
      </c>
      <c r="B1118" s="4" t="s">
        <v>104</v>
      </c>
      <c r="D1118">
        <v>80</v>
      </c>
      <c r="E1118">
        <v>0</v>
      </c>
      <c r="F1118" s="4" t="s">
        <v>2297</v>
      </c>
      <c r="G1118" s="4" t="s">
        <v>2275</v>
      </c>
      <c r="H1118">
        <v>90</v>
      </c>
      <c r="I1118">
        <v>55</v>
      </c>
      <c r="J1118" s="4" t="s">
        <v>2276</v>
      </c>
      <c r="K1118" s="4" t="s">
        <v>2277</v>
      </c>
      <c r="L1118" s="4" t="s">
        <v>1473</v>
      </c>
      <c r="M1118" s="4">
        <f>_xlfn.XLOOKUP(chargedMoves[[#This Row],[Pokemon]],[2]Sheet1!$B:$B,[2]Sheet1!$A:$A)</f>
        <v>235</v>
      </c>
    </row>
    <row r="1119" spans="1:13" x14ac:dyDescent="0.25">
      <c r="A1119">
        <v>123</v>
      </c>
      <c r="B1119" s="4" t="s">
        <v>104</v>
      </c>
      <c r="D1119">
        <v>80</v>
      </c>
      <c r="E1119">
        <v>0</v>
      </c>
      <c r="F1119" s="4" t="s">
        <v>2297</v>
      </c>
      <c r="G1119" s="4" t="s">
        <v>2275</v>
      </c>
      <c r="H1119">
        <v>90</v>
      </c>
      <c r="I1119">
        <v>55</v>
      </c>
      <c r="J1119" s="4" t="s">
        <v>2276</v>
      </c>
      <c r="K1119" s="4" t="s">
        <v>2277</v>
      </c>
      <c r="L1119" s="4" t="s">
        <v>2179</v>
      </c>
      <c r="M1119" s="4">
        <f>_xlfn.XLOOKUP(chargedMoves[[#This Row],[Pokemon]],[2]Sheet1!$B:$B,[2]Sheet1!$A:$A)</f>
        <v>241</v>
      </c>
    </row>
    <row r="1120" spans="1:13" x14ac:dyDescent="0.25">
      <c r="A1120">
        <v>123</v>
      </c>
      <c r="B1120" s="4" t="s">
        <v>104</v>
      </c>
      <c r="D1120">
        <v>80</v>
      </c>
      <c r="E1120">
        <v>0</v>
      </c>
      <c r="F1120" s="4" t="s">
        <v>2297</v>
      </c>
      <c r="G1120" s="4" t="s">
        <v>2275</v>
      </c>
      <c r="H1120">
        <v>90</v>
      </c>
      <c r="I1120">
        <v>55</v>
      </c>
      <c r="J1120" s="4" t="s">
        <v>2276</v>
      </c>
      <c r="K1120" s="4" t="s">
        <v>2277</v>
      </c>
      <c r="L1120" s="4" t="s">
        <v>2246</v>
      </c>
      <c r="M1120" s="4">
        <f>_xlfn.XLOOKUP(chargedMoves[[#This Row],[Pokemon]],[2]Sheet1!$B:$B,[2]Sheet1!$A:$A)</f>
        <v>243</v>
      </c>
    </row>
    <row r="1121" spans="1:13" x14ac:dyDescent="0.25">
      <c r="A1121">
        <v>123</v>
      </c>
      <c r="B1121" s="4" t="s">
        <v>104</v>
      </c>
      <c r="D1121">
        <v>80</v>
      </c>
      <c r="E1121">
        <v>0</v>
      </c>
      <c r="F1121" s="4" t="s">
        <v>2297</v>
      </c>
      <c r="G1121" s="4" t="s">
        <v>2275</v>
      </c>
      <c r="H1121">
        <v>90</v>
      </c>
      <c r="I1121">
        <v>55</v>
      </c>
      <c r="J1121" s="4" t="s">
        <v>2276</v>
      </c>
      <c r="K1121" s="4" t="s">
        <v>2277</v>
      </c>
      <c r="L1121" s="4" t="s">
        <v>2164</v>
      </c>
      <c r="M1121" s="4">
        <f>_xlfn.XLOOKUP(chargedMoves[[#This Row],[Pokemon]],[2]Sheet1!$B:$B,[2]Sheet1!$A:$A)</f>
        <v>263</v>
      </c>
    </row>
    <row r="1122" spans="1:13" x14ac:dyDescent="0.25">
      <c r="A1122">
        <v>123</v>
      </c>
      <c r="B1122" s="4" t="s">
        <v>104</v>
      </c>
      <c r="D1122">
        <v>80</v>
      </c>
      <c r="E1122">
        <v>0</v>
      </c>
      <c r="F1122" s="4" t="s">
        <v>2297</v>
      </c>
      <c r="G1122" s="4" t="s">
        <v>2275</v>
      </c>
      <c r="H1122">
        <v>90</v>
      </c>
      <c r="I1122">
        <v>55</v>
      </c>
      <c r="J1122" s="4" t="s">
        <v>2276</v>
      </c>
      <c r="K1122" s="4" t="s">
        <v>2277</v>
      </c>
      <c r="L1122" s="4" t="s">
        <v>2172</v>
      </c>
      <c r="M1122" s="4">
        <f>_xlfn.XLOOKUP(chargedMoves[[#This Row],[Pokemon]],[2]Sheet1!$B:$B,[2]Sheet1!$A:$A)</f>
        <v>299</v>
      </c>
    </row>
    <row r="1123" spans="1:13" x14ac:dyDescent="0.25">
      <c r="A1123">
        <v>123</v>
      </c>
      <c r="B1123" s="4" t="s">
        <v>104</v>
      </c>
      <c r="D1123">
        <v>80</v>
      </c>
      <c r="E1123">
        <v>0</v>
      </c>
      <c r="F1123" s="4" t="s">
        <v>2297</v>
      </c>
      <c r="G1123" s="4" t="s">
        <v>2275</v>
      </c>
      <c r="H1123">
        <v>90</v>
      </c>
      <c r="I1123">
        <v>55</v>
      </c>
      <c r="J1123" s="4" t="s">
        <v>2276</v>
      </c>
      <c r="K1123" s="4" t="s">
        <v>2277</v>
      </c>
      <c r="L1123" s="4" t="s">
        <v>2145</v>
      </c>
      <c r="M1123" s="4">
        <f>_xlfn.XLOOKUP(chargedMoves[[#This Row],[Pokemon]],[2]Sheet1!$B:$B,[2]Sheet1!$A:$A)</f>
        <v>309</v>
      </c>
    </row>
    <row r="1124" spans="1:13" x14ac:dyDescent="0.25">
      <c r="A1124">
        <v>123</v>
      </c>
      <c r="B1124" s="4" t="s">
        <v>104</v>
      </c>
      <c r="D1124">
        <v>80</v>
      </c>
      <c r="E1124">
        <v>0</v>
      </c>
      <c r="F1124" s="4" t="s">
        <v>2297</v>
      </c>
      <c r="G1124" s="4" t="s">
        <v>2275</v>
      </c>
      <c r="H1124">
        <v>90</v>
      </c>
      <c r="I1124">
        <v>55</v>
      </c>
      <c r="J1124" s="4" t="s">
        <v>2276</v>
      </c>
      <c r="K1124" s="4" t="s">
        <v>2277</v>
      </c>
      <c r="L1124" s="4" t="s">
        <v>2146</v>
      </c>
      <c r="M1124" s="4">
        <f>_xlfn.XLOOKUP(chargedMoves[[#This Row],[Pokemon]],[2]Sheet1!$B:$B,[2]Sheet1!$A:$A)</f>
        <v>311</v>
      </c>
    </row>
    <row r="1125" spans="1:13" x14ac:dyDescent="0.25">
      <c r="A1125">
        <v>123</v>
      </c>
      <c r="B1125" s="4" t="s">
        <v>104</v>
      </c>
      <c r="D1125">
        <v>80</v>
      </c>
      <c r="E1125">
        <v>0</v>
      </c>
      <c r="F1125" s="4" t="s">
        <v>2297</v>
      </c>
      <c r="G1125" s="4" t="s">
        <v>2275</v>
      </c>
      <c r="H1125">
        <v>90</v>
      </c>
      <c r="I1125">
        <v>55</v>
      </c>
      <c r="J1125" s="4" t="s">
        <v>2276</v>
      </c>
      <c r="K1125" s="4" t="s">
        <v>2277</v>
      </c>
      <c r="L1125" s="4" t="s">
        <v>2147</v>
      </c>
      <c r="M1125" s="4">
        <f>_xlfn.XLOOKUP(chargedMoves[[#This Row],[Pokemon]],[2]Sheet1!$B:$B,[2]Sheet1!$A:$A)</f>
        <v>312</v>
      </c>
    </row>
    <row r="1126" spans="1:13" x14ac:dyDescent="0.25">
      <c r="A1126">
        <v>123</v>
      </c>
      <c r="B1126" s="4" t="s">
        <v>104</v>
      </c>
      <c r="D1126">
        <v>80</v>
      </c>
      <c r="E1126">
        <v>0</v>
      </c>
      <c r="F1126" s="4" t="s">
        <v>2297</v>
      </c>
      <c r="G1126" s="4" t="s">
        <v>2275</v>
      </c>
      <c r="H1126">
        <v>90</v>
      </c>
      <c r="I1126">
        <v>55</v>
      </c>
      <c r="J1126" s="4" t="s">
        <v>2276</v>
      </c>
      <c r="K1126" s="4" t="s">
        <v>2277</v>
      </c>
      <c r="L1126" s="4" t="s">
        <v>2217</v>
      </c>
      <c r="M1126" s="4">
        <f>_xlfn.XLOOKUP(chargedMoves[[#This Row],[Pokemon]],[2]Sheet1!$B:$B,[2]Sheet1!$A:$A)</f>
        <v>313</v>
      </c>
    </row>
    <row r="1127" spans="1:13" x14ac:dyDescent="0.25">
      <c r="A1127">
        <v>123</v>
      </c>
      <c r="B1127" s="4" t="s">
        <v>104</v>
      </c>
      <c r="D1127">
        <v>80</v>
      </c>
      <c r="E1127">
        <v>0</v>
      </c>
      <c r="F1127" s="4" t="s">
        <v>2297</v>
      </c>
      <c r="G1127" s="4" t="s">
        <v>2275</v>
      </c>
      <c r="H1127">
        <v>90</v>
      </c>
      <c r="I1127">
        <v>55</v>
      </c>
      <c r="J1127" s="4" t="s">
        <v>2276</v>
      </c>
      <c r="K1127" s="4" t="s">
        <v>2277</v>
      </c>
      <c r="L1127" s="4" t="s">
        <v>1739</v>
      </c>
      <c r="M1127" s="4">
        <f>_xlfn.XLOOKUP(chargedMoves[[#This Row],[Pokemon]],[2]Sheet1!$B:$B,[2]Sheet1!$A:$A)</f>
        <v>386</v>
      </c>
    </row>
    <row r="1128" spans="1:13" x14ac:dyDescent="0.25">
      <c r="A1128">
        <v>123</v>
      </c>
      <c r="B1128" s="4" t="s">
        <v>104</v>
      </c>
      <c r="D1128">
        <v>80</v>
      </c>
      <c r="E1128">
        <v>0</v>
      </c>
      <c r="F1128" s="4" t="s">
        <v>2297</v>
      </c>
      <c r="G1128" s="4" t="s">
        <v>2275</v>
      </c>
      <c r="H1128">
        <v>90</v>
      </c>
      <c r="I1128">
        <v>55</v>
      </c>
      <c r="J1128" s="4" t="s">
        <v>2276</v>
      </c>
      <c r="K1128" s="4" t="s">
        <v>2277</v>
      </c>
      <c r="L1128" s="4" t="s">
        <v>2202</v>
      </c>
      <c r="M1128" s="4">
        <f>_xlfn.XLOOKUP(chargedMoves[[#This Row],[Pokemon]],[2]Sheet1!$B:$B,[2]Sheet1!$A:$A)</f>
        <v>403</v>
      </c>
    </row>
    <row r="1129" spans="1:13" x14ac:dyDescent="0.25">
      <c r="A1129">
        <v>123</v>
      </c>
      <c r="B1129" s="4" t="s">
        <v>104</v>
      </c>
      <c r="D1129">
        <v>80</v>
      </c>
      <c r="E1129">
        <v>0</v>
      </c>
      <c r="F1129" s="4" t="s">
        <v>2297</v>
      </c>
      <c r="G1129" s="4" t="s">
        <v>2275</v>
      </c>
      <c r="H1129">
        <v>90</v>
      </c>
      <c r="I1129">
        <v>55</v>
      </c>
      <c r="J1129" s="4" t="s">
        <v>2276</v>
      </c>
      <c r="K1129" s="4" t="s">
        <v>2277</v>
      </c>
      <c r="L1129" s="4" t="s">
        <v>1593</v>
      </c>
      <c r="M1129" s="4">
        <f>_xlfn.XLOOKUP(chargedMoves[[#This Row],[Pokemon]],[2]Sheet1!$B:$B,[2]Sheet1!$A:$A)</f>
        <v>404</v>
      </c>
    </row>
    <row r="1130" spans="1:13" x14ac:dyDescent="0.25">
      <c r="A1130">
        <v>123</v>
      </c>
      <c r="B1130" s="4" t="s">
        <v>104</v>
      </c>
      <c r="D1130">
        <v>80</v>
      </c>
      <c r="E1130">
        <v>0</v>
      </c>
      <c r="F1130" s="4" t="s">
        <v>2297</v>
      </c>
      <c r="G1130" s="4" t="s">
        <v>2275</v>
      </c>
      <c r="H1130">
        <v>90</v>
      </c>
      <c r="I1130">
        <v>55</v>
      </c>
      <c r="J1130" s="4" t="s">
        <v>2276</v>
      </c>
      <c r="K1130" s="4" t="s">
        <v>2277</v>
      </c>
      <c r="L1130" s="4" t="s">
        <v>2203</v>
      </c>
      <c r="M1130" s="4">
        <f>_xlfn.XLOOKUP(chargedMoves[[#This Row],[Pokemon]],[2]Sheet1!$B:$B,[2]Sheet1!$A:$A)</f>
        <v>417</v>
      </c>
    </row>
    <row r="1131" spans="1:13" x14ac:dyDescent="0.25">
      <c r="A1131">
        <v>123</v>
      </c>
      <c r="B1131" s="4" t="s">
        <v>104</v>
      </c>
      <c r="D1131">
        <v>80</v>
      </c>
      <c r="E1131">
        <v>0</v>
      </c>
      <c r="F1131" s="4" t="s">
        <v>2297</v>
      </c>
      <c r="G1131" s="4" t="s">
        <v>2275</v>
      </c>
      <c r="H1131">
        <v>90</v>
      </c>
      <c r="I1131">
        <v>55</v>
      </c>
      <c r="J1131" s="4" t="s">
        <v>2276</v>
      </c>
      <c r="K1131" s="4" t="s">
        <v>2277</v>
      </c>
      <c r="L1131" s="4" t="s">
        <v>2153</v>
      </c>
      <c r="M1131" s="4">
        <f>_xlfn.XLOOKUP(chargedMoves[[#This Row],[Pokemon]],[2]Sheet1!$B:$B,[2]Sheet1!$A:$A)</f>
        <v>431</v>
      </c>
    </row>
    <row r="1132" spans="1:13" x14ac:dyDescent="0.25">
      <c r="A1132">
        <v>123</v>
      </c>
      <c r="B1132" s="4" t="s">
        <v>104</v>
      </c>
      <c r="D1132">
        <v>80</v>
      </c>
      <c r="E1132">
        <v>0</v>
      </c>
      <c r="F1132" s="4" t="s">
        <v>2297</v>
      </c>
      <c r="G1132" s="4" t="s">
        <v>2275</v>
      </c>
      <c r="H1132">
        <v>90</v>
      </c>
      <c r="I1132">
        <v>55</v>
      </c>
      <c r="J1132" s="4" t="s">
        <v>2276</v>
      </c>
      <c r="K1132" s="4" t="s">
        <v>2277</v>
      </c>
      <c r="L1132" s="4" t="s">
        <v>2173</v>
      </c>
      <c r="M1132" s="4">
        <f>_xlfn.XLOOKUP(chargedMoves[[#This Row],[Pokemon]],[2]Sheet1!$B:$B,[2]Sheet1!$A:$A)</f>
        <v>476</v>
      </c>
    </row>
    <row r="1133" spans="1:13" x14ac:dyDescent="0.25">
      <c r="A1133">
        <v>123</v>
      </c>
      <c r="B1133" s="4" t="s">
        <v>104</v>
      </c>
      <c r="D1133">
        <v>80</v>
      </c>
      <c r="E1133">
        <v>0</v>
      </c>
      <c r="F1133" s="4" t="s">
        <v>2297</v>
      </c>
      <c r="G1133" s="4" t="s">
        <v>2275</v>
      </c>
      <c r="H1133">
        <v>90</v>
      </c>
      <c r="I1133">
        <v>55</v>
      </c>
      <c r="J1133" s="4" t="s">
        <v>2276</v>
      </c>
      <c r="K1133" s="4" t="s">
        <v>2277</v>
      </c>
      <c r="L1133" s="4" t="s">
        <v>1540</v>
      </c>
      <c r="M1133" s="4">
        <f>_xlfn.XLOOKUP(chargedMoves[[#This Row],[Pokemon]],[2]Sheet1!$B:$B,[2]Sheet1!$A:$A)</f>
        <v>479</v>
      </c>
    </row>
    <row r="1134" spans="1:13" x14ac:dyDescent="0.25">
      <c r="A1134">
        <v>123</v>
      </c>
      <c r="B1134" s="4" t="s">
        <v>104</v>
      </c>
      <c r="D1134">
        <v>80</v>
      </c>
      <c r="E1134">
        <v>0</v>
      </c>
      <c r="F1134" s="4" t="s">
        <v>2297</v>
      </c>
      <c r="G1134" s="4" t="s">
        <v>2275</v>
      </c>
      <c r="H1134">
        <v>90</v>
      </c>
      <c r="I1134">
        <v>55</v>
      </c>
      <c r="J1134" s="4" t="s">
        <v>2276</v>
      </c>
      <c r="K1134" s="4" t="s">
        <v>2277</v>
      </c>
      <c r="L1134" s="4" t="s">
        <v>2229</v>
      </c>
      <c r="M1134" s="4">
        <f>_xlfn.XLOOKUP(chargedMoves[[#This Row],[Pokemon]],[2]Sheet1!$B:$B,[2]Sheet1!$A:$A)</f>
        <v>506</v>
      </c>
    </row>
    <row r="1135" spans="1:13" x14ac:dyDescent="0.25">
      <c r="A1135">
        <v>123</v>
      </c>
      <c r="B1135" s="4" t="s">
        <v>104</v>
      </c>
      <c r="D1135">
        <v>80</v>
      </c>
      <c r="E1135">
        <v>0</v>
      </c>
      <c r="F1135" s="4" t="s">
        <v>2297</v>
      </c>
      <c r="G1135" s="4" t="s">
        <v>2275</v>
      </c>
      <c r="H1135">
        <v>90</v>
      </c>
      <c r="I1135">
        <v>55</v>
      </c>
      <c r="J1135" s="4" t="s">
        <v>2276</v>
      </c>
      <c r="K1135" s="4" t="s">
        <v>2277</v>
      </c>
      <c r="L1135" s="4" t="s">
        <v>2029</v>
      </c>
      <c r="M1135" s="4">
        <f>_xlfn.XLOOKUP(chargedMoves[[#This Row],[Pokemon]],[2]Sheet1!$B:$B,[2]Sheet1!$A:$A)</f>
        <v>507</v>
      </c>
    </row>
    <row r="1136" spans="1:13" x14ac:dyDescent="0.25">
      <c r="A1136">
        <v>123</v>
      </c>
      <c r="B1136" s="4" t="s">
        <v>104</v>
      </c>
      <c r="D1136">
        <v>80</v>
      </c>
      <c r="E1136">
        <v>0</v>
      </c>
      <c r="F1136" s="4" t="s">
        <v>2297</v>
      </c>
      <c r="G1136" s="4" t="s">
        <v>2275</v>
      </c>
      <c r="H1136">
        <v>90</v>
      </c>
      <c r="I1136">
        <v>55</v>
      </c>
      <c r="J1136" s="4" t="s">
        <v>2276</v>
      </c>
      <c r="K1136" s="4" t="s">
        <v>2277</v>
      </c>
      <c r="L1136" s="4" t="s">
        <v>2155</v>
      </c>
      <c r="M1136" s="4">
        <f>_xlfn.XLOOKUP(chargedMoves[[#This Row],[Pokemon]],[2]Sheet1!$B:$B,[2]Sheet1!$A:$A)</f>
        <v>522</v>
      </c>
    </row>
    <row r="1137" spans="1:13" x14ac:dyDescent="0.25">
      <c r="A1137">
        <v>123</v>
      </c>
      <c r="B1137" s="4" t="s">
        <v>104</v>
      </c>
      <c r="D1137">
        <v>80</v>
      </c>
      <c r="E1137">
        <v>0</v>
      </c>
      <c r="F1137" s="4" t="s">
        <v>2297</v>
      </c>
      <c r="G1137" s="4" t="s">
        <v>2275</v>
      </c>
      <c r="H1137">
        <v>90</v>
      </c>
      <c r="I1137">
        <v>55</v>
      </c>
      <c r="J1137" s="4" t="s">
        <v>2276</v>
      </c>
      <c r="K1137" s="4" t="s">
        <v>2277</v>
      </c>
      <c r="L1137" s="4" t="s">
        <v>1763</v>
      </c>
      <c r="M1137" s="4">
        <f>_xlfn.XLOOKUP(chargedMoves[[#This Row],[Pokemon]],[2]Sheet1!$B:$B,[2]Sheet1!$A:$A)</f>
        <v>572</v>
      </c>
    </row>
    <row r="1138" spans="1:13" x14ac:dyDescent="0.25">
      <c r="A1138">
        <v>123</v>
      </c>
      <c r="B1138" s="4" t="s">
        <v>104</v>
      </c>
      <c r="D1138">
        <v>80</v>
      </c>
      <c r="E1138">
        <v>0</v>
      </c>
      <c r="F1138" s="4" t="s">
        <v>2297</v>
      </c>
      <c r="G1138" s="4" t="s">
        <v>2275</v>
      </c>
      <c r="H1138">
        <v>90</v>
      </c>
      <c r="I1138">
        <v>55</v>
      </c>
      <c r="J1138" s="4" t="s">
        <v>2276</v>
      </c>
      <c r="K1138" s="4" t="s">
        <v>2277</v>
      </c>
      <c r="L1138" s="4" t="s">
        <v>1764</v>
      </c>
      <c r="M1138" s="4">
        <f>_xlfn.XLOOKUP(chargedMoves[[#This Row],[Pokemon]],[2]Sheet1!$B:$B,[2]Sheet1!$A:$A)</f>
        <v>573</v>
      </c>
    </row>
    <row r="1139" spans="1:13" x14ac:dyDescent="0.25">
      <c r="A1139">
        <v>123</v>
      </c>
      <c r="B1139" s="4" t="s">
        <v>104</v>
      </c>
      <c r="D1139">
        <v>80</v>
      </c>
      <c r="E1139">
        <v>0</v>
      </c>
      <c r="F1139" s="4" t="s">
        <v>2297</v>
      </c>
      <c r="G1139" s="4" t="s">
        <v>2275</v>
      </c>
      <c r="H1139">
        <v>90</v>
      </c>
      <c r="I1139">
        <v>55</v>
      </c>
      <c r="J1139" s="4" t="s">
        <v>2276</v>
      </c>
      <c r="K1139" s="4" t="s">
        <v>2277</v>
      </c>
      <c r="L1139" s="4" t="s">
        <v>2157</v>
      </c>
      <c r="M1139" s="4">
        <f>_xlfn.XLOOKUP(chargedMoves[[#This Row],[Pokemon]],[2]Sheet1!$B:$B,[2]Sheet1!$A:$A)</f>
        <v>587</v>
      </c>
    </row>
    <row r="1140" spans="1:13" x14ac:dyDescent="0.25">
      <c r="A1140">
        <v>123</v>
      </c>
      <c r="B1140" s="4" t="s">
        <v>104</v>
      </c>
      <c r="D1140">
        <v>80</v>
      </c>
      <c r="E1140">
        <v>0</v>
      </c>
      <c r="F1140" s="4" t="s">
        <v>2297</v>
      </c>
      <c r="G1140" s="4" t="s">
        <v>2275</v>
      </c>
      <c r="H1140">
        <v>90</v>
      </c>
      <c r="I1140">
        <v>55</v>
      </c>
      <c r="J1140" s="4" t="s">
        <v>2276</v>
      </c>
      <c r="K1140" s="4" t="s">
        <v>2277</v>
      </c>
      <c r="L1140" s="4" t="s">
        <v>1746</v>
      </c>
      <c r="M1140" s="4">
        <f>_xlfn.XLOOKUP(chargedMoves[[#This Row],[Pokemon]],[2]Sheet1!$B:$B,[2]Sheet1!$A:$A)</f>
        <v>600</v>
      </c>
    </row>
    <row r="1141" spans="1:13" x14ac:dyDescent="0.25">
      <c r="A1141">
        <v>123</v>
      </c>
      <c r="B1141" s="4" t="s">
        <v>104</v>
      </c>
      <c r="D1141">
        <v>80</v>
      </c>
      <c r="E1141">
        <v>0</v>
      </c>
      <c r="F1141" s="4" t="s">
        <v>2297</v>
      </c>
      <c r="G1141" s="4" t="s">
        <v>2275</v>
      </c>
      <c r="H1141">
        <v>90</v>
      </c>
      <c r="I1141">
        <v>55</v>
      </c>
      <c r="J1141" s="4" t="s">
        <v>2276</v>
      </c>
      <c r="K1141" s="4" t="s">
        <v>2277</v>
      </c>
      <c r="L1141" s="4" t="s">
        <v>1490</v>
      </c>
      <c r="M1141" s="4">
        <f>_xlfn.XLOOKUP(chargedMoves[[#This Row],[Pokemon]],[2]Sheet1!$B:$B,[2]Sheet1!$A:$A)</f>
        <v>603</v>
      </c>
    </row>
    <row r="1142" spans="1:13" x14ac:dyDescent="0.25">
      <c r="A1142">
        <v>123</v>
      </c>
      <c r="B1142" s="4" t="s">
        <v>104</v>
      </c>
      <c r="D1142">
        <v>80</v>
      </c>
      <c r="E1142">
        <v>0</v>
      </c>
      <c r="F1142" s="4" t="s">
        <v>2297</v>
      </c>
      <c r="G1142" s="4" t="s">
        <v>2275</v>
      </c>
      <c r="H1142">
        <v>90</v>
      </c>
      <c r="I1142">
        <v>55</v>
      </c>
      <c r="J1142" s="4" t="s">
        <v>2276</v>
      </c>
      <c r="K1142" s="4" t="s">
        <v>2277</v>
      </c>
      <c r="L1142" s="4" t="s">
        <v>1491</v>
      </c>
      <c r="M1142" s="4">
        <f>_xlfn.XLOOKUP(chargedMoves[[#This Row],[Pokemon]],[2]Sheet1!$B:$B,[2]Sheet1!$A:$A)</f>
        <v>604</v>
      </c>
    </row>
    <row r="1143" spans="1:13" x14ac:dyDescent="0.25">
      <c r="A1143">
        <v>123</v>
      </c>
      <c r="B1143" s="4" t="s">
        <v>104</v>
      </c>
      <c r="D1143">
        <v>80</v>
      </c>
      <c r="E1143">
        <v>0</v>
      </c>
      <c r="F1143" s="4" t="s">
        <v>2297</v>
      </c>
      <c r="G1143" s="4" t="s">
        <v>2275</v>
      </c>
      <c r="H1143">
        <v>90</v>
      </c>
      <c r="I1143">
        <v>55</v>
      </c>
      <c r="J1143" s="4" t="s">
        <v>2276</v>
      </c>
      <c r="K1143" s="4" t="s">
        <v>2277</v>
      </c>
      <c r="L1143" s="4" t="s">
        <v>1806</v>
      </c>
      <c r="M1143" s="4">
        <f>_xlfn.XLOOKUP(chargedMoves[[#This Row],[Pokemon]],[2]Sheet1!$B:$B,[2]Sheet1!$A:$A)</f>
        <v>648</v>
      </c>
    </row>
    <row r="1144" spans="1:13" x14ac:dyDescent="0.25">
      <c r="A1144">
        <v>123</v>
      </c>
      <c r="B1144" s="4" t="s">
        <v>104</v>
      </c>
      <c r="D1144">
        <v>80</v>
      </c>
      <c r="E1144">
        <v>0</v>
      </c>
      <c r="F1144" s="4" t="s">
        <v>2297</v>
      </c>
      <c r="G1144" s="4" t="s">
        <v>2275</v>
      </c>
      <c r="H1144">
        <v>90</v>
      </c>
      <c r="I1144">
        <v>55</v>
      </c>
      <c r="J1144" s="4" t="s">
        <v>2276</v>
      </c>
      <c r="K1144" s="4" t="s">
        <v>2277</v>
      </c>
      <c r="L1144" s="4" t="s">
        <v>1808</v>
      </c>
      <c r="M1144" s="4">
        <f>_xlfn.XLOOKUP(chargedMoves[[#This Row],[Pokemon]],[2]Sheet1!$B:$B,[2]Sheet1!$A:$A)</f>
        <v>678</v>
      </c>
    </row>
    <row r="1145" spans="1:13" x14ac:dyDescent="0.25">
      <c r="A1145">
        <v>123</v>
      </c>
      <c r="B1145" s="4" t="s">
        <v>104</v>
      </c>
      <c r="D1145">
        <v>80</v>
      </c>
      <c r="E1145">
        <v>0</v>
      </c>
      <c r="F1145" s="4" t="s">
        <v>2297</v>
      </c>
      <c r="G1145" s="4" t="s">
        <v>2275</v>
      </c>
      <c r="H1145">
        <v>90</v>
      </c>
      <c r="I1145">
        <v>55</v>
      </c>
      <c r="J1145" s="4" t="s">
        <v>2276</v>
      </c>
      <c r="K1145" s="4" t="s">
        <v>2277</v>
      </c>
      <c r="L1145" s="4" t="s">
        <v>1749</v>
      </c>
      <c r="M1145" s="4">
        <f>_xlfn.XLOOKUP(chargedMoves[[#This Row],[Pokemon]],[2]Sheet1!$B:$B,[2]Sheet1!$A:$A)</f>
        <v>682</v>
      </c>
    </row>
    <row r="1146" spans="1:13" x14ac:dyDescent="0.25">
      <c r="A1146">
        <v>123</v>
      </c>
      <c r="B1146" s="4" t="s">
        <v>104</v>
      </c>
      <c r="D1146">
        <v>80</v>
      </c>
      <c r="E1146">
        <v>0</v>
      </c>
      <c r="F1146" s="4" t="s">
        <v>2297</v>
      </c>
      <c r="G1146" s="4" t="s">
        <v>2275</v>
      </c>
      <c r="H1146">
        <v>90</v>
      </c>
      <c r="I1146">
        <v>55</v>
      </c>
      <c r="J1146" s="4" t="s">
        <v>2276</v>
      </c>
      <c r="K1146" s="4" t="s">
        <v>2277</v>
      </c>
      <c r="L1146" s="4" t="s">
        <v>1750</v>
      </c>
      <c r="M1146" s="4">
        <f>_xlfn.XLOOKUP(chargedMoves[[#This Row],[Pokemon]],[2]Sheet1!$B:$B,[2]Sheet1!$A:$A)</f>
        <v>683</v>
      </c>
    </row>
    <row r="1147" spans="1:13" x14ac:dyDescent="0.25">
      <c r="A1147">
        <v>123</v>
      </c>
      <c r="B1147" s="4" t="s">
        <v>104</v>
      </c>
      <c r="D1147">
        <v>80</v>
      </c>
      <c r="E1147">
        <v>0</v>
      </c>
      <c r="F1147" s="4" t="s">
        <v>2297</v>
      </c>
      <c r="G1147" s="4" t="s">
        <v>2275</v>
      </c>
      <c r="H1147">
        <v>90</v>
      </c>
      <c r="I1147">
        <v>55</v>
      </c>
      <c r="J1147" s="4" t="s">
        <v>2276</v>
      </c>
      <c r="K1147" s="4" t="s">
        <v>2277</v>
      </c>
      <c r="L1147" s="4" t="s">
        <v>2159</v>
      </c>
      <c r="M1147" s="4">
        <f>_xlfn.XLOOKUP(chargedMoves[[#This Row],[Pokemon]],[2]Sheet1!$B:$B,[2]Sheet1!$A:$A)</f>
        <v>694</v>
      </c>
    </row>
    <row r="1148" spans="1:13" x14ac:dyDescent="0.25">
      <c r="A1148">
        <v>123</v>
      </c>
      <c r="B1148" s="4" t="s">
        <v>104</v>
      </c>
      <c r="D1148">
        <v>80</v>
      </c>
      <c r="E1148">
        <v>0</v>
      </c>
      <c r="F1148" s="4" t="s">
        <v>2297</v>
      </c>
      <c r="G1148" s="4" t="s">
        <v>2275</v>
      </c>
      <c r="H1148">
        <v>90</v>
      </c>
      <c r="I1148">
        <v>55</v>
      </c>
      <c r="J1148" s="4" t="s">
        <v>2276</v>
      </c>
      <c r="K1148" s="4" t="s">
        <v>2277</v>
      </c>
      <c r="L1148" s="4" t="s">
        <v>2101</v>
      </c>
      <c r="M1148" s="4">
        <f>_xlfn.XLOOKUP(chargedMoves[[#This Row],[Pokemon]],[2]Sheet1!$B:$B,[2]Sheet1!$A:$A)</f>
        <v>695</v>
      </c>
    </row>
    <row r="1149" spans="1:13" x14ac:dyDescent="0.25">
      <c r="A1149">
        <v>123</v>
      </c>
      <c r="B1149" s="4" t="s">
        <v>104</v>
      </c>
      <c r="D1149">
        <v>80</v>
      </c>
      <c r="E1149">
        <v>0</v>
      </c>
      <c r="F1149" s="4" t="s">
        <v>2297</v>
      </c>
      <c r="G1149" s="4" t="s">
        <v>2275</v>
      </c>
      <c r="H1149">
        <v>90</v>
      </c>
      <c r="I1149">
        <v>55</v>
      </c>
      <c r="J1149" s="4" t="s">
        <v>2276</v>
      </c>
      <c r="K1149" s="4" t="s">
        <v>2277</v>
      </c>
      <c r="L1149" s="4" t="s">
        <v>1944</v>
      </c>
      <c r="M1149" s="4">
        <f>_xlfn.XLOOKUP(chargedMoves[[#This Row],[Pokemon]],[2]Sheet1!$B:$B,[2]Sheet1!$A:$A)</f>
        <v>698</v>
      </c>
    </row>
    <row r="1150" spans="1:13" x14ac:dyDescent="0.25">
      <c r="A1150">
        <v>123</v>
      </c>
      <c r="B1150" s="4" t="s">
        <v>104</v>
      </c>
      <c r="D1150">
        <v>80</v>
      </c>
      <c r="E1150">
        <v>0</v>
      </c>
      <c r="F1150" s="4" t="s">
        <v>2297</v>
      </c>
      <c r="G1150" s="4" t="s">
        <v>2275</v>
      </c>
      <c r="H1150">
        <v>90</v>
      </c>
      <c r="I1150">
        <v>55</v>
      </c>
      <c r="J1150" s="4" t="s">
        <v>2276</v>
      </c>
      <c r="K1150" s="4" t="s">
        <v>2277</v>
      </c>
      <c r="L1150" s="4" t="s">
        <v>1945</v>
      </c>
      <c r="M1150" s="4">
        <f>_xlfn.XLOOKUP(chargedMoves[[#This Row],[Pokemon]],[2]Sheet1!$B:$B,[2]Sheet1!$A:$A)</f>
        <v>699</v>
      </c>
    </row>
    <row r="1151" spans="1:13" x14ac:dyDescent="0.25">
      <c r="A1151">
        <v>123</v>
      </c>
      <c r="B1151" s="4" t="s">
        <v>104</v>
      </c>
      <c r="D1151">
        <v>80</v>
      </c>
      <c r="E1151">
        <v>0</v>
      </c>
      <c r="F1151" s="4" t="s">
        <v>2297</v>
      </c>
      <c r="G1151" s="4" t="s">
        <v>2275</v>
      </c>
      <c r="H1151">
        <v>90</v>
      </c>
      <c r="I1151">
        <v>55</v>
      </c>
      <c r="J1151" s="4" t="s">
        <v>2276</v>
      </c>
      <c r="K1151" s="4" t="s">
        <v>2277</v>
      </c>
      <c r="L1151" s="4" t="s">
        <v>2266</v>
      </c>
      <c r="M1151" s="4">
        <f>_xlfn.XLOOKUP(chargedMoves[[#This Row],[Pokemon]],[2]Sheet1!$B:$B,[2]Sheet1!$A:$A)</f>
        <v>785</v>
      </c>
    </row>
    <row r="1152" spans="1:13" x14ac:dyDescent="0.25">
      <c r="A1152">
        <v>123</v>
      </c>
      <c r="B1152" s="4" t="s">
        <v>104</v>
      </c>
      <c r="D1152">
        <v>80</v>
      </c>
      <c r="E1152">
        <v>0</v>
      </c>
      <c r="F1152" s="4" t="s">
        <v>2297</v>
      </c>
      <c r="G1152" s="4" t="s">
        <v>2275</v>
      </c>
      <c r="H1152">
        <v>90</v>
      </c>
      <c r="I1152">
        <v>55</v>
      </c>
      <c r="J1152" s="4" t="s">
        <v>2276</v>
      </c>
      <c r="K1152" s="4" t="s">
        <v>2277</v>
      </c>
      <c r="L1152" s="4" t="s">
        <v>2247</v>
      </c>
      <c r="M1152" s="4">
        <f>_xlfn.XLOOKUP(chargedMoves[[#This Row],[Pokemon]],[2]Sheet1!$B:$B,[2]Sheet1!$A:$A)</f>
        <v>808</v>
      </c>
    </row>
    <row r="1153" spans="1:13" x14ac:dyDescent="0.25">
      <c r="A1153">
        <v>123</v>
      </c>
      <c r="B1153" s="4" t="s">
        <v>104</v>
      </c>
      <c r="D1153">
        <v>80</v>
      </c>
      <c r="E1153">
        <v>0</v>
      </c>
      <c r="F1153" s="4" t="s">
        <v>2297</v>
      </c>
      <c r="G1153" s="4" t="s">
        <v>2275</v>
      </c>
      <c r="H1153">
        <v>90</v>
      </c>
      <c r="I1153">
        <v>55</v>
      </c>
      <c r="J1153" s="4" t="s">
        <v>2276</v>
      </c>
      <c r="K1153" s="4" t="s">
        <v>2277</v>
      </c>
      <c r="L1153" s="4" t="s">
        <v>2248</v>
      </c>
      <c r="M1153" s="4">
        <f>_xlfn.XLOOKUP(chargedMoves[[#This Row],[Pokemon]],[2]Sheet1!$B:$B,[2]Sheet1!$A:$A)</f>
        <v>809</v>
      </c>
    </row>
    <row r="1154" spans="1:13" x14ac:dyDescent="0.25">
      <c r="A1154">
        <v>124</v>
      </c>
      <c r="B1154" s="4" t="s">
        <v>71</v>
      </c>
      <c r="D1154">
        <v>45</v>
      </c>
      <c r="E1154">
        <v>0</v>
      </c>
      <c r="F1154" s="4" t="s">
        <v>2302</v>
      </c>
      <c r="G1154" s="4" t="s">
        <v>2280</v>
      </c>
      <c r="H1154">
        <v>45</v>
      </c>
      <c r="I1154">
        <v>45</v>
      </c>
      <c r="J1154" s="4" t="s">
        <v>2276</v>
      </c>
      <c r="K1154" s="4" t="s">
        <v>2277</v>
      </c>
      <c r="L1154" s="4" t="s">
        <v>2137</v>
      </c>
      <c r="M1154" s="4">
        <f>_xlfn.XLOOKUP(chargedMoves[[#This Row],[Pokemon]],[2]Sheet1!$B:$B,[2]Sheet1!$A:$A)</f>
        <v>16</v>
      </c>
    </row>
    <row r="1155" spans="1:13" x14ac:dyDescent="0.25">
      <c r="A1155">
        <v>124</v>
      </c>
      <c r="B1155" s="4" t="s">
        <v>71</v>
      </c>
      <c r="D1155">
        <v>45</v>
      </c>
      <c r="E1155">
        <v>0</v>
      </c>
      <c r="F1155" s="4" t="s">
        <v>2302</v>
      </c>
      <c r="G1155" s="4" t="s">
        <v>2280</v>
      </c>
      <c r="H1155">
        <v>45</v>
      </c>
      <c r="I1155">
        <v>45</v>
      </c>
      <c r="J1155" s="4" t="s">
        <v>2276</v>
      </c>
      <c r="K1155" s="4" t="s">
        <v>2277</v>
      </c>
      <c r="L1155" s="4" t="s">
        <v>2214</v>
      </c>
      <c r="M1155" s="4">
        <f>_xlfn.XLOOKUP(chargedMoves[[#This Row],[Pokemon]],[2]Sheet1!$B:$B,[2]Sheet1!$A:$A)</f>
        <v>17</v>
      </c>
    </row>
    <row r="1156" spans="1:13" x14ac:dyDescent="0.25">
      <c r="A1156">
        <v>124</v>
      </c>
      <c r="B1156" s="4" t="s">
        <v>71</v>
      </c>
      <c r="D1156">
        <v>45</v>
      </c>
      <c r="E1156">
        <v>0</v>
      </c>
      <c r="F1156" s="4" t="s">
        <v>2302</v>
      </c>
      <c r="G1156" s="4" t="s">
        <v>2280</v>
      </c>
      <c r="H1156">
        <v>45</v>
      </c>
      <c r="I1156">
        <v>45</v>
      </c>
      <c r="J1156" s="4" t="s">
        <v>2276</v>
      </c>
      <c r="K1156" s="4" t="s">
        <v>2277</v>
      </c>
      <c r="L1156" s="4" t="s">
        <v>1576</v>
      </c>
      <c r="M1156" s="4">
        <f>_xlfn.XLOOKUP(chargedMoves[[#This Row],[Pokemon]],[2]Sheet1!$B:$B,[2]Sheet1!$A:$A)</f>
        <v>130</v>
      </c>
    </row>
    <row r="1157" spans="1:13" x14ac:dyDescent="0.25">
      <c r="A1157">
        <v>124</v>
      </c>
      <c r="B1157" s="4" t="s">
        <v>71</v>
      </c>
      <c r="D1157">
        <v>45</v>
      </c>
      <c r="E1157">
        <v>0</v>
      </c>
      <c r="F1157" s="4" t="s">
        <v>2302</v>
      </c>
      <c r="G1157" s="4" t="s">
        <v>2280</v>
      </c>
      <c r="H1157">
        <v>45</v>
      </c>
      <c r="I1157">
        <v>45</v>
      </c>
      <c r="J1157" s="4" t="s">
        <v>2276</v>
      </c>
      <c r="K1157" s="4" t="s">
        <v>2277</v>
      </c>
      <c r="L1157" s="4" t="s">
        <v>1835</v>
      </c>
      <c r="M1157" s="4">
        <f>_xlfn.XLOOKUP(chargedMoves[[#This Row],[Pokemon]],[2]Sheet1!$B:$B,[2]Sheet1!$A:$A)</f>
        <v>147</v>
      </c>
    </row>
    <row r="1158" spans="1:13" x14ac:dyDescent="0.25">
      <c r="A1158">
        <v>124</v>
      </c>
      <c r="B1158" s="4" t="s">
        <v>71</v>
      </c>
      <c r="D1158">
        <v>45</v>
      </c>
      <c r="E1158">
        <v>0</v>
      </c>
      <c r="F1158" s="4" t="s">
        <v>2302</v>
      </c>
      <c r="G1158" s="4" t="s">
        <v>2280</v>
      </c>
      <c r="H1158">
        <v>45</v>
      </c>
      <c r="I1158">
        <v>45</v>
      </c>
      <c r="J1158" s="4" t="s">
        <v>2276</v>
      </c>
      <c r="K1158" s="4" t="s">
        <v>2277</v>
      </c>
      <c r="L1158" s="4" t="s">
        <v>1473</v>
      </c>
      <c r="M1158" s="4">
        <f>_xlfn.XLOOKUP(chargedMoves[[#This Row],[Pokemon]],[2]Sheet1!$B:$B,[2]Sheet1!$A:$A)</f>
        <v>235</v>
      </c>
    </row>
    <row r="1159" spans="1:13" x14ac:dyDescent="0.25">
      <c r="A1159">
        <v>124</v>
      </c>
      <c r="B1159" s="4" t="s">
        <v>71</v>
      </c>
      <c r="D1159">
        <v>45</v>
      </c>
      <c r="E1159">
        <v>0</v>
      </c>
      <c r="F1159" s="4" t="s">
        <v>2302</v>
      </c>
      <c r="G1159" s="4" t="s">
        <v>2280</v>
      </c>
      <c r="H1159">
        <v>45</v>
      </c>
      <c r="I1159">
        <v>45</v>
      </c>
      <c r="J1159" s="4" t="s">
        <v>2276</v>
      </c>
      <c r="K1159" s="4" t="s">
        <v>2277</v>
      </c>
      <c r="L1159" s="4" t="s">
        <v>1589</v>
      </c>
      <c r="M1159" s="4">
        <f>_xlfn.XLOOKUP(chargedMoves[[#This Row],[Pokemon]],[2]Sheet1!$B:$B,[2]Sheet1!$A:$A)</f>
        <v>371</v>
      </c>
    </row>
    <row r="1160" spans="1:13" x14ac:dyDescent="0.25">
      <c r="A1160">
        <v>124</v>
      </c>
      <c r="B1160" s="4" t="s">
        <v>71</v>
      </c>
      <c r="D1160">
        <v>45</v>
      </c>
      <c r="E1160">
        <v>0</v>
      </c>
      <c r="F1160" s="4" t="s">
        <v>2302</v>
      </c>
      <c r="G1160" s="4" t="s">
        <v>2280</v>
      </c>
      <c r="H1160">
        <v>45</v>
      </c>
      <c r="I1160">
        <v>45</v>
      </c>
      <c r="J1160" s="4" t="s">
        <v>2276</v>
      </c>
      <c r="K1160" s="4" t="s">
        <v>2277</v>
      </c>
      <c r="L1160" s="4" t="s">
        <v>1841</v>
      </c>
      <c r="M1160" s="4">
        <f>_xlfn.XLOOKUP(chargedMoves[[#This Row],[Pokemon]],[2]Sheet1!$B:$B,[2]Sheet1!$A:$A)</f>
        <v>372</v>
      </c>
    </row>
    <row r="1161" spans="1:13" x14ac:dyDescent="0.25">
      <c r="A1161">
        <v>124</v>
      </c>
      <c r="B1161" s="4" t="s">
        <v>71</v>
      </c>
      <c r="D1161">
        <v>45</v>
      </c>
      <c r="E1161">
        <v>0</v>
      </c>
      <c r="F1161" s="4" t="s">
        <v>2302</v>
      </c>
      <c r="G1161" s="4" t="s">
        <v>2280</v>
      </c>
      <c r="H1161">
        <v>45</v>
      </c>
      <c r="I1161">
        <v>45</v>
      </c>
      <c r="J1161" s="4" t="s">
        <v>2276</v>
      </c>
      <c r="K1161" s="4" t="s">
        <v>2277</v>
      </c>
      <c r="L1161" s="4" t="s">
        <v>2077</v>
      </c>
      <c r="M1161" s="4">
        <f>_xlfn.XLOOKUP(chargedMoves[[#This Row],[Pokemon]],[2]Sheet1!$B:$B,[2]Sheet1!$A:$A)</f>
        <v>443</v>
      </c>
    </row>
    <row r="1162" spans="1:13" x14ac:dyDescent="0.25">
      <c r="A1162">
        <v>124</v>
      </c>
      <c r="B1162" s="4" t="s">
        <v>71</v>
      </c>
      <c r="D1162">
        <v>45</v>
      </c>
      <c r="E1162">
        <v>0</v>
      </c>
      <c r="F1162" s="4" t="s">
        <v>2302</v>
      </c>
      <c r="G1162" s="4" t="s">
        <v>2280</v>
      </c>
      <c r="H1162">
        <v>45</v>
      </c>
      <c r="I1162">
        <v>45</v>
      </c>
      <c r="J1162" s="4" t="s">
        <v>2276</v>
      </c>
      <c r="K1162" s="4" t="s">
        <v>2277</v>
      </c>
      <c r="L1162" s="4" t="s">
        <v>2078</v>
      </c>
      <c r="M1162" s="4">
        <f>_xlfn.XLOOKUP(chargedMoves[[#This Row],[Pokemon]],[2]Sheet1!$B:$B,[2]Sheet1!$A:$A)</f>
        <v>444</v>
      </c>
    </row>
    <row r="1163" spans="1:13" x14ac:dyDescent="0.25">
      <c r="A1163">
        <v>124</v>
      </c>
      <c r="B1163" s="4" t="s">
        <v>71</v>
      </c>
      <c r="D1163">
        <v>45</v>
      </c>
      <c r="E1163">
        <v>0</v>
      </c>
      <c r="F1163" s="4" t="s">
        <v>2302</v>
      </c>
      <c r="G1163" s="4" t="s">
        <v>2280</v>
      </c>
      <c r="H1163">
        <v>45</v>
      </c>
      <c r="I1163">
        <v>45</v>
      </c>
      <c r="J1163" s="4" t="s">
        <v>2276</v>
      </c>
      <c r="K1163" s="4" t="s">
        <v>2277</v>
      </c>
      <c r="L1163" s="4" t="s">
        <v>1494</v>
      </c>
      <c r="M1163" s="4">
        <f>_xlfn.XLOOKUP(chargedMoves[[#This Row],[Pokemon]],[2]Sheet1!$B:$B,[2]Sheet1!$A:$A)</f>
        <v>690</v>
      </c>
    </row>
    <row r="1164" spans="1:13" x14ac:dyDescent="0.25">
      <c r="A1164">
        <v>125</v>
      </c>
      <c r="B1164" s="4" t="s">
        <v>269</v>
      </c>
      <c r="D1164">
        <v>90</v>
      </c>
      <c r="E1164">
        <v>0</v>
      </c>
      <c r="F1164" s="4" t="s">
        <v>2300</v>
      </c>
      <c r="G1164" s="4" t="s">
        <v>2275</v>
      </c>
      <c r="H1164">
        <v>90</v>
      </c>
      <c r="I1164">
        <v>60</v>
      </c>
      <c r="J1164" s="4" t="s">
        <v>2276</v>
      </c>
      <c r="K1164" s="4" t="s">
        <v>2277</v>
      </c>
      <c r="L1164" s="4" t="s">
        <v>1629</v>
      </c>
      <c r="M1164" s="4">
        <f>_xlfn.XLOOKUP(chargedMoves[[#This Row],[Pokemon]],[2]Sheet1!$B:$B,[2]Sheet1!$A:$A)</f>
        <v>116</v>
      </c>
    </row>
    <row r="1165" spans="1:13" x14ac:dyDescent="0.25">
      <c r="A1165">
        <v>125</v>
      </c>
      <c r="B1165" s="4" t="s">
        <v>269</v>
      </c>
      <c r="D1165">
        <v>90</v>
      </c>
      <c r="E1165">
        <v>0</v>
      </c>
      <c r="F1165" s="4" t="s">
        <v>2300</v>
      </c>
      <c r="G1165" s="4" t="s">
        <v>2275</v>
      </c>
      <c r="H1165">
        <v>90</v>
      </c>
      <c r="I1165">
        <v>60</v>
      </c>
      <c r="J1165" s="4" t="s">
        <v>2276</v>
      </c>
      <c r="K1165" s="4" t="s">
        <v>2277</v>
      </c>
      <c r="L1165" s="4" t="s">
        <v>1834</v>
      </c>
      <c r="M1165" s="4">
        <f>_xlfn.XLOOKUP(chargedMoves[[#This Row],[Pokemon]],[2]Sheet1!$B:$B,[2]Sheet1!$A:$A)</f>
        <v>117</v>
      </c>
    </row>
    <row r="1166" spans="1:13" x14ac:dyDescent="0.25">
      <c r="A1166">
        <v>125</v>
      </c>
      <c r="B1166" s="4" t="s">
        <v>269</v>
      </c>
      <c r="D1166">
        <v>90</v>
      </c>
      <c r="E1166">
        <v>0</v>
      </c>
      <c r="F1166" s="4" t="s">
        <v>2300</v>
      </c>
      <c r="G1166" s="4" t="s">
        <v>2275</v>
      </c>
      <c r="H1166">
        <v>90</v>
      </c>
      <c r="I1166">
        <v>60</v>
      </c>
      <c r="J1166" s="4" t="s">
        <v>2276</v>
      </c>
      <c r="K1166" s="4" t="s">
        <v>2277</v>
      </c>
      <c r="L1166" s="4" t="s">
        <v>1836</v>
      </c>
      <c r="M1166" s="4">
        <f>_xlfn.XLOOKUP(chargedMoves[[#This Row],[Pokemon]],[2]Sheet1!$B:$B,[2]Sheet1!$A:$A)</f>
        <v>148</v>
      </c>
    </row>
    <row r="1167" spans="1:13" x14ac:dyDescent="0.25">
      <c r="A1167">
        <v>125</v>
      </c>
      <c r="B1167" s="4" t="s">
        <v>269</v>
      </c>
      <c r="D1167">
        <v>90</v>
      </c>
      <c r="E1167">
        <v>0</v>
      </c>
      <c r="F1167" s="4" t="s">
        <v>2300</v>
      </c>
      <c r="G1167" s="4" t="s">
        <v>2275</v>
      </c>
      <c r="H1167">
        <v>90</v>
      </c>
      <c r="I1167">
        <v>60</v>
      </c>
      <c r="J1167" s="4" t="s">
        <v>2276</v>
      </c>
      <c r="K1167" s="4" t="s">
        <v>2277</v>
      </c>
      <c r="L1167" s="4" t="s">
        <v>1473</v>
      </c>
      <c r="M1167" s="4">
        <f>_xlfn.XLOOKUP(chargedMoves[[#This Row],[Pokemon]],[2]Sheet1!$B:$B,[2]Sheet1!$A:$A)</f>
        <v>235</v>
      </c>
    </row>
    <row r="1168" spans="1:13" x14ac:dyDescent="0.25">
      <c r="A1168">
        <v>125</v>
      </c>
      <c r="B1168" s="4" t="s">
        <v>269</v>
      </c>
      <c r="D1168">
        <v>90</v>
      </c>
      <c r="E1168">
        <v>0</v>
      </c>
      <c r="F1168" s="4" t="s">
        <v>2300</v>
      </c>
      <c r="G1168" s="4" t="s">
        <v>2275</v>
      </c>
      <c r="H1168">
        <v>90</v>
      </c>
      <c r="I1168">
        <v>60</v>
      </c>
      <c r="J1168" s="4" t="s">
        <v>2276</v>
      </c>
      <c r="K1168" s="4" t="s">
        <v>2277</v>
      </c>
      <c r="L1168" s="4" t="s">
        <v>1840</v>
      </c>
      <c r="M1168" s="4">
        <f>_xlfn.XLOOKUP(chargedMoves[[#This Row],[Pokemon]],[2]Sheet1!$B:$B,[2]Sheet1!$A:$A)</f>
        <v>334</v>
      </c>
    </row>
    <row r="1169" spans="1:13" x14ac:dyDescent="0.25">
      <c r="A1169">
        <v>125</v>
      </c>
      <c r="B1169" s="4" t="s">
        <v>269</v>
      </c>
      <c r="D1169">
        <v>90</v>
      </c>
      <c r="E1169">
        <v>0</v>
      </c>
      <c r="F1169" s="4" t="s">
        <v>2300</v>
      </c>
      <c r="G1169" s="4" t="s">
        <v>2275</v>
      </c>
      <c r="H1169">
        <v>90</v>
      </c>
      <c r="I1169">
        <v>60</v>
      </c>
      <c r="J1169" s="4" t="s">
        <v>2276</v>
      </c>
      <c r="K1169" s="4" t="s">
        <v>2277</v>
      </c>
      <c r="L1169" s="4" t="s">
        <v>1841</v>
      </c>
      <c r="M1169" s="4">
        <f>_xlfn.XLOOKUP(chargedMoves[[#This Row],[Pokemon]],[2]Sheet1!$B:$B,[2]Sheet1!$A:$A)</f>
        <v>372</v>
      </c>
    </row>
    <row r="1170" spans="1:13" x14ac:dyDescent="0.25">
      <c r="A1170">
        <v>125</v>
      </c>
      <c r="B1170" s="4" t="s">
        <v>269</v>
      </c>
      <c r="D1170">
        <v>90</v>
      </c>
      <c r="E1170">
        <v>0</v>
      </c>
      <c r="F1170" s="4" t="s">
        <v>2300</v>
      </c>
      <c r="G1170" s="4" t="s">
        <v>2275</v>
      </c>
      <c r="H1170">
        <v>90</v>
      </c>
      <c r="I1170">
        <v>60</v>
      </c>
      <c r="J1170" s="4" t="s">
        <v>2276</v>
      </c>
      <c r="K1170" s="4" t="s">
        <v>2277</v>
      </c>
      <c r="L1170" s="4" t="s">
        <v>2015</v>
      </c>
      <c r="M1170" s="4">
        <f>_xlfn.XLOOKUP(chargedMoves[[#This Row],[Pokemon]],[2]Sheet1!$B:$B,[2]Sheet1!$A:$A)</f>
        <v>610</v>
      </c>
    </row>
    <row r="1171" spans="1:13" x14ac:dyDescent="0.25">
      <c r="A1171">
        <v>125</v>
      </c>
      <c r="B1171" s="4" t="s">
        <v>269</v>
      </c>
      <c r="D1171">
        <v>90</v>
      </c>
      <c r="E1171">
        <v>0</v>
      </c>
      <c r="F1171" s="4" t="s">
        <v>2300</v>
      </c>
      <c r="G1171" s="4" t="s">
        <v>2275</v>
      </c>
      <c r="H1171">
        <v>90</v>
      </c>
      <c r="I1171">
        <v>60</v>
      </c>
      <c r="J1171" s="4" t="s">
        <v>2276</v>
      </c>
      <c r="K1171" s="4" t="s">
        <v>2277</v>
      </c>
      <c r="L1171" s="4" t="s">
        <v>1846</v>
      </c>
      <c r="M1171" s="4">
        <f>_xlfn.XLOOKUP(chargedMoves[[#This Row],[Pokemon]],[2]Sheet1!$B:$B,[2]Sheet1!$A:$A)</f>
        <v>633</v>
      </c>
    </row>
    <row r="1172" spans="1:13" x14ac:dyDescent="0.25">
      <c r="A1172">
        <v>125</v>
      </c>
      <c r="B1172" s="4" t="s">
        <v>269</v>
      </c>
      <c r="D1172">
        <v>90</v>
      </c>
      <c r="E1172">
        <v>0</v>
      </c>
      <c r="F1172" s="4" t="s">
        <v>2300</v>
      </c>
      <c r="G1172" s="4" t="s">
        <v>2275</v>
      </c>
      <c r="H1172">
        <v>90</v>
      </c>
      <c r="I1172">
        <v>60</v>
      </c>
      <c r="J1172" s="4" t="s">
        <v>2276</v>
      </c>
      <c r="K1172" s="4" t="s">
        <v>2277</v>
      </c>
      <c r="L1172" s="4" t="s">
        <v>1608</v>
      </c>
      <c r="M1172" s="4">
        <f>_xlfn.XLOOKUP(chargedMoves[[#This Row],[Pokemon]],[2]Sheet1!$B:$B,[2]Sheet1!$A:$A)</f>
        <v>634</v>
      </c>
    </row>
    <row r="1173" spans="1:13" x14ac:dyDescent="0.25">
      <c r="A1173">
        <v>125</v>
      </c>
      <c r="B1173" s="4" t="s">
        <v>269</v>
      </c>
      <c r="D1173">
        <v>90</v>
      </c>
      <c r="E1173">
        <v>0</v>
      </c>
      <c r="F1173" s="4" t="s">
        <v>2300</v>
      </c>
      <c r="G1173" s="4" t="s">
        <v>2275</v>
      </c>
      <c r="H1173">
        <v>90</v>
      </c>
      <c r="I1173">
        <v>60</v>
      </c>
      <c r="J1173" s="4" t="s">
        <v>2276</v>
      </c>
      <c r="K1173" s="4" t="s">
        <v>2277</v>
      </c>
      <c r="L1173" s="4" t="s">
        <v>1609</v>
      </c>
      <c r="M1173" s="4">
        <f>_xlfn.XLOOKUP(chargedMoves[[#This Row],[Pokemon]],[2]Sheet1!$B:$B,[2]Sheet1!$A:$A)</f>
        <v>635</v>
      </c>
    </row>
    <row r="1174" spans="1:13" x14ac:dyDescent="0.25">
      <c r="A1174">
        <v>125</v>
      </c>
      <c r="B1174" s="4" t="s">
        <v>269</v>
      </c>
      <c r="D1174">
        <v>90</v>
      </c>
      <c r="E1174">
        <v>0</v>
      </c>
      <c r="F1174" s="4" t="s">
        <v>2300</v>
      </c>
      <c r="G1174" s="4" t="s">
        <v>2275</v>
      </c>
      <c r="H1174">
        <v>90</v>
      </c>
      <c r="I1174">
        <v>60</v>
      </c>
      <c r="J1174" s="4" t="s">
        <v>2276</v>
      </c>
      <c r="K1174" s="4" t="s">
        <v>2277</v>
      </c>
      <c r="L1174" s="4" t="s">
        <v>2236</v>
      </c>
      <c r="M1174" s="4">
        <f>_xlfn.XLOOKUP(chargedMoves[[#This Row],[Pokemon]],[2]Sheet1!$B:$B,[2]Sheet1!$A:$A)</f>
        <v>704</v>
      </c>
    </row>
    <row r="1175" spans="1:13" x14ac:dyDescent="0.25">
      <c r="A1175">
        <v>125</v>
      </c>
      <c r="B1175" s="4" t="s">
        <v>269</v>
      </c>
      <c r="D1175">
        <v>90</v>
      </c>
      <c r="E1175">
        <v>0</v>
      </c>
      <c r="F1175" s="4" t="s">
        <v>2300</v>
      </c>
      <c r="G1175" s="4" t="s">
        <v>2275</v>
      </c>
      <c r="H1175">
        <v>90</v>
      </c>
      <c r="I1175">
        <v>60</v>
      </c>
      <c r="J1175" s="4" t="s">
        <v>2276</v>
      </c>
      <c r="K1175" s="4" t="s">
        <v>2277</v>
      </c>
      <c r="L1175" s="4" t="s">
        <v>2237</v>
      </c>
      <c r="M1175" s="4">
        <f>_xlfn.XLOOKUP(chargedMoves[[#This Row],[Pokemon]],[2]Sheet1!$B:$B,[2]Sheet1!$A:$A)</f>
        <v>705</v>
      </c>
    </row>
    <row r="1176" spans="1:13" x14ac:dyDescent="0.25">
      <c r="A1176">
        <v>125</v>
      </c>
      <c r="B1176" s="4" t="s">
        <v>269</v>
      </c>
      <c r="D1176">
        <v>90</v>
      </c>
      <c r="E1176">
        <v>0</v>
      </c>
      <c r="F1176" s="4" t="s">
        <v>2300</v>
      </c>
      <c r="G1176" s="4" t="s">
        <v>2275</v>
      </c>
      <c r="H1176">
        <v>90</v>
      </c>
      <c r="I1176">
        <v>60</v>
      </c>
      <c r="J1176" s="4" t="s">
        <v>2276</v>
      </c>
      <c r="K1176" s="4" t="s">
        <v>2277</v>
      </c>
      <c r="L1176" s="4" t="s">
        <v>1613</v>
      </c>
      <c r="M1176" s="4">
        <f>_xlfn.XLOOKUP(chargedMoves[[#This Row],[Pokemon]],[2]Sheet1!$B:$B,[2]Sheet1!$A:$A)</f>
        <v>714</v>
      </c>
    </row>
    <row r="1177" spans="1:13" x14ac:dyDescent="0.25">
      <c r="A1177">
        <v>125</v>
      </c>
      <c r="B1177" s="4" t="s">
        <v>269</v>
      </c>
      <c r="D1177">
        <v>90</v>
      </c>
      <c r="E1177">
        <v>0</v>
      </c>
      <c r="F1177" s="4" t="s">
        <v>2300</v>
      </c>
      <c r="G1177" s="4" t="s">
        <v>2275</v>
      </c>
      <c r="H1177">
        <v>90</v>
      </c>
      <c r="I1177">
        <v>60</v>
      </c>
      <c r="J1177" s="4" t="s">
        <v>2276</v>
      </c>
      <c r="K1177" s="4" t="s">
        <v>2277</v>
      </c>
      <c r="L1177" s="4" t="s">
        <v>1891</v>
      </c>
      <c r="M1177" s="4">
        <f>_xlfn.XLOOKUP(chargedMoves[[#This Row],[Pokemon]],[2]Sheet1!$B:$B,[2]Sheet1!$A:$A)</f>
        <v>757</v>
      </c>
    </row>
    <row r="1178" spans="1:13" x14ac:dyDescent="0.25">
      <c r="A1178">
        <v>125</v>
      </c>
      <c r="B1178" s="4" t="s">
        <v>269</v>
      </c>
      <c r="D1178">
        <v>90</v>
      </c>
      <c r="E1178">
        <v>0</v>
      </c>
      <c r="F1178" s="4" t="s">
        <v>2300</v>
      </c>
      <c r="G1178" s="4" t="s">
        <v>2275</v>
      </c>
      <c r="H1178">
        <v>90</v>
      </c>
      <c r="I1178">
        <v>60</v>
      </c>
      <c r="J1178" s="4" t="s">
        <v>2276</v>
      </c>
      <c r="K1178" s="4" t="s">
        <v>2277</v>
      </c>
      <c r="L1178" s="4" t="s">
        <v>1997</v>
      </c>
      <c r="M1178" s="4">
        <f>_xlfn.XLOOKUP(chargedMoves[[#This Row],[Pokemon]],[2]Sheet1!$B:$B,[2]Sheet1!$A:$A)</f>
        <v>758</v>
      </c>
    </row>
    <row r="1179" spans="1:13" x14ac:dyDescent="0.25">
      <c r="A1179">
        <v>125</v>
      </c>
      <c r="B1179" s="4" t="s">
        <v>269</v>
      </c>
      <c r="D1179">
        <v>90</v>
      </c>
      <c r="E1179">
        <v>0</v>
      </c>
      <c r="F1179" s="4" t="s">
        <v>2300</v>
      </c>
      <c r="G1179" s="4" t="s">
        <v>2275</v>
      </c>
      <c r="H1179">
        <v>90</v>
      </c>
      <c r="I1179">
        <v>60</v>
      </c>
      <c r="J1179" s="4" t="s">
        <v>2276</v>
      </c>
      <c r="K1179" s="4" t="s">
        <v>2277</v>
      </c>
      <c r="L1179" s="4" t="s">
        <v>1892</v>
      </c>
      <c r="M1179" s="4">
        <f>_xlfn.XLOOKUP(chargedMoves[[#This Row],[Pokemon]],[2]Sheet1!$B:$B,[2]Sheet1!$A:$A)</f>
        <v>776</v>
      </c>
    </row>
    <row r="1180" spans="1:13" x14ac:dyDescent="0.25">
      <c r="A1180">
        <v>125</v>
      </c>
      <c r="B1180" s="4" t="s">
        <v>269</v>
      </c>
      <c r="D1180">
        <v>90</v>
      </c>
      <c r="E1180">
        <v>0</v>
      </c>
      <c r="F1180" s="4" t="s">
        <v>2300</v>
      </c>
      <c r="G1180" s="4" t="s">
        <v>2275</v>
      </c>
      <c r="H1180">
        <v>90</v>
      </c>
      <c r="I1180">
        <v>60</v>
      </c>
      <c r="J1180" s="4" t="s">
        <v>2276</v>
      </c>
      <c r="K1180" s="4" t="s">
        <v>2277</v>
      </c>
      <c r="L1180" s="4" t="s">
        <v>1850</v>
      </c>
      <c r="M1180" s="4">
        <f>_xlfn.XLOOKUP(chargedMoves[[#This Row],[Pokemon]],[2]Sheet1!$B:$B,[2]Sheet1!$A:$A)</f>
        <v>780</v>
      </c>
    </row>
    <row r="1181" spans="1:13" x14ac:dyDescent="0.25">
      <c r="A1181">
        <v>125</v>
      </c>
      <c r="B1181" s="4" t="s">
        <v>269</v>
      </c>
      <c r="D1181">
        <v>90</v>
      </c>
      <c r="E1181">
        <v>0</v>
      </c>
      <c r="F1181" s="4" t="s">
        <v>2300</v>
      </c>
      <c r="G1181" s="4" t="s">
        <v>2275</v>
      </c>
      <c r="H1181">
        <v>90</v>
      </c>
      <c r="I1181">
        <v>60</v>
      </c>
      <c r="J1181" s="4" t="s">
        <v>2276</v>
      </c>
      <c r="K1181" s="4" t="s">
        <v>2277</v>
      </c>
      <c r="L1181" s="4" t="s">
        <v>1860</v>
      </c>
      <c r="M1181" s="4">
        <f>_xlfn.XLOOKUP(chargedMoves[[#This Row],[Pokemon]],[2]Sheet1!$B:$B,[2]Sheet1!$A:$A)</f>
        <v>782</v>
      </c>
    </row>
    <row r="1182" spans="1:13" x14ac:dyDescent="0.25">
      <c r="A1182">
        <v>125</v>
      </c>
      <c r="B1182" s="4" t="s">
        <v>269</v>
      </c>
      <c r="D1182">
        <v>90</v>
      </c>
      <c r="E1182">
        <v>0</v>
      </c>
      <c r="F1182" s="4" t="s">
        <v>2300</v>
      </c>
      <c r="G1182" s="4" t="s">
        <v>2275</v>
      </c>
      <c r="H1182">
        <v>90</v>
      </c>
      <c r="I1182">
        <v>60</v>
      </c>
      <c r="J1182" s="4" t="s">
        <v>2276</v>
      </c>
      <c r="K1182" s="4" t="s">
        <v>2277</v>
      </c>
      <c r="L1182" s="4" t="s">
        <v>1861</v>
      </c>
      <c r="M1182" s="4">
        <f>_xlfn.XLOOKUP(chargedMoves[[#This Row],[Pokemon]],[2]Sheet1!$B:$B,[2]Sheet1!$A:$A)</f>
        <v>783</v>
      </c>
    </row>
    <row r="1183" spans="1:13" x14ac:dyDescent="0.25">
      <c r="A1183">
        <v>126</v>
      </c>
      <c r="B1183" s="4" t="s">
        <v>34</v>
      </c>
      <c r="D1183">
        <v>50</v>
      </c>
      <c r="E1183">
        <v>0</v>
      </c>
      <c r="F1183" s="4" t="s">
        <v>1472</v>
      </c>
      <c r="G1183" s="4" t="s">
        <v>2280</v>
      </c>
      <c r="H1183">
        <v>50</v>
      </c>
      <c r="I1183">
        <v>35</v>
      </c>
      <c r="J1183" s="4" t="s">
        <v>2276</v>
      </c>
      <c r="K1183" s="4" t="s">
        <v>2277</v>
      </c>
      <c r="L1183" s="4" t="s">
        <v>27</v>
      </c>
      <c r="M1183" s="4">
        <f>_xlfn.XLOOKUP(chargedMoves[[#This Row],[Pokemon]],[2]Sheet1!$B:$B,[2]Sheet1!$A:$A)</f>
        <v>6</v>
      </c>
    </row>
    <row r="1184" spans="1:13" x14ac:dyDescent="0.25">
      <c r="A1184">
        <v>126</v>
      </c>
      <c r="B1184" s="4" t="s">
        <v>34</v>
      </c>
      <c r="D1184">
        <v>50</v>
      </c>
      <c r="E1184">
        <v>0</v>
      </c>
      <c r="F1184" s="4" t="s">
        <v>1472</v>
      </c>
      <c r="G1184" s="4" t="s">
        <v>2280</v>
      </c>
      <c r="H1184">
        <v>50</v>
      </c>
      <c r="I1184">
        <v>35</v>
      </c>
      <c r="J1184" s="4" t="s">
        <v>2276</v>
      </c>
      <c r="K1184" s="4" t="s">
        <v>2277</v>
      </c>
      <c r="L1184" s="4" t="s">
        <v>1837</v>
      </c>
      <c r="M1184" s="4">
        <f>_xlfn.XLOOKUP(chargedMoves[[#This Row],[Pokemon]],[2]Sheet1!$B:$B,[2]Sheet1!$A:$A)</f>
        <v>149</v>
      </c>
    </row>
    <row r="1185" spans="1:13" x14ac:dyDescent="0.25">
      <c r="A1185">
        <v>126</v>
      </c>
      <c r="B1185" s="4" t="s">
        <v>34</v>
      </c>
      <c r="D1185">
        <v>50</v>
      </c>
      <c r="E1185">
        <v>0</v>
      </c>
      <c r="F1185" s="4" t="s">
        <v>1472</v>
      </c>
      <c r="G1185" s="4" t="s">
        <v>2280</v>
      </c>
      <c r="H1185">
        <v>50</v>
      </c>
      <c r="I1185">
        <v>35</v>
      </c>
      <c r="J1185" s="4" t="s">
        <v>2276</v>
      </c>
      <c r="K1185" s="4" t="s">
        <v>2277</v>
      </c>
      <c r="L1185" s="4" t="s">
        <v>1727</v>
      </c>
      <c r="M1185" s="4">
        <f>_xlfn.XLOOKUP(chargedMoves[[#This Row],[Pokemon]],[2]Sheet1!$B:$B,[2]Sheet1!$A:$A)</f>
        <v>151</v>
      </c>
    </row>
    <row r="1186" spans="1:13" x14ac:dyDescent="0.25">
      <c r="A1186">
        <v>126</v>
      </c>
      <c r="B1186" s="4" t="s">
        <v>34</v>
      </c>
      <c r="D1186">
        <v>50</v>
      </c>
      <c r="E1186">
        <v>0</v>
      </c>
      <c r="F1186" s="4" t="s">
        <v>1472</v>
      </c>
      <c r="G1186" s="4" t="s">
        <v>2280</v>
      </c>
      <c r="H1186">
        <v>50</v>
      </c>
      <c r="I1186">
        <v>35</v>
      </c>
      <c r="J1186" s="4" t="s">
        <v>2276</v>
      </c>
      <c r="K1186" s="4" t="s">
        <v>2277</v>
      </c>
      <c r="L1186" s="4" t="s">
        <v>1473</v>
      </c>
      <c r="M1186" s="4">
        <f>_xlfn.XLOOKUP(chargedMoves[[#This Row],[Pokemon]],[2]Sheet1!$B:$B,[2]Sheet1!$A:$A)</f>
        <v>235</v>
      </c>
    </row>
    <row r="1187" spans="1:13" x14ac:dyDescent="0.25">
      <c r="A1187">
        <v>126</v>
      </c>
      <c r="B1187" s="4" t="s">
        <v>34</v>
      </c>
      <c r="D1187">
        <v>50</v>
      </c>
      <c r="E1187">
        <v>0</v>
      </c>
      <c r="F1187" s="4" t="s">
        <v>1472</v>
      </c>
      <c r="G1187" s="4" t="s">
        <v>2280</v>
      </c>
      <c r="H1187">
        <v>50</v>
      </c>
      <c r="I1187">
        <v>35</v>
      </c>
      <c r="J1187" s="4" t="s">
        <v>2276</v>
      </c>
      <c r="K1187" s="4" t="s">
        <v>2277</v>
      </c>
      <c r="L1187" s="4" t="s">
        <v>1713</v>
      </c>
      <c r="M1187" s="4">
        <f>_xlfn.XLOOKUP(chargedMoves[[#This Row],[Pokemon]],[2]Sheet1!$B:$B,[2]Sheet1!$A:$A)</f>
        <v>254</v>
      </c>
    </row>
    <row r="1188" spans="1:13" x14ac:dyDescent="0.25">
      <c r="A1188">
        <v>126</v>
      </c>
      <c r="B1188" s="4" t="s">
        <v>34</v>
      </c>
      <c r="D1188">
        <v>50</v>
      </c>
      <c r="E1188">
        <v>0</v>
      </c>
      <c r="F1188" s="4" t="s">
        <v>1472</v>
      </c>
      <c r="G1188" s="4" t="s">
        <v>2280</v>
      </c>
      <c r="H1188">
        <v>50</v>
      </c>
      <c r="I1188">
        <v>35</v>
      </c>
      <c r="J1188" s="4" t="s">
        <v>2276</v>
      </c>
      <c r="K1188" s="4" t="s">
        <v>2277</v>
      </c>
      <c r="L1188" s="4" t="s">
        <v>1854</v>
      </c>
      <c r="M1188" s="4">
        <f>_xlfn.XLOOKUP(chargedMoves[[#This Row],[Pokemon]],[2]Sheet1!$B:$B,[2]Sheet1!$A:$A)</f>
        <v>330</v>
      </c>
    </row>
    <row r="1189" spans="1:13" x14ac:dyDescent="0.25">
      <c r="A1189">
        <v>126</v>
      </c>
      <c r="B1189" s="4" t="s">
        <v>34</v>
      </c>
      <c r="D1189">
        <v>50</v>
      </c>
      <c r="E1189">
        <v>0</v>
      </c>
      <c r="F1189" s="4" t="s">
        <v>1472</v>
      </c>
      <c r="G1189" s="4" t="s">
        <v>2280</v>
      </c>
      <c r="H1189">
        <v>50</v>
      </c>
      <c r="I1189">
        <v>35</v>
      </c>
      <c r="J1189" s="4" t="s">
        <v>2276</v>
      </c>
      <c r="K1189" s="4" t="s">
        <v>2277</v>
      </c>
      <c r="L1189" s="4" t="s">
        <v>1842</v>
      </c>
      <c r="M1189" s="4">
        <f>_xlfn.XLOOKUP(chargedMoves[[#This Row],[Pokemon]],[2]Sheet1!$B:$B,[2]Sheet1!$A:$A)</f>
        <v>381</v>
      </c>
    </row>
    <row r="1190" spans="1:13" x14ac:dyDescent="0.25">
      <c r="A1190">
        <v>126</v>
      </c>
      <c r="B1190" s="4" t="s">
        <v>34</v>
      </c>
      <c r="D1190">
        <v>50</v>
      </c>
      <c r="E1190">
        <v>0</v>
      </c>
      <c r="F1190" s="4" t="s">
        <v>1472</v>
      </c>
      <c r="G1190" s="4" t="s">
        <v>2280</v>
      </c>
      <c r="H1190">
        <v>50</v>
      </c>
      <c r="I1190">
        <v>35</v>
      </c>
      <c r="J1190" s="4" t="s">
        <v>2276</v>
      </c>
      <c r="K1190" s="4" t="s">
        <v>2277</v>
      </c>
      <c r="L1190" s="4" t="s">
        <v>1845</v>
      </c>
      <c r="M1190" s="4">
        <f>_xlfn.XLOOKUP(chargedMoves[[#This Row],[Pokemon]],[2]Sheet1!$B:$B,[2]Sheet1!$A:$A)</f>
        <v>487</v>
      </c>
    </row>
    <row r="1191" spans="1:13" x14ac:dyDescent="0.25">
      <c r="A1191">
        <v>126</v>
      </c>
      <c r="B1191" s="4" t="s">
        <v>34</v>
      </c>
      <c r="D1191">
        <v>50</v>
      </c>
      <c r="E1191">
        <v>0</v>
      </c>
      <c r="F1191" s="4" t="s">
        <v>1472</v>
      </c>
      <c r="G1191" s="4" t="s">
        <v>2280</v>
      </c>
      <c r="H1191">
        <v>50</v>
      </c>
      <c r="I1191">
        <v>35</v>
      </c>
      <c r="J1191" s="4" t="s">
        <v>2276</v>
      </c>
      <c r="K1191" s="4" t="s">
        <v>2277</v>
      </c>
      <c r="L1191" s="4" t="s">
        <v>2156</v>
      </c>
      <c r="M1191" s="4">
        <f>_xlfn.XLOOKUP(chargedMoves[[#This Row],[Pokemon]],[2]Sheet1!$B:$B,[2]Sheet1!$A:$A)</f>
        <v>566</v>
      </c>
    </row>
    <row r="1192" spans="1:13" x14ac:dyDescent="0.25">
      <c r="A1192">
        <v>126</v>
      </c>
      <c r="B1192" s="4" t="s">
        <v>34</v>
      </c>
      <c r="D1192">
        <v>50</v>
      </c>
      <c r="E1192">
        <v>0</v>
      </c>
      <c r="F1192" s="4" t="s">
        <v>1472</v>
      </c>
      <c r="G1192" s="4" t="s">
        <v>2280</v>
      </c>
      <c r="H1192">
        <v>50</v>
      </c>
      <c r="I1192">
        <v>35</v>
      </c>
      <c r="J1192" s="4" t="s">
        <v>2276</v>
      </c>
      <c r="K1192" s="4" t="s">
        <v>2277</v>
      </c>
      <c r="L1192" s="4" t="s">
        <v>2216</v>
      </c>
      <c r="M1192" s="4">
        <f>_xlfn.XLOOKUP(chargedMoves[[#This Row],[Pokemon]],[2]Sheet1!$B:$B,[2]Sheet1!$A:$A)</f>
        <v>567</v>
      </c>
    </row>
    <row r="1193" spans="1:13" x14ac:dyDescent="0.25">
      <c r="A1193">
        <v>126</v>
      </c>
      <c r="B1193" s="4" t="s">
        <v>34</v>
      </c>
      <c r="D1193">
        <v>50</v>
      </c>
      <c r="E1193">
        <v>0</v>
      </c>
      <c r="F1193" s="4" t="s">
        <v>1472</v>
      </c>
      <c r="G1193" s="4" t="s">
        <v>2280</v>
      </c>
      <c r="H1193">
        <v>50</v>
      </c>
      <c r="I1193">
        <v>35</v>
      </c>
      <c r="J1193" s="4" t="s">
        <v>2276</v>
      </c>
      <c r="K1193" s="4" t="s">
        <v>2277</v>
      </c>
      <c r="L1193" s="4" t="s">
        <v>1491</v>
      </c>
      <c r="M1193" s="4">
        <f>_xlfn.XLOOKUP(chargedMoves[[#This Row],[Pokemon]],[2]Sheet1!$B:$B,[2]Sheet1!$A:$A)</f>
        <v>604</v>
      </c>
    </row>
    <row r="1194" spans="1:13" x14ac:dyDescent="0.25">
      <c r="A1194">
        <v>126</v>
      </c>
      <c r="B1194" s="4" t="s">
        <v>34</v>
      </c>
      <c r="D1194">
        <v>50</v>
      </c>
      <c r="E1194">
        <v>0</v>
      </c>
      <c r="F1194" s="4" t="s">
        <v>1472</v>
      </c>
      <c r="G1194" s="4" t="s">
        <v>2280</v>
      </c>
      <c r="H1194">
        <v>50</v>
      </c>
      <c r="I1194">
        <v>35</v>
      </c>
      <c r="J1194" s="4" t="s">
        <v>2276</v>
      </c>
      <c r="K1194" s="4" t="s">
        <v>2277</v>
      </c>
      <c r="L1194" s="4" t="s">
        <v>2015</v>
      </c>
      <c r="M1194" s="4">
        <f>_xlfn.XLOOKUP(chargedMoves[[#This Row],[Pokemon]],[2]Sheet1!$B:$B,[2]Sheet1!$A:$A)</f>
        <v>610</v>
      </c>
    </row>
    <row r="1195" spans="1:13" x14ac:dyDescent="0.25">
      <c r="A1195">
        <v>126</v>
      </c>
      <c r="B1195" s="4" t="s">
        <v>34</v>
      </c>
      <c r="D1195">
        <v>50</v>
      </c>
      <c r="E1195">
        <v>0</v>
      </c>
      <c r="F1195" s="4" t="s">
        <v>1472</v>
      </c>
      <c r="G1195" s="4" t="s">
        <v>2280</v>
      </c>
      <c r="H1195">
        <v>50</v>
      </c>
      <c r="I1195">
        <v>35</v>
      </c>
      <c r="J1195" s="4" t="s">
        <v>2276</v>
      </c>
      <c r="K1195" s="4" t="s">
        <v>2277</v>
      </c>
      <c r="L1195" s="4" t="s">
        <v>1858</v>
      </c>
      <c r="M1195" s="4">
        <f>_xlfn.XLOOKUP(chargedMoves[[#This Row],[Pokemon]],[2]Sheet1!$B:$B,[2]Sheet1!$A:$A)</f>
        <v>611</v>
      </c>
    </row>
    <row r="1196" spans="1:13" x14ac:dyDescent="0.25">
      <c r="A1196">
        <v>126</v>
      </c>
      <c r="B1196" s="4" t="s">
        <v>34</v>
      </c>
      <c r="D1196">
        <v>50</v>
      </c>
      <c r="E1196">
        <v>0</v>
      </c>
      <c r="F1196" s="4" t="s">
        <v>1472</v>
      </c>
      <c r="G1196" s="4" t="s">
        <v>2280</v>
      </c>
      <c r="H1196">
        <v>50</v>
      </c>
      <c r="I1196">
        <v>35</v>
      </c>
      <c r="J1196" s="4" t="s">
        <v>2276</v>
      </c>
      <c r="K1196" s="4" t="s">
        <v>2277</v>
      </c>
      <c r="L1196" s="4" t="s">
        <v>1824</v>
      </c>
      <c r="M1196" s="4">
        <f>_xlfn.XLOOKUP(chargedMoves[[#This Row],[Pokemon]],[2]Sheet1!$B:$B,[2]Sheet1!$A:$A)</f>
        <v>612</v>
      </c>
    </row>
    <row r="1197" spans="1:13" x14ac:dyDescent="0.25">
      <c r="A1197">
        <v>126</v>
      </c>
      <c r="B1197" s="4" t="s">
        <v>34</v>
      </c>
      <c r="D1197">
        <v>50</v>
      </c>
      <c r="E1197">
        <v>0</v>
      </c>
      <c r="F1197" s="4" t="s">
        <v>1472</v>
      </c>
      <c r="G1197" s="4" t="s">
        <v>2280</v>
      </c>
      <c r="H1197">
        <v>50</v>
      </c>
      <c r="I1197">
        <v>35</v>
      </c>
      <c r="J1197" s="4" t="s">
        <v>2276</v>
      </c>
      <c r="K1197" s="4" t="s">
        <v>2277</v>
      </c>
      <c r="L1197" s="4" t="s">
        <v>1607</v>
      </c>
      <c r="M1197" s="4">
        <f>_xlfn.XLOOKUP(chargedMoves[[#This Row],[Pokemon]],[2]Sheet1!$B:$B,[2]Sheet1!$A:$A)</f>
        <v>621</v>
      </c>
    </row>
    <row r="1198" spans="1:13" x14ac:dyDescent="0.25">
      <c r="A1198">
        <v>126</v>
      </c>
      <c r="B1198" s="4" t="s">
        <v>34</v>
      </c>
      <c r="D1198">
        <v>50</v>
      </c>
      <c r="E1198">
        <v>0</v>
      </c>
      <c r="F1198" s="4" t="s">
        <v>1472</v>
      </c>
      <c r="G1198" s="4" t="s">
        <v>2280</v>
      </c>
      <c r="H1198">
        <v>50</v>
      </c>
      <c r="I1198">
        <v>35</v>
      </c>
      <c r="J1198" s="4" t="s">
        <v>2276</v>
      </c>
      <c r="K1198" s="4" t="s">
        <v>2277</v>
      </c>
      <c r="L1198" s="4" t="s">
        <v>1848</v>
      </c>
      <c r="M1198" s="4">
        <f>_xlfn.XLOOKUP(chargedMoves[[#This Row],[Pokemon]],[2]Sheet1!$B:$B,[2]Sheet1!$A:$A)</f>
        <v>646</v>
      </c>
    </row>
    <row r="1199" spans="1:13" x14ac:dyDescent="0.25">
      <c r="A1199">
        <v>126</v>
      </c>
      <c r="B1199" s="4" t="s">
        <v>34</v>
      </c>
      <c r="D1199">
        <v>50</v>
      </c>
      <c r="E1199">
        <v>0</v>
      </c>
      <c r="F1199" s="4" t="s">
        <v>1472</v>
      </c>
      <c r="G1199" s="4" t="s">
        <v>2280</v>
      </c>
      <c r="H1199">
        <v>50</v>
      </c>
      <c r="I1199">
        <v>35</v>
      </c>
      <c r="J1199" s="4" t="s">
        <v>2276</v>
      </c>
      <c r="K1199" s="4" t="s">
        <v>2277</v>
      </c>
      <c r="L1199" s="4" t="s">
        <v>1859</v>
      </c>
      <c r="M1199" s="4">
        <f>_xlfn.XLOOKUP(chargedMoves[[#This Row],[Pokemon]],[2]Sheet1!$B:$B,[2]Sheet1!$A:$A)</f>
        <v>696</v>
      </c>
    </row>
    <row r="1200" spans="1:13" x14ac:dyDescent="0.25">
      <c r="A1200">
        <v>126</v>
      </c>
      <c r="B1200" s="4" t="s">
        <v>34</v>
      </c>
      <c r="D1200">
        <v>50</v>
      </c>
      <c r="E1200">
        <v>0</v>
      </c>
      <c r="F1200" s="4" t="s">
        <v>1472</v>
      </c>
      <c r="G1200" s="4" t="s">
        <v>2280</v>
      </c>
      <c r="H1200">
        <v>50</v>
      </c>
      <c r="I1200">
        <v>35</v>
      </c>
      <c r="J1200" s="4" t="s">
        <v>2276</v>
      </c>
      <c r="K1200" s="4" t="s">
        <v>2277</v>
      </c>
      <c r="L1200" s="4" t="s">
        <v>1860</v>
      </c>
      <c r="M1200" s="4">
        <f>_xlfn.XLOOKUP(chargedMoves[[#This Row],[Pokemon]],[2]Sheet1!$B:$B,[2]Sheet1!$A:$A)</f>
        <v>782</v>
      </c>
    </row>
    <row r="1201" spans="1:13" x14ac:dyDescent="0.25">
      <c r="A1201">
        <v>126</v>
      </c>
      <c r="B1201" s="4" t="s">
        <v>34</v>
      </c>
      <c r="D1201">
        <v>50</v>
      </c>
      <c r="E1201">
        <v>0</v>
      </c>
      <c r="F1201" s="4" t="s">
        <v>1472</v>
      </c>
      <c r="G1201" s="4" t="s">
        <v>2280</v>
      </c>
      <c r="H1201">
        <v>50</v>
      </c>
      <c r="I1201">
        <v>35</v>
      </c>
      <c r="J1201" s="4" t="s">
        <v>2276</v>
      </c>
      <c r="K1201" s="4" t="s">
        <v>2277</v>
      </c>
      <c r="L1201" s="4" t="s">
        <v>1861</v>
      </c>
      <c r="M1201" s="4">
        <f>_xlfn.XLOOKUP(chargedMoves[[#This Row],[Pokemon]],[2]Sheet1!$B:$B,[2]Sheet1!$A:$A)</f>
        <v>783</v>
      </c>
    </row>
    <row r="1202" spans="1:13" x14ac:dyDescent="0.25">
      <c r="A1202">
        <v>126</v>
      </c>
      <c r="B1202" s="4" t="s">
        <v>34</v>
      </c>
      <c r="D1202">
        <v>50</v>
      </c>
      <c r="E1202">
        <v>0</v>
      </c>
      <c r="F1202" s="4" t="s">
        <v>1472</v>
      </c>
      <c r="G1202" s="4" t="s">
        <v>2280</v>
      </c>
      <c r="H1202">
        <v>50</v>
      </c>
      <c r="I1202">
        <v>35</v>
      </c>
      <c r="J1202" s="4" t="s">
        <v>2276</v>
      </c>
      <c r="K1202" s="4" t="s">
        <v>2277</v>
      </c>
      <c r="L1202" s="4" t="s">
        <v>1862</v>
      </c>
      <c r="M1202" s="4">
        <f>_xlfn.XLOOKUP(chargedMoves[[#This Row],[Pokemon]],[2]Sheet1!$B:$B,[2]Sheet1!$A:$A)</f>
        <v>784</v>
      </c>
    </row>
    <row r="1203" spans="1:13" x14ac:dyDescent="0.25">
      <c r="A1203">
        <v>126</v>
      </c>
      <c r="B1203" s="4" t="s">
        <v>34</v>
      </c>
      <c r="D1203">
        <v>50</v>
      </c>
      <c r="E1203">
        <v>0</v>
      </c>
      <c r="F1203" s="4" t="s">
        <v>1472</v>
      </c>
      <c r="G1203" s="4" t="s">
        <v>2280</v>
      </c>
      <c r="H1203">
        <v>50</v>
      </c>
      <c r="I1203">
        <v>35</v>
      </c>
      <c r="J1203" s="4" t="s">
        <v>2276</v>
      </c>
      <c r="K1203" s="4" t="s">
        <v>2277</v>
      </c>
      <c r="L1203" s="4" t="s">
        <v>1863</v>
      </c>
      <c r="M1203" s="4">
        <f>_xlfn.XLOOKUP(chargedMoves[[#This Row],[Pokemon]],[2]Sheet1!$B:$B,[2]Sheet1!$A:$A)</f>
        <v>799</v>
      </c>
    </row>
    <row r="1204" spans="1:13" x14ac:dyDescent="0.25">
      <c r="A1204">
        <v>127</v>
      </c>
      <c r="B1204" s="4" t="s">
        <v>150</v>
      </c>
      <c r="D1204">
        <v>70</v>
      </c>
      <c r="E1204">
        <v>0</v>
      </c>
      <c r="F1204" s="4" t="s">
        <v>2296</v>
      </c>
      <c r="G1204" s="4" t="s">
        <v>2280</v>
      </c>
      <c r="H1204">
        <v>70</v>
      </c>
      <c r="I1204">
        <v>45</v>
      </c>
      <c r="J1204" s="4" t="s">
        <v>2276</v>
      </c>
      <c r="K1204" s="4" t="s">
        <v>2277</v>
      </c>
      <c r="L1204" s="4" t="s">
        <v>2122</v>
      </c>
      <c r="M1204" s="4">
        <f>_xlfn.XLOOKUP(chargedMoves[[#This Row],[Pokemon]],[2]Sheet1!$B:$B,[2]Sheet1!$A:$A)</f>
        <v>35</v>
      </c>
    </row>
    <row r="1205" spans="1:13" x14ac:dyDescent="0.25">
      <c r="A1205">
        <v>127</v>
      </c>
      <c r="B1205" s="4" t="s">
        <v>150</v>
      </c>
      <c r="D1205">
        <v>70</v>
      </c>
      <c r="E1205">
        <v>0</v>
      </c>
      <c r="F1205" s="4" t="s">
        <v>2296</v>
      </c>
      <c r="G1205" s="4" t="s">
        <v>2280</v>
      </c>
      <c r="H1205">
        <v>70</v>
      </c>
      <c r="I1205">
        <v>45</v>
      </c>
      <c r="J1205" s="4" t="s">
        <v>2276</v>
      </c>
      <c r="K1205" s="4" t="s">
        <v>2277</v>
      </c>
      <c r="L1205" s="4" t="s">
        <v>1901</v>
      </c>
      <c r="M1205" s="4">
        <f>_xlfn.XLOOKUP(chargedMoves[[#This Row],[Pokemon]],[2]Sheet1!$B:$B,[2]Sheet1!$A:$A)</f>
        <v>39</v>
      </c>
    </row>
    <row r="1206" spans="1:13" x14ac:dyDescent="0.25">
      <c r="A1206">
        <v>127</v>
      </c>
      <c r="B1206" s="4" t="s">
        <v>150</v>
      </c>
      <c r="D1206">
        <v>70</v>
      </c>
      <c r="E1206">
        <v>0</v>
      </c>
      <c r="F1206" s="4" t="s">
        <v>2296</v>
      </c>
      <c r="G1206" s="4" t="s">
        <v>2280</v>
      </c>
      <c r="H1206">
        <v>70</v>
      </c>
      <c r="I1206">
        <v>45</v>
      </c>
      <c r="J1206" s="4" t="s">
        <v>2276</v>
      </c>
      <c r="K1206" s="4" t="s">
        <v>2277</v>
      </c>
      <c r="L1206" s="4" t="s">
        <v>1752</v>
      </c>
      <c r="M1206" s="4">
        <f>_xlfn.XLOOKUP(chargedMoves[[#This Row],[Pokemon]],[2]Sheet1!$B:$B,[2]Sheet1!$A:$A)</f>
        <v>40</v>
      </c>
    </row>
    <row r="1207" spans="1:13" x14ac:dyDescent="0.25">
      <c r="A1207">
        <v>127</v>
      </c>
      <c r="B1207" s="4" t="s">
        <v>150</v>
      </c>
      <c r="D1207">
        <v>70</v>
      </c>
      <c r="E1207">
        <v>0</v>
      </c>
      <c r="F1207" s="4" t="s">
        <v>2296</v>
      </c>
      <c r="G1207" s="4" t="s">
        <v>2280</v>
      </c>
      <c r="H1207">
        <v>70</v>
      </c>
      <c r="I1207">
        <v>45</v>
      </c>
      <c r="J1207" s="4" t="s">
        <v>2276</v>
      </c>
      <c r="K1207" s="4" t="s">
        <v>2277</v>
      </c>
      <c r="L1207" s="4" t="s">
        <v>2245</v>
      </c>
      <c r="M1207" s="4">
        <f>_xlfn.XLOOKUP(chargedMoves[[#This Row],[Pokemon]],[2]Sheet1!$B:$B,[2]Sheet1!$A:$A)</f>
        <v>172</v>
      </c>
    </row>
    <row r="1208" spans="1:13" x14ac:dyDescent="0.25">
      <c r="A1208">
        <v>127</v>
      </c>
      <c r="B1208" s="4" t="s">
        <v>150</v>
      </c>
      <c r="D1208">
        <v>70</v>
      </c>
      <c r="E1208">
        <v>0</v>
      </c>
      <c r="F1208" s="4" t="s">
        <v>2296</v>
      </c>
      <c r="G1208" s="4" t="s">
        <v>2280</v>
      </c>
      <c r="H1208">
        <v>70</v>
      </c>
      <c r="I1208">
        <v>45</v>
      </c>
      <c r="J1208" s="4" t="s">
        <v>2276</v>
      </c>
      <c r="K1208" s="4" t="s">
        <v>2277</v>
      </c>
      <c r="L1208" s="4" t="s">
        <v>1473</v>
      </c>
      <c r="M1208" s="4">
        <f>_xlfn.XLOOKUP(chargedMoves[[#This Row],[Pokemon]],[2]Sheet1!$B:$B,[2]Sheet1!$A:$A)</f>
        <v>235</v>
      </c>
    </row>
    <row r="1209" spans="1:13" x14ac:dyDescent="0.25">
      <c r="A1209">
        <v>127</v>
      </c>
      <c r="B1209" s="4" t="s">
        <v>150</v>
      </c>
      <c r="D1209">
        <v>70</v>
      </c>
      <c r="E1209">
        <v>0</v>
      </c>
      <c r="F1209" s="4" t="s">
        <v>2296</v>
      </c>
      <c r="G1209" s="4" t="s">
        <v>2280</v>
      </c>
      <c r="H1209">
        <v>70</v>
      </c>
      <c r="I1209">
        <v>45</v>
      </c>
      <c r="J1209" s="4" t="s">
        <v>2276</v>
      </c>
      <c r="K1209" s="4" t="s">
        <v>2277</v>
      </c>
      <c r="L1209" s="4" t="s">
        <v>1733</v>
      </c>
      <c r="M1209" s="4">
        <f>_xlfn.XLOOKUP(chargedMoves[[#This Row],[Pokemon]],[2]Sheet1!$B:$B,[2]Sheet1!$A:$A)</f>
        <v>280</v>
      </c>
    </row>
    <row r="1210" spans="1:13" x14ac:dyDescent="0.25">
      <c r="A1210">
        <v>127</v>
      </c>
      <c r="B1210" s="4" t="s">
        <v>150</v>
      </c>
      <c r="D1210">
        <v>70</v>
      </c>
      <c r="E1210">
        <v>0</v>
      </c>
      <c r="F1210" s="4" t="s">
        <v>2296</v>
      </c>
      <c r="G1210" s="4" t="s">
        <v>2280</v>
      </c>
      <c r="H1210">
        <v>70</v>
      </c>
      <c r="I1210">
        <v>45</v>
      </c>
      <c r="J1210" s="4" t="s">
        <v>2276</v>
      </c>
      <c r="K1210" s="4" t="s">
        <v>2277</v>
      </c>
      <c r="L1210" s="4" t="s">
        <v>1734</v>
      </c>
      <c r="M1210" s="4">
        <f>_xlfn.XLOOKUP(chargedMoves[[#This Row],[Pokemon]],[2]Sheet1!$B:$B,[2]Sheet1!$A:$A)</f>
        <v>281</v>
      </c>
    </row>
    <row r="1211" spans="1:13" x14ac:dyDescent="0.25">
      <c r="A1211">
        <v>127</v>
      </c>
      <c r="B1211" s="4" t="s">
        <v>150</v>
      </c>
      <c r="D1211">
        <v>70</v>
      </c>
      <c r="E1211">
        <v>0</v>
      </c>
      <c r="F1211" s="4" t="s">
        <v>2296</v>
      </c>
      <c r="G1211" s="4" t="s">
        <v>2280</v>
      </c>
      <c r="H1211">
        <v>70</v>
      </c>
      <c r="I1211">
        <v>45</v>
      </c>
      <c r="J1211" s="4" t="s">
        <v>2276</v>
      </c>
      <c r="K1211" s="4" t="s">
        <v>2277</v>
      </c>
      <c r="L1211" s="4" t="s">
        <v>1528</v>
      </c>
      <c r="M1211" s="4">
        <f>_xlfn.XLOOKUP(chargedMoves[[#This Row],[Pokemon]],[2]Sheet1!$B:$B,[2]Sheet1!$A:$A)</f>
        <v>293</v>
      </c>
    </row>
    <row r="1212" spans="1:13" x14ac:dyDescent="0.25">
      <c r="A1212">
        <v>127</v>
      </c>
      <c r="B1212" s="4" t="s">
        <v>150</v>
      </c>
      <c r="D1212">
        <v>70</v>
      </c>
      <c r="E1212">
        <v>0</v>
      </c>
      <c r="F1212" s="4" t="s">
        <v>2296</v>
      </c>
      <c r="G1212" s="4" t="s">
        <v>2280</v>
      </c>
      <c r="H1212">
        <v>70</v>
      </c>
      <c r="I1212">
        <v>45</v>
      </c>
      <c r="J1212" s="4" t="s">
        <v>2276</v>
      </c>
      <c r="K1212" s="4" t="s">
        <v>2277</v>
      </c>
      <c r="L1212" s="4" t="s">
        <v>1585</v>
      </c>
      <c r="M1212" s="4">
        <f>_xlfn.XLOOKUP(chargedMoves[[#This Row],[Pokemon]],[2]Sheet1!$B:$B,[2]Sheet1!$A:$A)</f>
        <v>294</v>
      </c>
    </row>
    <row r="1213" spans="1:13" x14ac:dyDescent="0.25">
      <c r="A1213">
        <v>127</v>
      </c>
      <c r="B1213" s="4" t="s">
        <v>150</v>
      </c>
      <c r="D1213">
        <v>70</v>
      </c>
      <c r="E1213">
        <v>0</v>
      </c>
      <c r="F1213" s="4" t="s">
        <v>2296</v>
      </c>
      <c r="G1213" s="4" t="s">
        <v>2280</v>
      </c>
      <c r="H1213">
        <v>70</v>
      </c>
      <c r="I1213">
        <v>45</v>
      </c>
      <c r="J1213" s="4" t="s">
        <v>2276</v>
      </c>
      <c r="K1213" s="4" t="s">
        <v>2277</v>
      </c>
      <c r="L1213" s="4" t="s">
        <v>1529</v>
      </c>
      <c r="M1213" s="4">
        <f>_xlfn.XLOOKUP(chargedMoves[[#This Row],[Pokemon]],[2]Sheet1!$B:$B,[2]Sheet1!$A:$A)</f>
        <v>295</v>
      </c>
    </row>
    <row r="1214" spans="1:13" x14ac:dyDescent="0.25">
      <c r="A1214">
        <v>127</v>
      </c>
      <c r="B1214" s="4" t="s">
        <v>150</v>
      </c>
      <c r="D1214">
        <v>70</v>
      </c>
      <c r="E1214">
        <v>0</v>
      </c>
      <c r="F1214" s="4" t="s">
        <v>2296</v>
      </c>
      <c r="G1214" s="4" t="s">
        <v>2280</v>
      </c>
      <c r="H1214">
        <v>70</v>
      </c>
      <c r="I1214">
        <v>45</v>
      </c>
      <c r="J1214" s="4" t="s">
        <v>2276</v>
      </c>
      <c r="K1214" s="4" t="s">
        <v>2277</v>
      </c>
      <c r="L1214" s="4" t="s">
        <v>1911</v>
      </c>
      <c r="M1214" s="4">
        <f>_xlfn.XLOOKUP(chargedMoves[[#This Row],[Pokemon]],[2]Sheet1!$B:$B,[2]Sheet1!$A:$A)</f>
        <v>300</v>
      </c>
    </row>
    <row r="1215" spans="1:13" x14ac:dyDescent="0.25">
      <c r="A1215">
        <v>127</v>
      </c>
      <c r="B1215" s="4" t="s">
        <v>150</v>
      </c>
      <c r="D1215">
        <v>70</v>
      </c>
      <c r="E1215">
        <v>0</v>
      </c>
      <c r="F1215" s="4" t="s">
        <v>2296</v>
      </c>
      <c r="G1215" s="4" t="s">
        <v>2280</v>
      </c>
      <c r="H1215">
        <v>70</v>
      </c>
      <c r="I1215">
        <v>45</v>
      </c>
      <c r="J1215" s="4" t="s">
        <v>2276</v>
      </c>
      <c r="K1215" s="4" t="s">
        <v>2277</v>
      </c>
      <c r="L1215" s="4" t="s">
        <v>1755</v>
      </c>
      <c r="M1215" s="4">
        <f>_xlfn.XLOOKUP(chargedMoves[[#This Row],[Pokemon]],[2]Sheet1!$B:$B,[2]Sheet1!$A:$A)</f>
        <v>301</v>
      </c>
    </row>
    <row r="1216" spans="1:13" x14ac:dyDescent="0.25">
      <c r="A1216">
        <v>127</v>
      </c>
      <c r="B1216" s="4" t="s">
        <v>150</v>
      </c>
      <c r="D1216">
        <v>70</v>
      </c>
      <c r="E1216">
        <v>0</v>
      </c>
      <c r="F1216" s="4" t="s">
        <v>2296</v>
      </c>
      <c r="G1216" s="4" t="s">
        <v>2280</v>
      </c>
      <c r="H1216">
        <v>70</v>
      </c>
      <c r="I1216">
        <v>45</v>
      </c>
      <c r="J1216" s="4" t="s">
        <v>2276</v>
      </c>
      <c r="K1216" s="4" t="s">
        <v>2277</v>
      </c>
      <c r="L1216" s="4" t="s">
        <v>1531</v>
      </c>
      <c r="M1216" s="4">
        <f>_xlfn.XLOOKUP(chargedMoves[[#This Row],[Pokemon]],[2]Sheet1!$B:$B,[2]Sheet1!$A:$A)</f>
        <v>333</v>
      </c>
    </row>
    <row r="1217" spans="1:13" x14ac:dyDescent="0.25">
      <c r="A1217">
        <v>127</v>
      </c>
      <c r="B1217" s="4" t="s">
        <v>150</v>
      </c>
      <c r="D1217">
        <v>70</v>
      </c>
      <c r="E1217">
        <v>0</v>
      </c>
      <c r="F1217" s="4" t="s">
        <v>2296</v>
      </c>
      <c r="G1217" s="4" t="s">
        <v>2280</v>
      </c>
      <c r="H1217">
        <v>70</v>
      </c>
      <c r="I1217">
        <v>45</v>
      </c>
      <c r="J1217" s="4" t="s">
        <v>2276</v>
      </c>
      <c r="K1217" s="4" t="s">
        <v>2277</v>
      </c>
      <c r="L1217" s="4" t="s">
        <v>2131</v>
      </c>
      <c r="M1217" s="4">
        <f>_xlfn.XLOOKUP(chargedMoves[[#This Row],[Pokemon]],[2]Sheet1!$B:$B,[2]Sheet1!$A:$A)</f>
        <v>531</v>
      </c>
    </row>
    <row r="1218" spans="1:13" x14ac:dyDescent="0.25">
      <c r="A1218">
        <v>127</v>
      </c>
      <c r="B1218" s="4" t="s">
        <v>150</v>
      </c>
      <c r="D1218">
        <v>70</v>
      </c>
      <c r="E1218">
        <v>0</v>
      </c>
      <c r="F1218" s="4" t="s">
        <v>2296</v>
      </c>
      <c r="G1218" s="4" t="s">
        <v>2280</v>
      </c>
      <c r="H1218">
        <v>70</v>
      </c>
      <c r="I1218">
        <v>45</v>
      </c>
      <c r="J1218" s="4" t="s">
        <v>2276</v>
      </c>
      <c r="K1218" s="4" t="s">
        <v>2277</v>
      </c>
      <c r="L1218" s="4" t="s">
        <v>1897</v>
      </c>
      <c r="M1218" s="4">
        <f>_xlfn.XLOOKUP(chargedMoves[[#This Row],[Pokemon]],[2]Sheet1!$B:$B,[2]Sheet1!$A:$A)</f>
        <v>671</v>
      </c>
    </row>
    <row r="1219" spans="1:13" x14ac:dyDescent="0.25">
      <c r="A1219">
        <v>127</v>
      </c>
      <c r="B1219" s="4" t="s">
        <v>150</v>
      </c>
      <c r="D1219">
        <v>70</v>
      </c>
      <c r="E1219">
        <v>0</v>
      </c>
      <c r="F1219" s="4" t="s">
        <v>2296</v>
      </c>
      <c r="G1219" s="4" t="s">
        <v>2280</v>
      </c>
      <c r="H1219">
        <v>70</v>
      </c>
      <c r="I1219">
        <v>45</v>
      </c>
      <c r="J1219" s="4" t="s">
        <v>2276</v>
      </c>
      <c r="K1219" s="4" t="s">
        <v>2277</v>
      </c>
      <c r="L1219" s="4" t="s">
        <v>1771</v>
      </c>
      <c r="M1219" s="4">
        <f>_xlfn.XLOOKUP(chargedMoves[[#This Row],[Pokemon]],[2]Sheet1!$B:$B,[2]Sheet1!$A:$A)</f>
        <v>729</v>
      </c>
    </row>
    <row r="1220" spans="1:13" x14ac:dyDescent="0.25">
      <c r="A1220">
        <v>127</v>
      </c>
      <c r="B1220" s="4" t="s">
        <v>150</v>
      </c>
      <c r="D1220">
        <v>70</v>
      </c>
      <c r="E1220">
        <v>0</v>
      </c>
      <c r="F1220" s="4" t="s">
        <v>2296</v>
      </c>
      <c r="G1220" s="4" t="s">
        <v>2280</v>
      </c>
      <c r="H1220">
        <v>70</v>
      </c>
      <c r="I1220">
        <v>45</v>
      </c>
      <c r="J1220" s="4" t="s">
        <v>2276</v>
      </c>
      <c r="K1220" s="4" t="s">
        <v>2277</v>
      </c>
      <c r="L1220" s="4" t="s">
        <v>1772</v>
      </c>
      <c r="M1220" s="4">
        <f>_xlfn.XLOOKUP(chargedMoves[[#This Row],[Pokemon]],[2]Sheet1!$B:$B,[2]Sheet1!$A:$A)</f>
        <v>730</v>
      </c>
    </row>
    <row r="1221" spans="1:13" x14ac:dyDescent="0.25">
      <c r="A1221">
        <v>128</v>
      </c>
      <c r="B1221" s="4" t="s">
        <v>114</v>
      </c>
      <c r="D1221">
        <v>60</v>
      </c>
      <c r="E1221">
        <v>0</v>
      </c>
      <c r="F1221" s="4" t="s">
        <v>2287</v>
      </c>
      <c r="G1221" s="4" t="s">
        <v>2275</v>
      </c>
      <c r="H1221">
        <v>60</v>
      </c>
      <c r="I1221">
        <v>55</v>
      </c>
      <c r="J1221" s="4" t="s">
        <v>2276</v>
      </c>
      <c r="K1221" s="4" t="s">
        <v>2277</v>
      </c>
      <c r="L1221" s="4" t="s">
        <v>1786</v>
      </c>
      <c r="M1221" s="4">
        <f>_xlfn.XLOOKUP(chargedMoves[[#This Row],[Pokemon]],[2]Sheet1!$B:$B,[2]Sheet1!$A:$A)</f>
        <v>124</v>
      </c>
    </row>
    <row r="1222" spans="1:13" x14ac:dyDescent="0.25">
      <c r="A1222">
        <v>128</v>
      </c>
      <c r="B1222" s="4" t="s">
        <v>114</v>
      </c>
      <c r="D1222">
        <v>60</v>
      </c>
      <c r="E1222">
        <v>0</v>
      </c>
      <c r="F1222" s="4" t="s">
        <v>2287</v>
      </c>
      <c r="G1222" s="4" t="s">
        <v>2275</v>
      </c>
      <c r="H1222">
        <v>60</v>
      </c>
      <c r="I1222">
        <v>55</v>
      </c>
      <c r="J1222" s="4" t="s">
        <v>2276</v>
      </c>
      <c r="K1222" s="4" t="s">
        <v>2277</v>
      </c>
      <c r="L1222" s="4" t="s">
        <v>1473</v>
      </c>
      <c r="M1222" s="4">
        <f>_xlfn.XLOOKUP(chargedMoves[[#This Row],[Pokemon]],[2]Sheet1!$B:$B,[2]Sheet1!$A:$A)</f>
        <v>235</v>
      </c>
    </row>
    <row r="1223" spans="1:13" x14ac:dyDescent="0.25">
      <c r="A1223">
        <v>128</v>
      </c>
      <c r="B1223" s="4" t="s">
        <v>114</v>
      </c>
      <c r="D1223">
        <v>60</v>
      </c>
      <c r="E1223">
        <v>0</v>
      </c>
      <c r="F1223" s="4" t="s">
        <v>2287</v>
      </c>
      <c r="G1223" s="4" t="s">
        <v>2275</v>
      </c>
      <c r="H1223">
        <v>60</v>
      </c>
      <c r="I1223">
        <v>55</v>
      </c>
      <c r="J1223" s="4" t="s">
        <v>2276</v>
      </c>
      <c r="K1223" s="4" t="s">
        <v>2277</v>
      </c>
      <c r="L1223" s="4" t="s">
        <v>1796</v>
      </c>
      <c r="M1223" s="4">
        <f>_xlfn.XLOOKUP(chargedMoves[[#This Row],[Pokemon]],[2]Sheet1!$B:$B,[2]Sheet1!$A:$A)</f>
        <v>368</v>
      </c>
    </row>
    <row r="1224" spans="1:13" x14ac:dyDescent="0.25">
      <c r="A1224">
        <v>128</v>
      </c>
      <c r="B1224" s="4" t="s">
        <v>114</v>
      </c>
      <c r="D1224">
        <v>60</v>
      </c>
      <c r="E1224">
        <v>0</v>
      </c>
      <c r="F1224" s="4" t="s">
        <v>2287</v>
      </c>
      <c r="G1224" s="4" t="s">
        <v>2275</v>
      </c>
      <c r="H1224">
        <v>60</v>
      </c>
      <c r="I1224">
        <v>55</v>
      </c>
      <c r="J1224" s="4" t="s">
        <v>2276</v>
      </c>
      <c r="K1224" s="4" t="s">
        <v>2277</v>
      </c>
      <c r="L1224" s="4" t="s">
        <v>2211</v>
      </c>
      <c r="M1224" s="4">
        <f>_xlfn.XLOOKUP(chargedMoves[[#This Row],[Pokemon]],[2]Sheet1!$B:$B,[2]Sheet1!$A:$A)</f>
        <v>370</v>
      </c>
    </row>
    <row r="1225" spans="1:13" x14ac:dyDescent="0.25">
      <c r="A1225">
        <v>128</v>
      </c>
      <c r="B1225" s="4" t="s">
        <v>114</v>
      </c>
      <c r="D1225">
        <v>60</v>
      </c>
      <c r="E1225">
        <v>0</v>
      </c>
      <c r="F1225" s="4" t="s">
        <v>2287</v>
      </c>
      <c r="G1225" s="4" t="s">
        <v>2275</v>
      </c>
      <c r="H1225">
        <v>60</v>
      </c>
      <c r="I1225">
        <v>55</v>
      </c>
      <c r="J1225" s="4" t="s">
        <v>2276</v>
      </c>
      <c r="K1225" s="4" t="s">
        <v>2277</v>
      </c>
      <c r="L1225" s="4" t="s">
        <v>1749</v>
      </c>
      <c r="M1225" s="4">
        <f>_xlfn.XLOOKUP(chargedMoves[[#This Row],[Pokemon]],[2]Sheet1!$B:$B,[2]Sheet1!$A:$A)</f>
        <v>682</v>
      </c>
    </row>
    <row r="1226" spans="1:13" x14ac:dyDescent="0.25">
      <c r="A1226">
        <v>128</v>
      </c>
      <c r="B1226" s="4" t="s">
        <v>114</v>
      </c>
      <c r="D1226">
        <v>60</v>
      </c>
      <c r="E1226">
        <v>0</v>
      </c>
      <c r="F1226" s="4" t="s">
        <v>2287</v>
      </c>
      <c r="G1226" s="4" t="s">
        <v>2275</v>
      </c>
      <c r="H1226">
        <v>60</v>
      </c>
      <c r="I1226">
        <v>55</v>
      </c>
      <c r="J1226" s="4" t="s">
        <v>2276</v>
      </c>
      <c r="K1226" s="4" t="s">
        <v>2277</v>
      </c>
      <c r="L1226" s="4" t="s">
        <v>1750</v>
      </c>
      <c r="M1226" s="4">
        <f>_xlfn.XLOOKUP(chargedMoves[[#This Row],[Pokemon]],[2]Sheet1!$B:$B,[2]Sheet1!$A:$A)</f>
        <v>683</v>
      </c>
    </row>
    <row r="1227" spans="1:13" x14ac:dyDescent="0.25">
      <c r="A1227">
        <v>128</v>
      </c>
      <c r="B1227" s="4" t="s">
        <v>114</v>
      </c>
      <c r="D1227">
        <v>60</v>
      </c>
      <c r="E1227">
        <v>0</v>
      </c>
      <c r="F1227" s="4" t="s">
        <v>2287</v>
      </c>
      <c r="G1227" s="4" t="s">
        <v>2275</v>
      </c>
      <c r="H1227">
        <v>60</v>
      </c>
      <c r="I1227">
        <v>55</v>
      </c>
      <c r="J1227" s="4" t="s">
        <v>2276</v>
      </c>
      <c r="K1227" s="4" t="s">
        <v>2277</v>
      </c>
      <c r="L1227" s="4" t="s">
        <v>2234</v>
      </c>
      <c r="M1227" s="4">
        <f>_xlfn.XLOOKUP(chargedMoves[[#This Row],[Pokemon]],[2]Sheet1!$B:$B,[2]Sheet1!$A:$A)</f>
        <v>684</v>
      </c>
    </row>
    <row r="1228" spans="1:13" x14ac:dyDescent="0.25">
      <c r="A1228">
        <v>128</v>
      </c>
      <c r="B1228" s="4" t="s">
        <v>114</v>
      </c>
      <c r="D1228">
        <v>60</v>
      </c>
      <c r="E1228">
        <v>0</v>
      </c>
      <c r="F1228" s="4" t="s">
        <v>2287</v>
      </c>
      <c r="G1228" s="4" t="s">
        <v>2275</v>
      </c>
      <c r="H1228">
        <v>60</v>
      </c>
      <c r="I1228">
        <v>55</v>
      </c>
      <c r="J1228" s="4" t="s">
        <v>2276</v>
      </c>
      <c r="K1228" s="4" t="s">
        <v>2277</v>
      </c>
      <c r="L1228" s="4" t="s">
        <v>1768</v>
      </c>
      <c r="M1228" s="4">
        <f>_xlfn.XLOOKUP(chargedMoves[[#This Row],[Pokemon]],[2]Sheet1!$B:$B,[2]Sheet1!$A:$A)</f>
        <v>685</v>
      </c>
    </row>
    <row r="1229" spans="1:13" x14ac:dyDescent="0.25">
      <c r="A1229">
        <v>128</v>
      </c>
      <c r="B1229" s="4" t="s">
        <v>114</v>
      </c>
      <c r="D1229">
        <v>60</v>
      </c>
      <c r="E1229">
        <v>0</v>
      </c>
      <c r="F1229" s="4" t="s">
        <v>2287</v>
      </c>
      <c r="G1229" s="4" t="s">
        <v>2275</v>
      </c>
      <c r="H1229">
        <v>60</v>
      </c>
      <c r="I1229">
        <v>55</v>
      </c>
      <c r="J1229" s="4" t="s">
        <v>2276</v>
      </c>
      <c r="K1229" s="4" t="s">
        <v>2277</v>
      </c>
      <c r="L1229" s="4" t="s">
        <v>1770</v>
      </c>
      <c r="M1229" s="4">
        <f>_xlfn.XLOOKUP(chargedMoves[[#This Row],[Pokemon]],[2]Sheet1!$B:$B,[2]Sheet1!$A:$A)</f>
        <v>700</v>
      </c>
    </row>
    <row r="1230" spans="1:13" x14ac:dyDescent="0.25">
      <c r="A1230">
        <v>128</v>
      </c>
      <c r="B1230" s="4" t="s">
        <v>114</v>
      </c>
      <c r="D1230">
        <v>60</v>
      </c>
      <c r="E1230">
        <v>0</v>
      </c>
      <c r="F1230" s="4" t="s">
        <v>2287</v>
      </c>
      <c r="G1230" s="4" t="s">
        <v>2275</v>
      </c>
      <c r="H1230">
        <v>60</v>
      </c>
      <c r="I1230">
        <v>55</v>
      </c>
      <c r="J1230" s="4" t="s">
        <v>2276</v>
      </c>
      <c r="K1230" s="4" t="s">
        <v>2277</v>
      </c>
      <c r="L1230" s="4" t="s">
        <v>1555</v>
      </c>
      <c r="M1230" s="4">
        <f>_xlfn.XLOOKUP(chargedMoves[[#This Row],[Pokemon]],[2]Sheet1!$B:$B,[2]Sheet1!$A:$A)</f>
        <v>707</v>
      </c>
    </row>
    <row r="1231" spans="1:13" x14ac:dyDescent="0.25">
      <c r="A1231">
        <v>128</v>
      </c>
      <c r="B1231" s="4" t="s">
        <v>114</v>
      </c>
      <c r="D1231">
        <v>60</v>
      </c>
      <c r="E1231">
        <v>0</v>
      </c>
      <c r="F1231" s="4" t="s">
        <v>2287</v>
      </c>
      <c r="G1231" s="4" t="s">
        <v>2275</v>
      </c>
      <c r="H1231">
        <v>60</v>
      </c>
      <c r="I1231">
        <v>55</v>
      </c>
      <c r="J1231" s="4" t="s">
        <v>2276</v>
      </c>
      <c r="K1231" s="4" t="s">
        <v>2277</v>
      </c>
      <c r="L1231" s="4" t="s">
        <v>1773</v>
      </c>
      <c r="M1231" s="4">
        <f>_xlfn.XLOOKUP(chargedMoves[[#This Row],[Pokemon]],[2]Sheet1!$B:$B,[2]Sheet1!$A:$A)</f>
        <v>761</v>
      </c>
    </row>
    <row r="1232" spans="1:13" x14ac:dyDescent="0.25">
      <c r="A1232">
        <v>128</v>
      </c>
      <c r="B1232" s="4" t="s">
        <v>114</v>
      </c>
      <c r="D1232">
        <v>60</v>
      </c>
      <c r="E1232">
        <v>0</v>
      </c>
      <c r="F1232" s="4" t="s">
        <v>2287</v>
      </c>
      <c r="G1232" s="4" t="s">
        <v>2275</v>
      </c>
      <c r="H1232">
        <v>60</v>
      </c>
      <c r="I1232">
        <v>55</v>
      </c>
      <c r="J1232" s="4" t="s">
        <v>2276</v>
      </c>
      <c r="K1232" s="4" t="s">
        <v>2277</v>
      </c>
      <c r="L1232" s="4" t="s">
        <v>1774</v>
      </c>
      <c r="M1232" s="4">
        <f>_xlfn.XLOOKUP(chargedMoves[[#This Row],[Pokemon]],[2]Sheet1!$B:$B,[2]Sheet1!$A:$A)</f>
        <v>762</v>
      </c>
    </row>
    <row r="1233" spans="1:13" x14ac:dyDescent="0.25">
      <c r="A1233">
        <v>128</v>
      </c>
      <c r="B1233" s="4" t="s">
        <v>114</v>
      </c>
      <c r="D1233">
        <v>60</v>
      </c>
      <c r="E1233">
        <v>0</v>
      </c>
      <c r="F1233" s="4" t="s">
        <v>2287</v>
      </c>
      <c r="G1233" s="4" t="s">
        <v>2275</v>
      </c>
      <c r="H1233">
        <v>60</v>
      </c>
      <c r="I1233">
        <v>55</v>
      </c>
      <c r="J1233" s="4" t="s">
        <v>2276</v>
      </c>
      <c r="K1233" s="4" t="s">
        <v>2277</v>
      </c>
      <c r="L1233" s="4" t="s">
        <v>1775</v>
      </c>
      <c r="M1233" s="4">
        <f>_xlfn.XLOOKUP(chargedMoves[[#This Row],[Pokemon]],[2]Sheet1!$B:$B,[2]Sheet1!$A:$A)</f>
        <v>763</v>
      </c>
    </row>
    <row r="1234" spans="1:13" x14ac:dyDescent="0.25">
      <c r="A1234">
        <v>128</v>
      </c>
      <c r="B1234" s="4" t="s">
        <v>114</v>
      </c>
      <c r="D1234">
        <v>60</v>
      </c>
      <c r="E1234">
        <v>0</v>
      </c>
      <c r="F1234" s="4" t="s">
        <v>2287</v>
      </c>
      <c r="G1234" s="4" t="s">
        <v>2275</v>
      </c>
      <c r="H1234">
        <v>60</v>
      </c>
      <c r="I1234">
        <v>55</v>
      </c>
      <c r="J1234" s="4" t="s">
        <v>2276</v>
      </c>
      <c r="K1234" s="4" t="s">
        <v>2277</v>
      </c>
      <c r="L1234" s="4" t="s">
        <v>1988</v>
      </c>
      <c r="M1234" s="4">
        <f>_xlfn.XLOOKUP(chargedMoves[[#This Row],[Pokemon]],[2]Sheet1!$B:$B,[2]Sheet1!$A:$A)</f>
        <v>764</v>
      </c>
    </row>
    <row r="1235" spans="1:13" x14ac:dyDescent="0.25">
      <c r="A1235">
        <v>129</v>
      </c>
      <c r="B1235" s="4" t="s">
        <v>155</v>
      </c>
      <c r="D1235">
        <v>100</v>
      </c>
      <c r="E1235">
        <v>0</v>
      </c>
      <c r="F1235" s="4" t="s">
        <v>2286</v>
      </c>
      <c r="G1235" s="4" t="s">
        <v>2275</v>
      </c>
      <c r="H1235">
        <v>110</v>
      </c>
      <c r="I1235">
        <v>70</v>
      </c>
      <c r="J1235" s="4" t="s">
        <v>2276</v>
      </c>
      <c r="K1235" s="4" t="s">
        <v>2277</v>
      </c>
      <c r="L1235" s="4" t="s">
        <v>1722</v>
      </c>
      <c r="M1235" s="4">
        <f>_xlfn.XLOOKUP(chargedMoves[[#This Row],[Pokemon]],[2]Sheet1!$B:$B,[2]Sheet1!$A:$A)</f>
        <v>36</v>
      </c>
    </row>
    <row r="1236" spans="1:13" x14ac:dyDescent="0.25">
      <c r="A1236">
        <v>129</v>
      </c>
      <c r="B1236" s="4" t="s">
        <v>155</v>
      </c>
      <c r="D1236">
        <v>100</v>
      </c>
      <c r="E1236">
        <v>0</v>
      </c>
      <c r="F1236" s="4" t="s">
        <v>2286</v>
      </c>
      <c r="G1236" s="4" t="s">
        <v>2275</v>
      </c>
      <c r="H1236">
        <v>110</v>
      </c>
      <c r="I1236">
        <v>70</v>
      </c>
      <c r="J1236" s="4" t="s">
        <v>2276</v>
      </c>
      <c r="K1236" s="4" t="s">
        <v>2277</v>
      </c>
      <c r="L1236" s="4" t="s">
        <v>1901</v>
      </c>
      <c r="M1236" s="4">
        <f>_xlfn.XLOOKUP(chargedMoves[[#This Row],[Pokemon]],[2]Sheet1!$B:$B,[2]Sheet1!$A:$A)</f>
        <v>39</v>
      </c>
    </row>
    <row r="1237" spans="1:13" x14ac:dyDescent="0.25">
      <c r="A1237">
        <v>129</v>
      </c>
      <c r="B1237" s="4" t="s">
        <v>155</v>
      </c>
      <c r="D1237">
        <v>100</v>
      </c>
      <c r="E1237">
        <v>0</v>
      </c>
      <c r="F1237" s="4" t="s">
        <v>2286</v>
      </c>
      <c r="G1237" s="4" t="s">
        <v>2275</v>
      </c>
      <c r="H1237">
        <v>110</v>
      </c>
      <c r="I1237">
        <v>70</v>
      </c>
      <c r="J1237" s="4" t="s">
        <v>2276</v>
      </c>
      <c r="K1237" s="4" t="s">
        <v>2277</v>
      </c>
      <c r="L1237" s="4" t="s">
        <v>1752</v>
      </c>
      <c r="M1237" s="4">
        <f>_xlfn.XLOOKUP(chargedMoves[[#This Row],[Pokemon]],[2]Sheet1!$B:$B,[2]Sheet1!$A:$A)</f>
        <v>40</v>
      </c>
    </row>
    <row r="1238" spans="1:13" x14ac:dyDescent="0.25">
      <c r="A1238">
        <v>129</v>
      </c>
      <c r="B1238" s="4" t="s">
        <v>155</v>
      </c>
      <c r="D1238">
        <v>100</v>
      </c>
      <c r="E1238">
        <v>0</v>
      </c>
      <c r="F1238" s="4" t="s">
        <v>2286</v>
      </c>
      <c r="G1238" s="4" t="s">
        <v>2275</v>
      </c>
      <c r="H1238">
        <v>110</v>
      </c>
      <c r="I1238">
        <v>70</v>
      </c>
      <c r="J1238" s="4" t="s">
        <v>2276</v>
      </c>
      <c r="K1238" s="4" t="s">
        <v>2277</v>
      </c>
      <c r="L1238" s="4" t="s">
        <v>1780</v>
      </c>
      <c r="M1238" s="4">
        <f>_xlfn.XLOOKUP(chargedMoves[[#This Row],[Pokemon]],[2]Sheet1!$B:$B,[2]Sheet1!$A:$A)</f>
        <v>64</v>
      </c>
    </row>
    <row r="1239" spans="1:13" x14ac:dyDescent="0.25">
      <c r="A1239">
        <v>129</v>
      </c>
      <c r="B1239" s="4" t="s">
        <v>155</v>
      </c>
      <c r="D1239">
        <v>100</v>
      </c>
      <c r="E1239">
        <v>0</v>
      </c>
      <c r="F1239" s="4" t="s">
        <v>2286</v>
      </c>
      <c r="G1239" s="4" t="s">
        <v>2275</v>
      </c>
      <c r="H1239">
        <v>110</v>
      </c>
      <c r="I1239">
        <v>70</v>
      </c>
      <c r="J1239" s="4" t="s">
        <v>2276</v>
      </c>
      <c r="K1239" s="4" t="s">
        <v>2277</v>
      </c>
      <c r="L1239" s="4" t="s">
        <v>2123</v>
      </c>
      <c r="M1239" s="4">
        <f>_xlfn.XLOOKUP(chargedMoves[[#This Row],[Pokemon]],[2]Sheet1!$B:$B,[2]Sheet1!$A:$A)</f>
        <v>113</v>
      </c>
    </row>
    <row r="1240" spans="1:13" x14ac:dyDescent="0.25">
      <c r="A1240">
        <v>129</v>
      </c>
      <c r="B1240" s="4" t="s">
        <v>155</v>
      </c>
      <c r="D1240">
        <v>100</v>
      </c>
      <c r="E1240">
        <v>0</v>
      </c>
      <c r="F1240" s="4" t="s">
        <v>2286</v>
      </c>
      <c r="G1240" s="4" t="s">
        <v>2275</v>
      </c>
      <c r="H1240">
        <v>110</v>
      </c>
      <c r="I1240">
        <v>70</v>
      </c>
      <c r="J1240" s="4" t="s">
        <v>2276</v>
      </c>
      <c r="K1240" s="4" t="s">
        <v>2277</v>
      </c>
      <c r="L1240" s="4" t="s">
        <v>1727</v>
      </c>
      <c r="M1240" s="4">
        <f>_xlfn.XLOOKUP(chargedMoves[[#This Row],[Pokemon]],[2]Sheet1!$B:$B,[2]Sheet1!$A:$A)</f>
        <v>151</v>
      </c>
    </row>
    <row r="1241" spans="1:13" x14ac:dyDescent="0.25">
      <c r="A1241">
        <v>129</v>
      </c>
      <c r="B1241" s="4" t="s">
        <v>155</v>
      </c>
      <c r="D1241">
        <v>100</v>
      </c>
      <c r="E1241">
        <v>0</v>
      </c>
      <c r="F1241" s="4" t="s">
        <v>2286</v>
      </c>
      <c r="G1241" s="4" t="s">
        <v>2275</v>
      </c>
      <c r="H1241">
        <v>110</v>
      </c>
      <c r="I1241">
        <v>70</v>
      </c>
      <c r="J1241" s="4" t="s">
        <v>2276</v>
      </c>
      <c r="K1241" s="4" t="s">
        <v>2277</v>
      </c>
      <c r="L1241" s="4" t="s">
        <v>1976</v>
      </c>
      <c r="M1241" s="4">
        <f>_xlfn.XLOOKUP(chargedMoves[[#This Row],[Pokemon]],[2]Sheet1!$B:$B,[2]Sheet1!$A:$A)</f>
        <v>175</v>
      </c>
    </row>
    <row r="1242" spans="1:13" x14ac:dyDescent="0.25">
      <c r="A1242">
        <v>129</v>
      </c>
      <c r="B1242" s="4" t="s">
        <v>155</v>
      </c>
      <c r="D1242">
        <v>100</v>
      </c>
      <c r="E1242">
        <v>0</v>
      </c>
      <c r="F1242" s="4" t="s">
        <v>2286</v>
      </c>
      <c r="G1242" s="4" t="s">
        <v>2275</v>
      </c>
      <c r="H1242">
        <v>110</v>
      </c>
      <c r="I1242">
        <v>70</v>
      </c>
      <c r="J1242" s="4" t="s">
        <v>2276</v>
      </c>
      <c r="K1242" s="4" t="s">
        <v>2277</v>
      </c>
      <c r="L1242" s="4" t="s">
        <v>1894</v>
      </c>
      <c r="M1242" s="4">
        <f>_xlfn.XLOOKUP(chargedMoves[[#This Row],[Pokemon]],[2]Sheet1!$B:$B,[2]Sheet1!$A:$A)</f>
        <v>176</v>
      </c>
    </row>
    <row r="1243" spans="1:13" x14ac:dyDescent="0.25">
      <c r="A1243">
        <v>129</v>
      </c>
      <c r="B1243" s="4" t="s">
        <v>155</v>
      </c>
      <c r="D1243">
        <v>100</v>
      </c>
      <c r="E1243">
        <v>0</v>
      </c>
      <c r="F1243" s="4" t="s">
        <v>2286</v>
      </c>
      <c r="G1243" s="4" t="s">
        <v>2275</v>
      </c>
      <c r="H1243">
        <v>110</v>
      </c>
      <c r="I1243">
        <v>70</v>
      </c>
      <c r="J1243" s="4" t="s">
        <v>2276</v>
      </c>
      <c r="K1243" s="4" t="s">
        <v>2277</v>
      </c>
      <c r="L1243" s="4" t="s">
        <v>1484</v>
      </c>
      <c r="M1243" s="4">
        <f>_xlfn.XLOOKUP(chargedMoves[[#This Row],[Pokemon]],[2]Sheet1!$B:$B,[2]Sheet1!$A:$A)</f>
        <v>182</v>
      </c>
    </row>
    <row r="1244" spans="1:13" x14ac:dyDescent="0.25">
      <c r="A1244">
        <v>129</v>
      </c>
      <c r="B1244" s="4" t="s">
        <v>155</v>
      </c>
      <c r="D1244">
        <v>100</v>
      </c>
      <c r="E1244">
        <v>0</v>
      </c>
      <c r="F1244" s="4" t="s">
        <v>2286</v>
      </c>
      <c r="G1244" s="4" t="s">
        <v>2275</v>
      </c>
      <c r="H1244">
        <v>110</v>
      </c>
      <c r="I1244">
        <v>70</v>
      </c>
      <c r="J1244" s="4" t="s">
        <v>2276</v>
      </c>
      <c r="K1244" s="4" t="s">
        <v>2277</v>
      </c>
      <c r="L1244" s="4" t="s">
        <v>1707</v>
      </c>
      <c r="M1244" s="4">
        <f>_xlfn.XLOOKUP(chargedMoves[[#This Row],[Pokemon]],[2]Sheet1!$B:$B,[2]Sheet1!$A:$A)</f>
        <v>187</v>
      </c>
    </row>
    <row r="1245" spans="1:13" x14ac:dyDescent="0.25">
      <c r="A1245">
        <v>129</v>
      </c>
      <c r="B1245" s="4" t="s">
        <v>155</v>
      </c>
      <c r="D1245">
        <v>100</v>
      </c>
      <c r="E1245">
        <v>0</v>
      </c>
      <c r="F1245" s="4" t="s">
        <v>2286</v>
      </c>
      <c r="G1245" s="4" t="s">
        <v>2275</v>
      </c>
      <c r="H1245">
        <v>110</v>
      </c>
      <c r="I1245">
        <v>70</v>
      </c>
      <c r="J1245" s="4" t="s">
        <v>2276</v>
      </c>
      <c r="K1245" s="4" t="s">
        <v>2277</v>
      </c>
      <c r="L1245" s="4" t="s">
        <v>1708</v>
      </c>
      <c r="M1245" s="4">
        <f>_xlfn.XLOOKUP(chargedMoves[[#This Row],[Pokemon]],[2]Sheet1!$B:$B,[2]Sheet1!$A:$A)</f>
        <v>188</v>
      </c>
    </row>
    <row r="1246" spans="1:13" x14ac:dyDescent="0.25">
      <c r="A1246">
        <v>129</v>
      </c>
      <c r="B1246" s="4" t="s">
        <v>155</v>
      </c>
      <c r="D1246">
        <v>100</v>
      </c>
      <c r="E1246">
        <v>0</v>
      </c>
      <c r="F1246" s="4" t="s">
        <v>2286</v>
      </c>
      <c r="G1246" s="4" t="s">
        <v>2275</v>
      </c>
      <c r="H1246">
        <v>110</v>
      </c>
      <c r="I1246">
        <v>70</v>
      </c>
      <c r="J1246" s="4" t="s">
        <v>2276</v>
      </c>
      <c r="K1246" s="4" t="s">
        <v>2277</v>
      </c>
      <c r="L1246" s="4" t="s">
        <v>1709</v>
      </c>
      <c r="M1246" s="4">
        <f>_xlfn.XLOOKUP(chargedMoves[[#This Row],[Pokemon]],[2]Sheet1!$B:$B,[2]Sheet1!$A:$A)</f>
        <v>189</v>
      </c>
    </row>
    <row r="1247" spans="1:13" x14ac:dyDescent="0.25">
      <c r="A1247">
        <v>129</v>
      </c>
      <c r="B1247" s="4" t="s">
        <v>155</v>
      </c>
      <c r="D1247">
        <v>100</v>
      </c>
      <c r="E1247">
        <v>0</v>
      </c>
      <c r="F1247" s="4" t="s">
        <v>2286</v>
      </c>
      <c r="G1247" s="4" t="s">
        <v>2275</v>
      </c>
      <c r="H1247">
        <v>110</v>
      </c>
      <c r="I1247">
        <v>70</v>
      </c>
      <c r="J1247" s="4" t="s">
        <v>2276</v>
      </c>
      <c r="K1247" s="4" t="s">
        <v>2277</v>
      </c>
      <c r="L1247" s="4" t="s">
        <v>1579</v>
      </c>
      <c r="M1247" s="4">
        <f>_xlfn.XLOOKUP(chargedMoves[[#This Row],[Pokemon]],[2]Sheet1!$B:$B,[2]Sheet1!$A:$A)</f>
        <v>209</v>
      </c>
    </row>
    <row r="1248" spans="1:13" x14ac:dyDescent="0.25">
      <c r="A1248">
        <v>129</v>
      </c>
      <c r="B1248" s="4" t="s">
        <v>155</v>
      </c>
      <c r="D1248">
        <v>100</v>
      </c>
      <c r="E1248">
        <v>0</v>
      </c>
      <c r="F1248" s="4" t="s">
        <v>2286</v>
      </c>
      <c r="G1248" s="4" t="s">
        <v>2275</v>
      </c>
      <c r="H1248">
        <v>110</v>
      </c>
      <c r="I1248">
        <v>70</v>
      </c>
      <c r="J1248" s="4" t="s">
        <v>2276</v>
      </c>
      <c r="K1248" s="4" t="s">
        <v>2277</v>
      </c>
      <c r="L1248" s="4" t="s">
        <v>1473</v>
      </c>
      <c r="M1248" s="4">
        <f>_xlfn.XLOOKUP(chargedMoves[[#This Row],[Pokemon]],[2]Sheet1!$B:$B,[2]Sheet1!$A:$A)</f>
        <v>235</v>
      </c>
    </row>
    <row r="1249" spans="1:13" x14ac:dyDescent="0.25">
      <c r="A1249">
        <v>129</v>
      </c>
      <c r="B1249" s="4" t="s">
        <v>155</v>
      </c>
      <c r="D1249">
        <v>100</v>
      </c>
      <c r="E1249">
        <v>0</v>
      </c>
      <c r="F1249" s="4" t="s">
        <v>2286</v>
      </c>
      <c r="G1249" s="4" t="s">
        <v>2275</v>
      </c>
      <c r="H1249">
        <v>110</v>
      </c>
      <c r="I1249">
        <v>70</v>
      </c>
      <c r="J1249" s="4" t="s">
        <v>2276</v>
      </c>
      <c r="K1249" s="4" t="s">
        <v>2277</v>
      </c>
      <c r="L1249" s="4" t="s">
        <v>2126</v>
      </c>
      <c r="M1249" s="4">
        <f>_xlfn.XLOOKUP(chargedMoves[[#This Row],[Pokemon]],[2]Sheet1!$B:$B,[2]Sheet1!$A:$A)</f>
        <v>242</v>
      </c>
    </row>
    <row r="1250" spans="1:13" x14ac:dyDescent="0.25">
      <c r="A1250">
        <v>129</v>
      </c>
      <c r="B1250" s="4" t="s">
        <v>155</v>
      </c>
      <c r="D1250">
        <v>100</v>
      </c>
      <c r="E1250">
        <v>0</v>
      </c>
      <c r="F1250" s="4" t="s">
        <v>2286</v>
      </c>
      <c r="G1250" s="4" t="s">
        <v>2275</v>
      </c>
      <c r="H1250">
        <v>110</v>
      </c>
      <c r="I1250">
        <v>70</v>
      </c>
      <c r="J1250" s="4" t="s">
        <v>2276</v>
      </c>
      <c r="K1250" s="4" t="s">
        <v>2277</v>
      </c>
      <c r="L1250" s="4" t="s">
        <v>1732</v>
      </c>
      <c r="M1250" s="4">
        <f>_xlfn.XLOOKUP(chargedMoves[[#This Row],[Pokemon]],[2]Sheet1!$B:$B,[2]Sheet1!$A:$A)</f>
        <v>251</v>
      </c>
    </row>
    <row r="1251" spans="1:13" x14ac:dyDescent="0.25">
      <c r="A1251">
        <v>129</v>
      </c>
      <c r="B1251" s="4" t="s">
        <v>155</v>
      </c>
      <c r="D1251">
        <v>100</v>
      </c>
      <c r="E1251">
        <v>0</v>
      </c>
      <c r="F1251" s="4" t="s">
        <v>2286</v>
      </c>
      <c r="G1251" s="4" t="s">
        <v>2275</v>
      </c>
      <c r="H1251">
        <v>110</v>
      </c>
      <c r="I1251">
        <v>70</v>
      </c>
      <c r="J1251" s="4" t="s">
        <v>2276</v>
      </c>
      <c r="K1251" s="4" t="s">
        <v>2277</v>
      </c>
      <c r="L1251" s="4" t="s">
        <v>1735</v>
      </c>
      <c r="M1251" s="4">
        <f>_xlfn.XLOOKUP(chargedMoves[[#This Row],[Pokemon]],[2]Sheet1!$B:$B,[2]Sheet1!$A:$A)</f>
        <v>282</v>
      </c>
    </row>
    <row r="1252" spans="1:13" x14ac:dyDescent="0.25">
      <c r="A1252">
        <v>129</v>
      </c>
      <c r="B1252" s="4" t="s">
        <v>155</v>
      </c>
      <c r="D1252">
        <v>100</v>
      </c>
      <c r="E1252">
        <v>0</v>
      </c>
      <c r="F1252" s="4" t="s">
        <v>2286</v>
      </c>
      <c r="G1252" s="4" t="s">
        <v>2275</v>
      </c>
      <c r="H1252">
        <v>110</v>
      </c>
      <c r="I1252">
        <v>70</v>
      </c>
      <c r="J1252" s="4" t="s">
        <v>2276</v>
      </c>
      <c r="K1252" s="4" t="s">
        <v>2277</v>
      </c>
      <c r="L1252" s="4" t="s">
        <v>2218</v>
      </c>
      <c r="M1252" s="4">
        <f>_xlfn.XLOOKUP(chargedMoves[[#This Row],[Pokemon]],[2]Sheet1!$B:$B,[2]Sheet1!$A:$A)</f>
        <v>314</v>
      </c>
    </row>
    <row r="1253" spans="1:13" x14ac:dyDescent="0.25">
      <c r="A1253">
        <v>129</v>
      </c>
      <c r="B1253" s="4" t="s">
        <v>155</v>
      </c>
      <c r="D1253">
        <v>100</v>
      </c>
      <c r="E1253">
        <v>0</v>
      </c>
      <c r="F1253" s="4" t="s">
        <v>2286</v>
      </c>
      <c r="G1253" s="4" t="s">
        <v>2275</v>
      </c>
      <c r="H1253">
        <v>110</v>
      </c>
      <c r="I1253">
        <v>70</v>
      </c>
      <c r="J1253" s="4" t="s">
        <v>2276</v>
      </c>
      <c r="K1253" s="4" t="s">
        <v>2277</v>
      </c>
      <c r="L1253" s="4" t="s">
        <v>2052</v>
      </c>
      <c r="M1253" s="4">
        <f>_xlfn.XLOOKUP(chargedMoves[[#This Row],[Pokemon]],[2]Sheet1!$B:$B,[2]Sheet1!$A:$A)</f>
        <v>315</v>
      </c>
    </row>
    <row r="1254" spans="1:13" x14ac:dyDescent="0.25">
      <c r="A1254">
        <v>129</v>
      </c>
      <c r="B1254" s="4" t="s">
        <v>155</v>
      </c>
      <c r="D1254">
        <v>100</v>
      </c>
      <c r="E1254">
        <v>0</v>
      </c>
      <c r="F1254" s="4" t="s">
        <v>2286</v>
      </c>
      <c r="G1254" s="4" t="s">
        <v>2275</v>
      </c>
      <c r="H1254">
        <v>110</v>
      </c>
      <c r="I1254">
        <v>70</v>
      </c>
      <c r="J1254" s="4" t="s">
        <v>2276</v>
      </c>
      <c r="K1254" s="4" t="s">
        <v>2277</v>
      </c>
      <c r="L1254" s="4" t="s">
        <v>1840</v>
      </c>
      <c r="M1254" s="4">
        <f>_xlfn.XLOOKUP(chargedMoves[[#This Row],[Pokemon]],[2]Sheet1!$B:$B,[2]Sheet1!$A:$A)</f>
        <v>334</v>
      </c>
    </row>
    <row r="1255" spans="1:13" x14ac:dyDescent="0.25">
      <c r="A1255">
        <v>129</v>
      </c>
      <c r="B1255" s="4" t="s">
        <v>155</v>
      </c>
      <c r="D1255">
        <v>100</v>
      </c>
      <c r="E1255">
        <v>0</v>
      </c>
      <c r="F1255" s="4" t="s">
        <v>2286</v>
      </c>
      <c r="G1255" s="4" t="s">
        <v>2275</v>
      </c>
      <c r="H1255">
        <v>110</v>
      </c>
      <c r="I1255">
        <v>70</v>
      </c>
      <c r="J1255" s="4" t="s">
        <v>2276</v>
      </c>
      <c r="K1255" s="4" t="s">
        <v>2277</v>
      </c>
      <c r="L1255" s="4" t="s">
        <v>1970</v>
      </c>
      <c r="M1255" s="4">
        <f>_xlfn.XLOOKUP(chargedMoves[[#This Row],[Pokemon]],[2]Sheet1!$B:$B,[2]Sheet1!$A:$A)</f>
        <v>354</v>
      </c>
    </row>
    <row r="1256" spans="1:13" x14ac:dyDescent="0.25">
      <c r="A1256">
        <v>129</v>
      </c>
      <c r="B1256" s="4" t="s">
        <v>155</v>
      </c>
      <c r="D1256">
        <v>100</v>
      </c>
      <c r="E1256">
        <v>0</v>
      </c>
      <c r="F1256" s="4" t="s">
        <v>2286</v>
      </c>
      <c r="G1256" s="4" t="s">
        <v>2275</v>
      </c>
      <c r="H1256">
        <v>110</v>
      </c>
      <c r="I1256">
        <v>70</v>
      </c>
      <c r="J1256" s="4" t="s">
        <v>2276</v>
      </c>
      <c r="K1256" s="4" t="s">
        <v>2277</v>
      </c>
      <c r="L1256" s="4" t="s">
        <v>1738</v>
      </c>
      <c r="M1256" s="4">
        <f>_xlfn.XLOOKUP(chargedMoves[[#This Row],[Pokemon]],[2]Sheet1!$B:$B,[2]Sheet1!$A:$A)</f>
        <v>385</v>
      </c>
    </row>
    <row r="1257" spans="1:13" x14ac:dyDescent="0.25">
      <c r="A1257">
        <v>129</v>
      </c>
      <c r="B1257" s="4" t="s">
        <v>155</v>
      </c>
      <c r="D1257">
        <v>100</v>
      </c>
      <c r="E1257">
        <v>0</v>
      </c>
      <c r="F1257" s="4" t="s">
        <v>2286</v>
      </c>
      <c r="G1257" s="4" t="s">
        <v>2275</v>
      </c>
      <c r="H1257">
        <v>110</v>
      </c>
      <c r="I1257">
        <v>70</v>
      </c>
      <c r="J1257" s="4" t="s">
        <v>2276</v>
      </c>
      <c r="K1257" s="4" t="s">
        <v>2277</v>
      </c>
      <c r="L1257" s="4" t="s">
        <v>2053</v>
      </c>
      <c r="M1257" s="4">
        <f>_xlfn.XLOOKUP(chargedMoves[[#This Row],[Pokemon]],[2]Sheet1!$B:$B,[2]Sheet1!$A:$A)</f>
        <v>407</v>
      </c>
    </row>
    <row r="1258" spans="1:13" x14ac:dyDescent="0.25">
      <c r="A1258">
        <v>129</v>
      </c>
      <c r="B1258" s="4" t="s">
        <v>155</v>
      </c>
      <c r="D1258">
        <v>100</v>
      </c>
      <c r="E1258">
        <v>0</v>
      </c>
      <c r="F1258" s="4" t="s">
        <v>2286</v>
      </c>
      <c r="G1258" s="4" t="s">
        <v>2275</v>
      </c>
      <c r="H1258">
        <v>110</v>
      </c>
      <c r="I1258">
        <v>70</v>
      </c>
      <c r="J1258" s="4" t="s">
        <v>2276</v>
      </c>
      <c r="K1258" s="4" t="s">
        <v>2277</v>
      </c>
      <c r="L1258" s="4" t="s">
        <v>1718</v>
      </c>
      <c r="M1258" s="4">
        <f>_xlfn.XLOOKUP(chargedMoves[[#This Row],[Pokemon]],[2]Sheet1!$B:$B,[2]Sheet1!$A:$A)</f>
        <v>421</v>
      </c>
    </row>
    <row r="1259" spans="1:13" x14ac:dyDescent="0.25">
      <c r="A1259">
        <v>129</v>
      </c>
      <c r="B1259" s="4" t="s">
        <v>155</v>
      </c>
      <c r="D1259">
        <v>100</v>
      </c>
      <c r="E1259">
        <v>0</v>
      </c>
      <c r="F1259" s="4" t="s">
        <v>2286</v>
      </c>
      <c r="G1259" s="4" t="s">
        <v>2275</v>
      </c>
      <c r="H1259">
        <v>110</v>
      </c>
      <c r="I1259">
        <v>70</v>
      </c>
      <c r="J1259" s="4" t="s">
        <v>2276</v>
      </c>
      <c r="K1259" s="4" t="s">
        <v>2277</v>
      </c>
      <c r="L1259" s="4" t="s">
        <v>1972</v>
      </c>
      <c r="M1259" s="4">
        <f>_xlfn.XLOOKUP(chargedMoves[[#This Row],[Pokemon]],[2]Sheet1!$B:$B,[2]Sheet1!$A:$A)</f>
        <v>429</v>
      </c>
    </row>
    <row r="1260" spans="1:13" x14ac:dyDescent="0.25">
      <c r="A1260">
        <v>129</v>
      </c>
      <c r="B1260" s="4" t="s">
        <v>155</v>
      </c>
      <c r="D1260">
        <v>100</v>
      </c>
      <c r="E1260">
        <v>0</v>
      </c>
      <c r="F1260" s="4" t="s">
        <v>2286</v>
      </c>
      <c r="G1260" s="4" t="s">
        <v>2275</v>
      </c>
      <c r="H1260">
        <v>110</v>
      </c>
      <c r="I1260">
        <v>70</v>
      </c>
      <c r="J1260" s="4" t="s">
        <v>2276</v>
      </c>
      <c r="K1260" s="4" t="s">
        <v>2277</v>
      </c>
      <c r="L1260" s="4" t="s">
        <v>1506</v>
      </c>
      <c r="M1260" s="4">
        <f>_xlfn.XLOOKUP(chargedMoves[[#This Row],[Pokemon]],[2]Sheet1!$B:$B,[2]Sheet1!$A:$A)</f>
        <v>468</v>
      </c>
    </row>
    <row r="1261" spans="1:13" x14ac:dyDescent="0.25">
      <c r="A1261">
        <v>129</v>
      </c>
      <c r="B1261" s="4" t="s">
        <v>155</v>
      </c>
      <c r="D1261">
        <v>100</v>
      </c>
      <c r="E1261">
        <v>0</v>
      </c>
      <c r="F1261" s="4" t="s">
        <v>2286</v>
      </c>
      <c r="G1261" s="4" t="s">
        <v>2275</v>
      </c>
      <c r="H1261">
        <v>110</v>
      </c>
      <c r="I1261">
        <v>70</v>
      </c>
      <c r="J1261" s="4" t="s">
        <v>2276</v>
      </c>
      <c r="K1261" s="4" t="s">
        <v>2277</v>
      </c>
      <c r="L1261" s="4" t="s">
        <v>1742</v>
      </c>
      <c r="M1261" s="4">
        <f>_xlfn.XLOOKUP(chargedMoves[[#This Row],[Pokemon]],[2]Sheet1!$B:$B,[2]Sheet1!$A:$A)</f>
        <v>517</v>
      </c>
    </row>
    <row r="1262" spans="1:13" x14ac:dyDescent="0.25">
      <c r="A1262">
        <v>129</v>
      </c>
      <c r="B1262" s="4" t="s">
        <v>155</v>
      </c>
      <c r="D1262">
        <v>100</v>
      </c>
      <c r="E1262">
        <v>0</v>
      </c>
      <c r="F1262" s="4" t="s">
        <v>2286</v>
      </c>
      <c r="G1262" s="4" t="s">
        <v>2275</v>
      </c>
      <c r="H1262">
        <v>110</v>
      </c>
      <c r="I1262">
        <v>70</v>
      </c>
      <c r="J1262" s="4" t="s">
        <v>2276</v>
      </c>
      <c r="K1262" s="4" t="s">
        <v>2277</v>
      </c>
      <c r="L1262" s="4" t="s">
        <v>1743</v>
      </c>
      <c r="M1262" s="4">
        <f>_xlfn.XLOOKUP(chargedMoves[[#This Row],[Pokemon]],[2]Sheet1!$B:$B,[2]Sheet1!$A:$A)</f>
        <v>518</v>
      </c>
    </row>
    <row r="1263" spans="1:13" x14ac:dyDescent="0.25">
      <c r="A1263">
        <v>129</v>
      </c>
      <c r="B1263" s="4" t="s">
        <v>155</v>
      </c>
      <c r="D1263">
        <v>100</v>
      </c>
      <c r="E1263">
        <v>0</v>
      </c>
      <c r="F1263" s="4" t="s">
        <v>2286</v>
      </c>
      <c r="G1263" s="4" t="s">
        <v>2275</v>
      </c>
      <c r="H1263">
        <v>110</v>
      </c>
      <c r="I1263">
        <v>70</v>
      </c>
      <c r="J1263" s="4" t="s">
        <v>2276</v>
      </c>
      <c r="K1263" s="4" t="s">
        <v>2277</v>
      </c>
      <c r="L1263" s="4" t="s">
        <v>2131</v>
      </c>
      <c r="M1263" s="4">
        <f>_xlfn.XLOOKUP(chargedMoves[[#This Row],[Pokemon]],[2]Sheet1!$B:$B,[2]Sheet1!$A:$A)</f>
        <v>531</v>
      </c>
    </row>
    <row r="1264" spans="1:13" x14ac:dyDescent="0.25">
      <c r="A1264">
        <v>129</v>
      </c>
      <c r="B1264" s="4" t="s">
        <v>155</v>
      </c>
      <c r="D1264">
        <v>100</v>
      </c>
      <c r="E1264">
        <v>0</v>
      </c>
      <c r="F1264" s="4" t="s">
        <v>2286</v>
      </c>
      <c r="G1264" s="4" t="s">
        <v>2275</v>
      </c>
      <c r="H1264">
        <v>110</v>
      </c>
      <c r="I1264">
        <v>70</v>
      </c>
      <c r="J1264" s="4" t="s">
        <v>2276</v>
      </c>
      <c r="K1264" s="4" t="s">
        <v>2277</v>
      </c>
      <c r="L1264" s="4" t="s">
        <v>1806</v>
      </c>
      <c r="M1264" s="4">
        <f>_xlfn.XLOOKUP(chargedMoves[[#This Row],[Pokemon]],[2]Sheet1!$B:$B,[2]Sheet1!$A:$A)</f>
        <v>648</v>
      </c>
    </row>
    <row r="1265" spans="1:13" x14ac:dyDescent="0.25">
      <c r="A1265">
        <v>129</v>
      </c>
      <c r="B1265" s="4" t="s">
        <v>155</v>
      </c>
      <c r="D1265">
        <v>100</v>
      </c>
      <c r="E1265">
        <v>0</v>
      </c>
      <c r="F1265" s="4" t="s">
        <v>2286</v>
      </c>
      <c r="G1265" s="4" t="s">
        <v>2275</v>
      </c>
      <c r="H1265">
        <v>110</v>
      </c>
      <c r="I1265">
        <v>70</v>
      </c>
      <c r="J1265" s="4" t="s">
        <v>2276</v>
      </c>
      <c r="K1265" s="4" t="s">
        <v>2277</v>
      </c>
      <c r="L1265" s="4" t="s">
        <v>2232</v>
      </c>
      <c r="M1265" s="4">
        <f>_xlfn.XLOOKUP(chargedMoves[[#This Row],[Pokemon]],[2]Sheet1!$B:$B,[2]Sheet1!$A:$A)</f>
        <v>669</v>
      </c>
    </row>
    <row r="1266" spans="1:13" x14ac:dyDescent="0.25">
      <c r="A1266">
        <v>129</v>
      </c>
      <c r="B1266" s="4" t="s">
        <v>155</v>
      </c>
      <c r="D1266">
        <v>100</v>
      </c>
      <c r="E1266">
        <v>0</v>
      </c>
      <c r="F1266" s="4" t="s">
        <v>2286</v>
      </c>
      <c r="G1266" s="4" t="s">
        <v>2275</v>
      </c>
      <c r="H1266">
        <v>110</v>
      </c>
      <c r="I1266">
        <v>70</v>
      </c>
      <c r="J1266" s="4" t="s">
        <v>2276</v>
      </c>
      <c r="K1266" s="4" t="s">
        <v>2277</v>
      </c>
      <c r="L1266" s="4" t="s">
        <v>2233</v>
      </c>
      <c r="M1266" s="4">
        <f>_xlfn.XLOOKUP(chargedMoves[[#This Row],[Pokemon]],[2]Sheet1!$B:$B,[2]Sheet1!$A:$A)</f>
        <v>670</v>
      </c>
    </row>
    <row r="1267" spans="1:13" x14ac:dyDescent="0.25">
      <c r="A1267">
        <v>129</v>
      </c>
      <c r="B1267" s="4" t="s">
        <v>155</v>
      </c>
      <c r="D1267">
        <v>100</v>
      </c>
      <c r="E1267">
        <v>0</v>
      </c>
      <c r="F1267" s="4" t="s">
        <v>2286</v>
      </c>
      <c r="G1267" s="4" t="s">
        <v>2275</v>
      </c>
      <c r="H1267">
        <v>110</v>
      </c>
      <c r="I1267">
        <v>70</v>
      </c>
      <c r="J1267" s="4" t="s">
        <v>2276</v>
      </c>
      <c r="K1267" s="4" t="s">
        <v>2277</v>
      </c>
      <c r="L1267" s="4" t="s">
        <v>1770</v>
      </c>
      <c r="M1267" s="4">
        <f>_xlfn.XLOOKUP(chargedMoves[[#This Row],[Pokemon]],[2]Sheet1!$B:$B,[2]Sheet1!$A:$A)</f>
        <v>700</v>
      </c>
    </row>
    <row r="1268" spans="1:13" x14ac:dyDescent="0.25">
      <c r="A1268">
        <v>129</v>
      </c>
      <c r="B1268" s="4" t="s">
        <v>155</v>
      </c>
      <c r="D1268">
        <v>100</v>
      </c>
      <c r="E1268">
        <v>0</v>
      </c>
      <c r="F1268" s="4" t="s">
        <v>2286</v>
      </c>
      <c r="G1268" s="4" t="s">
        <v>2275</v>
      </c>
      <c r="H1268">
        <v>110</v>
      </c>
      <c r="I1268">
        <v>70</v>
      </c>
      <c r="J1268" s="4" t="s">
        <v>2276</v>
      </c>
      <c r="K1268" s="4" t="s">
        <v>2277</v>
      </c>
      <c r="L1268" s="4" t="s">
        <v>1898</v>
      </c>
      <c r="M1268" s="4">
        <f>_xlfn.XLOOKUP(chargedMoves[[#This Row],[Pokemon]],[2]Sheet1!$B:$B,[2]Sheet1!$A:$A)</f>
        <v>742</v>
      </c>
    </row>
    <row r="1269" spans="1:13" x14ac:dyDescent="0.25">
      <c r="A1269">
        <v>129</v>
      </c>
      <c r="B1269" s="4" t="s">
        <v>155</v>
      </c>
      <c r="D1269">
        <v>100</v>
      </c>
      <c r="E1269">
        <v>0</v>
      </c>
      <c r="F1269" s="4" t="s">
        <v>2286</v>
      </c>
      <c r="G1269" s="4" t="s">
        <v>2275</v>
      </c>
      <c r="H1269">
        <v>110</v>
      </c>
      <c r="I1269">
        <v>70</v>
      </c>
      <c r="J1269" s="4" t="s">
        <v>2276</v>
      </c>
      <c r="K1269" s="4" t="s">
        <v>2277</v>
      </c>
      <c r="L1269" s="4" t="s">
        <v>1899</v>
      </c>
      <c r="M1269" s="4">
        <f>_xlfn.XLOOKUP(chargedMoves[[#This Row],[Pokemon]],[2]Sheet1!$B:$B,[2]Sheet1!$A:$A)</f>
        <v>743</v>
      </c>
    </row>
    <row r="1270" spans="1:13" x14ac:dyDescent="0.25">
      <c r="A1270">
        <v>129</v>
      </c>
      <c r="B1270" s="4" t="s">
        <v>155</v>
      </c>
      <c r="D1270">
        <v>100</v>
      </c>
      <c r="E1270">
        <v>0</v>
      </c>
      <c r="F1270" s="4" t="s">
        <v>2286</v>
      </c>
      <c r="G1270" s="4" t="s">
        <v>2275</v>
      </c>
      <c r="H1270">
        <v>110</v>
      </c>
      <c r="I1270">
        <v>70</v>
      </c>
      <c r="J1270" s="4" t="s">
        <v>2276</v>
      </c>
      <c r="K1270" s="4" t="s">
        <v>2277</v>
      </c>
      <c r="L1270" s="4" t="s">
        <v>1560</v>
      </c>
      <c r="M1270" s="4">
        <f>_xlfn.XLOOKUP(chargedMoves[[#This Row],[Pokemon]],[2]Sheet1!$B:$B,[2]Sheet1!$A:$A)</f>
        <v>755</v>
      </c>
    </row>
    <row r="1271" spans="1:13" x14ac:dyDescent="0.25">
      <c r="A1271">
        <v>129</v>
      </c>
      <c r="B1271" s="4" t="s">
        <v>155</v>
      </c>
      <c r="D1271">
        <v>100</v>
      </c>
      <c r="E1271">
        <v>0</v>
      </c>
      <c r="F1271" s="4" t="s">
        <v>2286</v>
      </c>
      <c r="G1271" s="4" t="s">
        <v>2275</v>
      </c>
      <c r="H1271">
        <v>110</v>
      </c>
      <c r="I1271">
        <v>70</v>
      </c>
      <c r="J1271" s="4" t="s">
        <v>2276</v>
      </c>
      <c r="K1271" s="4" t="s">
        <v>2277</v>
      </c>
      <c r="L1271" s="4" t="s">
        <v>2266</v>
      </c>
      <c r="M1271" s="4">
        <f>_xlfn.XLOOKUP(chargedMoves[[#This Row],[Pokemon]],[2]Sheet1!$B:$B,[2]Sheet1!$A:$A)</f>
        <v>785</v>
      </c>
    </row>
    <row r="1272" spans="1:13" x14ac:dyDescent="0.25">
      <c r="A1272">
        <v>129</v>
      </c>
      <c r="B1272" s="4" t="s">
        <v>155</v>
      </c>
      <c r="D1272">
        <v>100</v>
      </c>
      <c r="E1272">
        <v>0</v>
      </c>
      <c r="F1272" s="4" t="s">
        <v>2286</v>
      </c>
      <c r="G1272" s="4" t="s">
        <v>2275</v>
      </c>
      <c r="H1272">
        <v>110</v>
      </c>
      <c r="I1272">
        <v>70</v>
      </c>
      <c r="J1272" s="4" t="s">
        <v>2276</v>
      </c>
      <c r="K1272" s="4" t="s">
        <v>2277</v>
      </c>
      <c r="L1272" s="4" t="s">
        <v>2262</v>
      </c>
      <c r="M1272" s="4">
        <f>_xlfn.XLOOKUP(chargedMoves[[#This Row],[Pokemon]],[2]Sheet1!$B:$B,[2]Sheet1!$A:$A)</f>
        <v>787</v>
      </c>
    </row>
    <row r="1273" spans="1:13" x14ac:dyDescent="0.25">
      <c r="A1273">
        <v>129</v>
      </c>
      <c r="B1273" s="4" t="s">
        <v>155</v>
      </c>
      <c r="D1273">
        <v>100</v>
      </c>
      <c r="E1273">
        <v>0</v>
      </c>
      <c r="F1273" s="4" t="s">
        <v>2286</v>
      </c>
      <c r="G1273" s="4" t="s">
        <v>2275</v>
      </c>
      <c r="H1273">
        <v>110</v>
      </c>
      <c r="I1273">
        <v>70</v>
      </c>
      <c r="J1273" s="4" t="s">
        <v>2276</v>
      </c>
      <c r="K1273" s="4" t="s">
        <v>2277</v>
      </c>
      <c r="L1273" s="4" t="s">
        <v>2206</v>
      </c>
      <c r="M1273" s="4">
        <f>_xlfn.XLOOKUP(chargedMoves[[#This Row],[Pokemon]],[2]Sheet1!$B:$B,[2]Sheet1!$A:$A)</f>
        <v>796</v>
      </c>
    </row>
    <row r="1274" spans="1:13" x14ac:dyDescent="0.25">
      <c r="A1274">
        <v>130</v>
      </c>
      <c r="B1274" s="4" t="s">
        <v>151</v>
      </c>
      <c r="D1274">
        <v>130</v>
      </c>
      <c r="E1274">
        <v>0</v>
      </c>
      <c r="F1274" s="4" t="s">
        <v>2296</v>
      </c>
      <c r="G1274" s="4" t="s">
        <v>2278</v>
      </c>
      <c r="H1274">
        <v>110</v>
      </c>
      <c r="I1274">
        <v>70</v>
      </c>
      <c r="J1274" s="4" t="s">
        <v>2276</v>
      </c>
      <c r="K1274" s="4" t="s">
        <v>2277</v>
      </c>
      <c r="L1274" s="4" t="s">
        <v>2122</v>
      </c>
      <c r="M1274" s="4">
        <f>_xlfn.XLOOKUP(chargedMoves[[#This Row],[Pokemon]],[2]Sheet1!$B:$B,[2]Sheet1!$A:$A)</f>
        <v>35</v>
      </c>
    </row>
    <row r="1275" spans="1:13" x14ac:dyDescent="0.25">
      <c r="A1275">
        <v>130</v>
      </c>
      <c r="B1275" s="4" t="s">
        <v>151</v>
      </c>
      <c r="D1275">
        <v>130</v>
      </c>
      <c r="E1275">
        <v>0</v>
      </c>
      <c r="F1275" s="4" t="s">
        <v>2296</v>
      </c>
      <c r="G1275" s="4" t="s">
        <v>2278</v>
      </c>
      <c r="H1275">
        <v>110</v>
      </c>
      <c r="I1275">
        <v>70</v>
      </c>
      <c r="J1275" s="4" t="s">
        <v>2276</v>
      </c>
      <c r="K1275" s="4" t="s">
        <v>2277</v>
      </c>
      <c r="L1275" s="4" t="s">
        <v>1722</v>
      </c>
      <c r="M1275" s="4">
        <f>_xlfn.XLOOKUP(chargedMoves[[#This Row],[Pokemon]],[2]Sheet1!$B:$B,[2]Sheet1!$A:$A)</f>
        <v>36</v>
      </c>
    </row>
    <row r="1276" spans="1:13" x14ac:dyDescent="0.25">
      <c r="A1276">
        <v>130</v>
      </c>
      <c r="B1276" s="4" t="s">
        <v>151</v>
      </c>
      <c r="D1276">
        <v>130</v>
      </c>
      <c r="E1276">
        <v>0</v>
      </c>
      <c r="F1276" s="4" t="s">
        <v>2296</v>
      </c>
      <c r="G1276" s="4" t="s">
        <v>2278</v>
      </c>
      <c r="H1276">
        <v>110</v>
      </c>
      <c r="I1276">
        <v>70</v>
      </c>
      <c r="J1276" s="4" t="s">
        <v>2276</v>
      </c>
      <c r="K1276" s="4" t="s">
        <v>2277</v>
      </c>
      <c r="L1276" s="4" t="s">
        <v>1477</v>
      </c>
      <c r="M1276" s="4">
        <f>_xlfn.XLOOKUP(chargedMoves[[#This Row],[Pokemon]],[2]Sheet1!$B:$B,[2]Sheet1!$A:$A)</f>
        <v>43</v>
      </c>
    </row>
    <row r="1277" spans="1:13" x14ac:dyDescent="0.25">
      <c r="A1277">
        <v>130</v>
      </c>
      <c r="B1277" s="4" t="s">
        <v>151</v>
      </c>
      <c r="D1277">
        <v>130</v>
      </c>
      <c r="E1277">
        <v>0</v>
      </c>
      <c r="F1277" s="4" t="s">
        <v>2296</v>
      </c>
      <c r="G1277" s="4" t="s">
        <v>2278</v>
      </c>
      <c r="H1277">
        <v>110</v>
      </c>
      <c r="I1277">
        <v>70</v>
      </c>
      <c r="J1277" s="4" t="s">
        <v>2276</v>
      </c>
      <c r="K1277" s="4" t="s">
        <v>2277</v>
      </c>
      <c r="L1277" s="4" t="s">
        <v>1478</v>
      </c>
      <c r="M1277" s="4">
        <f>_xlfn.XLOOKUP(chargedMoves[[#This Row],[Pokemon]],[2]Sheet1!$B:$B,[2]Sheet1!$A:$A)</f>
        <v>44</v>
      </c>
    </row>
    <row r="1278" spans="1:13" x14ac:dyDescent="0.25">
      <c r="A1278">
        <v>130</v>
      </c>
      <c r="B1278" s="4" t="s">
        <v>151</v>
      </c>
      <c r="D1278">
        <v>130</v>
      </c>
      <c r="E1278">
        <v>0</v>
      </c>
      <c r="F1278" s="4" t="s">
        <v>2296</v>
      </c>
      <c r="G1278" s="4" t="s">
        <v>2278</v>
      </c>
      <c r="H1278">
        <v>110</v>
      </c>
      <c r="I1278">
        <v>70</v>
      </c>
      <c r="J1278" s="4" t="s">
        <v>2276</v>
      </c>
      <c r="K1278" s="4" t="s">
        <v>2277</v>
      </c>
      <c r="L1278" s="4" t="s">
        <v>1479</v>
      </c>
      <c r="M1278" s="4">
        <f>_xlfn.XLOOKUP(chargedMoves[[#This Row],[Pokemon]],[2]Sheet1!$B:$B,[2]Sheet1!$A:$A)</f>
        <v>45</v>
      </c>
    </row>
    <row r="1279" spans="1:13" x14ac:dyDescent="0.25">
      <c r="A1279">
        <v>130</v>
      </c>
      <c r="B1279" s="4" t="s">
        <v>151</v>
      </c>
      <c r="D1279">
        <v>130</v>
      </c>
      <c r="E1279">
        <v>0</v>
      </c>
      <c r="F1279" s="4" t="s">
        <v>2296</v>
      </c>
      <c r="G1279" s="4" t="s">
        <v>2278</v>
      </c>
      <c r="H1279">
        <v>110</v>
      </c>
      <c r="I1279">
        <v>70</v>
      </c>
      <c r="J1279" s="4" t="s">
        <v>2276</v>
      </c>
      <c r="K1279" s="4" t="s">
        <v>2277</v>
      </c>
      <c r="L1279" s="4" t="s">
        <v>1473</v>
      </c>
      <c r="M1279" s="4">
        <f>_xlfn.XLOOKUP(chargedMoves[[#This Row],[Pokemon]],[2]Sheet1!$B:$B,[2]Sheet1!$A:$A)</f>
        <v>235</v>
      </c>
    </row>
    <row r="1280" spans="1:13" x14ac:dyDescent="0.25">
      <c r="A1280">
        <v>130</v>
      </c>
      <c r="B1280" s="4" t="s">
        <v>151</v>
      </c>
      <c r="D1280">
        <v>130</v>
      </c>
      <c r="E1280">
        <v>0</v>
      </c>
      <c r="F1280" s="4" t="s">
        <v>2296</v>
      </c>
      <c r="G1280" s="4" t="s">
        <v>2278</v>
      </c>
      <c r="H1280">
        <v>110</v>
      </c>
      <c r="I1280">
        <v>70</v>
      </c>
      <c r="J1280" s="4" t="s">
        <v>2276</v>
      </c>
      <c r="K1280" s="4" t="s">
        <v>2277</v>
      </c>
      <c r="L1280" s="4" t="s">
        <v>1792</v>
      </c>
      <c r="M1280" s="4">
        <f>_xlfn.XLOOKUP(chargedMoves[[#This Row],[Pokemon]],[2]Sheet1!$B:$B,[2]Sheet1!$A:$A)</f>
        <v>337</v>
      </c>
    </row>
    <row r="1281" spans="1:13" x14ac:dyDescent="0.25">
      <c r="A1281">
        <v>130</v>
      </c>
      <c r="B1281" s="4" t="s">
        <v>151</v>
      </c>
      <c r="D1281">
        <v>130</v>
      </c>
      <c r="E1281">
        <v>0</v>
      </c>
      <c r="F1281" s="4" t="s">
        <v>2296</v>
      </c>
      <c r="G1281" s="4" t="s">
        <v>2278</v>
      </c>
      <c r="H1281">
        <v>110</v>
      </c>
      <c r="I1281">
        <v>70</v>
      </c>
      <c r="J1281" s="4" t="s">
        <v>2276</v>
      </c>
      <c r="K1281" s="4" t="s">
        <v>2277</v>
      </c>
      <c r="L1281" s="4" t="s">
        <v>1802</v>
      </c>
      <c r="M1281" s="4">
        <f>_xlfn.XLOOKUP(chargedMoves[[#This Row],[Pokemon]],[2]Sheet1!$B:$B,[2]Sheet1!$A:$A)</f>
        <v>488</v>
      </c>
    </row>
    <row r="1282" spans="1:13" x14ac:dyDescent="0.25">
      <c r="A1282">
        <v>130</v>
      </c>
      <c r="B1282" s="4" t="s">
        <v>151</v>
      </c>
      <c r="D1282">
        <v>130</v>
      </c>
      <c r="E1282">
        <v>0</v>
      </c>
      <c r="F1282" s="4" t="s">
        <v>2296</v>
      </c>
      <c r="G1282" s="4" t="s">
        <v>2278</v>
      </c>
      <c r="H1282">
        <v>110</v>
      </c>
      <c r="I1282">
        <v>70</v>
      </c>
      <c r="J1282" s="4" t="s">
        <v>2276</v>
      </c>
      <c r="K1282" s="4" t="s">
        <v>2277</v>
      </c>
      <c r="L1282" s="4" t="s">
        <v>1760</v>
      </c>
      <c r="M1282" s="4">
        <f>_xlfn.XLOOKUP(chargedMoves[[#This Row],[Pokemon]],[2]Sheet1!$B:$B,[2]Sheet1!$A:$A)</f>
        <v>547</v>
      </c>
    </row>
    <row r="1283" spans="1:13" x14ac:dyDescent="0.25">
      <c r="A1283">
        <v>130</v>
      </c>
      <c r="B1283" s="4" t="s">
        <v>151</v>
      </c>
      <c r="D1283">
        <v>130</v>
      </c>
      <c r="E1283">
        <v>0</v>
      </c>
      <c r="F1283" s="4" t="s">
        <v>2296</v>
      </c>
      <c r="G1283" s="4" t="s">
        <v>2278</v>
      </c>
      <c r="H1283">
        <v>110</v>
      </c>
      <c r="I1283">
        <v>70</v>
      </c>
      <c r="J1283" s="4" t="s">
        <v>2276</v>
      </c>
      <c r="K1283" s="4" t="s">
        <v>2277</v>
      </c>
      <c r="L1283" s="4" t="s">
        <v>1897</v>
      </c>
      <c r="M1283" s="4">
        <f>_xlfn.XLOOKUP(chargedMoves[[#This Row],[Pokemon]],[2]Sheet1!$B:$B,[2]Sheet1!$A:$A)</f>
        <v>671</v>
      </c>
    </row>
    <row r="1284" spans="1:13" x14ac:dyDescent="0.25">
      <c r="A1284">
        <v>130</v>
      </c>
      <c r="B1284" s="4" t="s">
        <v>151</v>
      </c>
      <c r="D1284">
        <v>130</v>
      </c>
      <c r="E1284">
        <v>0</v>
      </c>
      <c r="F1284" s="4" t="s">
        <v>2296</v>
      </c>
      <c r="G1284" s="4" t="s">
        <v>2278</v>
      </c>
      <c r="H1284">
        <v>110</v>
      </c>
      <c r="I1284">
        <v>70</v>
      </c>
      <c r="J1284" s="4" t="s">
        <v>2276</v>
      </c>
      <c r="K1284" s="4" t="s">
        <v>2277</v>
      </c>
      <c r="L1284" s="4" t="s">
        <v>1750</v>
      </c>
      <c r="M1284" s="4">
        <f>_xlfn.XLOOKUP(chargedMoves[[#This Row],[Pokemon]],[2]Sheet1!$B:$B,[2]Sheet1!$A:$A)</f>
        <v>683</v>
      </c>
    </row>
    <row r="1285" spans="1:13" x14ac:dyDescent="0.25">
      <c r="A1285">
        <v>130</v>
      </c>
      <c r="B1285" s="4" t="s">
        <v>151</v>
      </c>
      <c r="D1285">
        <v>130</v>
      </c>
      <c r="E1285">
        <v>0</v>
      </c>
      <c r="F1285" s="4" t="s">
        <v>2296</v>
      </c>
      <c r="G1285" s="4" t="s">
        <v>2278</v>
      </c>
      <c r="H1285">
        <v>110</v>
      </c>
      <c r="I1285">
        <v>70</v>
      </c>
      <c r="J1285" s="4" t="s">
        <v>2276</v>
      </c>
      <c r="K1285" s="4" t="s">
        <v>2277</v>
      </c>
      <c r="L1285" s="4" t="s">
        <v>1770</v>
      </c>
      <c r="M1285" s="4">
        <f>_xlfn.XLOOKUP(chargedMoves[[#This Row],[Pokemon]],[2]Sheet1!$B:$B,[2]Sheet1!$A:$A)</f>
        <v>700</v>
      </c>
    </row>
    <row r="1286" spans="1:13" x14ac:dyDescent="0.25">
      <c r="A1286">
        <v>130</v>
      </c>
      <c r="B1286" s="4" t="s">
        <v>151</v>
      </c>
      <c r="D1286">
        <v>130</v>
      </c>
      <c r="E1286">
        <v>0</v>
      </c>
      <c r="F1286" s="4" t="s">
        <v>2296</v>
      </c>
      <c r="G1286" s="4" t="s">
        <v>2278</v>
      </c>
      <c r="H1286">
        <v>110</v>
      </c>
      <c r="I1286">
        <v>70</v>
      </c>
      <c r="J1286" s="4" t="s">
        <v>2276</v>
      </c>
      <c r="K1286" s="4" t="s">
        <v>2277</v>
      </c>
      <c r="L1286" s="4" t="s">
        <v>2175</v>
      </c>
      <c r="M1286" s="4">
        <f>_xlfn.XLOOKUP(chargedMoves[[#This Row],[Pokemon]],[2]Sheet1!$B:$B,[2]Sheet1!$A:$A)</f>
        <v>703</v>
      </c>
    </row>
    <row r="1287" spans="1:13" x14ac:dyDescent="0.25">
      <c r="A1287">
        <v>130</v>
      </c>
      <c r="B1287" s="4" t="s">
        <v>151</v>
      </c>
      <c r="D1287">
        <v>130</v>
      </c>
      <c r="E1287">
        <v>0</v>
      </c>
      <c r="F1287" s="4" t="s">
        <v>2296</v>
      </c>
      <c r="G1287" s="4" t="s">
        <v>2278</v>
      </c>
      <c r="H1287">
        <v>110</v>
      </c>
      <c r="I1287">
        <v>70</v>
      </c>
      <c r="J1287" s="4" t="s">
        <v>2276</v>
      </c>
      <c r="K1287" s="4" t="s">
        <v>2277</v>
      </c>
      <c r="L1287" s="4" t="s">
        <v>2238</v>
      </c>
      <c r="M1287" s="4">
        <f>_xlfn.XLOOKUP(chargedMoves[[#This Row],[Pokemon]],[2]Sheet1!$B:$B,[2]Sheet1!$A:$A)</f>
        <v>716</v>
      </c>
    </row>
    <row r="1288" spans="1:13" x14ac:dyDescent="0.25">
      <c r="A1288">
        <v>130</v>
      </c>
      <c r="B1288" s="4" t="s">
        <v>151</v>
      </c>
      <c r="D1288">
        <v>130</v>
      </c>
      <c r="E1288">
        <v>0</v>
      </c>
      <c r="F1288" s="4" t="s">
        <v>2296</v>
      </c>
      <c r="G1288" s="4" t="s">
        <v>2278</v>
      </c>
      <c r="H1288">
        <v>110</v>
      </c>
      <c r="I1288">
        <v>70</v>
      </c>
      <c r="J1288" s="4" t="s">
        <v>2276</v>
      </c>
      <c r="K1288" s="4" t="s">
        <v>2277</v>
      </c>
      <c r="L1288" s="4" t="s">
        <v>2176</v>
      </c>
      <c r="M1288" s="4">
        <f>_xlfn.XLOOKUP(chargedMoves[[#This Row],[Pokemon]],[2]Sheet1!$B:$B,[2]Sheet1!$A:$A)</f>
        <v>719</v>
      </c>
    </row>
    <row r="1289" spans="1:13" x14ac:dyDescent="0.25">
      <c r="A1289">
        <v>130</v>
      </c>
      <c r="B1289" s="4" t="s">
        <v>151</v>
      </c>
      <c r="D1289">
        <v>130</v>
      </c>
      <c r="E1289">
        <v>0</v>
      </c>
      <c r="F1289" s="4" t="s">
        <v>2296</v>
      </c>
      <c r="G1289" s="4" t="s">
        <v>2278</v>
      </c>
      <c r="H1289">
        <v>110</v>
      </c>
      <c r="I1289">
        <v>70</v>
      </c>
      <c r="J1289" s="4" t="s">
        <v>2276</v>
      </c>
      <c r="K1289" s="4" t="s">
        <v>2277</v>
      </c>
      <c r="L1289" s="4" t="s">
        <v>1772</v>
      </c>
      <c r="M1289" s="4">
        <f>_xlfn.XLOOKUP(chargedMoves[[#This Row],[Pokemon]],[2]Sheet1!$B:$B,[2]Sheet1!$A:$A)</f>
        <v>730</v>
      </c>
    </row>
    <row r="1290" spans="1:13" x14ac:dyDescent="0.25">
      <c r="A1290">
        <v>130</v>
      </c>
      <c r="B1290" s="4" t="s">
        <v>151</v>
      </c>
      <c r="D1290">
        <v>130</v>
      </c>
      <c r="E1290">
        <v>0</v>
      </c>
      <c r="F1290" s="4" t="s">
        <v>2296</v>
      </c>
      <c r="G1290" s="4" t="s">
        <v>2278</v>
      </c>
      <c r="H1290">
        <v>110</v>
      </c>
      <c r="I1290">
        <v>70</v>
      </c>
      <c r="J1290" s="4" t="s">
        <v>2276</v>
      </c>
      <c r="K1290" s="4" t="s">
        <v>2277</v>
      </c>
      <c r="L1290" s="4" t="s">
        <v>1561</v>
      </c>
      <c r="M1290" s="4">
        <f>_xlfn.XLOOKUP(chargedMoves[[#This Row],[Pokemon]],[2]Sheet1!$B:$B,[2]Sheet1!$A:$A)</f>
        <v>756</v>
      </c>
    </row>
    <row r="1291" spans="1:13" x14ac:dyDescent="0.25">
      <c r="A1291">
        <v>130</v>
      </c>
      <c r="B1291" s="4" t="s">
        <v>151</v>
      </c>
      <c r="D1291">
        <v>130</v>
      </c>
      <c r="E1291">
        <v>0</v>
      </c>
      <c r="F1291" s="4" t="s">
        <v>2296</v>
      </c>
      <c r="G1291" s="4" t="s">
        <v>2278</v>
      </c>
      <c r="H1291">
        <v>110</v>
      </c>
      <c r="I1291">
        <v>70</v>
      </c>
      <c r="J1291" s="4" t="s">
        <v>2276</v>
      </c>
      <c r="K1291" s="4" t="s">
        <v>2277</v>
      </c>
      <c r="L1291" s="4" t="s">
        <v>2261</v>
      </c>
      <c r="M1291" s="4">
        <f>_xlfn.XLOOKUP(chargedMoves[[#This Row],[Pokemon]],[2]Sheet1!$B:$B,[2]Sheet1!$A:$A)</f>
        <v>786</v>
      </c>
    </row>
    <row r="1292" spans="1:13" x14ac:dyDescent="0.25">
      <c r="A1292">
        <v>130</v>
      </c>
      <c r="B1292" s="4" t="s">
        <v>151</v>
      </c>
      <c r="D1292">
        <v>130</v>
      </c>
      <c r="E1292">
        <v>0</v>
      </c>
      <c r="F1292" s="4" t="s">
        <v>2296</v>
      </c>
      <c r="G1292" s="4" t="s">
        <v>2278</v>
      </c>
      <c r="H1292">
        <v>110</v>
      </c>
      <c r="I1292">
        <v>70</v>
      </c>
      <c r="J1292" s="4" t="s">
        <v>2276</v>
      </c>
      <c r="K1292" s="4" t="s">
        <v>2277</v>
      </c>
      <c r="L1292" s="4" t="s">
        <v>2265</v>
      </c>
      <c r="M1292" s="4">
        <f>_xlfn.XLOOKUP(chargedMoves[[#This Row],[Pokemon]],[2]Sheet1!$B:$B,[2]Sheet1!$A:$A)</f>
        <v>788</v>
      </c>
    </row>
    <row r="1293" spans="1:13" x14ac:dyDescent="0.25">
      <c r="A1293">
        <v>130</v>
      </c>
      <c r="B1293" s="4" t="s">
        <v>151</v>
      </c>
      <c r="D1293">
        <v>130</v>
      </c>
      <c r="E1293">
        <v>0</v>
      </c>
      <c r="F1293" s="4" t="s">
        <v>2296</v>
      </c>
      <c r="G1293" s="4" t="s">
        <v>2278</v>
      </c>
      <c r="H1293">
        <v>110</v>
      </c>
      <c r="I1293">
        <v>70</v>
      </c>
      <c r="J1293" s="4" t="s">
        <v>2276</v>
      </c>
      <c r="K1293" s="4" t="s">
        <v>2277</v>
      </c>
      <c r="L1293" s="4" t="s">
        <v>1520</v>
      </c>
      <c r="M1293" s="4">
        <f>_xlfn.XLOOKUP(chargedMoves[[#This Row],[Pokemon]],[2]Sheet1!$B:$B,[2]Sheet1!$A:$A)</f>
        <v>792</v>
      </c>
    </row>
    <row r="1294" spans="1:13" x14ac:dyDescent="0.25">
      <c r="A1294">
        <v>131</v>
      </c>
      <c r="B1294" s="4" t="s">
        <v>110</v>
      </c>
      <c r="D1294">
        <v>90</v>
      </c>
      <c r="E1294">
        <v>0</v>
      </c>
      <c r="F1294" s="4" t="s">
        <v>2322</v>
      </c>
      <c r="G1294" s="4" t="s">
        <v>2275</v>
      </c>
      <c r="H1294">
        <v>90</v>
      </c>
      <c r="I1294">
        <v>60</v>
      </c>
      <c r="J1294" s="4" t="s">
        <v>2276</v>
      </c>
      <c r="K1294" s="4" t="s">
        <v>2277</v>
      </c>
      <c r="L1294" s="4" t="s">
        <v>1752</v>
      </c>
      <c r="M1294" s="4">
        <f>_xlfn.XLOOKUP(chargedMoves[[#This Row],[Pokemon]],[2]Sheet1!$B:$B,[2]Sheet1!$A:$A)</f>
        <v>40</v>
      </c>
    </row>
    <row r="1295" spans="1:13" x14ac:dyDescent="0.25">
      <c r="A1295">
        <v>131</v>
      </c>
      <c r="B1295" s="4" t="s">
        <v>110</v>
      </c>
      <c r="D1295">
        <v>90</v>
      </c>
      <c r="E1295">
        <v>0</v>
      </c>
      <c r="F1295" s="4" t="s">
        <v>2322</v>
      </c>
      <c r="G1295" s="4" t="s">
        <v>2275</v>
      </c>
      <c r="H1295">
        <v>90</v>
      </c>
      <c r="I1295">
        <v>60</v>
      </c>
      <c r="J1295" s="4" t="s">
        <v>2276</v>
      </c>
      <c r="K1295" s="4" t="s">
        <v>2277</v>
      </c>
      <c r="L1295" s="4" t="s">
        <v>1902</v>
      </c>
      <c r="M1295" s="4">
        <f>_xlfn.XLOOKUP(chargedMoves[[#This Row],[Pokemon]],[2]Sheet1!$B:$B,[2]Sheet1!$A:$A)</f>
        <v>53</v>
      </c>
    </row>
    <row r="1296" spans="1:13" x14ac:dyDescent="0.25">
      <c r="A1296">
        <v>131</v>
      </c>
      <c r="B1296" s="4" t="s">
        <v>110</v>
      </c>
      <c r="D1296">
        <v>90</v>
      </c>
      <c r="E1296">
        <v>0</v>
      </c>
      <c r="F1296" s="4" t="s">
        <v>2322</v>
      </c>
      <c r="G1296" s="4" t="s">
        <v>2275</v>
      </c>
      <c r="H1296">
        <v>90</v>
      </c>
      <c r="I1296">
        <v>60</v>
      </c>
      <c r="J1296" s="4" t="s">
        <v>2276</v>
      </c>
      <c r="K1296" s="4" t="s">
        <v>2277</v>
      </c>
      <c r="L1296" s="4" t="s">
        <v>1632</v>
      </c>
      <c r="M1296" s="4">
        <f>_xlfn.XLOOKUP(chargedMoves[[#This Row],[Pokemon]],[2]Sheet1!$B:$B,[2]Sheet1!$A:$A)</f>
        <v>184</v>
      </c>
    </row>
    <row r="1297" spans="1:13" x14ac:dyDescent="0.25">
      <c r="A1297">
        <v>131</v>
      </c>
      <c r="B1297" s="4" t="s">
        <v>110</v>
      </c>
      <c r="D1297">
        <v>90</v>
      </c>
      <c r="E1297">
        <v>0</v>
      </c>
      <c r="F1297" s="4" t="s">
        <v>2322</v>
      </c>
      <c r="G1297" s="4" t="s">
        <v>2275</v>
      </c>
      <c r="H1297">
        <v>90</v>
      </c>
      <c r="I1297">
        <v>60</v>
      </c>
      <c r="J1297" s="4" t="s">
        <v>2276</v>
      </c>
      <c r="K1297" s="4" t="s">
        <v>2277</v>
      </c>
      <c r="L1297" s="4" t="s">
        <v>1580</v>
      </c>
      <c r="M1297" s="4">
        <f>_xlfn.XLOOKUP(chargedMoves[[#This Row],[Pokemon]],[2]Sheet1!$B:$B,[2]Sheet1!$A:$A)</f>
        <v>210</v>
      </c>
    </row>
    <row r="1298" spans="1:13" x14ac:dyDescent="0.25">
      <c r="A1298">
        <v>131</v>
      </c>
      <c r="B1298" s="4" t="s">
        <v>110</v>
      </c>
      <c r="D1298">
        <v>90</v>
      </c>
      <c r="E1298">
        <v>0</v>
      </c>
      <c r="F1298" s="4" t="s">
        <v>2322</v>
      </c>
      <c r="G1298" s="4" t="s">
        <v>2275</v>
      </c>
      <c r="H1298">
        <v>90</v>
      </c>
      <c r="I1298">
        <v>60</v>
      </c>
      <c r="J1298" s="4" t="s">
        <v>2276</v>
      </c>
      <c r="K1298" s="4" t="s">
        <v>2277</v>
      </c>
      <c r="L1298" s="4" t="s">
        <v>2025</v>
      </c>
      <c r="M1298" s="4">
        <f>_xlfn.XLOOKUP(chargedMoves[[#This Row],[Pokemon]],[2]Sheet1!$B:$B,[2]Sheet1!$A:$A)</f>
        <v>216</v>
      </c>
    </row>
    <row r="1299" spans="1:13" x14ac:dyDescent="0.25">
      <c r="A1299">
        <v>131</v>
      </c>
      <c r="B1299" s="4" t="s">
        <v>110</v>
      </c>
      <c r="D1299">
        <v>90</v>
      </c>
      <c r="E1299">
        <v>0</v>
      </c>
      <c r="F1299" s="4" t="s">
        <v>2322</v>
      </c>
      <c r="G1299" s="4" t="s">
        <v>2275</v>
      </c>
      <c r="H1299">
        <v>90</v>
      </c>
      <c r="I1299">
        <v>60</v>
      </c>
      <c r="J1299" s="4" t="s">
        <v>2276</v>
      </c>
      <c r="K1299" s="4" t="s">
        <v>2277</v>
      </c>
      <c r="L1299" s="4" t="s">
        <v>1813</v>
      </c>
      <c r="M1299" s="4">
        <f>_xlfn.XLOOKUP(chargedMoves[[#This Row],[Pokemon]],[2]Sheet1!$B:$B,[2]Sheet1!$A:$A)</f>
        <v>217</v>
      </c>
    </row>
    <row r="1300" spans="1:13" x14ac:dyDescent="0.25">
      <c r="A1300">
        <v>131</v>
      </c>
      <c r="B1300" s="4" t="s">
        <v>110</v>
      </c>
      <c r="D1300">
        <v>90</v>
      </c>
      <c r="E1300">
        <v>0</v>
      </c>
      <c r="F1300" s="4" t="s">
        <v>2322</v>
      </c>
      <c r="G1300" s="4" t="s">
        <v>2275</v>
      </c>
      <c r="H1300">
        <v>90</v>
      </c>
      <c r="I1300">
        <v>60</v>
      </c>
      <c r="J1300" s="4" t="s">
        <v>2276</v>
      </c>
      <c r="K1300" s="4" t="s">
        <v>2277</v>
      </c>
      <c r="L1300" s="4" t="s">
        <v>1754</v>
      </c>
      <c r="M1300" s="4">
        <f>_xlfn.XLOOKUP(chargedMoves[[#This Row],[Pokemon]],[2]Sheet1!$B:$B,[2]Sheet1!$A:$A)</f>
        <v>232</v>
      </c>
    </row>
    <row r="1301" spans="1:13" x14ac:dyDescent="0.25">
      <c r="A1301">
        <v>131</v>
      </c>
      <c r="B1301" s="4" t="s">
        <v>110</v>
      </c>
      <c r="D1301">
        <v>90</v>
      </c>
      <c r="E1301">
        <v>0</v>
      </c>
      <c r="F1301" s="4" t="s">
        <v>2322</v>
      </c>
      <c r="G1301" s="4" t="s">
        <v>2275</v>
      </c>
      <c r="H1301">
        <v>90</v>
      </c>
      <c r="I1301">
        <v>60</v>
      </c>
      <c r="J1301" s="4" t="s">
        <v>2276</v>
      </c>
      <c r="K1301" s="4" t="s">
        <v>2277</v>
      </c>
      <c r="L1301" s="4" t="s">
        <v>1473</v>
      </c>
      <c r="M1301" s="4">
        <f>_xlfn.XLOOKUP(chargedMoves[[#This Row],[Pokemon]],[2]Sheet1!$B:$B,[2]Sheet1!$A:$A)</f>
        <v>235</v>
      </c>
    </row>
    <row r="1302" spans="1:13" x14ac:dyDescent="0.25">
      <c r="A1302">
        <v>131</v>
      </c>
      <c r="B1302" s="4" t="s">
        <v>110</v>
      </c>
      <c r="D1302">
        <v>90</v>
      </c>
      <c r="E1302">
        <v>0</v>
      </c>
      <c r="F1302" s="4" t="s">
        <v>2322</v>
      </c>
      <c r="G1302" s="4" t="s">
        <v>2275</v>
      </c>
      <c r="H1302">
        <v>90</v>
      </c>
      <c r="I1302">
        <v>60</v>
      </c>
      <c r="J1302" s="4" t="s">
        <v>2276</v>
      </c>
      <c r="K1302" s="4" t="s">
        <v>2277</v>
      </c>
      <c r="L1302" s="4" t="s">
        <v>1584</v>
      </c>
      <c r="M1302" s="4">
        <f>_xlfn.XLOOKUP(chargedMoves[[#This Row],[Pokemon]],[2]Sheet1!$B:$B,[2]Sheet1!$A:$A)</f>
        <v>262</v>
      </c>
    </row>
    <row r="1303" spans="1:13" x14ac:dyDescent="0.25">
      <c r="A1303">
        <v>131</v>
      </c>
      <c r="B1303" s="4" t="s">
        <v>110</v>
      </c>
      <c r="D1303">
        <v>90</v>
      </c>
      <c r="E1303">
        <v>0</v>
      </c>
      <c r="F1303" s="4" t="s">
        <v>2322</v>
      </c>
      <c r="G1303" s="4" t="s">
        <v>2275</v>
      </c>
      <c r="H1303">
        <v>90</v>
      </c>
      <c r="I1303">
        <v>60</v>
      </c>
      <c r="J1303" s="4" t="s">
        <v>2276</v>
      </c>
      <c r="K1303" s="4" t="s">
        <v>2277</v>
      </c>
      <c r="L1303" s="4" t="s">
        <v>2260</v>
      </c>
      <c r="M1303" s="4">
        <f>_xlfn.XLOOKUP(chargedMoves[[#This Row],[Pokemon]],[2]Sheet1!$B:$B,[2]Sheet1!$A:$A)</f>
        <v>289</v>
      </c>
    </row>
    <row r="1304" spans="1:13" x14ac:dyDescent="0.25">
      <c r="A1304">
        <v>131</v>
      </c>
      <c r="B1304" s="4" t="s">
        <v>110</v>
      </c>
      <c r="D1304">
        <v>90</v>
      </c>
      <c r="E1304">
        <v>0</v>
      </c>
      <c r="F1304" s="4" t="s">
        <v>2322</v>
      </c>
      <c r="G1304" s="4" t="s">
        <v>2275</v>
      </c>
      <c r="H1304">
        <v>90</v>
      </c>
      <c r="I1304">
        <v>60</v>
      </c>
      <c r="J1304" s="4" t="s">
        <v>2276</v>
      </c>
      <c r="K1304" s="4" t="s">
        <v>2277</v>
      </c>
      <c r="L1304" s="4" t="s">
        <v>1755</v>
      </c>
      <c r="M1304" s="4">
        <f>_xlfn.XLOOKUP(chargedMoves[[#This Row],[Pokemon]],[2]Sheet1!$B:$B,[2]Sheet1!$A:$A)</f>
        <v>301</v>
      </c>
    </row>
    <row r="1305" spans="1:13" x14ac:dyDescent="0.25">
      <c r="A1305">
        <v>131</v>
      </c>
      <c r="B1305" s="4" t="s">
        <v>110</v>
      </c>
      <c r="D1305">
        <v>90</v>
      </c>
      <c r="E1305">
        <v>0</v>
      </c>
      <c r="F1305" s="4" t="s">
        <v>2322</v>
      </c>
      <c r="G1305" s="4" t="s">
        <v>2275</v>
      </c>
      <c r="H1305">
        <v>90</v>
      </c>
      <c r="I1305">
        <v>60</v>
      </c>
      <c r="J1305" s="4" t="s">
        <v>2276</v>
      </c>
      <c r="K1305" s="4" t="s">
        <v>2277</v>
      </c>
      <c r="L1305" s="4" t="s">
        <v>1530</v>
      </c>
      <c r="M1305" s="4">
        <f>_xlfn.XLOOKUP(chargedMoves[[#This Row],[Pokemon]],[2]Sheet1!$B:$B,[2]Sheet1!$A:$A)</f>
        <v>303</v>
      </c>
    </row>
    <row r="1306" spans="1:13" x14ac:dyDescent="0.25">
      <c r="A1306">
        <v>131</v>
      </c>
      <c r="B1306" s="4" t="s">
        <v>110</v>
      </c>
      <c r="D1306">
        <v>90</v>
      </c>
      <c r="E1306">
        <v>0</v>
      </c>
      <c r="F1306" s="4" t="s">
        <v>2322</v>
      </c>
      <c r="G1306" s="4" t="s">
        <v>2275</v>
      </c>
      <c r="H1306">
        <v>90</v>
      </c>
      <c r="I1306">
        <v>60</v>
      </c>
      <c r="J1306" s="4" t="s">
        <v>2276</v>
      </c>
      <c r="K1306" s="4" t="s">
        <v>2277</v>
      </c>
      <c r="L1306" s="4" t="s">
        <v>2153</v>
      </c>
      <c r="M1306" s="4">
        <f>_xlfn.XLOOKUP(chargedMoves[[#This Row],[Pokemon]],[2]Sheet1!$B:$B,[2]Sheet1!$A:$A)</f>
        <v>431</v>
      </c>
    </row>
    <row r="1307" spans="1:13" x14ac:dyDescent="0.25">
      <c r="A1307">
        <v>131</v>
      </c>
      <c r="B1307" s="4" t="s">
        <v>110</v>
      </c>
      <c r="D1307">
        <v>90</v>
      </c>
      <c r="E1307">
        <v>0</v>
      </c>
      <c r="F1307" s="4" t="s">
        <v>2322</v>
      </c>
      <c r="G1307" s="4" t="s">
        <v>2275</v>
      </c>
      <c r="H1307">
        <v>90</v>
      </c>
      <c r="I1307">
        <v>60</v>
      </c>
      <c r="J1307" s="4" t="s">
        <v>2276</v>
      </c>
      <c r="K1307" s="4" t="s">
        <v>2277</v>
      </c>
      <c r="L1307" s="4" t="s">
        <v>2185</v>
      </c>
      <c r="M1307" s="4">
        <f>_xlfn.XLOOKUP(chargedMoves[[#This Row],[Pokemon]],[2]Sheet1!$B:$B,[2]Sheet1!$A:$A)</f>
        <v>432</v>
      </c>
    </row>
    <row r="1308" spans="1:13" x14ac:dyDescent="0.25">
      <c r="A1308">
        <v>131</v>
      </c>
      <c r="B1308" s="4" t="s">
        <v>110</v>
      </c>
      <c r="D1308">
        <v>90</v>
      </c>
      <c r="E1308">
        <v>0</v>
      </c>
      <c r="F1308" s="4" t="s">
        <v>2322</v>
      </c>
      <c r="G1308" s="4" t="s">
        <v>2275</v>
      </c>
      <c r="H1308">
        <v>90</v>
      </c>
      <c r="I1308">
        <v>60</v>
      </c>
      <c r="J1308" s="4" t="s">
        <v>2276</v>
      </c>
      <c r="K1308" s="4" t="s">
        <v>2277</v>
      </c>
      <c r="L1308" s="4" t="s">
        <v>2029</v>
      </c>
      <c r="M1308" s="4">
        <f>_xlfn.XLOOKUP(chargedMoves[[#This Row],[Pokemon]],[2]Sheet1!$B:$B,[2]Sheet1!$A:$A)</f>
        <v>507</v>
      </c>
    </row>
    <row r="1309" spans="1:13" x14ac:dyDescent="0.25">
      <c r="A1309">
        <v>131</v>
      </c>
      <c r="B1309" s="4" t="s">
        <v>110</v>
      </c>
      <c r="D1309">
        <v>90</v>
      </c>
      <c r="E1309">
        <v>0</v>
      </c>
      <c r="F1309" s="4" t="s">
        <v>2322</v>
      </c>
      <c r="G1309" s="4" t="s">
        <v>2275</v>
      </c>
      <c r="H1309">
        <v>90</v>
      </c>
      <c r="I1309">
        <v>60</v>
      </c>
      <c r="J1309" s="4" t="s">
        <v>2276</v>
      </c>
      <c r="K1309" s="4" t="s">
        <v>2277</v>
      </c>
      <c r="L1309" s="4" t="s">
        <v>1990</v>
      </c>
      <c r="M1309" s="4">
        <f>_xlfn.XLOOKUP(chargedMoves[[#This Row],[Pokemon]],[2]Sheet1!$B:$B,[2]Sheet1!$A:$A)</f>
        <v>508</v>
      </c>
    </row>
    <row r="1310" spans="1:13" x14ac:dyDescent="0.25">
      <c r="A1310">
        <v>131</v>
      </c>
      <c r="B1310" s="4" t="s">
        <v>110</v>
      </c>
      <c r="D1310">
        <v>90</v>
      </c>
      <c r="E1310">
        <v>0</v>
      </c>
      <c r="F1310" s="4" t="s">
        <v>2322</v>
      </c>
      <c r="G1310" s="4" t="s">
        <v>2275</v>
      </c>
      <c r="H1310">
        <v>90</v>
      </c>
      <c r="I1310">
        <v>60</v>
      </c>
      <c r="J1310" s="4" t="s">
        <v>2276</v>
      </c>
      <c r="K1310" s="4" t="s">
        <v>2277</v>
      </c>
      <c r="L1310" s="4" t="s">
        <v>2186</v>
      </c>
      <c r="M1310" s="4">
        <f>_xlfn.XLOOKUP(chargedMoves[[#This Row],[Pokemon]],[2]Sheet1!$B:$B,[2]Sheet1!$A:$A)</f>
        <v>509</v>
      </c>
    </row>
    <row r="1311" spans="1:13" x14ac:dyDescent="0.25">
      <c r="A1311">
        <v>131</v>
      </c>
      <c r="B1311" s="4" t="s">
        <v>110</v>
      </c>
      <c r="D1311">
        <v>90</v>
      </c>
      <c r="E1311">
        <v>0</v>
      </c>
      <c r="F1311" s="4" t="s">
        <v>2322</v>
      </c>
      <c r="G1311" s="4" t="s">
        <v>2275</v>
      </c>
      <c r="H1311">
        <v>90</v>
      </c>
      <c r="I1311">
        <v>60</v>
      </c>
      <c r="J1311" s="4" t="s">
        <v>2276</v>
      </c>
      <c r="K1311" s="4" t="s">
        <v>2277</v>
      </c>
      <c r="L1311" s="4" t="s">
        <v>1758</v>
      </c>
      <c r="M1311" s="4">
        <f>_xlfn.XLOOKUP(chargedMoves[[#This Row],[Pokemon]],[2]Sheet1!$B:$B,[2]Sheet1!$A:$A)</f>
        <v>510</v>
      </c>
    </row>
    <row r="1312" spans="1:13" x14ac:dyDescent="0.25">
      <c r="A1312">
        <v>131</v>
      </c>
      <c r="B1312" s="4" t="s">
        <v>110</v>
      </c>
      <c r="D1312">
        <v>90</v>
      </c>
      <c r="E1312">
        <v>0</v>
      </c>
      <c r="F1312" s="4" t="s">
        <v>2322</v>
      </c>
      <c r="G1312" s="4" t="s">
        <v>2275</v>
      </c>
      <c r="H1312">
        <v>90</v>
      </c>
      <c r="I1312">
        <v>60</v>
      </c>
      <c r="J1312" s="4" t="s">
        <v>2276</v>
      </c>
      <c r="K1312" s="4" t="s">
        <v>2277</v>
      </c>
      <c r="L1312" s="4" t="s">
        <v>1766</v>
      </c>
      <c r="M1312" s="4">
        <f>_xlfn.XLOOKUP(chargedMoves[[#This Row],[Pokemon]],[2]Sheet1!$B:$B,[2]Sheet1!$A:$A)</f>
        <v>613</v>
      </c>
    </row>
    <row r="1313" spans="1:13" x14ac:dyDescent="0.25">
      <c r="A1313">
        <v>131</v>
      </c>
      <c r="B1313" s="4" t="s">
        <v>110</v>
      </c>
      <c r="D1313">
        <v>90</v>
      </c>
      <c r="E1313">
        <v>0</v>
      </c>
      <c r="F1313" s="4" t="s">
        <v>2322</v>
      </c>
      <c r="G1313" s="4" t="s">
        <v>2275</v>
      </c>
      <c r="H1313">
        <v>90</v>
      </c>
      <c r="I1313">
        <v>60</v>
      </c>
      <c r="J1313" s="4" t="s">
        <v>2276</v>
      </c>
      <c r="K1313" s="4" t="s">
        <v>2277</v>
      </c>
      <c r="L1313" s="4" t="s">
        <v>1767</v>
      </c>
      <c r="M1313" s="4">
        <f>_xlfn.XLOOKUP(chargedMoves[[#This Row],[Pokemon]],[2]Sheet1!$B:$B,[2]Sheet1!$A:$A)</f>
        <v>614</v>
      </c>
    </row>
    <row r="1314" spans="1:13" x14ac:dyDescent="0.25">
      <c r="A1314">
        <v>131</v>
      </c>
      <c r="B1314" s="4" t="s">
        <v>110</v>
      </c>
      <c r="D1314">
        <v>90</v>
      </c>
      <c r="E1314">
        <v>0</v>
      </c>
      <c r="F1314" s="4" t="s">
        <v>2322</v>
      </c>
      <c r="G1314" s="4" t="s">
        <v>2275</v>
      </c>
      <c r="H1314">
        <v>90</v>
      </c>
      <c r="I1314">
        <v>60</v>
      </c>
      <c r="J1314" s="4" t="s">
        <v>2276</v>
      </c>
      <c r="K1314" s="4" t="s">
        <v>2277</v>
      </c>
      <c r="L1314" s="4" t="s">
        <v>1768</v>
      </c>
      <c r="M1314" s="4">
        <f>_xlfn.XLOOKUP(chargedMoves[[#This Row],[Pokemon]],[2]Sheet1!$B:$B,[2]Sheet1!$A:$A)</f>
        <v>685</v>
      </c>
    </row>
    <row r="1315" spans="1:13" x14ac:dyDescent="0.25">
      <c r="A1315">
        <v>131</v>
      </c>
      <c r="B1315" s="4" t="s">
        <v>110</v>
      </c>
      <c r="D1315">
        <v>90</v>
      </c>
      <c r="E1315">
        <v>0</v>
      </c>
      <c r="F1315" s="4" t="s">
        <v>2322</v>
      </c>
      <c r="G1315" s="4" t="s">
        <v>2275</v>
      </c>
      <c r="H1315">
        <v>90</v>
      </c>
      <c r="I1315">
        <v>60</v>
      </c>
      <c r="J1315" s="4" t="s">
        <v>2276</v>
      </c>
      <c r="K1315" s="4" t="s">
        <v>2277</v>
      </c>
      <c r="L1315" s="4" t="s">
        <v>2235</v>
      </c>
      <c r="M1315" s="4">
        <f>_xlfn.XLOOKUP(chargedMoves[[#This Row],[Pokemon]],[2]Sheet1!$B:$B,[2]Sheet1!$A:$A)</f>
        <v>702</v>
      </c>
    </row>
    <row r="1316" spans="1:13" x14ac:dyDescent="0.25">
      <c r="A1316">
        <v>131</v>
      </c>
      <c r="B1316" s="4" t="s">
        <v>110</v>
      </c>
      <c r="D1316">
        <v>90</v>
      </c>
      <c r="E1316">
        <v>0</v>
      </c>
      <c r="F1316" s="4" t="s">
        <v>2322</v>
      </c>
      <c r="G1316" s="4" t="s">
        <v>2275</v>
      </c>
      <c r="H1316">
        <v>90</v>
      </c>
      <c r="I1316">
        <v>60</v>
      </c>
      <c r="J1316" s="4" t="s">
        <v>2276</v>
      </c>
      <c r="K1316" s="4" t="s">
        <v>2277</v>
      </c>
      <c r="L1316" s="4" t="s">
        <v>1555</v>
      </c>
      <c r="M1316" s="4">
        <f>_xlfn.XLOOKUP(chargedMoves[[#This Row],[Pokemon]],[2]Sheet1!$B:$B,[2]Sheet1!$A:$A)</f>
        <v>707</v>
      </c>
    </row>
    <row r="1317" spans="1:13" x14ac:dyDescent="0.25">
      <c r="A1317">
        <v>131</v>
      </c>
      <c r="B1317" s="4" t="s">
        <v>110</v>
      </c>
      <c r="D1317">
        <v>90</v>
      </c>
      <c r="E1317">
        <v>0</v>
      </c>
      <c r="F1317" s="4" t="s">
        <v>2322</v>
      </c>
      <c r="G1317" s="4" t="s">
        <v>2275</v>
      </c>
      <c r="H1317">
        <v>90</v>
      </c>
      <c r="I1317">
        <v>60</v>
      </c>
      <c r="J1317" s="4" t="s">
        <v>2276</v>
      </c>
      <c r="K1317" s="4" t="s">
        <v>2277</v>
      </c>
      <c r="L1317" s="4" t="s">
        <v>2181</v>
      </c>
      <c r="M1317" s="4">
        <f>_xlfn.XLOOKUP(chargedMoves[[#This Row],[Pokemon]],[2]Sheet1!$B:$B,[2]Sheet1!$A:$A)</f>
        <v>775</v>
      </c>
    </row>
    <row r="1318" spans="1:13" x14ac:dyDescent="0.25">
      <c r="A1318">
        <v>131</v>
      </c>
      <c r="B1318" s="4" t="s">
        <v>110</v>
      </c>
      <c r="D1318">
        <v>90</v>
      </c>
      <c r="E1318">
        <v>0</v>
      </c>
      <c r="F1318" s="4" t="s">
        <v>2322</v>
      </c>
      <c r="G1318" s="4" t="s">
        <v>2275</v>
      </c>
      <c r="H1318">
        <v>90</v>
      </c>
      <c r="I1318">
        <v>60</v>
      </c>
      <c r="J1318" s="4" t="s">
        <v>2276</v>
      </c>
      <c r="K1318" s="4" t="s">
        <v>2277</v>
      </c>
      <c r="L1318" s="4" t="s">
        <v>1776</v>
      </c>
      <c r="M1318" s="4">
        <f>_xlfn.XLOOKUP(chargedMoves[[#This Row],[Pokemon]],[2]Sheet1!$B:$B,[2]Sheet1!$A:$A)</f>
        <v>778</v>
      </c>
    </row>
    <row r="1319" spans="1:13" x14ac:dyDescent="0.25">
      <c r="A1319">
        <v>132</v>
      </c>
      <c r="B1319" s="4" t="s">
        <v>167</v>
      </c>
      <c r="D1319">
        <v>40</v>
      </c>
      <c r="E1319">
        <v>0</v>
      </c>
      <c r="F1319" s="4" t="s">
        <v>1455</v>
      </c>
      <c r="G1319" s="4" t="s">
        <v>2280</v>
      </c>
      <c r="H1319">
        <v>50</v>
      </c>
      <c r="I1319">
        <v>35</v>
      </c>
      <c r="J1319" s="4" t="s">
        <v>2276</v>
      </c>
      <c r="K1319" s="4" t="s">
        <v>2277</v>
      </c>
      <c r="L1319" s="4" t="s">
        <v>1660</v>
      </c>
      <c r="M1319" s="4">
        <f>_xlfn.XLOOKUP(chargedMoves[[#This Row],[Pokemon]],[2]Sheet1!$B:$B,[2]Sheet1!$A:$A)</f>
        <v>46</v>
      </c>
    </row>
    <row r="1320" spans="1:13" x14ac:dyDescent="0.25">
      <c r="A1320">
        <v>132</v>
      </c>
      <c r="B1320" s="4" t="s">
        <v>167</v>
      </c>
      <c r="D1320">
        <v>40</v>
      </c>
      <c r="E1320">
        <v>0</v>
      </c>
      <c r="F1320" s="4" t="s">
        <v>1455</v>
      </c>
      <c r="G1320" s="4" t="s">
        <v>2280</v>
      </c>
      <c r="H1320">
        <v>50</v>
      </c>
      <c r="I1320">
        <v>35</v>
      </c>
      <c r="J1320" s="4" t="s">
        <v>2276</v>
      </c>
      <c r="K1320" s="4" t="s">
        <v>2277</v>
      </c>
      <c r="L1320" s="4" t="s">
        <v>1946</v>
      </c>
      <c r="M1320" s="4">
        <f>_xlfn.XLOOKUP(chargedMoves[[#This Row],[Pokemon]],[2]Sheet1!$B:$B,[2]Sheet1!$A:$A)</f>
        <v>47</v>
      </c>
    </row>
    <row r="1321" spans="1:13" x14ac:dyDescent="0.25">
      <c r="A1321">
        <v>132</v>
      </c>
      <c r="B1321" s="4" t="s">
        <v>167</v>
      </c>
      <c r="D1321">
        <v>40</v>
      </c>
      <c r="E1321">
        <v>0</v>
      </c>
      <c r="F1321" s="4" t="s">
        <v>1455</v>
      </c>
      <c r="G1321" s="4" t="s">
        <v>2280</v>
      </c>
      <c r="H1321">
        <v>50</v>
      </c>
      <c r="I1321">
        <v>35</v>
      </c>
      <c r="J1321" s="4" t="s">
        <v>2276</v>
      </c>
      <c r="K1321" s="4" t="s">
        <v>2277</v>
      </c>
      <c r="L1321" s="4" t="s">
        <v>1665</v>
      </c>
      <c r="M1321" s="4">
        <f>_xlfn.XLOOKUP(chargedMoves[[#This Row],[Pokemon]],[2]Sheet1!$B:$B,[2]Sheet1!$A:$A)</f>
        <v>167</v>
      </c>
    </row>
    <row r="1322" spans="1:13" x14ac:dyDescent="0.25">
      <c r="A1322">
        <v>132</v>
      </c>
      <c r="B1322" s="4" t="s">
        <v>167</v>
      </c>
      <c r="D1322">
        <v>40</v>
      </c>
      <c r="E1322">
        <v>0</v>
      </c>
      <c r="F1322" s="4" t="s">
        <v>1455</v>
      </c>
      <c r="G1322" s="4" t="s">
        <v>2280</v>
      </c>
      <c r="H1322">
        <v>50</v>
      </c>
      <c r="I1322">
        <v>35</v>
      </c>
      <c r="J1322" s="4" t="s">
        <v>2276</v>
      </c>
      <c r="K1322" s="4" t="s">
        <v>2277</v>
      </c>
      <c r="L1322" s="4" t="s">
        <v>2003</v>
      </c>
      <c r="M1322" s="4">
        <f>_xlfn.XLOOKUP(chargedMoves[[#This Row],[Pokemon]],[2]Sheet1!$B:$B,[2]Sheet1!$A:$A)</f>
        <v>168</v>
      </c>
    </row>
    <row r="1323" spans="1:13" x14ac:dyDescent="0.25">
      <c r="A1323">
        <v>132</v>
      </c>
      <c r="B1323" s="4" t="s">
        <v>167</v>
      </c>
      <c r="D1323">
        <v>40</v>
      </c>
      <c r="E1323">
        <v>0</v>
      </c>
      <c r="F1323" s="4" t="s">
        <v>1455</v>
      </c>
      <c r="G1323" s="4" t="s">
        <v>2280</v>
      </c>
      <c r="H1323">
        <v>50</v>
      </c>
      <c r="I1323">
        <v>35</v>
      </c>
      <c r="J1323" s="4" t="s">
        <v>2276</v>
      </c>
      <c r="K1323" s="4" t="s">
        <v>2277</v>
      </c>
      <c r="L1323" s="4" t="s">
        <v>1499</v>
      </c>
      <c r="M1323" s="4">
        <f>_xlfn.XLOOKUP(chargedMoves[[#This Row],[Pokemon]],[2]Sheet1!$B:$B,[2]Sheet1!$A:$A)</f>
        <v>169</v>
      </c>
    </row>
    <row r="1324" spans="1:13" x14ac:dyDescent="0.25">
      <c r="A1324">
        <v>132</v>
      </c>
      <c r="B1324" s="4" t="s">
        <v>167</v>
      </c>
      <c r="D1324">
        <v>40</v>
      </c>
      <c r="E1324">
        <v>0</v>
      </c>
      <c r="F1324" s="4" t="s">
        <v>1455</v>
      </c>
      <c r="G1324" s="4" t="s">
        <v>2280</v>
      </c>
      <c r="H1324">
        <v>50</v>
      </c>
      <c r="I1324">
        <v>35</v>
      </c>
      <c r="J1324" s="4" t="s">
        <v>2276</v>
      </c>
      <c r="K1324" s="4" t="s">
        <v>2277</v>
      </c>
      <c r="L1324" s="4" t="s">
        <v>1473</v>
      </c>
      <c r="M1324" s="4">
        <f>_xlfn.XLOOKUP(chargedMoves[[#This Row],[Pokemon]],[2]Sheet1!$B:$B,[2]Sheet1!$A:$A)</f>
        <v>235</v>
      </c>
    </row>
    <row r="1325" spans="1:13" x14ac:dyDescent="0.25">
      <c r="A1325">
        <v>132</v>
      </c>
      <c r="B1325" s="4" t="s">
        <v>167</v>
      </c>
      <c r="D1325">
        <v>40</v>
      </c>
      <c r="E1325">
        <v>0</v>
      </c>
      <c r="F1325" s="4" t="s">
        <v>1455</v>
      </c>
      <c r="G1325" s="4" t="s">
        <v>2280</v>
      </c>
      <c r="H1325">
        <v>50</v>
      </c>
      <c r="I1325">
        <v>35</v>
      </c>
      <c r="J1325" s="4" t="s">
        <v>2276</v>
      </c>
      <c r="K1325" s="4" t="s">
        <v>2277</v>
      </c>
      <c r="L1325" s="4" t="s">
        <v>2184</v>
      </c>
      <c r="M1325" s="4">
        <f>_xlfn.XLOOKUP(chargedMoves[[#This Row],[Pokemon]],[2]Sheet1!$B:$B,[2]Sheet1!$A:$A)</f>
        <v>347</v>
      </c>
    </row>
    <row r="1326" spans="1:13" x14ac:dyDescent="0.25">
      <c r="A1326">
        <v>132</v>
      </c>
      <c r="B1326" s="4" t="s">
        <v>167</v>
      </c>
      <c r="D1326">
        <v>40</v>
      </c>
      <c r="E1326">
        <v>0</v>
      </c>
      <c r="F1326" s="4" t="s">
        <v>1455</v>
      </c>
      <c r="G1326" s="4" t="s">
        <v>2280</v>
      </c>
      <c r="H1326">
        <v>50</v>
      </c>
      <c r="I1326">
        <v>35</v>
      </c>
      <c r="J1326" s="4" t="s">
        <v>2276</v>
      </c>
      <c r="K1326" s="4" t="s">
        <v>2277</v>
      </c>
      <c r="L1326" s="4" t="s">
        <v>1950</v>
      </c>
      <c r="M1326" s="4">
        <f>_xlfn.XLOOKUP(chargedMoves[[#This Row],[Pokemon]],[2]Sheet1!$B:$B,[2]Sheet1!$A:$A)</f>
        <v>348</v>
      </c>
    </row>
    <row r="1327" spans="1:13" x14ac:dyDescent="0.25">
      <c r="A1327">
        <v>132</v>
      </c>
      <c r="B1327" s="4" t="s">
        <v>167</v>
      </c>
      <c r="D1327">
        <v>40</v>
      </c>
      <c r="E1327">
        <v>0</v>
      </c>
      <c r="F1327" s="4" t="s">
        <v>1455</v>
      </c>
      <c r="G1327" s="4" t="s">
        <v>2280</v>
      </c>
      <c r="H1327">
        <v>50</v>
      </c>
      <c r="I1327">
        <v>35</v>
      </c>
      <c r="J1327" s="4" t="s">
        <v>2276</v>
      </c>
      <c r="K1327" s="4" t="s">
        <v>2277</v>
      </c>
      <c r="L1327" s="4" t="s">
        <v>2006</v>
      </c>
      <c r="M1327" s="4">
        <f>_xlfn.XLOOKUP(chargedMoves[[#This Row],[Pokemon]],[2]Sheet1!$B:$B,[2]Sheet1!$A:$A)</f>
        <v>451</v>
      </c>
    </row>
    <row r="1328" spans="1:13" x14ac:dyDescent="0.25">
      <c r="A1328">
        <v>132</v>
      </c>
      <c r="B1328" s="4" t="s">
        <v>167</v>
      </c>
      <c r="D1328">
        <v>40</v>
      </c>
      <c r="E1328">
        <v>0</v>
      </c>
      <c r="F1328" s="4" t="s">
        <v>1455</v>
      </c>
      <c r="G1328" s="4" t="s">
        <v>2280</v>
      </c>
      <c r="H1328">
        <v>50</v>
      </c>
      <c r="I1328">
        <v>35</v>
      </c>
      <c r="J1328" s="4" t="s">
        <v>2276</v>
      </c>
      <c r="K1328" s="4" t="s">
        <v>2277</v>
      </c>
      <c r="L1328" s="4" t="s">
        <v>1744</v>
      </c>
      <c r="M1328" s="4">
        <f>_xlfn.XLOOKUP(chargedMoves[[#This Row],[Pokemon]],[2]Sheet1!$B:$B,[2]Sheet1!$A:$A)</f>
        <v>595</v>
      </c>
    </row>
    <row r="1329" spans="1:13" x14ac:dyDescent="0.25">
      <c r="A1329">
        <v>132</v>
      </c>
      <c r="B1329" s="4" t="s">
        <v>167</v>
      </c>
      <c r="D1329">
        <v>40</v>
      </c>
      <c r="E1329">
        <v>0</v>
      </c>
      <c r="F1329" s="4" t="s">
        <v>1455</v>
      </c>
      <c r="G1329" s="4" t="s">
        <v>2280</v>
      </c>
      <c r="H1329">
        <v>50</v>
      </c>
      <c r="I1329">
        <v>35</v>
      </c>
      <c r="J1329" s="4" t="s">
        <v>2276</v>
      </c>
      <c r="K1329" s="4" t="s">
        <v>2277</v>
      </c>
      <c r="L1329" s="4" t="s">
        <v>1957</v>
      </c>
      <c r="M1329" s="4">
        <f>_xlfn.XLOOKUP(chargedMoves[[#This Row],[Pokemon]],[2]Sheet1!$B:$B,[2]Sheet1!$A:$A)</f>
        <v>596</v>
      </c>
    </row>
    <row r="1330" spans="1:13" x14ac:dyDescent="0.25">
      <c r="A1330">
        <v>133</v>
      </c>
      <c r="B1330" s="4" t="s">
        <v>6</v>
      </c>
      <c r="D1330">
        <v>80</v>
      </c>
      <c r="E1330">
        <v>0</v>
      </c>
      <c r="F1330" s="4" t="s">
        <v>1462</v>
      </c>
      <c r="G1330" s="4" t="s">
        <v>2275</v>
      </c>
      <c r="H1330">
        <v>80</v>
      </c>
      <c r="I1330">
        <v>50</v>
      </c>
      <c r="J1330" s="4" t="s">
        <v>2276</v>
      </c>
      <c r="K1330" s="4" t="s">
        <v>2277</v>
      </c>
      <c r="L1330" s="4" t="s">
        <v>2220</v>
      </c>
      <c r="M1330" s="4">
        <f>_xlfn.XLOOKUP(chargedMoves[[#This Row],[Pokemon]],[2]Sheet1!$B:$B,[2]Sheet1!$A:$A)</f>
        <v>1</v>
      </c>
    </row>
    <row r="1331" spans="1:13" x14ac:dyDescent="0.25">
      <c r="A1331">
        <v>133</v>
      </c>
      <c r="B1331" s="4" t="s">
        <v>6</v>
      </c>
      <c r="D1331">
        <v>80</v>
      </c>
      <c r="E1331">
        <v>0</v>
      </c>
      <c r="F1331" s="4" t="s">
        <v>1462</v>
      </c>
      <c r="G1331" s="4" t="s">
        <v>2275</v>
      </c>
      <c r="H1331">
        <v>80</v>
      </c>
      <c r="I1331">
        <v>50</v>
      </c>
      <c r="J1331" s="4" t="s">
        <v>2276</v>
      </c>
      <c r="K1331" s="4" t="s">
        <v>2277</v>
      </c>
      <c r="L1331" s="4" t="s">
        <v>9</v>
      </c>
      <c r="M1331" s="4">
        <f>_xlfn.XLOOKUP(chargedMoves[[#This Row],[Pokemon]],[2]Sheet1!$B:$B,[2]Sheet1!$A:$A)</f>
        <v>2</v>
      </c>
    </row>
    <row r="1332" spans="1:13" x14ac:dyDescent="0.25">
      <c r="A1332">
        <v>133</v>
      </c>
      <c r="B1332" s="4" t="s">
        <v>6</v>
      </c>
      <c r="D1332">
        <v>80</v>
      </c>
      <c r="E1332">
        <v>0</v>
      </c>
      <c r="F1332" s="4" t="s">
        <v>1462</v>
      </c>
      <c r="G1332" s="4" t="s">
        <v>2275</v>
      </c>
      <c r="H1332">
        <v>80</v>
      </c>
      <c r="I1332">
        <v>50</v>
      </c>
      <c r="J1332" s="4" t="s">
        <v>2276</v>
      </c>
      <c r="K1332" s="4" t="s">
        <v>2277</v>
      </c>
      <c r="L1332" s="4" t="s">
        <v>12</v>
      </c>
      <c r="M1332" s="4">
        <f>_xlfn.XLOOKUP(chargedMoves[[#This Row],[Pokemon]],[2]Sheet1!$B:$B,[2]Sheet1!$A:$A)</f>
        <v>3</v>
      </c>
    </row>
    <row r="1333" spans="1:13" x14ac:dyDescent="0.25">
      <c r="A1333">
        <v>133</v>
      </c>
      <c r="B1333" s="4" t="s">
        <v>6</v>
      </c>
      <c r="D1333">
        <v>80</v>
      </c>
      <c r="E1333">
        <v>0</v>
      </c>
      <c r="F1333" s="4" t="s">
        <v>1462</v>
      </c>
      <c r="G1333" s="4" t="s">
        <v>2275</v>
      </c>
      <c r="H1333">
        <v>80</v>
      </c>
      <c r="I1333">
        <v>50</v>
      </c>
      <c r="J1333" s="4" t="s">
        <v>2276</v>
      </c>
      <c r="K1333" s="4" t="s">
        <v>2277</v>
      </c>
      <c r="L1333" s="4" t="s">
        <v>1998</v>
      </c>
      <c r="M1333" s="4">
        <f>_xlfn.XLOOKUP(chargedMoves[[#This Row],[Pokemon]],[2]Sheet1!$B:$B,[2]Sheet1!$A:$A)</f>
        <v>15</v>
      </c>
    </row>
    <row r="1334" spans="1:13" x14ac:dyDescent="0.25">
      <c r="A1334">
        <v>133</v>
      </c>
      <c r="B1334" s="4" t="s">
        <v>6</v>
      </c>
      <c r="D1334">
        <v>80</v>
      </c>
      <c r="E1334">
        <v>0</v>
      </c>
      <c r="F1334" s="4" t="s">
        <v>1462</v>
      </c>
      <c r="G1334" s="4" t="s">
        <v>2275</v>
      </c>
      <c r="H1334">
        <v>80</v>
      </c>
      <c r="I1334">
        <v>50</v>
      </c>
      <c r="J1334" s="4" t="s">
        <v>2276</v>
      </c>
      <c r="K1334" s="4" t="s">
        <v>2277</v>
      </c>
      <c r="L1334" s="4" t="s">
        <v>1475</v>
      </c>
      <c r="M1334" s="4">
        <f>_xlfn.XLOOKUP(chargedMoves[[#This Row],[Pokemon]],[2]Sheet1!$B:$B,[2]Sheet1!$A:$A)</f>
        <v>23</v>
      </c>
    </row>
    <row r="1335" spans="1:13" x14ac:dyDescent="0.25">
      <c r="A1335">
        <v>133</v>
      </c>
      <c r="B1335" s="4" t="s">
        <v>6</v>
      </c>
      <c r="D1335">
        <v>80</v>
      </c>
      <c r="E1335">
        <v>0</v>
      </c>
      <c r="F1335" s="4" t="s">
        <v>1462</v>
      </c>
      <c r="G1335" s="4" t="s">
        <v>2275</v>
      </c>
      <c r="H1335">
        <v>80</v>
      </c>
      <c r="I1335">
        <v>50</v>
      </c>
      <c r="J1335" s="4" t="s">
        <v>2276</v>
      </c>
      <c r="K1335" s="4" t="s">
        <v>2277</v>
      </c>
      <c r="L1335" s="4" t="s">
        <v>1568</v>
      </c>
      <c r="M1335" s="4">
        <f>_xlfn.XLOOKUP(chargedMoves[[#This Row],[Pokemon]],[2]Sheet1!$B:$B,[2]Sheet1!$A:$A)</f>
        <v>29</v>
      </c>
    </row>
    <row r="1336" spans="1:13" x14ac:dyDescent="0.25">
      <c r="A1336">
        <v>133</v>
      </c>
      <c r="B1336" s="4" t="s">
        <v>6</v>
      </c>
      <c r="D1336">
        <v>80</v>
      </c>
      <c r="E1336">
        <v>0</v>
      </c>
      <c r="F1336" s="4" t="s">
        <v>1462</v>
      </c>
      <c r="G1336" s="4" t="s">
        <v>2275</v>
      </c>
      <c r="H1336">
        <v>80</v>
      </c>
      <c r="I1336">
        <v>50</v>
      </c>
      <c r="J1336" s="4" t="s">
        <v>2276</v>
      </c>
      <c r="K1336" s="4" t="s">
        <v>2277</v>
      </c>
      <c r="L1336" s="4" t="s">
        <v>1569</v>
      </c>
      <c r="M1336" s="4">
        <f>_xlfn.XLOOKUP(chargedMoves[[#This Row],[Pokemon]],[2]Sheet1!$B:$B,[2]Sheet1!$A:$A)</f>
        <v>30</v>
      </c>
    </row>
    <row r="1337" spans="1:13" x14ac:dyDescent="0.25">
      <c r="A1337">
        <v>133</v>
      </c>
      <c r="B1337" s="4" t="s">
        <v>6</v>
      </c>
      <c r="D1337">
        <v>80</v>
      </c>
      <c r="E1337">
        <v>0</v>
      </c>
      <c r="F1337" s="4" t="s">
        <v>1462</v>
      </c>
      <c r="G1337" s="4" t="s">
        <v>2275</v>
      </c>
      <c r="H1337">
        <v>80</v>
      </c>
      <c r="I1337">
        <v>50</v>
      </c>
      <c r="J1337" s="4" t="s">
        <v>2276</v>
      </c>
      <c r="K1337" s="4" t="s">
        <v>2277</v>
      </c>
      <c r="L1337" s="4" t="s">
        <v>2106</v>
      </c>
      <c r="M1337" s="4">
        <f>_xlfn.XLOOKUP(chargedMoves[[#This Row],[Pokemon]],[2]Sheet1!$B:$B,[2]Sheet1!$A:$A)</f>
        <v>32</v>
      </c>
    </row>
    <row r="1338" spans="1:13" x14ac:dyDescent="0.25">
      <c r="A1338">
        <v>133</v>
      </c>
      <c r="B1338" s="4" t="s">
        <v>6</v>
      </c>
      <c r="D1338">
        <v>80</v>
      </c>
      <c r="E1338">
        <v>0</v>
      </c>
      <c r="F1338" s="4" t="s">
        <v>1462</v>
      </c>
      <c r="G1338" s="4" t="s">
        <v>2275</v>
      </c>
      <c r="H1338">
        <v>80</v>
      </c>
      <c r="I1338">
        <v>50</v>
      </c>
      <c r="J1338" s="4" t="s">
        <v>2276</v>
      </c>
      <c r="K1338" s="4" t="s">
        <v>2277</v>
      </c>
      <c r="L1338" s="4" t="s">
        <v>1571</v>
      </c>
      <c r="M1338" s="4">
        <f>_xlfn.XLOOKUP(chargedMoves[[#This Row],[Pokemon]],[2]Sheet1!$B:$B,[2]Sheet1!$A:$A)</f>
        <v>33</v>
      </c>
    </row>
    <row r="1339" spans="1:13" x14ac:dyDescent="0.25">
      <c r="A1339">
        <v>133</v>
      </c>
      <c r="B1339" s="4" t="s">
        <v>6</v>
      </c>
      <c r="D1339">
        <v>80</v>
      </c>
      <c r="E1339">
        <v>0</v>
      </c>
      <c r="F1339" s="4" t="s">
        <v>1462</v>
      </c>
      <c r="G1339" s="4" t="s">
        <v>2275</v>
      </c>
      <c r="H1339">
        <v>80</v>
      </c>
      <c r="I1339">
        <v>50</v>
      </c>
      <c r="J1339" s="4" t="s">
        <v>2276</v>
      </c>
      <c r="K1339" s="4" t="s">
        <v>2277</v>
      </c>
      <c r="L1339" s="4" t="s">
        <v>1477</v>
      </c>
      <c r="M1339" s="4">
        <f>_xlfn.XLOOKUP(chargedMoves[[#This Row],[Pokemon]],[2]Sheet1!$B:$B,[2]Sheet1!$A:$A)</f>
        <v>43</v>
      </c>
    </row>
    <row r="1340" spans="1:13" x14ac:dyDescent="0.25">
      <c r="A1340">
        <v>133</v>
      </c>
      <c r="B1340" s="4" t="s">
        <v>6</v>
      </c>
      <c r="D1340">
        <v>80</v>
      </c>
      <c r="E1340">
        <v>0</v>
      </c>
      <c r="F1340" s="4" t="s">
        <v>1462</v>
      </c>
      <c r="G1340" s="4" t="s">
        <v>2275</v>
      </c>
      <c r="H1340">
        <v>80</v>
      </c>
      <c r="I1340">
        <v>50</v>
      </c>
      <c r="J1340" s="4" t="s">
        <v>2276</v>
      </c>
      <c r="K1340" s="4" t="s">
        <v>2277</v>
      </c>
      <c r="L1340" s="4" t="s">
        <v>1478</v>
      </c>
      <c r="M1340" s="4">
        <f>_xlfn.XLOOKUP(chargedMoves[[#This Row],[Pokemon]],[2]Sheet1!$B:$B,[2]Sheet1!$A:$A)</f>
        <v>44</v>
      </c>
    </row>
    <row r="1341" spans="1:13" x14ac:dyDescent="0.25">
      <c r="A1341">
        <v>133</v>
      </c>
      <c r="B1341" s="4" t="s">
        <v>6</v>
      </c>
      <c r="D1341">
        <v>80</v>
      </c>
      <c r="E1341">
        <v>0</v>
      </c>
      <c r="F1341" s="4" t="s">
        <v>1462</v>
      </c>
      <c r="G1341" s="4" t="s">
        <v>2275</v>
      </c>
      <c r="H1341">
        <v>80</v>
      </c>
      <c r="I1341">
        <v>50</v>
      </c>
      <c r="J1341" s="4" t="s">
        <v>2276</v>
      </c>
      <c r="K1341" s="4" t="s">
        <v>2277</v>
      </c>
      <c r="L1341" s="4" t="s">
        <v>1479</v>
      </c>
      <c r="M1341" s="4">
        <f>_xlfn.XLOOKUP(chargedMoves[[#This Row],[Pokemon]],[2]Sheet1!$B:$B,[2]Sheet1!$A:$A)</f>
        <v>45</v>
      </c>
    </row>
    <row r="1342" spans="1:13" x14ac:dyDescent="0.25">
      <c r="A1342">
        <v>133</v>
      </c>
      <c r="B1342" s="4" t="s">
        <v>6</v>
      </c>
      <c r="D1342">
        <v>80</v>
      </c>
      <c r="E1342">
        <v>0</v>
      </c>
      <c r="F1342" s="4" t="s">
        <v>1462</v>
      </c>
      <c r="G1342" s="4" t="s">
        <v>2275</v>
      </c>
      <c r="H1342">
        <v>80</v>
      </c>
      <c r="I1342">
        <v>50</v>
      </c>
      <c r="J1342" s="4" t="s">
        <v>2276</v>
      </c>
      <c r="K1342" s="4" t="s">
        <v>2277</v>
      </c>
      <c r="L1342" s="4" t="s">
        <v>1480</v>
      </c>
      <c r="M1342" s="4">
        <f>_xlfn.XLOOKUP(chargedMoves[[#This Row],[Pokemon]],[2]Sheet1!$B:$B,[2]Sheet1!$A:$A)</f>
        <v>69</v>
      </c>
    </row>
    <row r="1343" spans="1:13" x14ac:dyDescent="0.25">
      <c r="A1343">
        <v>133</v>
      </c>
      <c r="B1343" s="4" t="s">
        <v>6</v>
      </c>
      <c r="D1343">
        <v>80</v>
      </c>
      <c r="E1343">
        <v>0</v>
      </c>
      <c r="F1343" s="4" t="s">
        <v>1462</v>
      </c>
      <c r="G1343" s="4" t="s">
        <v>2275</v>
      </c>
      <c r="H1343">
        <v>80</v>
      </c>
      <c r="I1343">
        <v>50</v>
      </c>
      <c r="J1343" s="4" t="s">
        <v>2276</v>
      </c>
      <c r="K1343" s="4" t="s">
        <v>2277</v>
      </c>
      <c r="L1343" s="4" t="s">
        <v>1481</v>
      </c>
      <c r="M1343" s="4">
        <f>_xlfn.XLOOKUP(chargedMoves[[#This Row],[Pokemon]],[2]Sheet1!$B:$B,[2]Sheet1!$A:$A)</f>
        <v>70</v>
      </c>
    </row>
    <row r="1344" spans="1:13" x14ac:dyDescent="0.25">
      <c r="A1344">
        <v>133</v>
      </c>
      <c r="B1344" s="4" t="s">
        <v>6</v>
      </c>
      <c r="D1344">
        <v>80</v>
      </c>
      <c r="E1344">
        <v>0</v>
      </c>
      <c r="F1344" s="4" t="s">
        <v>1462</v>
      </c>
      <c r="G1344" s="4" t="s">
        <v>2275</v>
      </c>
      <c r="H1344">
        <v>80</v>
      </c>
      <c r="I1344">
        <v>50</v>
      </c>
      <c r="J1344" s="4" t="s">
        <v>2276</v>
      </c>
      <c r="K1344" s="4" t="s">
        <v>2277</v>
      </c>
      <c r="L1344" s="4" t="s">
        <v>1482</v>
      </c>
      <c r="M1344" s="4">
        <f>_xlfn.XLOOKUP(chargedMoves[[#This Row],[Pokemon]],[2]Sheet1!$B:$B,[2]Sheet1!$A:$A)</f>
        <v>71</v>
      </c>
    </row>
    <row r="1345" spans="1:13" x14ac:dyDescent="0.25">
      <c r="A1345">
        <v>133</v>
      </c>
      <c r="B1345" s="4" t="s">
        <v>6</v>
      </c>
      <c r="D1345">
        <v>80</v>
      </c>
      <c r="E1345">
        <v>0</v>
      </c>
      <c r="F1345" s="4" t="s">
        <v>1462</v>
      </c>
      <c r="G1345" s="4" t="s">
        <v>2275</v>
      </c>
      <c r="H1345">
        <v>80</v>
      </c>
      <c r="I1345">
        <v>50</v>
      </c>
      <c r="J1345" s="4" t="s">
        <v>2276</v>
      </c>
      <c r="K1345" s="4" t="s">
        <v>2277</v>
      </c>
      <c r="L1345" s="4" t="s">
        <v>2088</v>
      </c>
      <c r="M1345" s="4">
        <f>_xlfn.XLOOKUP(chargedMoves[[#This Row],[Pokemon]],[2]Sheet1!$B:$B,[2]Sheet1!$A:$A)</f>
        <v>88</v>
      </c>
    </row>
    <row r="1346" spans="1:13" x14ac:dyDescent="0.25">
      <c r="A1346">
        <v>133</v>
      </c>
      <c r="B1346" s="4" t="s">
        <v>6</v>
      </c>
      <c r="D1346">
        <v>80</v>
      </c>
      <c r="E1346">
        <v>0</v>
      </c>
      <c r="F1346" s="4" t="s">
        <v>1462</v>
      </c>
      <c r="G1346" s="4" t="s">
        <v>2275</v>
      </c>
      <c r="H1346">
        <v>80</v>
      </c>
      <c r="I1346">
        <v>50</v>
      </c>
      <c r="J1346" s="4" t="s">
        <v>2276</v>
      </c>
      <c r="K1346" s="4" t="s">
        <v>2277</v>
      </c>
      <c r="L1346" s="4" t="s">
        <v>1523</v>
      </c>
      <c r="M1346" s="4">
        <f>_xlfn.XLOOKUP(chargedMoves[[#This Row],[Pokemon]],[2]Sheet1!$B:$B,[2]Sheet1!$A:$A)</f>
        <v>92</v>
      </c>
    </row>
    <row r="1347" spans="1:13" x14ac:dyDescent="0.25">
      <c r="A1347">
        <v>133</v>
      </c>
      <c r="B1347" s="4" t="s">
        <v>6</v>
      </c>
      <c r="D1347">
        <v>80</v>
      </c>
      <c r="E1347">
        <v>0</v>
      </c>
      <c r="F1347" s="4" t="s">
        <v>1462</v>
      </c>
      <c r="G1347" s="4" t="s">
        <v>2275</v>
      </c>
      <c r="H1347">
        <v>80</v>
      </c>
      <c r="I1347">
        <v>50</v>
      </c>
      <c r="J1347" s="4" t="s">
        <v>2276</v>
      </c>
      <c r="K1347" s="4" t="s">
        <v>2277</v>
      </c>
      <c r="L1347" s="4" t="s">
        <v>1524</v>
      </c>
      <c r="M1347" s="4">
        <f>_xlfn.XLOOKUP(chargedMoves[[#This Row],[Pokemon]],[2]Sheet1!$B:$B,[2]Sheet1!$A:$A)</f>
        <v>93</v>
      </c>
    </row>
    <row r="1348" spans="1:13" x14ac:dyDescent="0.25">
      <c r="A1348">
        <v>133</v>
      </c>
      <c r="B1348" s="4" t="s">
        <v>6</v>
      </c>
      <c r="D1348">
        <v>80</v>
      </c>
      <c r="E1348">
        <v>0</v>
      </c>
      <c r="F1348" s="4" t="s">
        <v>1462</v>
      </c>
      <c r="G1348" s="4" t="s">
        <v>2275</v>
      </c>
      <c r="H1348">
        <v>80</v>
      </c>
      <c r="I1348">
        <v>50</v>
      </c>
      <c r="J1348" s="4" t="s">
        <v>2276</v>
      </c>
      <c r="K1348" s="4" t="s">
        <v>2277</v>
      </c>
      <c r="L1348" s="4" t="s">
        <v>1968</v>
      </c>
      <c r="M1348" s="4">
        <f>_xlfn.XLOOKUP(chargedMoves[[#This Row],[Pokemon]],[2]Sheet1!$B:$B,[2]Sheet1!$A:$A)</f>
        <v>94</v>
      </c>
    </row>
    <row r="1349" spans="1:13" x14ac:dyDescent="0.25">
      <c r="A1349">
        <v>133</v>
      </c>
      <c r="B1349" s="4" t="s">
        <v>6</v>
      </c>
      <c r="D1349">
        <v>80</v>
      </c>
      <c r="E1349">
        <v>0</v>
      </c>
      <c r="F1349" s="4" t="s">
        <v>1462</v>
      </c>
      <c r="G1349" s="4" t="s">
        <v>2275</v>
      </c>
      <c r="H1349">
        <v>80</v>
      </c>
      <c r="I1349">
        <v>50</v>
      </c>
      <c r="J1349" s="4" t="s">
        <v>2276</v>
      </c>
      <c r="K1349" s="4" t="s">
        <v>2277</v>
      </c>
      <c r="L1349" s="4" t="s">
        <v>2000</v>
      </c>
      <c r="M1349" s="4">
        <f>_xlfn.XLOOKUP(chargedMoves[[#This Row],[Pokemon]],[2]Sheet1!$B:$B,[2]Sheet1!$A:$A)</f>
        <v>109</v>
      </c>
    </row>
    <row r="1350" spans="1:13" x14ac:dyDescent="0.25">
      <c r="A1350">
        <v>133</v>
      </c>
      <c r="B1350" s="4" t="s">
        <v>6</v>
      </c>
      <c r="D1350">
        <v>80</v>
      </c>
      <c r="E1350">
        <v>0</v>
      </c>
      <c r="F1350" s="4" t="s">
        <v>1462</v>
      </c>
      <c r="G1350" s="4" t="s">
        <v>2275</v>
      </c>
      <c r="H1350">
        <v>80</v>
      </c>
      <c r="I1350">
        <v>50</v>
      </c>
      <c r="J1350" s="4" t="s">
        <v>2276</v>
      </c>
      <c r="K1350" s="4" t="s">
        <v>2277</v>
      </c>
      <c r="L1350" s="4" t="s">
        <v>2001</v>
      </c>
      <c r="M1350" s="4">
        <f>_xlfn.XLOOKUP(chargedMoves[[#This Row],[Pokemon]],[2]Sheet1!$B:$B,[2]Sheet1!$A:$A)</f>
        <v>110</v>
      </c>
    </row>
    <row r="1351" spans="1:13" x14ac:dyDescent="0.25">
      <c r="A1351">
        <v>133</v>
      </c>
      <c r="B1351" s="4" t="s">
        <v>6</v>
      </c>
      <c r="D1351">
        <v>80</v>
      </c>
      <c r="E1351">
        <v>0</v>
      </c>
      <c r="F1351" s="4" t="s">
        <v>1462</v>
      </c>
      <c r="G1351" s="4" t="s">
        <v>2275</v>
      </c>
      <c r="H1351">
        <v>80</v>
      </c>
      <c r="I1351">
        <v>50</v>
      </c>
      <c r="J1351" s="4" t="s">
        <v>2276</v>
      </c>
      <c r="K1351" s="4" t="s">
        <v>2277</v>
      </c>
      <c r="L1351" s="4" t="s">
        <v>2002</v>
      </c>
      <c r="M1351" s="4">
        <f>_xlfn.XLOOKUP(chargedMoves[[#This Row],[Pokemon]],[2]Sheet1!$B:$B,[2]Sheet1!$A:$A)</f>
        <v>114</v>
      </c>
    </row>
    <row r="1352" spans="1:13" x14ac:dyDescent="0.25">
      <c r="A1352">
        <v>133</v>
      </c>
      <c r="B1352" s="4" t="s">
        <v>6</v>
      </c>
      <c r="D1352">
        <v>80</v>
      </c>
      <c r="E1352">
        <v>0</v>
      </c>
      <c r="F1352" s="4" t="s">
        <v>1462</v>
      </c>
      <c r="G1352" s="4" t="s">
        <v>2275</v>
      </c>
      <c r="H1352">
        <v>80</v>
      </c>
      <c r="I1352">
        <v>50</v>
      </c>
      <c r="J1352" s="4" t="s">
        <v>2276</v>
      </c>
      <c r="K1352" s="4" t="s">
        <v>2277</v>
      </c>
      <c r="L1352" s="4" t="s">
        <v>1499</v>
      </c>
      <c r="M1352" s="4">
        <f>_xlfn.XLOOKUP(chargedMoves[[#This Row],[Pokemon]],[2]Sheet1!$B:$B,[2]Sheet1!$A:$A)</f>
        <v>169</v>
      </c>
    </row>
    <row r="1353" spans="1:13" x14ac:dyDescent="0.25">
      <c r="A1353">
        <v>133</v>
      </c>
      <c r="B1353" s="4" t="s">
        <v>6</v>
      </c>
      <c r="D1353">
        <v>80</v>
      </c>
      <c r="E1353">
        <v>0</v>
      </c>
      <c r="F1353" s="4" t="s">
        <v>1462</v>
      </c>
      <c r="G1353" s="4" t="s">
        <v>2275</v>
      </c>
      <c r="H1353">
        <v>80</v>
      </c>
      <c r="I1353">
        <v>50</v>
      </c>
      <c r="J1353" s="4" t="s">
        <v>2276</v>
      </c>
      <c r="K1353" s="4" t="s">
        <v>2277</v>
      </c>
      <c r="L1353" s="4" t="s">
        <v>1710</v>
      </c>
      <c r="M1353" s="4">
        <f>_xlfn.XLOOKUP(chargedMoves[[#This Row],[Pokemon]],[2]Sheet1!$B:$B,[2]Sheet1!$A:$A)</f>
        <v>192</v>
      </c>
    </row>
    <row r="1354" spans="1:13" x14ac:dyDescent="0.25">
      <c r="A1354">
        <v>133</v>
      </c>
      <c r="B1354" s="4" t="s">
        <v>6</v>
      </c>
      <c r="D1354">
        <v>80</v>
      </c>
      <c r="E1354">
        <v>0</v>
      </c>
      <c r="F1354" s="4" t="s">
        <v>1462</v>
      </c>
      <c r="G1354" s="4" t="s">
        <v>2275</v>
      </c>
      <c r="H1354">
        <v>80</v>
      </c>
      <c r="I1354">
        <v>50</v>
      </c>
      <c r="J1354" s="4" t="s">
        <v>2276</v>
      </c>
      <c r="K1354" s="4" t="s">
        <v>2277</v>
      </c>
      <c r="L1354" s="4" t="s">
        <v>2069</v>
      </c>
      <c r="M1354" s="4">
        <f>_xlfn.XLOOKUP(chargedMoves[[#This Row],[Pokemon]],[2]Sheet1!$B:$B,[2]Sheet1!$A:$A)</f>
        <v>195</v>
      </c>
    </row>
    <row r="1355" spans="1:13" x14ac:dyDescent="0.25">
      <c r="A1355">
        <v>133</v>
      </c>
      <c r="B1355" s="4" t="s">
        <v>6</v>
      </c>
      <c r="D1355">
        <v>80</v>
      </c>
      <c r="E1355">
        <v>0</v>
      </c>
      <c r="F1355" s="4" t="s">
        <v>1462</v>
      </c>
      <c r="G1355" s="4" t="s">
        <v>2275</v>
      </c>
      <c r="H1355">
        <v>80</v>
      </c>
      <c r="I1355">
        <v>50</v>
      </c>
      <c r="J1355" s="4" t="s">
        <v>2276</v>
      </c>
      <c r="K1355" s="4" t="s">
        <v>2277</v>
      </c>
      <c r="L1355" s="4" t="s">
        <v>1473</v>
      </c>
      <c r="M1355" s="4">
        <f>_xlfn.XLOOKUP(chargedMoves[[#This Row],[Pokemon]],[2]Sheet1!$B:$B,[2]Sheet1!$A:$A)</f>
        <v>235</v>
      </c>
    </row>
    <row r="1356" spans="1:13" x14ac:dyDescent="0.25">
      <c r="A1356">
        <v>133</v>
      </c>
      <c r="B1356" s="4" t="s">
        <v>6</v>
      </c>
      <c r="D1356">
        <v>80</v>
      </c>
      <c r="E1356">
        <v>0</v>
      </c>
      <c r="F1356" s="4" t="s">
        <v>1462</v>
      </c>
      <c r="G1356" s="4" t="s">
        <v>2275</v>
      </c>
      <c r="H1356">
        <v>80</v>
      </c>
      <c r="I1356">
        <v>50</v>
      </c>
      <c r="J1356" s="4" t="s">
        <v>2276</v>
      </c>
      <c r="K1356" s="4" t="s">
        <v>2277</v>
      </c>
      <c r="L1356" s="4" t="s">
        <v>1790</v>
      </c>
      <c r="M1356" s="4">
        <f>_xlfn.XLOOKUP(chargedMoves[[#This Row],[Pokemon]],[2]Sheet1!$B:$B,[2]Sheet1!$A:$A)</f>
        <v>269</v>
      </c>
    </row>
    <row r="1357" spans="1:13" x14ac:dyDescent="0.25">
      <c r="A1357">
        <v>133</v>
      </c>
      <c r="B1357" s="4" t="s">
        <v>6</v>
      </c>
      <c r="D1357">
        <v>80</v>
      </c>
      <c r="E1357">
        <v>0</v>
      </c>
      <c r="F1357" s="4" t="s">
        <v>1462</v>
      </c>
      <c r="G1357" s="4" t="s">
        <v>2275</v>
      </c>
      <c r="H1357">
        <v>80</v>
      </c>
      <c r="I1357">
        <v>50</v>
      </c>
      <c r="J1357" s="4" t="s">
        <v>2276</v>
      </c>
      <c r="K1357" s="4" t="s">
        <v>2277</v>
      </c>
      <c r="L1357" s="4" t="s">
        <v>1716</v>
      </c>
      <c r="M1357" s="4">
        <f>_xlfn.XLOOKUP(chargedMoves[[#This Row],[Pokemon]],[2]Sheet1!$B:$B,[2]Sheet1!$A:$A)</f>
        <v>286</v>
      </c>
    </row>
    <row r="1358" spans="1:13" x14ac:dyDescent="0.25">
      <c r="A1358">
        <v>133</v>
      </c>
      <c r="B1358" s="4" t="s">
        <v>6</v>
      </c>
      <c r="D1358">
        <v>80</v>
      </c>
      <c r="E1358">
        <v>0</v>
      </c>
      <c r="F1358" s="4" t="s">
        <v>1462</v>
      </c>
      <c r="G1358" s="4" t="s">
        <v>2275</v>
      </c>
      <c r="H1358">
        <v>80</v>
      </c>
      <c r="I1358">
        <v>50</v>
      </c>
      <c r="J1358" s="4" t="s">
        <v>2276</v>
      </c>
      <c r="K1358" s="4" t="s">
        <v>2277</v>
      </c>
      <c r="L1358" s="4" t="s">
        <v>2052</v>
      </c>
      <c r="M1358" s="4">
        <f>_xlfn.XLOOKUP(chargedMoves[[#This Row],[Pokemon]],[2]Sheet1!$B:$B,[2]Sheet1!$A:$A)</f>
        <v>315</v>
      </c>
    </row>
    <row r="1359" spans="1:13" x14ac:dyDescent="0.25">
      <c r="A1359">
        <v>133</v>
      </c>
      <c r="B1359" s="4" t="s">
        <v>6</v>
      </c>
      <c r="D1359">
        <v>80</v>
      </c>
      <c r="E1359">
        <v>0</v>
      </c>
      <c r="F1359" s="4" t="s">
        <v>1462</v>
      </c>
      <c r="G1359" s="4" t="s">
        <v>2275</v>
      </c>
      <c r="H1359">
        <v>80</v>
      </c>
      <c r="I1359">
        <v>50</v>
      </c>
      <c r="J1359" s="4" t="s">
        <v>2276</v>
      </c>
      <c r="K1359" s="4" t="s">
        <v>2277</v>
      </c>
      <c r="L1359" s="4" t="s">
        <v>2005</v>
      </c>
      <c r="M1359" s="4">
        <f>_xlfn.XLOOKUP(chargedMoves[[#This Row],[Pokemon]],[2]Sheet1!$B:$B,[2]Sheet1!$A:$A)</f>
        <v>317</v>
      </c>
    </row>
    <row r="1360" spans="1:13" x14ac:dyDescent="0.25">
      <c r="A1360">
        <v>133</v>
      </c>
      <c r="B1360" s="4" t="s">
        <v>6</v>
      </c>
      <c r="D1360">
        <v>80</v>
      </c>
      <c r="E1360">
        <v>0</v>
      </c>
      <c r="F1360" s="4" t="s">
        <v>1462</v>
      </c>
      <c r="G1360" s="4" t="s">
        <v>2275</v>
      </c>
      <c r="H1360">
        <v>80</v>
      </c>
      <c r="I1360">
        <v>50</v>
      </c>
      <c r="J1360" s="4" t="s">
        <v>2276</v>
      </c>
      <c r="K1360" s="4" t="s">
        <v>2277</v>
      </c>
      <c r="L1360" s="4" t="s">
        <v>2053</v>
      </c>
      <c r="M1360" s="4">
        <f>_xlfn.XLOOKUP(chargedMoves[[#This Row],[Pokemon]],[2]Sheet1!$B:$B,[2]Sheet1!$A:$A)</f>
        <v>407</v>
      </c>
    </row>
    <row r="1361" spans="1:13" x14ac:dyDescent="0.25">
      <c r="A1361">
        <v>133</v>
      </c>
      <c r="B1361" s="4" t="s">
        <v>6</v>
      </c>
      <c r="D1361">
        <v>80</v>
      </c>
      <c r="E1361">
        <v>0</v>
      </c>
      <c r="F1361" s="4" t="s">
        <v>1462</v>
      </c>
      <c r="G1361" s="4" t="s">
        <v>2275</v>
      </c>
      <c r="H1361">
        <v>80</v>
      </c>
      <c r="I1361">
        <v>50</v>
      </c>
      <c r="J1361" s="4" t="s">
        <v>2276</v>
      </c>
      <c r="K1361" s="4" t="s">
        <v>2277</v>
      </c>
      <c r="L1361" s="4" t="s">
        <v>1594</v>
      </c>
      <c r="M1361" s="4">
        <f>_xlfn.XLOOKUP(chargedMoves[[#This Row],[Pokemon]],[2]Sheet1!$B:$B,[2]Sheet1!$A:$A)</f>
        <v>434</v>
      </c>
    </row>
    <row r="1362" spans="1:13" x14ac:dyDescent="0.25">
      <c r="A1362">
        <v>133</v>
      </c>
      <c r="B1362" s="4" t="s">
        <v>6</v>
      </c>
      <c r="D1362">
        <v>80</v>
      </c>
      <c r="E1362">
        <v>0</v>
      </c>
      <c r="F1362" s="4" t="s">
        <v>1462</v>
      </c>
      <c r="G1362" s="4" t="s">
        <v>2275</v>
      </c>
      <c r="H1362">
        <v>80</v>
      </c>
      <c r="I1362">
        <v>50</v>
      </c>
      <c r="J1362" s="4" t="s">
        <v>2276</v>
      </c>
      <c r="K1362" s="4" t="s">
        <v>2277</v>
      </c>
      <c r="L1362" s="4" t="s">
        <v>1595</v>
      </c>
      <c r="M1362" s="4">
        <f>_xlfn.XLOOKUP(chargedMoves[[#This Row],[Pokemon]],[2]Sheet1!$B:$B,[2]Sheet1!$A:$A)</f>
        <v>435</v>
      </c>
    </row>
    <row r="1363" spans="1:13" x14ac:dyDescent="0.25">
      <c r="A1363">
        <v>133</v>
      </c>
      <c r="B1363" s="4" t="s">
        <v>6</v>
      </c>
      <c r="D1363">
        <v>80</v>
      </c>
      <c r="E1363">
        <v>0</v>
      </c>
      <c r="F1363" s="4" t="s">
        <v>1462</v>
      </c>
      <c r="G1363" s="4" t="s">
        <v>2275</v>
      </c>
      <c r="H1363">
        <v>80</v>
      </c>
      <c r="I1363">
        <v>50</v>
      </c>
      <c r="J1363" s="4" t="s">
        <v>2276</v>
      </c>
      <c r="K1363" s="4" t="s">
        <v>2277</v>
      </c>
      <c r="L1363" s="4" t="s">
        <v>2006</v>
      </c>
      <c r="M1363" s="4">
        <f>_xlfn.XLOOKUP(chargedMoves[[#This Row],[Pokemon]],[2]Sheet1!$B:$B,[2]Sheet1!$A:$A)</f>
        <v>451</v>
      </c>
    </row>
    <row r="1364" spans="1:13" x14ac:dyDescent="0.25">
      <c r="A1364">
        <v>133</v>
      </c>
      <c r="B1364" s="4" t="s">
        <v>6</v>
      </c>
      <c r="D1364">
        <v>80</v>
      </c>
      <c r="E1364">
        <v>0</v>
      </c>
      <c r="F1364" s="4" t="s">
        <v>1462</v>
      </c>
      <c r="G1364" s="4" t="s">
        <v>2275</v>
      </c>
      <c r="H1364">
        <v>80</v>
      </c>
      <c r="I1364">
        <v>50</v>
      </c>
      <c r="J1364" s="4" t="s">
        <v>2276</v>
      </c>
      <c r="K1364" s="4" t="s">
        <v>2277</v>
      </c>
      <c r="L1364" s="4" t="s">
        <v>1989</v>
      </c>
      <c r="M1364" s="4">
        <f>_xlfn.XLOOKUP(chargedMoves[[#This Row],[Pokemon]],[2]Sheet1!$B:$B,[2]Sheet1!$A:$A)</f>
        <v>452</v>
      </c>
    </row>
    <row r="1365" spans="1:13" x14ac:dyDescent="0.25">
      <c r="A1365">
        <v>133</v>
      </c>
      <c r="B1365" s="4" t="s">
        <v>6</v>
      </c>
      <c r="D1365">
        <v>80</v>
      </c>
      <c r="E1365">
        <v>0</v>
      </c>
      <c r="F1365" s="4" t="s">
        <v>1462</v>
      </c>
      <c r="G1365" s="4" t="s">
        <v>2275</v>
      </c>
      <c r="H1365">
        <v>80</v>
      </c>
      <c r="I1365">
        <v>50</v>
      </c>
      <c r="J1365" s="4" t="s">
        <v>2276</v>
      </c>
      <c r="K1365" s="4" t="s">
        <v>2277</v>
      </c>
      <c r="L1365" s="4" t="s">
        <v>2079</v>
      </c>
      <c r="M1365" s="4">
        <f>_xlfn.XLOOKUP(chargedMoves[[#This Row],[Pokemon]],[2]Sheet1!$B:$B,[2]Sheet1!$A:$A)</f>
        <v>453</v>
      </c>
    </row>
    <row r="1366" spans="1:13" x14ac:dyDescent="0.25">
      <c r="A1366">
        <v>133</v>
      </c>
      <c r="B1366" s="4" t="s">
        <v>6</v>
      </c>
      <c r="D1366">
        <v>80</v>
      </c>
      <c r="E1366">
        <v>0</v>
      </c>
      <c r="F1366" s="4" t="s">
        <v>1462</v>
      </c>
      <c r="G1366" s="4" t="s">
        <v>2275</v>
      </c>
      <c r="H1366">
        <v>80</v>
      </c>
      <c r="I1366">
        <v>50</v>
      </c>
      <c r="J1366" s="4" t="s">
        <v>2276</v>
      </c>
      <c r="K1366" s="4" t="s">
        <v>2277</v>
      </c>
      <c r="L1366" s="4" t="s">
        <v>1821</v>
      </c>
      <c r="M1366" s="4">
        <f>_xlfn.XLOOKUP(chargedMoves[[#This Row],[Pokemon]],[2]Sheet1!$B:$B,[2]Sheet1!$A:$A)</f>
        <v>454</v>
      </c>
    </row>
    <row r="1367" spans="1:13" x14ac:dyDescent="0.25">
      <c r="A1367">
        <v>133</v>
      </c>
      <c r="B1367" s="4" t="s">
        <v>6</v>
      </c>
      <c r="D1367">
        <v>80</v>
      </c>
      <c r="E1367">
        <v>0</v>
      </c>
      <c r="F1367" s="4" t="s">
        <v>1462</v>
      </c>
      <c r="G1367" s="4" t="s">
        <v>2275</v>
      </c>
      <c r="H1367">
        <v>80</v>
      </c>
      <c r="I1367">
        <v>50</v>
      </c>
      <c r="J1367" s="4" t="s">
        <v>2276</v>
      </c>
      <c r="K1367" s="4" t="s">
        <v>2277</v>
      </c>
      <c r="L1367" s="4" t="s">
        <v>2007</v>
      </c>
      <c r="M1367" s="4">
        <f>_xlfn.XLOOKUP(chargedMoves[[#This Row],[Pokemon]],[2]Sheet1!$B:$B,[2]Sheet1!$A:$A)</f>
        <v>465</v>
      </c>
    </row>
    <row r="1368" spans="1:13" x14ac:dyDescent="0.25">
      <c r="A1368">
        <v>133</v>
      </c>
      <c r="B1368" s="4" t="s">
        <v>6</v>
      </c>
      <c r="D1368">
        <v>80</v>
      </c>
      <c r="E1368">
        <v>0</v>
      </c>
      <c r="F1368" s="4" t="s">
        <v>1462</v>
      </c>
      <c r="G1368" s="4" t="s">
        <v>2275</v>
      </c>
      <c r="H1368">
        <v>80</v>
      </c>
      <c r="I1368">
        <v>50</v>
      </c>
      <c r="J1368" s="4" t="s">
        <v>2276</v>
      </c>
      <c r="K1368" s="4" t="s">
        <v>2277</v>
      </c>
      <c r="L1368" s="4" t="s">
        <v>1648</v>
      </c>
      <c r="M1368" s="4">
        <f>_xlfn.XLOOKUP(chargedMoves[[#This Row],[Pokemon]],[2]Sheet1!$B:$B,[2]Sheet1!$A:$A)</f>
        <v>537</v>
      </c>
    </row>
    <row r="1369" spans="1:13" x14ac:dyDescent="0.25">
      <c r="A1369">
        <v>133</v>
      </c>
      <c r="B1369" s="4" t="s">
        <v>6</v>
      </c>
      <c r="D1369">
        <v>80</v>
      </c>
      <c r="E1369">
        <v>0</v>
      </c>
      <c r="F1369" s="4" t="s">
        <v>1462</v>
      </c>
      <c r="G1369" s="4" t="s">
        <v>2275</v>
      </c>
      <c r="H1369">
        <v>80</v>
      </c>
      <c r="I1369">
        <v>50</v>
      </c>
      <c r="J1369" s="4" t="s">
        <v>2276</v>
      </c>
      <c r="K1369" s="4" t="s">
        <v>2277</v>
      </c>
      <c r="L1369" s="4" t="s">
        <v>1682</v>
      </c>
      <c r="M1369" s="4">
        <f>_xlfn.XLOOKUP(chargedMoves[[#This Row],[Pokemon]],[2]Sheet1!$B:$B,[2]Sheet1!$A:$A)</f>
        <v>543</v>
      </c>
    </row>
    <row r="1370" spans="1:13" x14ac:dyDescent="0.25">
      <c r="A1370">
        <v>133</v>
      </c>
      <c r="B1370" s="4" t="s">
        <v>6</v>
      </c>
      <c r="D1370">
        <v>80</v>
      </c>
      <c r="E1370">
        <v>0</v>
      </c>
      <c r="F1370" s="4" t="s">
        <v>1462</v>
      </c>
      <c r="G1370" s="4" t="s">
        <v>2275</v>
      </c>
      <c r="H1370">
        <v>80</v>
      </c>
      <c r="I1370">
        <v>50</v>
      </c>
      <c r="J1370" s="4" t="s">
        <v>2276</v>
      </c>
      <c r="K1370" s="4" t="s">
        <v>2277</v>
      </c>
      <c r="L1370" s="4" t="s">
        <v>1683</v>
      </c>
      <c r="M1370" s="4">
        <f>_xlfn.XLOOKUP(chargedMoves[[#This Row],[Pokemon]],[2]Sheet1!$B:$B,[2]Sheet1!$A:$A)</f>
        <v>544</v>
      </c>
    </row>
    <row r="1371" spans="1:13" x14ac:dyDescent="0.25">
      <c r="A1371">
        <v>133</v>
      </c>
      <c r="B1371" s="4" t="s">
        <v>6</v>
      </c>
      <c r="D1371">
        <v>80</v>
      </c>
      <c r="E1371">
        <v>0</v>
      </c>
      <c r="F1371" s="4" t="s">
        <v>1462</v>
      </c>
      <c r="G1371" s="4" t="s">
        <v>2275</v>
      </c>
      <c r="H1371">
        <v>80</v>
      </c>
      <c r="I1371">
        <v>50</v>
      </c>
      <c r="J1371" s="4" t="s">
        <v>2276</v>
      </c>
      <c r="K1371" s="4" t="s">
        <v>2277</v>
      </c>
      <c r="L1371" s="4" t="s">
        <v>1684</v>
      </c>
      <c r="M1371" s="4">
        <f>_xlfn.XLOOKUP(chargedMoves[[#This Row],[Pokemon]],[2]Sheet1!$B:$B,[2]Sheet1!$A:$A)</f>
        <v>545</v>
      </c>
    </row>
    <row r="1372" spans="1:13" x14ac:dyDescent="0.25">
      <c r="A1372">
        <v>133</v>
      </c>
      <c r="B1372" s="4" t="s">
        <v>6</v>
      </c>
      <c r="D1372">
        <v>80</v>
      </c>
      <c r="E1372">
        <v>0</v>
      </c>
      <c r="F1372" s="4" t="s">
        <v>1462</v>
      </c>
      <c r="G1372" s="4" t="s">
        <v>2275</v>
      </c>
      <c r="H1372">
        <v>80</v>
      </c>
      <c r="I1372">
        <v>50</v>
      </c>
      <c r="J1372" s="4" t="s">
        <v>2276</v>
      </c>
      <c r="K1372" s="4" t="s">
        <v>2277</v>
      </c>
      <c r="L1372" s="4" t="s">
        <v>2190</v>
      </c>
      <c r="M1372" s="4">
        <f>_xlfn.XLOOKUP(chargedMoves[[#This Row],[Pokemon]],[2]Sheet1!$B:$B,[2]Sheet1!$A:$A)</f>
        <v>571</v>
      </c>
    </row>
    <row r="1373" spans="1:13" x14ac:dyDescent="0.25">
      <c r="A1373">
        <v>133</v>
      </c>
      <c r="B1373" s="4" t="s">
        <v>6</v>
      </c>
      <c r="D1373">
        <v>80</v>
      </c>
      <c r="E1373">
        <v>0</v>
      </c>
      <c r="F1373" s="4" t="s">
        <v>1462</v>
      </c>
      <c r="G1373" s="4" t="s">
        <v>2275</v>
      </c>
      <c r="H1373">
        <v>80</v>
      </c>
      <c r="I1373">
        <v>50</v>
      </c>
      <c r="J1373" s="4" t="s">
        <v>2276</v>
      </c>
      <c r="K1373" s="4" t="s">
        <v>2277</v>
      </c>
      <c r="L1373" s="4" t="s">
        <v>1547</v>
      </c>
      <c r="M1373" s="4">
        <f>_xlfn.XLOOKUP(chargedMoves[[#This Row],[Pokemon]],[2]Sheet1!$B:$B,[2]Sheet1!$A:$A)</f>
        <v>591</v>
      </c>
    </row>
    <row r="1374" spans="1:13" x14ac:dyDescent="0.25">
      <c r="A1374">
        <v>133</v>
      </c>
      <c r="B1374" s="4" t="s">
        <v>6</v>
      </c>
      <c r="D1374">
        <v>80</v>
      </c>
      <c r="E1374">
        <v>0</v>
      </c>
      <c r="F1374" s="4" t="s">
        <v>1462</v>
      </c>
      <c r="G1374" s="4" t="s">
        <v>2275</v>
      </c>
      <c r="H1374">
        <v>80</v>
      </c>
      <c r="I1374">
        <v>50</v>
      </c>
      <c r="J1374" s="4" t="s">
        <v>2276</v>
      </c>
      <c r="K1374" s="4" t="s">
        <v>2277</v>
      </c>
      <c r="L1374" s="4" t="s">
        <v>1494</v>
      </c>
      <c r="M1374" s="4">
        <f>_xlfn.XLOOKUP(chargedMoves[[#This Row],[Pokemon]],[2]Sheet1!$B:$B,[2]Sheet1!$A:$A)</f>
        <v>690</v>
      </c>
    </row>
    <row r="1375" spans="1:13" x14ac:dyDescent="0.25">
      <c r="A1375">
        <v>133</v>
      </c>
      <c r="B1375" s="4" t="s">
        <v>6</v>
      </c>
      <c r="D1375">
        <v>80</v>
      </c>
      <c r="E1375">
        <v>0</v>
      </c>
      <c r="F1375" s="4" t="s">
        <v>1462</v>
      </c>
      <c r="G1375" s="4" t="s">
        <v>2275</v>
      </c>
      <c r="H1375">
        <v>80</v>
      </c>
      <c r="I1375">
        <v>50</v>
      </c>
      <c r="J1375" s="4" t="s">
        <v>2276</v>
      </c>
      <c r="K1375" s="4" t="s">
        <v>2277</v>
      </c>
      <c r="L1375" s="4" t="s">
        <v>1996</v>
      </c>
      <c r="M1375" s="4">
        <f>_xlfn.XLOOKUP(chargedMoves[[#This Row],[Pokemon]],[2]Sheet1!$B:$B,[2]Sheet1!$A:$A)</f>
        <v>721</v>
      </c>
    </row>
    <row r="1376" spans="1:13" x14ac:dyDescent="0.25">
      <c r="A1376">
        <v>133</v>
      </c>
      <c r="B1376" s="4" t="s">
        <v>6</v>
      </c>
      <c r="D1376">
        <v>80</v>
      </c>
      <c r="E1376">
        <v>0</v>
      </c>
      <c r="F1376" s="4" t="s">
        <v>1462</v>
      </c>
      <c r="G1376" s="4" t="s">
        <v>2275</v>
      </c>
      <c r="H1376">
        <v>80</v>
      </c>
      <c r="I1376">
        <v>50</v>
      </c>
      <c r="J1376" s="4" t="s">
        <v>2276</v>
      </c>
      <c r="K1376" s="4" t="s">
        <v>2277</v>
      </c>
      <c r="L1376" s="4" t="s">
        <v>1561</v>
      </c>
      <c r="M1376" s="4">
        <f>_xlfn.XLOOKUP(chargedMoves[[#This Row],[Pokemon]],[2]Sheet1!$B:$B,[2]Sheet1!$A:$A)</f>
        <v>756</v>
      </c>
    </row>
    <row r="1377" spans="1:13" x14ac:dyDescent="0.25">
      <c r="A1377">
        <v>133</v>
      </c>
      <c r="B1377" s="4" t="s">
        <v>6</v>
      </c>
      <c r="D1377">
        <v>80</v>
      </c>
      <c r="E1377">
        <v>0</v>
      </c>
      <c r="F1377" s="4" t="s">
        <v>1462</v>
      </c>
      <c r="G1377" s="4" t="s">
        <v>2275</v>
      </c>
      <c r="H1377">
        <v>80</v>
      </c>
      <c r="I1377">
        <v>50</v>
      </c>
      <c r="J1377" s="4" t="s">
        <v>2276</v>
      </c>
      <c r="K1377" s="4" t="s">
        <v>2277</v>
      </c>
      <c r="L1377" s="4" t="s">
        <v>1439</v>
      </c>
      <c r="M1377" s="4">
        <f>_xlfn.XLOOKUP(chargedMoves[[#This Row],[Pokemon]],[2]Sheet1!$B:$B,[2]Sheet1!$A:$A)</f>
        <v>793</v>
      </c>
    </row>
    <row r="1378" spans="1:13" x14ac:dyDescent="0.25">
      <c r="A1378">
        <v>133</v>
      </c>
      <c r="B1378" s="4" t="s">
        <v>6</v>
      </c>
      <c r="D1378">
        <v>80</v>
      </c>
      <c r="E1378">
        <v>0</v>
      </c>
      <c r="F1378" s="4" t="s">
        <v>1462</v>
      </c>
      <c r="G1378" s="4" t="s">
        <v>2275</v>
      </c>
      <c r="H1378">
        <v>80</v>
      </c>
      <c r="I1378">
        <v>50</v>
      </c>
      <c r="J1378" s="4" t="s">
        <v>2276</v>
      </c>
      <c r="K1378" s="4" t="s">
        <v>2277</v>
      </c>
      <c r="L1378" s="4" t="s">
        <v>1863</v>
      </c>
      <c r="M1378" s="4">
        <f>_xlfn.XLOOKUP(chargedMoves[[#This Row],[Pokemon]],[2]Sheet1!$B:$B,[2]Sheet1!$A:$A)</f>
        <v>799</v>
      </c>
    </row>
    <row r="1379" spans="1:13" x14ac:dyDescent="0.25">
      <c r="A1379">
        <v>134</v>
      </c>
      <c r="B1379" s="4" t="s">
        <v>99</v>
      </c>
      <c r="D1379">
        <v>110</v>
      </c>
      <c r="E1379">
        <v>0</v>
      </c>
      <c r="F1379" s="4" t="s">
        <v>2294</v>
      </c>
      <c r="G1379" s="4" t="s">
        <v>2278</v>
      </c>
      <c r="H1379">
        <v>110</v>
      </c>
      <c r="I1379">
        <v>65</v>
      </c>
      <c r="J1379" s="4" t="s">
        <v>2276</v>
      </c>
      <c r="K1379" s="4" t="s">
        <v>2277</v>
      </c>
      <c r="L1379" s="4" t="s">
        <v>1476</v>
      </c>
      <c r="M1379" s="4">
        <f>_xlfn.XLOOKUP(chargedMoves[[#This Row],[Pokemon]],[2]Sheet1!$B:$B,[2]Sheet1!$A:$A)</f>
        <v>24</v>
      </c>
    </row>
    <row r="1380" spans="1:13" x14ac:dyDescent="0.25">
      <c r="A1380">
        <v>134</v>
      </c>
      <c r="B1380" s="4" t="s">
        <v>99</v>
      </c>
      <c r="D1380">
        <v>110</v>
      </c>
      <c r="E1380">
        <v>0</v>
      </c>
      <c r="F1380" s="4" t="s">
        <v>2294</v>
      </c>
      <c r="G1380" s="4" t="s">
        <v>2278</v>
      </c>
      <c r="H1380">
        <v>110</v>
      </c>
      <c r="I1380">
        <v>65</v>
      </c>
      <c r="J1380" s="4" t="s">
        <v>2276</v>
      </c>
      <c r="K1380" s="4" t="s">
        <v>2277</v>
      </c>
      <c r="L1380" s="4" t="s">
        <v>1570</v>
      </c>
      <c r="M1380" s="4">
        <f>_xlfn.XLOOKUP(chargedMoves[[#This Row],[Pokemon]],[2]Sheet1!$B:$B,[2]Sheet1!$A:$A)</f>
        <v>31</v>
      </c>
    </row>
    <row r="1381" spans="1:13" x14ac:dyDescent="0.25">
      <c r="A1381">
        <v>134</v>
      </c>
      <c r="B1381" s="4" t="s">
        <v>99</v>
      </c>
      <c r="D1381">
        <v>110</v>
      </c>
      <c r="E1381">
        <v>0</v>
      </c>
      <c r="F1381" s="4" t="s">
        <v>2294</v>
      </c>
      <c r="G1381" s="4" t="s">
        <v>2278</v>
      </c>
      <c r="H1381">
        <v>110</v>
      </c>
      <c r="I1381">
        <v>65</v>
      </c>
      <c r="J1381" s="4" t="s">
        <v>2276</v>
      </c>
      <c r="K1381" s="4" t="s">
        <v>2277</v>
      </c>
      <c r="L1381" s="4" t="s">
        <v>1830</v>
      </c>
      <c r="M1381" s="4">
        <f>_xlfn.XLOOKUP(chargedMoves[[#This Row],[Pokemon]],[2]Sheet1!$B:$B,[2]Sheet1!$A:$A)</f>
        <v>34</v>
      </c>
    </row>
    <row r="1382" spans="1:13" x14ac:dyDescent="0.25">
      <c r="A1382">
        <v>134</v>
      </c>
      <c r="B1382" s="4" t="s">
        <v>99</v>
      </c>
      <c r="D1382">
        <v>110</v>
      </c>
      <c r="E1382">
        <v>0</v>
      </c>
      <c r="F1382" s="4" t="s">
        <v>2294</v>
      </c>
      <c r="G1382" s="4" t="s">
        <v>2278</v>
      </c>
      <c r="H1382">
        <v>110</v>
      </c>
      <c r="I1382">
        <v>65</v>
      </c>
      <c r="J1382" s="4" t="s">
        <v>2276</v>
      </c>
      <c r="K1382" s="4" t="s">
        <v>2277</v>
      </c>
      <c r="L1382" s="4" t="s">
        <v>1483</v>
      </c>
      <c r="M1382" s="4">
        <f>_xlfn.XLOOKUP(chargedMoves[[#This Row],[Pokemon]],[2]Sheet1!$B:$B,[2]Sheet1!$A:$A)</f>
        <v>73</v>
      </c>
    </row>
    <row r="1383" spans="1:13" x14ac:dyDescent="0.25">
      <c r="A1383">
        <v>134</v>
      </c>
      <c r="B1383" s="4" t="s">
        <v>99</v>
      </c>
      <c r="D1383">
        <v>110</v>
      </c>
      <c r="E1383">
        <v>0</v>
      </c>
      <c r="F1383" s="4" t="s">
        <v>2294</v>
      </c>
      <c r="G1383" s="4" t="s">
        <v>2278</v>
      </c>
      <c r="H1383">
        <v>110</v>
      </c>
      <c r="I1383">
        <v>65</v>
      </c>
      <c r="J1383" s="4" t="s">
        <v>2276</v>
      </c>
      <c r="K1383" s="4" t="s">
        <v>2277</v>
      </c>
      <c r="L1383" s="4" t="s">
        <v>1999</v>
      </c>
      <c r="M1383" s="4">
        <f>_xlfn.XLOOKUP(chargedMoves[[#This Row],[Pokemon]],[2]Sheet1!$B:$B,[2]Sheet1!$A:$A)</f>
        <v>89</v>
      </c>
    </row>
    <row r="1384" spans="1:13" x14ac:dyDescent="0.25">
      <c r="A1384">
        <v>134</v>
      </c>
      <c r="B1384" s="4" t="s">
        <v>99</v>
      </c>
      <c r="D1384">
        <v>110</v>
      </c>
      <c r="E1384">
        <v>0</v>
      </c>
      <c r="F1384" s="4" t="s">
        <v>2294</v>
      </c>
      <c r="G1384" s="4" t="s">
        <v>2278</v>
      </c>
      <c r="H1384">
        <v>110</v>
      </c>
      <c r="I1384">
        <v>65</v>
      </c>
      <c r="J1384" s="4" t="s">
        <v>2276</v>
      </c>
      <c r="K1384" s="4" t="s">
        <v>2277</v>
      </c>
      <c r="L1384" s="4" t="s">
        <v>2120</v>
      </c>
      <c r="M1384" s="4">
        <f>_xlfn.XLOOKUP(chargedMoves[[#This Row],[Pokemon]],[2]Sheet1!$B:$B,[2]Sheet1!$A:$A)</f>
        <v>211</v>
      </c>
    </row>
    <row r="1385" spans="1:13" x14ac:dyDescent="0.25">
      <c r="A1385">
        <v>134</v>
      </c>
      <c r="B1385" s="4" t="s">
        <v>99</v>
      </c>
      <c r="D1385">
        <v>110</v>
      </c>
      <c r="E1385">
        <v>0</v>
      </c>
      <c r="F1385" s="4" t="s">
        <v>2294</v>
      </c>
      <c r="G1385" s="4" t="s">
        <v>2278</v>
      </c>
      <c r="H1385">
        <v>110</v>
      </c>
      <c r="I1385">
        <v>65</v>
      </c>
      <c r="J1385" s="4" t="s">
        <v>2276</v>
      </c>
      <c r="K1385" s="4" t="s">
        <v>2277</v>
      </c>
      <c r="L1385" s="4" t="s">
        <v>1473</v>
      </c>
      <c r="M1385" s="4">
        <f>_xlfn.XLOOKUP(chargedMoves[[#This Row],[Pokemon]],[2]Sheet1!$B:$B,[2]Sheet1!$A:$A)</f>
        <v>235</v>
      </c>
    </row>
    <row r="1386" spans="1:13" x14ac:dyDescent="0.25">
      <c r="A1386">
        <v>134</v>
      </c>
      <c r="B1386" s="4" t="s">
        <v>99</v>
      </c>
      <c r="D1386">
        <v>110</v>
      </c>
      <c r="E1386">
        <v>0</v>
      </c>
      <c r="F1386" s="4" t="s">
        <v>2294</v>
      </c>
      <c r="G1386" s="4" t="s">
        <v>2278</v>
      </c>
      <c r="H1386">
        <v>110</v>
      </c>
      <c r="I1386">
        <v>65</v>
      </c>
      <c r="J1386" s="4" t="s">
        <v>2276</v>
      </c>
      <c r="K1386" s="4" t="s">
        <v>2277</v>
      </c>
      <c r="L1386" s="4" t="s">
        <v>2073</v>
      </c>
      <c r="M1386" s="4">
        <f>_xlfn.XLOOKUP(chargedMoves[[#This Row],[Pokemon]],[2]Sheet1!$B:$B,[2]Sheet1!$A:$A)</f>
        <v>260</v>
      </c>
    </row>
    <row r="1387" spans="1:13" x14ac:dyDescent="0.25">
      <c r="A1387">
        <v>134</v>
      </c>
      <c r="B1387" s="4" t="s">
        <v>99</v>
      </c>
      <c r="D1387">
        <v>110</v>
      </c>
      <c r="E1387">
        <v>0</v>
      </c>
      <c r="F1387" s="4" t="s">
        <v>2294</v>
      </c>
      <c r="G1387" s="4" t="s">
        <v>2278</v>
      </c>
      <c r="H1387">
        <v>110</v>
      </c>
      <c r="I1387">
        <v>65</v>
      </c>
      <c r="J1387" s="4" t="s">
        <v>2276</v>
      </c>
      <c r="K1387" s="4" t="s">
        <v>2277</v>
      </c>
      <c r="L1387" s="4" t="s">
        <v>1646</v>
      </c>
      <c r="M1387" s="4">
        <f>_xlfn.XLOOKUP(chargedMoves[[#This Row],[Pokemon]],[2]Sheet1!$B:$B,[2]Sheet1!$A:$A)</f>
        <v>535</v>
      </c>
    </row>
    <row r="1388" spans="1:13" x14ac:dyDescent="0.25">
      <c r="A1388">
        <v>134</v>
      </c>
      <c r="B1388" s="4" t="s">
        <v>99</v>
      </c>
      <c r="D1388">
        <v>110</v>
      </c>
      <c r="E1388">
        <v>0</v>
      </c>
      <c r="F1388" s="4" t="s">
        <v>2294</v>
      </c>
      <c r="G1388" s="4" t="s">
        <v>2278</v>
      </c>
      <c r="H1388">
        <v>110</v>
      </c>
      <c r="I1388">
        <v>65</v>
      </c>
      <c r="J1388" s="4" t="s">
        <v>2276</v>
      </c>
      <c r="K1388" s="4" t="s">
        <v>2277</v>
      </c>
      <c r="L1388" s="4" t="s">
        <v>1647</v>
      </c>
      <c r="M1388" s="4">
        <f>_xlfn.XLOOKUP(chargedMoves[[#This Row],[Pokemon]],[2]Sheet1!$B:$B,[2]Sheet1!$A:$A)</f>
        <v>536</v>
      </c>
    </row>
    <row r="1389" spans="1:13" x14ac:dyDescent="0.25">
      <c r="A1389">
        <v>134</v>
      </c>
      <c r="B1389" s="4" t="s">
        <v>99</v>
      </c>
      <c r="D1389">
        <v>110</v>
      </c>
      <c r="E1389">
        <v>0</v>
      </c>
      <c r="F1389" s="4" t="s">
        <v>2294</v>
      </c>
      <c r="G1389" s="4" t="s">
        <v>2278</v>
      </c>
      <c r="H1389">
        <v>110</v>
      </c>
      <c r="I1389">
        <v>65</v>
      </c>
      <c r="J1389" s="4" t="s">
        <v>2276</v>
      </c>
      <c r="K1389" s="4" t="s">
        <v>2277</v>
      </c>
      <c r="L1389" s="4" t="s">
        <v>2236</v>
      </c>
      <c r="M1389" s="4">
        <f>_xlfn.XLOOKUP(chargedMoves[[#This Row],[Pokemon]],[2]Sheet1!$B:$B,[2]Sheet1!$A:$A)</f>
        <v>704</v>
      </c>
    </row>
    <row r="1390" spans="1:13" x14ac:dyDescent="0.25">
      <c r="A1390">
        <v>134</v>
      </c>
      <c r="B1390" s="4" t="s">
        <v>99</v>
      </c>
      <c r="D1390">
        <v>110</v>
      </c>
      <c r="E1390">
        <v>0</v>
      </c>
      <c r="F1390" s="4" t="s">
        <v>2294</v>
      </c>
      <c r="G1390" s="4" t="s">
        <v>2278</v>
      </c>
      <c r="H1390">
        <v>110</v>
      </c>
      <c r="I1390">
        <v>65</v>
      </c>
      <c r="J1390" s="4" t="s">
        <v>2276</v>
      </c>
      <c r="K1390" s="4" t="s">
        <v>2277</v>
      </c>
      <c r="L1390" s="4" t="s">
        <v>2237</v>
      </c>
      <c r="M1390" s="4">
        <f>_xlfn.XLOOKUP(chargedMoves[[#This Row],[Pokemon]],[2]Sheet1!$B:$B,[2]Sheet1!$A:$A)</f>
        <v>705</v>
      </c>
    </row>
    <row r="1391" spans="1:13" x14ac:dyDescent="0.25">
      <c r="A1391">
        <v>134</v>
      </c>
      <c r="B1391" s="4" t="s">
        <v>99</v>
      </c>
      <c r="D1391">
        <v>110</v>
      </c>
      <c r="E1391">
        <v>0</v>
      </c>
      <c r="F1391" s="4" t="s">
        <v>2294</v>
      </c>
      <c r="G1391" s="4" t="s">
        <v>2278</v>
      </c>
      <c r="H1391">
        <v>110</v>
      </c>
      <c r="I1391">
        <v>65</v>
      </c>
      <c r="J1391" s="4" t="s">
        <v>2276</v>
      </c>
      <c r="K1391" s="4" t="s">
        <v>2277</v>
      </c>
      <c r="L1391" s="4" t="s">
        <v>1849</v>
      </c>
      <c r="M1391" s="4">
        <f>_xlfn.XLOOKUP(chargedMoves[[#This Row],[Pokemon]],[2]Sheet1!$B:$B,[2]Sheet1!$A:$A)</f>
        <v>706</v>
      </c>
    </row>
    <row r="1392" spans="1:13" x14ac:dyDescent="0.25">
      <c r="A1392">
        <v>134</v>
      </c>
      <c r="B1392" s="4" t="s">
        <v>99</v>
      </c>
      <c r="D1392">
        <v>110</v>
      </c>
      <c r="E1392">
        <v>0</v>
      </c>
      <c r="F1392" s="4" t="s">
        <v>2294</v>
      </c>
      <c r="G1392" s="4" t="s">
        <v>2278</v>
      </c>
      <c r="H1392">
        <v>110</v>
      </c>
      <c r="I1392">
        <v>65</v>
      </c>
      <c r="J1392" s="4" t="s">
        <v>2276</v>
      </c>
      <c r="K1392" s="4" t="s">
        <v>2277</v>
      </c>
      <c r="L1392" s="4" t="s">
        <v>1618</v>
      </c>
      <c r="M1392" s="4">
        <f>_xlfn.XLOOKUP(chargedMoves[[#This Row],[Pokemon]],[2]Sheet1!$B:$B,[2]Sheet1!$A:$A)</f>
        <v>747</v>
      </c>
    </row>
    <row r="1393" spans="1:13" x14ac:dyDescent="0.25">
      <c r="A1393">
        <v>134</v>
      </c>
      <c r="B1393" s="4" t="s">
        <v>99</v>
      </c>
      <c r="D1393">
        <v>110</v>
      </c>
      <c r="E1393">
        <v>0</v>
      </c>
      <c r="F1393" s="4" t="s">
        <v>2294</v>
      </c>
      <c r="G1393" s="4" t="s">
        <v>2278</v>
      </c>
      <c r="H1393">
        <v>110</v>
      </c>
      <c r="I1393">
        <v>65</v>
      </c>
      <c r="J1393" s="4" t="s">
        <v>2276</v>
      </c>
      <c r="K1393" s="4" t="s">
        <v>2277</v>
      </c>
      <c r="L1393" s="4" t="s">
        <v>1619</v>
      </c>
      <c r="M1393" s="4">
        <f>_xlfn.XLOOKUP(chargedMoves[[#This Row],[Pokemon]],[2]Sheet1!$B:$B,[2]Sheet1!$A:$A)</f>
        <v>748</v>
      </c>
    </row>
    <row r="1394" spans="1:13" x14ac:dyDescent="0.25">
      <c r="A1394">
        <v>134</v>
      </c>
      <c r="B1394" s="4" t="s">
        <v>99</v>
      </c>
      <c r="D1394">
        <v>110</v>
      </c>
      <c r="E1394">
        <v>0</v>
      </c>
      <c r="F1394" s="4" t="s">
        <v>2294</v>
      </c>
      <c r="G1394" s="4" t="s">
        <v>2278</v>
      </c>
      <c r="H1394">
        <v>110</v>
      </c>
      <c r="I1394">
        <v>65</v>
      </c>
      <c r="J1394" s="4" t="s">
        <v>2276</v>
      </c>
      <c r="K1394" s="4" t="s">
        <v>2277</v>
      </c>
      <c r="L1394" s="4" t="s">
        <v>1997</v>
      </c>
      <c r="M1394" s="4">
        <f>_xlfn.XLOOKUP(chargedMoves[[#This Row],[Pokemon]],[2]Sheet1!$B:$B,[2]Sheet1!$A:$A)</f>
        <v>758</v>
      </c>
    </row>
    <row r="1395" spans="1:13" x14ac:dyDescent="0.25">
      <c r="A1395">
        <v>135</v>
      </c>
      <c r="B1395" s="4" t="s">
        <v>98</v>
      </c>
      <c r="D1395">
        <v>130</v>
      </c>
      <c r="E1395">
        <v>0</v>
      </c>
      <c r="F1395" s="4" t="s">
        <v>2292</v>
      </c>
      <c r="G1395" s="4" t="s">
        <v>2278</v>
      </c>
      <c r="H1395">
        <v>130</v>
      </c>
      <c r="I1395">
        <v>75</v>
      </c>
      <c r="J1395" s="4" t="s">
        <v>2276</v>
      </c>
      <c r="K1395" s="4" t="s">
        <v>2277</v>
      </c>
      <c r="L1395" s="4" t="s">
        <v>1476</v>
      </c>
      <c r="M1395" s="4">
        <f>_xlfn.XLOOKUP(chargedMoves[[#This Row],[Pokemon]],[2]Sheet1!$B:$B,[2]Sheet1!$A:$A)</f>
        <v>24</v>
      </c>
    </row>
    <row r="1396" spans="1:13" x14ac:dyDescent="0.25">
      <c r="A1396">
        <v>135</v>
      </c>
      <c r="B1396" s="4" t="s">
        <v>98</v>
      </c>
      <c r="D1396">
        <v>130</v>
      </c>
      <c r="E1396">
        <v>0</v>
      </c>
      <c r="F1396" s="4" t="s">
        <v>2292</v>
      </c>
      <c r="G1396" s="4" t="s">
        <v>2278</v>
      </c>
      <c r="H1396">
        <v>130</v>
      </c>
      <c r="I1396">
        <v>75</v>
      </c>
      <c r="J1396" s="4" t="s">
        <v>2276</v>
      </c>
      <c r="K1396" s="4" t="s">
        <v>2277</v>
      </c>
      <c r="L1396" s="4" t="s">
        <v>1999</v>
      </c>
      <c r="M1396" s="4">
        <f>_xlfn.XLOOKUP(chargedMoves[[#This Row],[Pokemon]],[2]Sheet1!$B:$B,[2]Sheet1!$A:$A)</f>
        <v>89</v>
      </c>
    </row>
    <row r="1397" spans="1:13" x14ac:dyDescent="0.25">
      <c r="A1397">
        <v>135</v>
      </c>
      <c r="B1397" s="4" t="s">
        <v>98</v>
      </c>
      <c r="D1397">
        <v>130</v>
      </c>
      <c r="E1397">
        <v>0</v>
      </c>
      <c r="F1397" s="4" t="s">
        <v>2292</v>
      </c>
      <c r="G1397" s="4" t="s">
        <v>2278</v>
      </c>
      <c r="H1397">
        <v>130</v>
      </c>
      <c r="I1397">
        <v>75</v>
      </c>
      <c r="J1397" s="4" t="s">
        <v>2276</v>
      </c>
      <c r="K1397" s="4" t="s">
        <v>2277</v>
      </c>
      <c r="L1397" s="4" t="s">
        <v>2071</v>
      </c>
      <c r="M1397" s="4">
        <f>_xlfn.XLOOKUP(chargedMoves[[#This Row],[Pokemon]],[2]Sheet1!$B:$B,[2]Sheet1!$A:$A)</f>
        <v>224</v>
      </c>
    </row>
    <row r="1398" spans="1:13" x14ac:dyDescent="0.25">
      <c r="A1398">
        <v>135</v>
      </c>
      <c r="B1398" s="4" t="s">
        <v>98</v>
      </c>
      <c r="D1398">
        <v>130</v>
      </c>
      <c r="E1398">
        <v>0</v>
      </c>
      <c r="F1398" s="4" t="s">
        <v>2292</v>
      </c>
      <c r="G1398" s="4" t="s">
        <v>2278</v>
      </c>
      <c r="H1398">
        <v>130</v>
      </c>
      <c r="I1398">
        <v>75</v>
      </c>
      <c r="J1398" s="4" t="s">
        <v>2276</v>
      </c>
      <c r="K1398" s="4" t="s">
        <v>2277</v>
      </c>
      <c r="L1398" s="4" t="s">
        <v>1473</v>
      </c>
      <c r="M1398" s="4">
        <f>_xlfn.XLOOKUP(chargedMoves[[#This Row],[Pokemon]],[2]Sheet1!$B:$B,[2]Sheet1!$A:$A)</f>
        <v>235</v>
      </c>
    </row>
    <row r="1399" spans="1:13" x14ac:dyDescent="0.25">
      <c r="A1399">
        <v>135</v>
      </c>
      <c r="B1399" s="4" t="s">
        <v>98</v>
      </c>
      <c r="D1399">
        <v>130</v>
      </c>
      <c r="E1399">
        <v>0</v>
      </c>
      <c r="F1399" s="4" t="s">
        <v>2292</v>
      </c>
      <c r="G1399" s="4" t="s">
        <v>2278</v>
      </c>
      <c r="H1399">
        <v>130</v>
      </c>
      <c r="I1399">
        <v>75</v>
      </c>
      <c r="J1399" s="4" t="s">
        <v>2276</v>
      </c>
      <c r="K1399" s="4" t="s">
        <v>2277</v>
      </c>
      <c r="L1399" s="4" t="s">
        <v>2127</v>
      </c>
      <c r="M1399" s="4">
        <f>_xlfn.XLOOKUP(chargedMoves[[#This Row],[Pokemon]],[2]Sheet1!$B:$B,[2]Sheet1!$A:$A)</f>
        <v>316</v>
      </c>
    </row>
    <row r="1400" spans="1:13" x14ac:dyDescent="0.25">
      <c r="A1400">
        <v>135</v>
      </c>
      <c r="B1400" s="4" t="s">
        <v>98</v>
      </c>
      <c r="D1400">
        <v>130</v>
      </c>
      <c r="E1400">
        <v>0</v>
      </c>
      <c r="F1400" s="4" t="s">
        <v>2292</v>
      </c>
      <c r="G1400" s="4" t="s">
        <v>2278</v>
      </c>
      <c r="H1400">
        <v>130</v>
      </c>
      <c r="I1400">
        <v>75</v>
      </c>
      <c r="J1400" s="4" t="s">
        <v>2276</v>
      </c>
      <c r="K1400" s="4" t="s">
        <v>2277</v>
      </c>
      <c r="L1400" s="4" t="s">
        <v>2005</v>
      </c>
      <c r="M1400" s="4">
        <f>_xlfn.XLOOKUP(chargedMoves[[#This Row],[Pokemon]],[2]Sheet1!$B:$B,[2]Sheet1!$A:$A)</f>
        <v>317</v>
      </c>
    </row>
    <row r="1401" spans="1:13" x14ac:dyDescent="0.25">
      <c r="A1401">
        <v>135</v>
      </c>
      <c r="B1401" s="4" t="s">
        <v>98</v>
      </c>
      <c r="D1401">
        <v>130</v>
      </c>
      <c r="E1401">
        <v>0</v>
      </c>
      <c r="F1401" s="4" t="s">
        <v>2292</v>
      </c>
      <c r="G1401" s="4" t="s">
        <v>2278</v>
      </c>
      <c r="H1401">
        <v>130</v>
      </c>
      <c r="I1401">
        <v>75</v>
      </c>
      <c r="J1401" s="4" t="s">
        <v>2276</v>
      </c>
      <c r="K1401" s="4" t="s">
        <v>2277</v>
      </c>
      <c r="L1401" s="4" t="s">
        <v>2027</v>
      </c>
      <c r="M1401" s="4">
        <f>_xlfn.XLOOKUP(chargedMoves[[#This Row],[Pokemon]],[2]Sheet1!$B:$B,[2]Sheet1!$A:$A)</f>
        <v>446</v>
      </c>
    </row>
    <row r="1402" spans="1:13" x14ac:dyDescent="0.25">
      <c r="A1402">
        <v>135</v>
      </c>
      <c r="B1402" s="4" t="s">
        <v>98</v>
      </c>
      <c r="D1402">
        <v>130</v>
      </c>
      <c r="E1402">
        <v>0</v>
      </c>
      <c r="F1402" s="4" t="s">
        <v>2292</v>
      </c>
      <c r="G1402" s="4" t="s">
        <v>2278</v>
      </c>
      <c r="H1402">
        <v>130</v>
      </c>
      <c r="I1402">
        <v>75</v>
      </c>
      <c r="J1402" s="4" t="s">
        <v>2276</v>
      </c>
      <c r="K1402" s="4" t="s">
        <v>2277</v>
      </c>
      <c r="L1402" s="4" t="s">
        <v>1758</v>
      </c>
      <c r="M1402" s="4">
        <f>_xlfn.XLOOKUP(chargedMoves[[#This Row],[Pokemon]],[2]Sheet1!$B:$B,[2]Sheet1!$A:$A)</f>
        <v>510</v>
      </c>
    </row>
    <row r="1403" spans="1:13" x14ac:dyDescent="0.25">
      <c r="A1403">
        <v>135</v>
      </c>
      <c r="B1403" s="4" t="s">
        <v>98</v>
      </c>
      <c r="D1403">
        <v>130</v>
      </c>
      <c r="E1403">
        <v>0</v>
      </c>
      <c r="F1403" s="4" t="s">
        <v>2292</v>
      </c>
      <c r="G1403" s="4" t="s">
        <v>2278</v>
      </c>
      <c r="H1403">
        <v>130</v>
      </c>
      <c r="I1403">
        <v>75</v>
      </c>
      <c r="J1403" s="4" t="s">
        <v>2276</v>
      </c>
      <c r="K1403" s="4" t="s">
        <v>2277</v>
      </c>
      <c r="L1403" s="4" t="s">
        <v>1488</v>
      </c>
      <c r="M1403" s="4">
        <f>_xlfn.XLOOKUP(chargedMoves[[#This Row],[Pokemon]],[2]Sheet1!$B:$B,[2]Sheet1!$A:$A)</f>
        <v>568</v>
      </c>
    </row>
    <row r="1404" spans="1:13" x14ac:dyDescent="0.25">
      <c r="A1404">
        <v>135</v>
      </c>
      <c r="B1404" s="4" t="s">
        <v>98</v>
      </c>
      <c r="D1404">
        <v>130</v>
      </c>
      <c r="E1404">
        <v>0</v>
      </c>
      <c r="F1404" s="4" t="s">
        <v>2292</v>
      </c>
      <c r="G1404" s="4" t="s">
        <v>2278</v>
      </c>
      <c r="H1404">
        <v>130</v>
      </c>
      <c r="I1404">
        <v>75</v>
      </c>
      <c r="J1404" s="4" t="s">
        <v>2276</v>
      </c>
      <c r="K1404" s="4" t="s">
        <v>2277</v>
      </c>
      <c r="L1404" s="4" t="s">
        <v>1489</v>
      </c>
      <c r="M1404" s="4">
        <f>_xlfn.XLOOKUP(chargedMoves[[#This Row],[Pokemon]],[2]Sheet1!$B:$B,[2]Sheet1!$A:$A)</f>
        <v>569</v>
      </c>
    </row>
    <row r="1405" spans="1:13" x14ac:dyDescent="0.25">
      <c r="A1405">
        <v>135</v>
      </c>
      <c r="B1405" s="4" t="s">
        <v>98</v>
      </c>
      <c r="D1405">
        <v>130</v>
      </c>
      <c r="E1405">
        <v>0</v>
      </c>
      <c r="F1405" s="4" t="s">
        <v>2292</v>
      </c>
      <c r="G1405" s="4" t="s">
        <v>2278</v>
      </c>
      <c r="H1405">
        <v>130</v>
      </c>
      <c r="I1405">
        <v>75</v>
      </c>
      <c r="J1405" s="4" t="s">
        <v>2276</v>
      </c>
      <c r="K1405" s="4" t="s">
        <v>2277</v>
      </c>
      <c r="L1405" s="4" t="s">
        <v>1495</v>
      </c>
      <c r="M1405" s="4">
        <f>_xlfn.XLOOKUP(chargedMoves[[#This Row],[Pokemon]],[2]Sheet1!$B:$B,[2]Sheet1!$A:$A)</f>
        <v>691</v>
      </c>
    </row>
    <row r="1406" spans="1:13" x14ac:dyDescent="0.25">
      <c r="A1406">
        <v>135</v>
      </c>
      <c r="B1406" s="4" t="s">
        <v>98</v>
      </c>
      <c r="D1406">
        <v>130</v>
      </c>
      <c r="E1406">
        <v>0</v>
      </c>
      <c r="F1406" s="4" t="s">
        <v>2292</v>
      </c>
      <c r="G1406" s="4" t="s">
        <v>2278</v>
      </c>
      <c r="H1406">
        <v>130</v>
      </c>
      <c r="I1406">
        <v>75</v>
      </c>
      <c r="J1406" s="4" t="s">
        <v>2276</v>
      </c>
      <c r="K1406" s="4" t="s">
        <v>2277</v>
      </c>
      <c r="L1406" s="4" t="s">
        <v>1618</v>
      </c>
      <c r="M1406" s="4">
        <f>_xlfn.XLOOKUP(chargedMoves[[#This Row],[Pokemon]],[2]Sheet1!$B:$B,[2]Sheet1!$A:$A)</f>
        <v>747</v>
      </c>
    </row>
    <row r="1407" spans="1:13" x14ac:dyDescent="0.25">
      <c r="A1407">
        <v>135</v>
      </c>
      <c r="B1407" s="4" t="s">
        <v>98</v>
      </c>
      <c r="D1407">
        <v>130</v>
      </c>
      <c r="E1407">
        <v>0</v>
      </c>
      <c r="F1407" s="4" t="s">
        <v>2292</v>
      </c>
      <c r="G1407" s="4" t="s">
        <v>2278</v>
      </c>
      <c r="H1407">
        <v>130</v>
      </c>
      <c r="I1407">
        <v>75</v>
      </c>
      <c r="J1407" s="4" t="s">
        <v>2276</v>
      </c>
      <c r="K1407" s="4" t="s">
        <v>2277</v>
      </c>
      <c r="L1407" s="4" t="s">
        <v>1619</v>
      </c>
      <c r="M1407" s="4">
        <f>_xlfn.XLOOKUP(chargedMoves[[#This Row],[Pokemon]],[2]Sheet1!$B:$B,[2]Sheet1!$A:$A)</f>
        <v>748</v>
      </c>
    </row>
    <row r="1408" spans="1:13" x14ac:dyDescent="0.25">
      <c r="A1408">
        <v>135</v>
      </c>
      <c r="B1408" s="4" t="s">
        <v>98</v>
      </c>
      <c r="D1408">
        <v>130</v>
      </c>
      <c r="E1408">
        <v>0</v>
      </c>
      <c r="F1408" s="4" t="s">
        <v>2292</v>
      </c>
      <c r="G1408" s="4" t="s">
        <v>2278</v>
      </c>
      <c r="H1408">
        <v>130</v>
      </c>
      <c r="I1408">
        <v>75</v>
      </c>
      <c r="J1408" s="4" t="s">
        <v>2276</v>
      </c>
      <c r="K1408" s="4" t="s">
        <v>2277</v>
      </c>
      <c r="L1408" s="4" t="s">
        <v>1439</v>
      </c>
      <c r="M1408" s="4">
        <f>_xlfn.XLOOKUP(chargedMoves[[#This Row],[Pokemon]],[2]Sheet1!$B:$B,[2]Sheet1!$A:$A)</f>
        <v>793</v>
      </c>
    </row>
    <row r="1409" spans="1:13" x14ac:dyDescent="0.25">
      <c r="A1409">
        <v>136</v>
      </c>
      <c r="B1409" s="4" t="s">
        <v>271</v>
      </c>
      <c r="D1409">
        <v>40</v>
      </c>
      <c r="E1409">
        <v>0</v>
      </c>
      <c r="F1409" s="4" t="s">
        <v>1456</v>
      </c>
      <c r="G1409" s="4" t="s">
        <v>2280</v>
      </c>
      <c r="H1409">
        <v>40</v>
      </c>
      <c r="I1409">
        <v>35</v>
      </c>
      <c r="J1409" s="4" t="s">
        <v>2276</v>
      </c>
      <c r="K1409" s="4" t="s">
        <v>2277</v>
      </c>
      <c r="L1409" s="4" t="s">
        <v>2089</v>
      </c>
      <c r="M1409" s="4">
        <f>_xlfn.XLOOKUP(chargedMoves[[#This Row],[Pokemon]],[2]Sheet1!$B:$B,[2]Sheet1!$A:$A)</f>
        <v>104</v>
      </c>
    </row>
    <row r="1410" spans="1:13" x14ac:dyDescent="0.25">
      <c r="A1410">
        <v>136</v>
      </c>
      <c r="B1410" s="4" t="s">
        <v>271</v>
      </c>
      <c r="D1410">
        <v>40</v>
      </c>
      <c r="E1410">
        <v>0</v>
      </c>
      <c r="F1410" s="4" t="s">
        <v>1456</v>
      </c>
      <c r="G1410" s="4" t="s">
        <v>2280</v>
      </c>
      <c r="H1410">
        <v>40</v>
      </c>
      <c r="I1410">
        <v>35</v>
      </c>
      <c r="J1410" s="4" t="s">
        <v>2276</v>
      </c>
      <c r="K1410" s="4" t="s">
        <v>2277</v>
      </c>
      <c r="L1410" s="4" t="s">
        <v>2090</v>
      </c>
      <c r="M1410" s="4">
        <f>_xlfn.XLOOKUP(chargedMoves[[#This Row],[Pokemon]],[2]Sheet1!$B:$B,[2]Sheet1!$A:$A)</f>
        <v>105</v>
      </c>
    </row>
    <row r="1411" spans="1:13" x14ac:dyDescent="0.25">
      <c r="A1411">
        <v>136</v>
      </c>
      <c r="B1411" s="4" t="s">
        <v>271</v>
      </c>
      <c r="D1411">
        <v>40</v>
      </c>
      <c r="E1411">
        <v>0</v>
      </c>
      <c r="F1411" s="4" t="s">
        <v>1456</v>
      </c>
      <c r="G1411" s="4" t="s">
        <v>2280</v>
      </c>
      <c r="H1411">
        <v>40</v>
      </c>
      <c r="I1411">
        <v>35</v>
      </c>
      <c r="J1411" s="4" t="s">
        <v>2276</v>
      </c>
      <c r="K1411" s="4" t="s">
        <v>2277</v>
      </c>
      <c r="L1411" s="4" t="s">
        <v>1473</v>
      </c>
      <c r="M1411" s="4">
        <f>_xlfn.XLOOKUP(chargedMoves[[#This Row],[Pokemon]],[2]Sheet1!$B:$B,[2]Sheet1!$A:$A)</f>
        <v>235</v>
      </c>
    </row>
    <row r="1412" spans="1:13" x14ac:dyDescent="0.25">
      <c r="A1412">
        <v>137</v>
      </c>
      <c r="B1412" s="4" t="s">
        <v>133</v>
      </c>
      <c r="D1412">
        <v>80</v>
      </c>
      <c r="E1412">
        <v>0</v>
      </c>
      <c r="F1412" s="4" t="s">
        <v>2286</v>
      </c>
      <c r="G1412" s="4" t="s">
        <v>2275</v>
      </c>
      <c r="H1412">
        <v>80</v>
      </c>
      <c r="I1412">
        <v>60</v>
      </c>
      <c r="J1412" s="4" t="s">
        <v>2276</v>
      </c>
      <c r="K1412" s="4" t="s">
        <v>2277</v>
      </c>
      <c r="L1412" s="4" t="s">
        <v>2054</v>
      </c>
      <c r="M1412" s="4">
        <f>_xlfn.XLOOKUP(chargedMoves[[#This Row],[Pokemon]],[2]Sheet1!$B:$B,[2]Sheet1!$A:$A)</f>
        <v>28</v>
      </c>
    </row>
    <row r="1413" spans="1:13" x14ac:dyDescent="0.25">
      <c r="A1413">
        <v>137</v>
      </c>
      <c r="B1413" s="4" t="s">
        <v>133</v>
      </c>
      <c r="D1413">
        <v>80</v>
      </c>
      <c r="E1413">
        <v>0</v>
      </c>
      <c r="F1413" s="4" t="s">
        <v>2286</v>
      </c>
      <c r="G1413" s="4" t="s">
        <v>2275</v>
      </c>
      <c r="H1413">
        <v>80</v>
      </c>
      <c r="I1413">
        <v>60</v>
      </c>
      <c r="J1413" s="4" t="s">
        <v>2276</v>
      </c>
      <c r="K1413" s="4" t="s">
        <v>2277</v>
      </c>
      <c r="L1413" s="4" t="s">
        <v>2089</v>
      </c>
      <c r="M1413" s="4">
        <f>_xlfn.XLOOKUP(chargedMoves[[#This Row],[Pokemon]],[2]Sheet1!$B:$B,[2]Sheet1!$A:$A)</f>
        <v>104</v>
      </c>
    </row>
    <row r="1414" spans="1:13" x14ac:dyDescent="0.25">
      <c r="A1414">
        <v>137</v>
      </c>
      <c r="B1414" s="4" t="s">
        <v>133</v>
      </c>
      <c r="D1414">
        <v>80</v>
      </c>
      <c r="E1414">
        <v>0</v>
      </c>
      <c r="F1414" s="4" t="s">
        <v>2286</v>
      </c>
      <c r="G1414" s="4" t="s">
        <v>2275</v>
      </c>
      <c r="H1414">
        <v>80</v>
      </c>
      <c r="I1414">
        <v>60</v>
      </c>
      <c r="J1414" s="4" t="s">
        <v>2276</v>
      </c>
      <c r="K1414" s="4" t="s">
        <v>2277</v>
      </c>
      <c r="L1414" s="4" t="s">
        <v>2091</v>
      </c>
      <c r="M1414" s="4">
        <f>_xlfn.XLOOKUP(chargedMoves[[#This Row],[Pokemon]],[2]Sheet1!$B:$B,[2]Sheet1!$A:$A)</f>
        <v>111</v>
      </c>
    </row>
    <row r="1415" spans="1:13" x14ac:dyDescent="0.25">
      <c r="A1415">
        <v>137</v>
      </c>
      <c r="B1415" s="4" t="s">
        <v>133</v>
      </c>
      <c r="D1415">
        <v>80</v>
      </c>
      <c r="E1415">
        <v>0</v>
      </c>
      <c r="F1415" s="4" t="s">
        <v>2286</v>
      </c>
      <c r="G1415" s="4" t="s">
        <v>2275</v>
      </c>
      <c r="H1415">
        <v>80</v>
      </c>
      <c r="I1415">
        <v>60</v>
      </c>
      <c r="J1415" s="4" t="s">
        <v>2276</v>
      </c>
      <c r="K1415" s="4" t="s">
        <v>2277</v>
      </c>
      <c r="L1415" s="4" t="s">
        <v>1727</v>
      </c>
      <c r="M1415" s="4">
        <f>_xlfn.XLOOKUP(chargedMoves[[#This Row],[Pokemon]],[2]Sheet1!$B:$B,[2]Sheet1!$A:$A)</f>
        <v>151</v>
      </c>
    </row>
    <row r="1416" spans="1:13" x14ac:dyDescent="0.25">
      <c r="A1416">
        <v>137</v>
      </c>
      <c r="B1416" s="4" t="s">
        <v>133</v>
      </c>
      <c r="D1416">
        <v>80</v>
      </c>
      <c r="E1416">
        <v>0</v>
      </c>
      <c r="F1416" s="4" t="s">
        <v>2286</v>
      </c>
      <c r="G1416" s="4" t="s">
        <v>2275</v>
      </c>
      <c r="H1416">
        <v>80</v>
      </c>
      <c r="I1416">
        <v>60</v>
      </c>
      <c r="J1416" s="4" t="s">
        <v>2276</v>
      </c>
      <c r="K1416" s="4" t="s">
        <v>2277</v>
      </c>
      <c r="L1416" s="4" t="s">
        <v>1993</v>
      </c>
      <c r="M1416" s="4">
        <f>_xlfn.XLOOKUP(chargedMoves[[#This Row],[Pokemon]],[2]Sheet1!$B:$B,[2]Sheet1!$A:$A)</f>
        <v>221</v>
      </c>
    </row>
    <row r="1417" spans="1:13" x14ac:dyDescent="0.25">
      <c r="A1417">
        <v>137</v>
      </c>
      <c r="B1417" s="4" t="s">
        <v>133</v>
      </c>
      <c r="D1417">
        <v>80</v>
      </c>
      <c r="E1417">
        <v>0</v>
      </c>
      <c r="F1417" s="4" t="s">
        <v>2286</v>
      </c>
      <c r="G1417" s="4" t="s">
        <v>2275</v>
      </c>
      <c r="H1417">
        <v>80</v>
      </c>
      <c r="I1417">
        <v>60</v>
      </c>
      <c r="J1417" s="4" t="s">
        <v>2276</v>
      </c>
      <c r="K1417" s="4" t="s">
        <v>2277</v>
      </c>
      <c r="L1417" s="4" t="s">
        <v>2162</v>
      </c>
      <c r="M1417" s="4">
        <f>_xlfn.XLOOKUP(chargedMoves[[#This Row],[Pokemon]],[2]Sheet1!$B:$B,[2]Sheet1!$A:$A)</f>
        <v>231</v>
      </c>
    </row>
    <row r="1418" spans="1:13" x14ac:dyDescent="0.25">
      <c r="A1418">
        <v>137</v>
      </c>
      <c r="B1418" s="4" t="s">
        <v>133</v>
      </c>
      <c r="D1418">
        <v>80</v>
      </c>
      <c r="E1418">
        <v>0</v>
      </c>
      <c r="F1418" s="4" t="s">
        <v>2286</v>
      </c>
      <c r="G1418" s="4" t="s">
        <v>2275</v>
      </c>
      <c r="H1418">
        <v>80</v>
      </c>
      <c r="I1418">
        <v>60</v>
      </c>
      <c r="J1418" s="4" t="s">
        <v>2276</v>
      </c>
      <c r="K1418" s="4" t="s">
        <v>2277</v>
      </c>
      <c r="L1418" s="4" t="s">
        <v>1473</v>
      </c>
      <c r="M1418" s="4">
        <f>_xlfn.XLOOKUP(chargedMoves[[#This Row],[Pokemon]],[2]Sheet1!$B:$B,[2]Sheet1!$A:$A)</f>
        <v>235</v>
      </c>
    </row>
    <row r="1419" spans="1:13" x14ac:dyDescent="0.25">
      <c r="A1419">
        <v>137</v>
      </c>
      <c r="B1419" s="4" t="s">
        <v>133</v>
      </c>
      <c r="D1419">
        <v>80</v>
      </c>
      <c r="E1419">
        <v>0</v>
      </c>
      <c r="F1419" s="4" t="s">
        <v>2286</v>
      </c>
      <c r="G1419" s="4" t="s">
        <v>2275</v>
      </c>
      <c r="H1419">
        <v>80</v>
      </c>
      <c r="I1419">
        <v>60</v>
      </c>
      <c r="J1419" s="4" t="s">
        <v>2276</v>
      </c>
      <c r="K1419" s="4" t="s">
        <v>2277</v>
      </c>
      <c r="L1419" s="4" t="s">
        <v>1816</v>
      </c>
      <c r="M1419" s="4">
        <f>_xlfn.XLOOKUP(chargedMoves[[#This Row],[Pokemon]],[2]Sheet1!$B:$B,[2]Sheet1!$A:$A)</f>
        <v>288</v>
      </c>
    </row>
    <row r="1420" spans="1:13" x14ac:dyDescent="0.25">
      <c r="A1420">
        <v>137</v>
      </c>
      <c r="B1420" s="4" t="s">
        <v>133</v>
      </c>
      <c r="D1420">
        <v>80</v>
      </c>
      <c r="E1420">
        <v>0</v>
      </c>
      <c r="F1420" s="4" t="s">
        <v>2286</v>
      </c>
      <c r="G1420" s="4" t="s">
        <v>2275</v>
      </c>
      <c r="H1420">
        <v>80</v>
      </c>
      <c r="I1420">
        <v>60</v>
      </c>
      <c r="J1420" s="4" t="s">
        <v>2276</v>
      </c>
      <c r="K1420" s="4" t="s">
        <v>2277</v>
      </c>
      <c r="L1420" s="4" t="s">
        <v>1877</v>
      </c>
      <c r="M1420" s="4">
        <f>_xlfn.XLOOKUP(chargedMoves[[#This Row],[Pokemon]],[2]Sheet1!$B:$B,[2]Sheet1!$A:$A)</f>
        <v>322</v>
      </c>
    </row>
    <row r="1421" spans="1:13" x14ac:dyDescent="0.25">
      <c r="A1421">
        <v>137</v>
      </c>
      <c r="B1421" s="4" t="s">
        <v>133</v>
      </c>
      <c r="D1421">
        <v>80</v>
      </c>
      <c r="E1421">
        <v>0</v>
      </c>
      <c r="F1421" s="4" t="s">
        <v>2286</v>
      </c>
      <c r="G1421" s="4" t="s">
        <v>2275</v>
      </c>
      <c r="H1421">
        <v>80</v>
      </c>
      <c r="I1421">
        <v>60</v>
      </c>
      <c r="J1421" s="4" t="s">
        <v>2276</v>
      </c>
      <c r="K1421" s="4" t="s">
        <v>2277</v>
      </c>
      <c r="L1421" s="4" t="s">
        <v>1839</v>
      </c>
      <c r="M1421" s="4">
        <f>_xlfn.XLOOKUP(chargedMoves[[#This Row],[Pokemon]],[2]Sheet1!$B:$B,[2]Sheet1!$A:$A)</f>
        <v>329</v>
      </c>
    </row>
    <row r="1422" spans="1:13" x14ac:dyDescent="0.25">
      <c r="A1422">
        <v>137</v>
      </c>
      <c r="B1422" s="4" t="s">
        <v>133</v>
      </c>
      <c r="D1422">
        <v>80</v>
      </c>
      <c r="E1422">
        <v>0</v>
      </c>
      <c r="F1422" s="4" t="s">
        <v>2286</v>
      </c>
      <c r="G1422" s="4" t="s">
        <v>2275</v>
      </c>
      <c r="H1422">
        <v>80</v>
      </c>
      <c r="I1422">
        <v>60</v>
      </c>
      <c r="J1422" s="4" t="s">
        <v>2276</v>
      </c>
      <c r="K1422" s="4" t="s">
        <v>2277</v>
      </c>
      <c r="L1422" s="4" t="s">
        <v>1487</v>
      </c>
      <c r="M1422" s="4">
        <f>_xlfn.XLOOKUP(chargedMoves[[#This Row],[Pokemon]],[2]Sheet1!$B:$B,[2]Sheet1!$A:$A)</f>
        <v>346</v>
      </c>
    </row>
    <row r="1423" spans="1:13" x14ac:dyDescent="0.25">
      <c r="A1423">
        <v>137</v>
      </c>
      <c r="B1423" s="4" t="s">
        <v>133</v>
      </c>
      <c r="D1423">
        <v>80</v>
      </c>
      <c r="E1423">
        <v>0</v>
      </c>
      <c r="F1423" s="4" t="s">
        <v>2286</v>
      </c>
      <c r="G1423" s="4" t="s">
        <v>2275</v>
      </c>
      <c r="H1423">
        <v>80</v>
      </c>
      <c r="I1423">
        <v>60</v>
      </c>
      <c r="J1423" s="4" t="s">
        <v>2276</v>
      </c>
      <c r="K1423" s="4" t="s">
        <v>2277</v>
      </c>
      <c r="L1423" s="4" t="s">
        <v>2242</v>
      </c>
      <c r="M1423" s="4">
        <f>_xlfn.XLOOKUP(chargedMoves[[#This Row],[Pokemon]],[2]Sheet1!$B:$B,[2]Sheet1!$A:$A)</f>
        <v>408</v>
      </c>
    </row>
    <row r="1424" spans="1:13" x14ac:dyDescent="0.25">
      <c r="A1424">
        <v>137</v>
      </c>
      <c r="B1424" s="4" t="s">
        <v>133</v>
      </c>
      <c r="D1424">
        <v>80</v>
      </c>
      <c r="E1424">
        <v>0</v>
      </c>
      <c r="F1424" s="4" t="s">
        <v>2286</v>
      </c>
      <c r="G1424" s="4" t="s">
        <v>2275</v>
      </c>
      <c r="H1424">
        <v>80</v>
      </c>
      <c r="I1424">
        <v>60</v>
      </c>
      <c r="J1424" s="4" t="s">
        <v>2276</v>
      </c>
      <c r="K1424" s="4" t="s">
        <v>2277</v>
      </c>
      <c r="L1424" s="4" t="s">
        <v>1798</v>
      </c>
      <c r="M1424" s="4">
        <f>_xlfn.XLOOKUP(chargedMoves[[#This Row],[Pokemon]],[2]Sheet1!$B:$B,[2]Sheet1!$A:$A)</f>
        <v>437</v>
      </c>
    </row>
    <row r="1425" spans="1:13" x14ac:dyDescent="0.25">
      <c r="A1425">
        <v>137</v>
      </c>
      <c r="B1425" s="4" t="s">
        <v>133</v>
      </c>
      <c r="D1425">
        <v>80</v>
      </c>
      <c r="E1425">
        <v>0</v>
      </c>
      <c r="F1425" s="4" t="s">
        <v>2286</v>
      </c>
      <c r="G1425" s="4" t="s">
        <v>2275</v>
      </c>
      <c r="H1425">
        <v>80</v>
      </c>
      <c r="I1425">
        <v>60</v>
      </c>
      <c r="J1425" s="4" t="s">
        <v>2276</v>
      </c>
      <c r="K1425" s="4" t="s">
        <v>2277</v>
      </c>
      <c r="L1425" s="4" t="s">
        <v>2027</v>
      </c>
      <c r="M1425" s="4">
        <f>_xlfn.XLOOKUP(chargedMoves[[#This Row],[Pokemon]],[2]Sheet1!$B:$B,[2]Sheet1!$A:$A)</f>
        <v>446</v>
      </c>
    </row>
    <row r="1426" spans="1:13" x14ac:dyDescent="0.25">
      <c r="A1426">
        <v>137</v>
      </c>
      <c r="B1426" s="4" t="s">
        <v>133</v>
      </c>
      <c r="D1426">
        <v>80</v>
      </c>
      <c r="E1426">
        <v>0</v>
      </c>
      <c r="F1426" s="4" t="s">
        <v>2286</v>
      </c>
      <c r="G1426" s="4" t="s">
        <v>2275</v>
      </c>
      <c r="H1426">
        <v>80</v>
      </c>
      <c r="I1426">
        <v>60</v>
      </c>
      <c r="J1426" s="4" t="s">
        <v>2276</v>
      </c>
      <c r="K1426" s="4" t="s">
        <v>2277</v>
      </c>
      <c r="L1426" s="4" t="s">
        <v>2094</v>
      </c>
      <c r="M1426" s="4">
        <f>_xlfn.XLOOKUP(chargedMoves[[#This Row],[Pokemon]],[2]Sheet1!$B:$B,[2]Sheet1!$A:$A)</f>
        <v>473</v>
      </c>
    </row>
    <row r="1427" spans="1:13" x14ac:dyDescent="0.25">
      <c r="A1427">
        <v>137</v>
      </c>
      <c r="B1427" s="4" t="s">
        <v>133</v>
      </c>
      <c r="D1427">
        <v>80</v>
      </c>
      <c r="E1427">
        <v>0</v>
      </c>
      <c r="F1427" s="4" t="s">
        <v>2286</v>
      </c>
      <c r="G1427" s="4" t="s">
        <v>2275</v>
      </c>
      <c r="H1427">
        <v>80</v>
      </c>
      <c r="I1427">
        <v>60</v>
      </c>
      <c r="J1427" s="4" t="s">
        <v>2276</v>
      </c>
      <c r="K1427" s="4" t="s">
        <v>2277</v>
      </c>
      <c r="L1427" s="4" t="s">
        <v>2193</v>
      </c>
      <c r="M1427" s="4">
        <f>_xlfn.XLOOKUP(chargedMoves[[#This Row],[Pokemon]],[2]Sheet1!$B:$B,[2]Sheet1!$A:$A)</f>
        <v>524</v>
      </c>
    </row>
    <row r="1428" spans="1:13" x14ac:dyDescent="0.25">
      <c r="A1428">
        <v>137</v>
      </c>
      <c r="B1428" s="4" t="s">
        <v>133</v>
      </c>
      <c r="D1428">
        <v>80</v>
      </c>
      <c r="E1428">
        <v>0</v>
      </c>
      <c r="F1428" s="4" t="s">
        <v>2286</v>
      </c>
      <c r="G1428" s="4" t="s">
        <v>2275</v>
      </c>
      <c r="H1428">
        <v>80</v>
      </c>
      <c r="I1428">
        <v>60</v>
      </c>
      <c r="J1428" s="4" t="s">
        <v>2276</v>
      </c>
      <c r="K1428" s="4" t="s">
        <v>2277</v>
      </c>
      <c r="L1428" s="4" t="s">
        <v>2095</v>
      </c>
      <c r="M1428" s="4">
        <f>_xlfn.XLOOKUP(chargedMoves[[#This Row],[Pokemon]],[2]Sheet1!$B:$B,[2]Sheet1!$A:$A)</f>
        <v>525</v>
      </c>
    </row>
    <row r="1429" spans="1:13" x14ac:dyDescent="0.25">
      <c r="A1429">
        <v>137</v>
      </c>
      <c r="B1429" s="4" t="s">
        <v>133</v>
      </c>
      <c r="D1429">
        <v>80</v>
      </c>
      <c r="E1429">
        <v>0</v>
      </c>
      <c r="F1429" s="4" t="s">
        <v>2286</v>
      </c>
      <c r="G1429" s="4" t="s">
        <v>2275</v>
      </c>
      <c r="H1429">
        <v>80</v>
      </c>
      <c r="I1429">
        <v>60</v>
      </c>
      <c r="J1429" s="4" t="s">
        <v>2276</v>
      </c>
      <c r="K1429" s="4" t="s">
        <v>2277</v>
      </c>
      <c r="L1429" s="4" t="s">
        <v>1604</v>
      </c>
      <c r="M1429" s="4">
        <f>_xlfn.XLOOKUP(chargedMoves[[#This Row],[Pokemon]],[2]Sheet1!$B:$B,[2]Sheet1!$A:$A)</f>
        <v>551</v>
      </c>
    </row>
    <row r="1430" spans="1:13" x14ac:dyDescent="0.25">
      <c r="A1430">
        <v>137</v>
      </c>
      <c r="B1430" s="4" t="s">
        <v>133</v>
      </c>
      <c r="D1430">
        <v>80</v>
      </c>
      <c r="E1430">
        <v>0</v>
      </c>
      <c r="F1430" s="4" t="s">
        <v>2286</v>
      </c>
      <c r="G1430" s="4" t="s">
        <v>2275</v>
      </c>
      <c r="H1430">
        <v>80</v>
      </c>
      <c r="I1430">
        <v>60</v>
      </c>
      <c r="J1430" s="4" t="s">
        <v>2276</v>
      </c>
      <c r="K1430" s="4" t="s">
        <v>2277</v>
      </c>
      <c r="L1430" s="4" t="s">
        <v>1605</v>
      </c>
      <c r="M1430" s="4">
        <f>_xlfn.XLOOKUP(chargedMoves[[#This Row],[Pokemon]],[2]Sheet1!$B:$B,[2]Sheet1!$A:$A)</f>
        <v>552</v>
      </c>
    </row>
    <row r="1431" spans="1:13" x14ac:dyDescent="0.25">
      <c r="A1431">
        <v>137</v>
      </c>
      <c r="B1431" s="4" t="s">
        <v>133</v>
      </c>
      <c r="D1431">
        <v>80</v>
      </c>
      <c r="E1431">
        <v>0</v>
      </c>
      <c r="F1431" s="4" t="s">
        <v>2286</v>
      </c>
      <c r="G1431" s="4" t="s">
        <v>2275</v>
      </c>
      <c r="H1431">
        <v>80</v>
      </c>
      <c r="I1431">
        <v>60</v>
      </c>
      <c r="J1431" s="4" t="s">
        <v>2276</v>
      </c>
      <c r="K1431" s="4" t="s">
        <v>2277</v>
      </c>
      <c r="L1431" s="4" t="s">
        <v>2099</v>
      </c>
      <c r="M1431" s="4">
        <f>_xlfn.XLOOKUP(chargedMoves[[#This Row],[Pokemon]],[2]Sheet1!$B:$B,[2]Sheet1!$A:$A)</f>
        <v>659</v>
      </c>
    </row>
    <row r="1432" spans="1:13" x14ac:dyDescent="0.25">
      <c r="A1432">
        <v>137</v>
      </c>
      <c r="B1432" s="4" t="s">
        <v>133</v>
      </c>
      <c r="D1432">
        <v>80</v>
      </c>
      <c r="E1432">
        <v>0</v>
      </c>
      <c r="F1432" s="4" t="s">
        <v>2286</v>
      </c>
      <c r="G1432" s="4" t="s">
        <v>2275</v>
      </c>
      <c r="H1432">
        <v>80</v>
      </c>
      <c r="I1432">
        <v>60</v>
      </c>
      <c r="J1432" s="4" t="s">
        <v>2276</v>
      </c>
      <c r="K1432" s="4" t="s">
        <v>2277</v>
      </c>
      <c r="L1432" s="4" t="s">
        <v>2159</v>
      </c>
      <c r="M1432" s="4">
        <f>_xlfn.XLOOKUP(chargedMoves[[#This Row],[Pokemon]],[2]Sheet1!$B:$B,[2]Sheet1!$A:$A)</f>
        <v>694</v>
      </c>
    </row>
    <row r="1433" spans="1:13" x14ac:dyDescent="0.25">
      <c r="A1433">
        <v>137</v>
      </c>
      <c r="B1433" s="4" t="s">
        <v>133</v>
      </c>
      <c r="D1433">
        <v>80</v>
      </c>
      <c r="E1433">
        <v>0</v>
      </c>
      <c r="F1433" s="4" t="s">
        <v>2286</v>
      </c>
      <c r="G1433" s="4" t="s">
        <v>2275</v>
      </c>
      <c r="H1433">
        <v>80</v>
      </c>
      <c r="I1433">
        <v>60</v>
      </c>
      <c r="J1433" s="4" t="s">
        <v>2276</v>
      </c>
      <c r="K1433" s="4" t="s">
        <v>2277</v>
      </c>
      <c r="L1433" s="4" t="s">
        <v>2101</v>
      </c>
      <c r="M1433" s="4">
        <f>_xlfn.XLOOKUP(chargedMoves[[#This Row],[Pokemon]],[2]Sheet1!$B:$B,[2]Sheet1!$A:$A)</f>
        <v>695</v>
      </c>
    </row>
    <row r="1434" spans="1:13" x14ac:dyDescent="0.25">
      <c r="A1434">
        <v>137</v>
      </c>
      <c r="B1434" s="4" t="s">
        <v>133</v>
      </c>
      <c r="D1434">
        <v>80</v>
      </c>
      <c r="E1434">
        <v>0</v>
      </c>
      <c r="F1434" s="4" t="s">
        <v>2286</v>
      </c>
      <c r="G1434" s="4" t="s">
        <v>2275</v>
      </c>
      <c r="H1434">
        <v>80</v>
      </c>
      <c r="I1434">
        <v>60</v>
      </c>
      <c r="J1434" s="4" t="s">
        <v>2276</v>
      </c>
      <c r="K1434" s="4" t="s">
        <v>2277</v>
      </c>
      <c r="L1434" s="4" t="s">
        <v>1614</v>
      </c>
      <c r="M1434" s="4">
        <f>_xlfn.XLOOKUP(chargedMoves[[#This Row],[Pokemon]],[2]Sheet1!$B:$B,[2]Sheet1!$A:$A)</f>
        <v>718</v>
      </c>
    </row>
    <row r="1435" spans="1:13" x14ac:dyDescent="0.25">
      <c r="A1435">
        <v>137</v>
      </c>
      <c r="B1435" s="4" t="s">
        <v>133</v>
      </c>
      <c r="D1435">
        <v>80</v>
      </c>
      <c r="E1435">
        <v>0</v>
      </c>
      <c r="F1435" s="4" t="s">
        <v>2286</v>
      </c>
      <c r="G1435" s="4" t="s">
        <v>2275</v>
      </c>
      <c r="H1435">
        <v>80</v>
      </c>
      <c r="I1435">
        <v>60</v>
      </c>
      <c r="J1435" s="4" t="s">
        <v>2276</v>
      </c>
      <c r="K1435" s="4" t="s">
        <v>2277</v>
      </c>
      <c r="L1435" s="4" t="s">
        <v>2102</v>
      </c>
      <c r="M1435" s="4">
        <f>_xlfn.XLOOKUP(chargedMoves[[#This Row],[Pokemon]],[2]Sheet1!$B:$B,[2]Sheet1!$A:$A)</f>
        <v>749</v>
      </c>
    </row>
    <row r="1436" spans="1:13" x14ac:dyDescent="0.25">
      <c r="A1436">
        <v>137</v>
      </c>
      <c r="B1436" s="4" t="s">
        <v>133</v>
      </c>
      <c r="D1436">
        <v>80</v>
      </c>
      <c r="E1436">
        <v>0</v>
      </c>
      <c r="F1436" s="4" t="s">
        <v>2286</v>
      </c>
      <c r="G1436" s="4" t="s">
        <v>2275</v>
      </c>
      <c r="H1436">
        <v>80</v>
      </c>
      <c r="I1436">
        <v>60</v>
      </c>
      <c r="J1436" s="4" t="s">
        <v>2276</v>
      </c>
      <c r="K1436" s="4" t="s">
        <v>2277</v>
      </c>
      <c r="L1436" s="4" t="s">
        <v>2103</v>
      </c>
      <c r="M1436" s="4">
        <f>_xlfn.XLOOKUP(chargedMoves[[#This Row],[Pokemon]],[2]Sheet1!$B:$B,[2]Sheet1!$A:$A)</f>
        <v>750</v>
      </c>
    </row>
    <row r="1437" spans="1:13" x14ac:dyDescent="0.25">
      <c r="A1437">
        <v>137</v>
      </c>
      <c r="B1437" s="4" t="s">
        <v>133</v>
      </c>
      <c r="D1437">
        <v>80</v>
      </c>
      <c r="E1437">
        <v>0</v>
      </c>
      <c r="F1437" s="4" t="s">
        <v>2286</v>
      </c>
      <c r="G1437" s="4" t="s">
        <v>2275</v>
      </c>
      <c r="H1437">
        <v>80</v>
      </c>
      <c r="I1437">
        <v>60</v>
      </c>
      <c r="J1437" s="4" t="s">
        <v>2276</v>
      </c>
      <c r="K1437" s="4" t="s">
        <v>2277</v>
      </c>
      <c r="L1437" s="4" t="s">
        <v>2181</v>
      </c>
      <c r="M1437" s="4">
        <f>_xlfn.XLOOKUP(chargedMoves[[#This Row],[Pokemon]],[2]Sheet1!$B:$B,[2]Sheet1!$A:$A)</f>
        <v>775</v>
      </c>
    </row>
    <row r="1438" spans="1:13" x14ac:dyDescent="0.25">
      <c r="A1438">
        <v>137</v>
      </c>
      <c r="B1438" s="4" t="s">
        <v>133</v>
      </c>
      <c r="D1438">
        <v>80</v>
      </c>
      <c r="E1438">
        <v>0</v>
      </c>
      <c r="F1438" s="4" t="s">
        <v>2286</v>
      </c>
      <c r="G1438" s="4" t="s">
        <v>2275</v>
      </c>
      <c r="H1438">
        <v>80</v>
      </c>
      <c r="I1438">
        <v>60</v>
      </c>
      <c r="J1438" s="4" t="s">
        <v>2276</v>
      </c>
      <c r="K1438" s="4" t="s">
        <v>2277</v>
      </c>
      <c r="L1438" s="4" t="s">
        <v>1521</v>
      </c>
      <c r="M1438" s="4">
        <f>_xlfn.XLOOKUP(chargedMoves[[#This Row],[Pokemon]],[2]Sheet1!$B:$B,[2]Sheet1!$A:$A)</f>
        <v>797</v>
      </c>
    </row>
    <row r="1439" spans="1:13" x14ac:dyDescent="0.25">
      <c r="A1439">
        <v>138</v>
      </c>
      <c r="B1439" s="4" t="s">
        <v>172</v>
      </c>
      <c r="D1439">
        <v>55</v>
      </c>
      <c r="E1439">
        <v>0</v>
      </c>
      <c r="F1439" s="4" t="s">
        <v>1462</v>
      </c>
      <c r="G1439" s="4" t="s">
        <v>2280</v>
      </c>
      <c r="H1439">
        <v>55</v>
      </c>
      <c r="I1439">
        <v>40</v>
      </c>
      <c r="J1439" s="4" t="s">
        <v>2276</v>
      </c>
      <c r="K1439" s="4" t="s">
        <v>2277</v>
      </c>
      <c r="L1439" s="4" t="s">
        <v>2084</v>
      </c>
      <c r="M1439" s="4">
        <f>_xlfn.XLOOKUP(chargedMoves[[#This Row],[Pokemon]],[2]Sheet1!$B:$B,[2]Sheet1!$A:$A)</f>
        <v>50</v>
      </c>
    </row>
    <row r="1440" spans="1:13" x14ac:dyDescent="0.25">
      <c r="A1440">
        <v>138</v>
      </c>
      <c r="B1440" s="4" t="s">
        <v>172</v>
      </c>
      <c r="D1440">
        <v>55</v>
      </c>
      <c r="E1440">
        <v>0</v>
      </c>
      <c r="F1440" s="4" t="s">
        <v>1462</v>
      </c>
      <c r="G1440" s="4" t="s">
        <v>2280</v>
      </c>
      <c r="H1440">
        <v>55</v>
      </c>
      <c r="I1440">
        <v>40</v>
      </c>
      <c r="J1440" s="4" t="s">
        <v>2276</v>
      </c>
      <c r="K1440" s="4" t="s">
        <v>2277</v>
      </c>
      <c r="L1440" s="4" t="s">
        <v>2085</v>
      </c>
      <c r="M1440" s="4">
        <f>_xlfn.XLOOKUP(chargedMoves[[#This Row],[Pokemon]],[2]Sheet1!$B:$B,[2]Sheet1!$A:$A)</f>
        <v>51</v>
      </c>
    </row>
    <row r="1441" spans="1:13" x14ac:dyDescent="0.25">
      <c r="A1441">
        <v>138</v>
      </c>
      <c r="B1441" s="4" t="s">
        <v>172</v>
      </c>
      <c r="D1441">
        <v>55</v>
      </c>
      <c r="E1441">
        <v>0</v>
      </c>
      <c r="F1441" s="4" t="s">
        <v>1462</v>
      </c>
      <c r="G1441" s="4" t="s">
        <v>2280</v>
      </c>
      <c r="H1441">
        <v>55</v>
      </c>
      <c r="I1441">
        <v>40</v>
      </c>
      <c r="J1441" s="4" t="s">
        <v>2276</v>
      </c>
      <c r="K1441" s="4" t="s">
        <v>2277</v>
      </c>
      <c r="L1441" s="4" t="s">
        <v>1623</v>
      </c>
      <c r="M1441" s="4">
        <f>_xlfn.XLOOKUP(chargedMoves[[#This Row],[Pokemon]],[2]Sheet1!$B:$B,[2]Sheet1!$A:$A)</f>
        <v>60</v>
      </c>
    </row>
    <row r="1442" spans="1:13" x14ac:dyDescent="0.25">
      <c r="A1442">
        <v>138</v>
      </c>
      <c r="B1442" s="4" t="s">
        <v>172</v>
      </c>
      <c r="D1442">
        <v>55</v>
      </c>
      <c r="E1442">
        <v>0</v>
      </c>
      <c r="F1442" s="4" t="s">
        <v>1462</v>
      </c>
      <c r="G1442" s="4" t="s">
        <v>2280</v>
      </c>
      <c r="H1442">
        <v>55</v>
      </c>
      <c r="I1442">
        <v>40</v>
      </c>
      <c r="J1442" s="4" t="s">
        <v>2276</v>
      </c>
      <c r="K1442" s="4" t="s">
        <v>2277</v>
      </c>
      <c r="L1442" s="4" t="s">
        <v>1624</v>
      </c>
      <c r="M1442" s="4">
        <f>_xlfn.XLOOKUP(chargedMoves[[#This Row],[Pokemon]],[2]Sheet1!$B:$B,[2]Sheet1!$A:$A)</f>
        <v>61</v>
      </c>
    </row>
    <row r="1443" spans="1:13" x14ac:dyDescent="0.25">
      <c r="A1443">
        <v>138</v>
      </c>
      <c r="B1443" s="4" t="s">
        <v>172</v>
      </c>
      <c r="D1443">
        <v>55</v>
      </c>
      <c r="E1443">
        <v>0</v>
      </c>
      <c r="F1443" s="4" t="s">
        <v>1462</v>
      </c>
      <c r="G1443" s="4" t="s">
        <v>2280</v>
      </c>
      <c r="H1443">
        <v>55</v>
      </c>
      <c r="I1443">
        <v>40</v>
      </c>
      <c r="J1443" s="4" t="s">
        <v>2276</v>
      </c>
      <c r="K1443" s="4" t="s">
        <v>2277</v>
      </c>
      <c r="L1443" s="4" t="s">
        <v>2088</v>
      </c>
      <c r="M1443" s="4">
        <f>_xlfn.XLOOKUP(chargedMoves[[#This Row],[Pokemon]],[2]Sheet1!$B:$B,[2]Sheet1!$A:$A)</f>
        <v>88</v>
      </c>
    </row>
    <row r="1444" spans="1:13" x14ac:dyDescent="0.25">
      <c r="A1444">
        <v>138</v>
      </c>
      <c r="B1444" s="4" t="s">
        <v>172</v>
      </c>
      <c r="D1444">
        <v>55</v>
      </c>
      <c r="E1444">
        <v>0</v>
      </c>
      <c r="F1444" s="4" t="s">
        <v>1462</v>
      </c>
      <c r="G1444" s="4" t="s">
        <v>2280</v>
      </c>
      <c r="H1444">
        <v>55</v>
      </c>
      <c r="I1444">
        <v>40</v>
      </c>
      <c r="J1444" s="4" t="s">
        <v>2276</v>
      </c>
      <c r="K1444" s="4" t="s">
        <v>2277</v>
      </c>
      <c r="L1444" s="4" t="s">
        <v>2068</v>
      </c>
      <c r="M1444" s="4">
        <f>_xlfn.XLOOKUP(chargedMoves[[#This Row],[Pokemon]],[2]Sheet1!$B:$B,[2]Sheet1!$A:$A)</f>
        <v>194</v>
      </c>
    </row>
    <row r="1445" spans="1:13" x14ac:dyDescent="0.25">
      <c r="A1445">
        <v>138</v>
      </c>
      <c r="B1445" s="4" t="s">
        <v>172</v>
      </c>
      <c r="D1445">
        <v>55</v>
      </c>
      <c r="E1445">
        <v>0</v>
      </c>
      <c r="F1445" s="4" t="s">
        <v>1462</v>
      </c>
      <c r="G1445" s="4" t="s">
        <v>2280</v>
      </c>
      <c r="H1445">
        <v>55</v>
      </c>
      <c r="I1445">
        <v>40</v>
      </c>
      <c r="J1445" s="4" t="s">
        <v>2276</v>
      </c>
      <c r="K1445" s="4" t="s">
        <v>2277</v>
      </c>
      <c r="L1445" s="4" t="s">
        <v>2069</v>
      </c>
      <c r="M1445" s="4">
        <f>_xlfn.XLOOKUP(chargedMoves[[#This Row],[Pokemon]],[2]Sheet1!$B:$B,[2]Sheet1!$A:$A)</f>
        <v>195</v>
      </c>
    </row>
    <row r="1446" spans="1:13" x14ac:dyDescent="0.25">
      <c r="A1446">
        <v>138</v>
      </c>
      <c r="B1446" s="4" t="s">
        <v>172</v>
      </c>
      <c r="D1446">
        <v>55</v>
      </c>
      <c r="E1446">
        <v>0</v>
      </c>
      <c r="F1446" s="4" t="s">
        <v>1462</v>
      </c>
      <c r="G1446" s="4" t="s">
        <v>2280</v>
      </c>
      <c r="H1446">
        <v>55</v>
      </c>
      <c r="I1446">
        <v>40</v>
      </c>
      <c r="J1446" s="4" t="s">
        <v>2276</v>
      </c>
      <c r="K1446" s="4" t="s">
        <v>2277</v>
      </c>
      <c r="L1446" s="4" t="s">
        <v>1473</v>
      </c>
      <c r="M1446" s="4">
        <f>_xlfn.XLOOKUP(chargedMoves[[#This Row],[Pokemon]],[2]Sheet1!$B:$B,[2]Sheet1!$A:$A)</f>
        <v>235</v>
      </c>
    </row>
    <row r="1447" spans="1:13" x14ac:dyDescent="0.25">
      <c r="A1447">
        <v>138</v>
      </c>
      <c r="B1447" s="4" t="s">
        <v>172</v>
      </c>
      <c r="D1447">
        <v>55</v>
      </c>
      <c r="E1447">
        <v>0</v>
      </c>
      <c r="F1447" s="4" t="s">
        <v>1462</v>
      </c>
      <c r="G1447" s="4" t="s">
        <v>2280</v>
      </c>
      <c r="H1447">
        <v>55</v>
      </c>
      <c r="I1447">
        <v>40</v>
      </c>
      <c r="J1447" s="4" t="s">
        <v>2276</v>
      </c>
      <c r="K1447" s="4" t="s">
        <v>2277</v>
      </c>
      <c r="L1447" s="4" t="s">
        <v>2072</v>
      </c>
      <c r="M1447" s="4">
        <f>_xlfn.XLOOKUP(chargedMoves[[#This Row],[Pokemon]],[2]Sheet1!$B:$B,[2]Sheet1!$A:$A)</f>
        <v>259</v>
      </c>
    </row>
    <row r="1448" spans="1:13" x14ac:dyDescent="0.25">
      <c r="A1448">
        <v>138</v>
      </c>
      <c r="B1448" s="4" t="s">
        <v>172</v>
      </c>
      <c r="D1448">
        <v>55</v>
      </c>
      <c r="E1448">
        <v>0</v>
      </c>
      <c r="F1448" s="4" t="s">
        <v>1462</v>
      </c>
      <c r="G1448" s="4" t="s">
        <v>2280</v>
      </c>
      <c r="H1448">
        <v>55</v>
      </c>
      <c r="I1448">
        <v>40</v>
      </c>
      <c r="J1448" s="4" t="s">
        <v>2276</v>
      </c>
      <c r="K1448" s="4" t="s">
        <v>2277</v>
      </c>
      <c r="L1448" s="4" t="s">
        <v>2075</v>
      </c>
      <c r="M1448" s="4">
        <f>_xlfn.XLOOKUP(chargedMoves[[#This Row],[Pokemon]],[2]Sheet1!$B:$B,[2]Sheet1!$A:$A)</f>
        <v>339</v>
      </c>
    </row>
    <row r="1449" spans="1:13" x14ac:dyDescent="0.25">
      <c r="A1449">
        <v>138</v>
      </c>
      <c r="B1449" s="4" t="s">
        <v>172</v>
      </c>
      <c r="D1449">
        <v>55</v>
      </c>
      <c r="E1449">
        <v>0</v>
      </c>
      <c r="F1449" s="4" t="s">
        <v>1462</v>
      </c>
      <c r="G1449" s="4" t="s">
        <v>2280</v>
      </c>
      <c r="H1449">
        <v>55</v>
      </c>
      <c r="I1449">
        <v>40</v>
      </c>
      <c r="J1449" s="4" t="s">
        <v>2276</v>
      </c>
      <c r="K1449" s="4" t="s">
        <v>2277</v>
      </c>
      <c r="L1449" s="4" t="s">
        <v>2076</v>
      </c>
      <c r="M1449" s="4">
        <f>_xlfn.XLOOKUP(chargedMoves[[#This Row],[Pokemon]],[2]Sheet1!$B:$B,[2]Sheet1!$A:$A)</f>
        <v>340</v>
      </c>
    </row>
    <row r="1450" spans="1:13" x14ac:dyDescent="0.25">
      <c r="A1450">
        <v>138</v>
      </c>
      <c r="B1450" s="4" t="s">
        <v>172</v>
      </c>
      <c r="D1450">
        <v>55</v>
      </c>
      <c r="E1450">
        <v>0</v>
      </c>
      <c r="F1450" s="4" t="s">
        <v>1462</v>
      </c>
      <c r="G1450" s="4" t="s">
        <v>2280</v>
      </c>
      <c r="H1450">
        <v>55</v>
      </c>
      <c r="I1450">
        <v>40</v>
      </c>
      <c r="J1450" s="4" t="s">
        <v>2276</v>
      </c>
      <c r="K1450" s="4" t="s">
        <v>2277</v>
      </c>
      <c r="L1450" s="4" t="s">
        <v>1980</v>
      </c>
      <c r="M1450" s="4">
        <f>_xlfn.XLOOKUP(chargedMoves[[#This Row],[Pokemon]],[2]Sheet1!$B:$B,[2]Sheet1!$A:$A)</f>
        <v>422</v>
      </c>
    </row>
    <row r="1451" spans="1:13" x14ac:dyDescent="0.25">
      <c r="A1451">
        <v>138</v>
      </c>
      <c r="B1451" s="4" t="s">
        <v>172</v>
      </c>
      <c r="D1451">
        <v>55</v>
      </c>
      <c r="E1451">
        <v>0</v>
      </c>
      <c r="F1451" s="4" t="s">
        <v>1462</v>
      </c>
      <c r="G1451" s="4" t="s">
        <v>2280</v>
      </c>
      <c r="H1451">
        <v>55</v>
      </c>
      <c r="I1451">
        <v>40</v>
      </c>
      <c r="J1451" s="4" t="s">
        <v>2276</v>
      </c>
      <c r="K1451" s="4" t="s">
        <v>2277</v>
      </c>
      <c r="L1451" s="4" t="s">
        <v>1821</v>
      </c>
      <c r="M1451" s="4">
        <f>_xlfn.XLOOKUP(chargedMoves[[#This Row],[Pokemon]],[2]Sheet1!$B:$B,[2]Sheet1!$A:$A)</f>
        <v>454</v>
      </c>
    </row>
    <row r="1452" spans="1:13" x14ac:dyDescent="0.25">
      <c r="A1452">
        <v>138</v>
      </c>
      <c r="B1452" s="4" t="s">
        <v>172</v>
      </c>
      <c r="D1452">
        <v>55</v>
      </c>
      <c r="E1452">
        <v>0</v>
      </c>
      <c r="F1452" s="4" t="s">
        <v>1462</v>
      </c>
      <c r="G1452" s="4" t="s">
        <v>2280</v>
      </c>
      <c r="H1452">
        <v>55</v>
      </c>
      <c r="I1452">
        <v>40</v>
      </c>
      <c r="J1452" s="4" t="s">
        <v>2276</v>
      </c>
      <c r="K1452" s="4" t="s">
        <v>2277</v>
      </c>
      <c r="L1452" s="4" t="s">
        <v>1646</v>
      </c>
      <c r="M1452" s="4">
        <f>_xlfn.XLOOKUP(chargedMoves[[#This Row],[Pokemon]],[2]Sheet1!$B:$B,[2]Sheet1!$A:$A)</f>
        <v>535</v>
      </c>
    </row>
    <row r="1453" spans="1:13" x14ac:dyDescent="0.25">
      <c r="A1453">
        <v>138</v>
      </c>
      <c r="B1453" s="4" t="s">
        <v>172</v>
      </c>
      <c r="D1453">
        <v>55</v>
      </c>
      <c r="E1453">
        <v>0</v>
      </c>
      <c r="F1453" s="4" t="s">
        <v>1462</v>
      </c>
      <c r="G1453" s="4" t="s">
        <v>2280</v>
      </c>
      <c r="H1453">
        <v>55</v>
      </c>
      <c r="I1453">
        <v>40</v>
      </c>
      <c r="J1453" s="4" t="s">
        <v>2276</v>
      </c>
      <c r="K1453" s="4" t="s">
        <v>2277</v>
      </c>
      <c r="L1453" s="4" t="s">
        <v>2080</v>
      </c>
      <c r="M1453" s="4">
        <f>_xlfn.XLOOKUP(chargedMoves[[#This Row],[Pokemon]],[2]Sheet1!$B:$B,[2]Sheet1!$A:$A)</f>
        <v>618</v>
      </c>
    </row>
    <row r="1454" spans="1:13" x14ac:dyDescent="0.25">
      <c r="A1454">
        <v>139</v>
      </c>
      <c r="B1454" s="4" t="s">
        <v>60</v>
      </c>
      <c r="D1454">
        <v>75</v>
      </c>
      <c r="E1454">
        <v>0</v>
      </c>
      <c r="F1454" s="4" t="s">
        <v>2322</v>
      </c>
      <c r="G1454" s="4" t="s">
        <v>2275</v>
      </c>
      <c r="H1454">
        <v>75</v>
      </c>
      <c r="I1454">
        <v>55</v>
      </c>
      <c r="J1454" s="4" t="s">
        <v>2276</v>
      </c>
      <c r="K1454" s="4" t="s">
        <v>2277</v>
      </c>
      <c r="L1454" s="4" t="s">
        <v>1777</v>
      </c>
      <c r="M1454" s="4">
        <f>_xlfn.XLOOKUP(chargedMoves[[#This Row],[Pokemon]],[2]Sheet1!$B:$B,[2]Sheet1!$A:$A)</f>
        <v>12</v>
      </c>
    </row>
    <row r="1455" spans="1:13" x14ac:dyDescent="0.25">
      <c r="A1455">
        <v>139</v>
      </c>
      <c r="B1455" s="4" t="s">
        <v>60</v>
      </c>
      <c r="D1455">
        <v>75</v>
      </c>
      <c r="E1455">
        <v>0</v>
      </c>
      <c r="F1455" s="4" t="s">
        <v>2322</v>
      </c>
      <c r="G1455" s="4" t="s">
        <v>2275</v>
      </c>
      <c r="H1455">
        <v>75</v>
      </c>
      <c r="I1455">
        <v>55</v>
      </c>
      <c r="J1455" s="4" t="s">
        <v>2276</v>
      </c>
      <c r="K1455" s="4" t="s">
        <v>2277</v>
      </c>
      <c r="L1455" s="4" t="s">
        <v>1661</v>
      </c>
      <c r="M1455" s="4">
        <f>_xlfn.XLOOKUP(chargedMoves[[#This Row],[Pokemon]],[2]Sheet1!$B:$B,[2]Sheet1!$A:$A)</f>
        <v>48</v>
      </c>
    </row>
    <row r="1456" spans="1:13" x14ac:dyDescent="0.25">
      <c r="A1456">
        <v>139</v>
      </c>
      <c r="B1456" s="4" t="s">
        <v>60</v>
      </c>
      <c r="D1456">
        <v>75</v>
      </c>
      <c r="E1456">
        <v>0</v>
      </c>
      <c r="F1456" s="4" t="s">
        <v>2322</v>
      </c>
      <c r="G1456" s="4" t="s">
        <v>2275</v>
      </c>
      <c r="H1456">
        <v>75</v>
      </c>
      <c r="I1456">
        <v>55</v>
      </c>
      <c r="J1456" s="4" t="s">
        <v>2276</v>
      </c>
      <c r="K1456" s="4" t="s">
        <v>2277</v>
      </c>
      <c r="L1456" s="4" t="s">
        <v>1723</v>
      </c>
      <c r="M1456" s="4">
        <f>_xlfn.XLOOKUP(chargedMoves[[#This Row],[Pokemon]],[2]Sheet1!$B:$B,[2]Sheet1!$A:$A)</f>
        <v>63</v>
      </c>
    </row>
    <row r="1457" spans="1:13" x14ac:dyDescent="0.25">
      <c r="A1457">
        <v>139</v>
      </c>
      <c r="B1457" s="4" t="s">
        <v>60</v>
      </c>
      <c r="D1457">
        <v>75</v>
      </c>
      <c r="E1457">
        <v>0</v>
      </c>
      <c r="F1457" s="4" t="s">
        <v>2322</v>
      </c>
      <c r="G1457" s="4" t="s">
        <v>2275</v>
      </c>
      <c r="H1457">
        <v>75</v>
      </c>
      <c r="I1457">
        <v>55</v>
      </c>
      <c r="J1457" s="4" t="s">
        <v>2276</v>
      </c>
      <c r="K1457" s="4" t="s">
        <v>2277</v>
      </c>
      <c r="L1457" s="4" t="s">
        <v>1665</v>
      </c>
      <c r="M1457" s="4">
        <f>_xlfn.XLOOKUP(chargedMoves[[#This Row],[Pokemon]],[2]Sheet1!$B:$B,[2]Sheet1!$A:$A)</f>
        <v>167</v>
      </c>
    </row>
    <row r="1458" spans="1:13" x14ac:dyDescent="0.25">
      <c r="A1458">
        <v>139</v>
      </c>
      <c r="B1458" s="4" t="s">
        <v>60</v>
      </c>
      <c r="D1458">
        <v>75</v>
      </c>
      <c r="E1458">
        <v>0</v>
      </c>
      <c r="F1458" s="4" t="s">
        <v>2322</v>
      </c>
      <c r="G1458" s="4" t="s">
        <v>2275</v>
      </c>
      <c r="H1458">
        <v>75</v>
      </c>
      <c r="I1458">
        <v>55</v>
      </c>
      <c r="J1458" s="4" t="s">
        <v>2276</v>
      </c>
      <c r="K1458" s="4" t="s">
        <v>2277</v>
      </c>
      <c r="L1458" s="4" t="s">
        <v>2124</v>
      </c>
      <c r="M1458" s="4">
        <f>_xlfn.XLOOKUP(chargedMoves[[#This Row],[Pokemon]],[2]Sheet1!$B:$B,[2]Sheet1!$A:$A)</f>
        <v>173</v>
      </c>
    </row>
    <row r="1459" spans="1:13" x14ac:dyDescent="0.25">
      <c r="A1459">
        <v>139</v>
      </c>
      <c r="B1459" s="4" t="s">
        <v>60</v>
      </c>
      <c r="D1459">
        <v>75</v>
      </c>
      <c r="E1459">
        <v>0</v>
      </c>
      <c r="F1459" s="4" t="s">
        <v>2322</v>
      </c>
      <c r="G1459" s="4" t="s">
        <v>2275</v>
      </c>
      <c r="H1459">
        <v>75</v>
      </c>
      <c r="I1459">
        <v>55</v>
      </c>
      <c r="J1459" s="4" t="s">
        <v>2276</v>
      </c>
      <c r="K1459" s="4" t="s">
        <v>2277</v>
      </c>
      <c r="L1459" s="4" t="s">
        <v>1473</v>
      </c>
      <c r="M1459" s="4">
        <f>_xlfn.XLOOKUP(chargedMoves[[#This Row],[Pokemon]],[2]Sheet1!$B:$B,[2]Sheet1!$A:$A)</f>
        <v>235</v>
      </c>
    </row>
    <row r="1460" spans="1:13" x14ac:dyDescent="0.25">
      <c r="A1460">
        <v>139</v>
      </c>
      <c r="B1460" s="4" t="s">
        <v>60</v>
      </c>
      <c r="D1460">
        <v>75</v>
      </c>
      <c r="E1460">
        <v>0</v>
      </c>
      <c r="F1460" s="4" t="s">
        <v>2322</v>
      </c>
      <c r="G1460" s="4" t="s">
        <v>2275</v>
      </c>
      <c r="H1460">
        <v>75</v>
      </c>
      <c r="I1460">
        <v>55</v>
      </c>
      <c r="J1460" s="4" t="s">
        <v>2276</v>
      </c>
      <c r="K1460" s="4" t="s">
        <v>2277</v>
      </c>
      <c r="L1460" s="4" t="s">
        <v>1638</v>
      </c>
      <c r="M1460" s="4">
        <f>_xlfn.XLOOKUP(chargedMoves[[#This Row],[Pokemon]],[2]Sheet1!$B:$B,[2]Sheet1!$A:$A)</f>
        <v>283</v>
      </c>
    </row>
    <row r="1461" spans="1:13" x14ac:dyDescent="0.25">
      <c r="A1461">
        <v>139</v>
      </c>
      <c r="B1461" s="4" t="s">
        <v>60</v>
      </c>
      <c r="D1461">
        <v>75</v>
      </c>
      <c r="E1461">
        <v>0</v>
      </c>
      <c r="F1461" s="4" t="s">
        <v>2322</v>
      </c>
      <c r="G1461" s="4" t="s">
        <v>2275</v>
      </c>
      <c r="H1461">
        <v>75</v>
      </c>
      <c r="I1461">
        <v>55</v>
      </c>
      <c r="J1461" s="4" t="s">
        <v>2276</v>
      </c>
      <c r="K1461" s="4" t="s">
        <v>2277</v>
      </c>
      <c r="L1461" s="4" t="s">
        <v>2217</v>
      </c>
      <c r="M1461" s="4">
        <f>_xlfn.XLOOKUP(chargedMoves[[#This Row],[Pokemon]],[2]Sheet1!$B:$B,[2]Sheet1!$A:$A)</f>
        <v>313</v>
      </c>
    </row>
    <row r="1462" spans="1:13" x14ac:dyDescent="0.25">
      <c r="A1462">
        <v>139</v>
      </c>
      <c r="B1462" s="4" t="s">
        <v>60</v>
      </c>
      <c r="D1462">
        <v>75</v>
      </c>
      <c r="E1462">
        <v>0</v>
      </c>
      <c r="F1462" s="4" t="s">
        <v>2322</v>
      </c>
      <c r="G1462" s="4" t="s">
        <v>2275</v>
      </c>
      <c r="H1462">
        <v>75</v>
      </c>
      <c r="I1462">
        <v>55</v>
      </c>
      <c r="J1462" s="4" t="s">
        <v>2276</v>
      </c>
      <c r="K1462" s="4" t="s">
        <v>2277</v>
      </c>
      <c r="L1462" s="4" t="s">
        <v>1676</v>
      </c>
      <c r="M1462" s="4">
        <f>_xlfn.XLOOKUP(chargedMoves[[#This Row],[Pokemon]],[2]Sheet1!$B:$B,[2]Sheet1!$A:$A)</f>
        <v>416</v>
      </c>
    </row>
    <row r="1463" spans="1:13" x14ac:dyDescent="0.25">
      <c r="A1463">
        <v>139</v>
      </c>
      <c r="B1463" s="4" t="s">
        <v>60</v>
      </c>
      <c r="D1463">
        <v>75</v>
      </c>
      <c r="E1463">
        <v>0</v>
      </c>
      <c r="F1463" s="4" t="s">
        <v>2322</v>
      </c>
      <c r="G1463" s="4" t="s">
        <v>2275</v>
      </c>
      <c r="H1463">
        <v>75</v>
      </c>
      <c r="I1463">
        <v>55</v>
      </c>
      <c r="J1463" s="4" t="s">
        <v>2276</v>
      </c>
      <c r="K1463" s="4" t="s">
        <v>2277</v>
      </c>
      <c r="L1463" s="4" t="s">
        <v>1682</v>
      </c>
      <c r="M1463" s="4">
        <f>_xlfn.XLOOKUP(chargedMoves[[#This Row],[Pokemon]],[2]Sheet1!$B:$B,[2]Sheet1!$A:$A)</f>
        <v>543</v>
      </c>
    </row>
    <row r="1464" spans="1:13" x14ac:dyDescent="0.25">
      <c r="A1464">
        <v>139</v>
      </c>
      <c r="B1464" s="4" t="s">
        <v>60</v>
      </c>
      <c r="D1464">
        <v>75</v>
      </c>
      <c r="E1464">
        <v>0</v>
      </c>
      <c r="F1464" s="4" t="s">
        <v>2322</v>
      </c>
      <c r="G1464" s="4" t="s">
        <v>2275</v>
      </c>
      <c r="H1464">
        <v>75</v>
      </c>
      <c r="I1464">
        <v>55</v>
      </c>
      <c r="J1464" s="4" t="s">
        <v>2276</v>
      </c>
      <c r="K1464" s="4" t="s">
        <v>2277</v>
      </c>
      <c r="L1464" s="4" t="s">
        <v>1683</v>
      </c>
      <c r="M1464" s="4">
        <f>_xlfn.XLOOKUP(chargedMoves[[#This Row],[Pokemon]],[2]Sheet1!$B:$B,[2]Sheet1!$A:$A)</f>
        <v>544</v>
      </c>
    </row>
    <row r="1465" spans="1:13" x14ac:dyDescent="0.25">
      <c r="A1465">
        <v>139</v>
      </c>
      <c r="B1465" s="4" t="s">
        <v>60</v>
      </c>
      <c r="D1465">
        <v>75</v>
      </c>
      <c r="E1465">
        <v>0</v>
      </c>
      <c r="F1465" s="4" t="s">
        <v>2322</v>
      </c>
      <c r="G1465" s="4" t="s">
        <v>2275</v>
      </c>
      <c r="H1465">
        <v>75</v>
      </c>
      <c r="I1465">
        <v>55</v>
      </c>
      <c r="J1465" s="4" t="s">
        <v>2276</v>
      </c>
      <c r="K1465" s="4" t="s">
        <v>2277</v>
      </c>
      <c r="L1465" s="4" t="s">
        <v>1512</v>
      </c>
      <c r="M1465" s="4">
        <f>_xlfn.XLOOKUP(chargedMoves[[#This Row],[Pokemon]],[2]Sheet1!$B:$B,[2]Sheet1!$A:$A)</f>
        <v>561</v>
      </c>
    </row>
    <row r="1466" spans="1:13" x14ac:dyDescent="0.25">
      <c r="A1466">
        <v>139</v>
      </c>
      <c r="B1466" s="4" t="s">
        <v>60</v>
      </c>
      <c r="D1466">
        <v>75</v>
      </c>
      <c r="E1466">
        <v>0</v>
      </c>
      <c r="F1466" s="4" t="s">
        <v>2322</v>
      </c>
      <c r="G1466" s="4" t="s">
        <v>2275</v>
      </c>
      <c r="H1466">
        <v>75</v>
      </c>
      <c r="I1466">
        <v>55</v>
      </c>
      <c r="J1466" s="4" t="s">
        <v>2276</v>
      </c>
      <c r="K1466" s="4" t="s">
        <v>2277</v>
      </c>
      <c r="L1466" s="4" t="s">
        <v>1543</v>
      </c>
      <c r="M1466" s="4">
        <f>_xlfn.XLOOKUP(chargedMoves[[#This Row],[Pokemon]],[2]Sheet1!$B:$B,[2]Sheet1!$A:$A)</f>
        <v>582</v>
      </c>
    </row>
    <row r="1467" spans="1:13" x14ac:dyDescent="0.25">
      <c r="A1467">
        <v>139</v>
      </c>
      <c r="B1467" s="4" t="s">
        <v>60</v>
      </c>
      <c r="D1467">
        <v>75</v>
      </c>
      <c r="E1467">
        <v>0</v>
      </c>
      <c r="F1467" s="4" t="s">
        <v>2322</v>
      </c>
      <c r="G1467" s="4" t="s">
        <v>2275</v>
      </c>
      <c r="H1467">
        <v>75</v>
      </c>
      <c r="I1467">
        <v>55</v>
      </c>
      <c r="J1467" s="4" t="s">
        <v>2276</v>
      </c>
      <c r="K1467" s="4" t="s">
        <v>2277</v>
      </c>
      <c r="L1467" s="4" t="s">
        <v>1544</v>
      </c>
      <c r="M1467" s="4">
        <f>_xlfn.XLOOKUP(chargedMoves[[#This Row],[Pokemon]],[2]Sheet1!$B:$B,[2]Sheet1!$A:$A)</f>
        <v>583</v>
      </c>
    </row>
    <row r="1468" spans="1:13" x14ac:dyDescent="0.25">
      <c r="A1468">
        <v>139</v>
      </c>
      <c r="B1468" s="4" t="s">
        <v>60</v>
      </c>
      <c r="D1468">
        <v>75</v>
      </c>
      <c r="E1468">
        <v>0</v>
      </c>
      <c r="F1468" s="4" t="s">
        <v>2322</v>
      </c>
      <c r="G1468" s="4" t="s">
        <v>2275</v>
      </c>
      <c r="H1468">
        <v>75</v>
      </c>
      <c r="I1468">
        <v>55</v>
      </c>
      <c r="J1468" s="4" t="s">
        <v>2276</v>
      </c>
      <c r="K1468" s="4" t="s">
        <v>2277</v>
      </c>
      <c r="L1468" s="4" t="s">
        <v>1545</v>
      </c>
      <c r="M1468" s="4">
        <f>_xlfn.XLOOKUP(chargedMoves[[#This Row],[Pokemon]],[2]Sheet1!$B:$B,[2]Sheet1!$A:$A)</f>
        <v>584</v>
      </c>
    </row>
    <row r="1469" spans="1:13" x14ac:dyDescent="0.25">
      <c r="A1469">
        <v>139</v>
      </c>
      <c r="B1469" s="4" t="s">
        <v>60</v>
      </c>
      <c r="D1469">
        <v>75</v>
      </c>
      <c r="E1469">
        <v>0</v>
      </c>
      <c r="F1469" s="4" t="s">
        <v>2322</v>
      </c>
      <c r="G1469" s="4" t="s">
        <v>2275</v>
      </c>
      <c r="H1469">
        <v>75</v>
      </c>
      <c r="I1469">
        <v>55</v>
      </c>
      <c r="J1469" s="4" t="s">
        <v>2276</v>
      </c>
      <c r="K1469" s="4" t="s">
        <v>2277</v>
      </c>
      <c r="L1469" s="4" t="s">
        <v>1956</v>
      </c>
      <c r="M1469" s="4">
        <f>_xlfn.XLOOKUP(chargedMoves[[#This Row],[Pokemon]],[2]Sheet1!$B:$B,[2]Sheet1!$A:$A)</f>
        <v>588</v>
      </c>
    </row>
    <row r="1470" spans="1:13" x14ac:dyDescent="0.25">
      <c r="A1470">
        <v>139</v>
      </c>
      <c r="B1470" s="4" t="s">
        <v>60</v>
      </c>
      <c r="D1470">
        <v>75</v>
      </c>
      <c r="E1470">
        <v>0</v>
      </c>
      <c r="F1470" s="4" t="s">
        <v>2322</v>
      </c>
      <c r="G1470" s="4" t="s">
        <v>2275</v>
      </c>
      <c r="H1470">
        <v>75</v>
      </c>
      <c r="I1470">
        <v>55</v>
      </c>
      <c r="J1470" s="4" t="s">
        <v>2276</v>
      </c>
      <c r="K1470" s="4" t="s">
        <v>2277</v>
      </c>
      <c r="L1470" s="4" t="s">
        <v>1492</v>
      </c>
      <c r="M1470" s="4">
        <f>_xlfn.XLOOKUP(chargedMoves[[#This Row],[Pokemon]],[2]Sheet1!$B:$B,[2]Sheet1!$A:$A)</f>
        <v>616</v>
      </c>
    </row>
    <row r="1471" spans="1:13" x14ac:dyDescent="0.25">
      <c r="A1471">
        <v>139</v>
      </c>
      <c r="B1471" s="4" t="s">
        <v>60</v>
      </c>
      <c r="D1471">
        <v>75</v>
      </c>
      <c r="E1471">
        <v>0</v>
      </c>
      <c r="F1471" s="4" t="s">
        <v>2322</v>
      </c>
      <c r="G1471" s="4" t="s">
        <v>2275</v>
      </c>
      <c r="H1471">
        <v>75</v>
      </c>
      <c r="I1471">
        <v>55</v>
      </c>
      <c r="J1471" s="4" t="s">
        <v>2276</v>
      </c>
      <c r="K1471" s="4" t="s">
        <v>2277</v>
      </c>
      <c r="L1471" s="4" t="s">
        <v>1493</v>
      </c>
      <c r="M1471" s="4">
        <f>_xlfn.XLOOKUP(chargedMoves[[#This Row],[Pokemon]],[2]Sheet1!$B:$B,[2]Sheet1!$A:$A)</f>
        <v>617</v>
      </c>
    </row>
    <row r="1472" spans="1:13" x14ac:dyDescent="0.25">
      <c r="A1472">
        <v>140</v>
      </c>
      <c r="B1472" s="4" t="s">
        <v>66</v>
      </c>
      <c r="D1472">
        <v>45</v>
      </c>
      <c r="E1472">
        <v>0</v>
      </c>
      <c r="F1472" s="4" t="s">
        <v>1456</v>
      </c>
      <c r="G1472" s="4" t="s">
        <v>2280</v>
      </c>
      <c r="H1472">
        <v>65</v>
      </c>
      <c r="I1472">
        <v>40</v>
      </c>
      <c r="J1472" s="4" t="s">
        <v>2276</v>
      </c>
      <c r="K1472" s="4" t="s">
        <v>2277</v>
      </c>
      <c r="L1472" s="4" t="s">
        <v>1998</v>
      </c>
      <c r="M1472" s="4">
        <f>_xlfn.XLOOKUP(chargedMoves[[#This Row],[Pokemon]],[2]Sheet1!$B:$B,[2]Sheet1!$A:$A)</f>
        <v>15</v>
      </c>
    </row>
    <row r="1473" spans="1:13" x14ac:dyDescent="0.25">
      <c r="A1473">
        <v>140</v>
      </c>
      <c r="B1473" s="4" t="s">
        <v>66</v>
      </c>
      <c r="D1473">
        <v>45</v>
      </c>
      <c r="E1473">
        <v>0</v>
      </c>
      <c r="F1473" s="4" t="s">
        <v>1456</v>
      </c>
      <c r="G1473" s="4" t="s">
        <v>2280</v>
      </c>
      <c r="H1473">
        <v>65</v>
      </c>
      <c r="I1473">
        <v>40</v>
      </c>
      <c r="J1473" s="4" t="s">
        <v>2276</v>
      </c>
      <c r="K1473" s="4" t="s">
        <v>2277</v>
      </c>
      <c r="L1473" s="4" t="s">
        <v>1660</v>
      </c>
      <c r="M1473" s="4">
        <f>_xlfn.XLOOKUP(chargedMoves[[#This Row],[Pokemon]],[2]Sheet1!$B:$B,[2]Sheet1!$A:$A)</f>
        <v>46</v>
      </c>
    </row>
    <row r="1474" spans="1:13" x14ac:dyDescent="0.25">
      <c r="A1474">
        <v>140</v>
      </c>
      <c r="B1474" s="4" t="s">
        <v>66</v>
      </c>
      <c r="D1474">
        <v>45</v>
      </c>
      <c r="E1474">
        <v>0</v>
      </c>
      <c r="F1474" s="4" t="s">
        <v>1456</v>
      </c>
      <c r="G1474" s="4" t="s">
        <v>2280</v>
      </c>
      <c r="H1474">
        <v>65</v>
      </c>
      <c r="I1474">
        <v>40</v>
      </c>
      <c r="J1474" s="4" t="s">
        <v>2276</v>
      </c>
      <c r="K1474" s="4" t="s">
        <v>2277</v>
      </c>
      <c r="L1474" s="4" t="s">
        <v>1946</v>
      </c>
      <c r="M1474" s="4">
        <f>_xlfn.XLOOKUP(chargedMoves[[#This Row],[Pokemon]],[2]Sheet1!$B:$B,[2]Sheet1!$A:$A)</f>
        <v>47</v>
      </c>
    </row>
    <row r="1475" spans="1:13" x14ac:dyDescent="0.25">
      <c r="A1475">
        <v>140</v>
      </c>
      <c r="B1475" s="4" t="s">
        <v>66</v>
      </c>
      <c r="D1475">
        <v>45</v>
      </c>
      <c r="E1475">
        <v>0</v>
      </c>
      <c r="F1475" s="4" t="s">
        <v>1456</v>
      </c>
      <c r="G1475" s="4" t="s">
        <v>2280</v>
      </c>
      <c r="H1475">
        <v>65</v>
      </c>
      <c r="I1475">
        <v>40</v>
      </c>
      <c r="J1475" s="4" t="s">
        <v>2276</v>
      </c>
      <c r="K1475" s="4" t="s">
        <v>2277</v>
      </c>
      <c r="L1475" s="4" t="s">
        <v>1628</v>
      </c>
      <c r="M1475" s="4">
        <f>_xlfn.XLOOKUP(chargedMoves[[#This Row],[Pokemon]],[2]Sheet1!$B:$B,[2]Sheet1!$A:$A)</f>
        <v>99</v>
      </c>
    </row>
    <row r="1476" spans="1:13" x14ac:dyDescent="0.25">
      <c r="A1476">
        <v>140</v>
      </c>
      <c r="B1476" s="4" t="s">
        <v>66</v>
      </c>
      <c r="D1476">
        <v>45</v>
      </c>
      <c r="E1476">
        <v>0</v>
      </c>
      <c r="F1476" s="4" t="s">
        <v>1456</v>
      </c>
      <c r="G1476" s="4" t="s">
        <v>2280</v>
      </c>
      <c r="H1476">
        <v>65</v>
      </c>
      <c r="I1476">
        <v>40</v>
      </c>
      <c r="J1476" s="4" t="s">
        <v>2276</v>
      </c>
      <c r="K1476" s="4" t="s">
        <v>2277</v>
      </c>
      <c r="L1476" s="4" t="s">
        <v>1498</v>
      </c>
      <c r="M1476" s="4">
        <f>_xlfn.XLOOKUP(chargedMoves[[#This Row],[Pokemon]],[2]Sheet1!$B:$B,[2]Sheet1!$A:$A)</f>
        <v>123</v>
      </c>
    </row>
    <row r="1477" spans="1:13" x14ac:dyDescent="0.25">
      <c r="A1477">
        <v>140</v>
      </c>
      <c r="B1477" s="4" t="s">
        <v>66</v>
      </c>
      <c r="D1477">
        <v>45</v>
      </c>
      <c r="E1477">
        <v>0</v>
      </c>
      <c r="F1477" s="4" t="s">
        <v>1456</v>
      </c>
      <c r="G1477" s="4" t="s">
        <v>2280</v>
      </c>
      <c r="H1477">
        <v>65</v>
      </c>
      <c r="I1477">
        <v>40</v>
      </c>
      <c r="J1477" s="4" t="s">
        <v>2276</v>
      </c>
      <c r="K1477" s="4" t="s">
        <v>2277</v>
      </c>
      <c r="L1477" s="4" t="s">
        <v>1662</v>
      </c>
      <c r="M1477" s="4">
        <f>_xlfn.XLOOKUP(chargedMoves[[#This Row],[Pokemon]],[2]Sheet1!$B:$B,[2]Sheet1!$A:$A)</f>
        <v>127</v>
      </c>
    </row>
    <row r="1478" spans="1:13" x14ac:dyDescent="0.25">
      <c r="A1478">
        <v>140</v>
      </c>
      <c r="B1478" s="4" t="s">
        <v>66</v>
      </c>
      <c r="D1478">
        <v>45</v>
      </c>
      <c r="E1478">
        <v>0</v>
      </c>
      <c r="F1478" s="4" t="s">
        <v>1456</v>
      </c>
      <c r="G1478" s="4" t="s">
        <v>2280</v>
      </c>
      <c r="H1478">
        <v>65</v>
      </c>
      <c r="I1478">
        <v>40</v>
      </c>
      <c r="J1478" s="4" t="s">
        <v>2276</v>
      </c>
      <c r="K1478" s="4" t="s">
        <v>2277</v>
      </c>
      <c r="L1478" s="4" t="s">
        <v>1700</v>
      </c>
      <c r="M1478" s="4">
        <f>_xlfn.XLOOKUP(chargedMoves[[#This Row],[Pokemon]],[2]Sheet1!$B:$B,[2]Sheet1!$A:$A)</f>
        <v>212</v>
      </c>
    </row>
    <row r="1479" spans="1:13" x14ac:dyDescent="0.25">
      <c r="A1479">
        <v>140</v>
      </c>
      <c r="B1479" s="4" t="s">
        <v>66</v>
      </c>
      <c r="D1479">
        <v>45</v>
      </c>
      <c r="E1479">
        <v>0</v>
      </c>
      <c r="F1479" s="4" t="s">
        <v>1456</v>
      </c>
      <c r="G1479" s="4" t="s">
        <v>2280</v>
      </c>
      <c r="H1479">
        <v>65</v>
      </c>
      <c r="I1479">
        <v>40</v>
      </c>
      <c r="J1479" s="4" t="s">
        <v>2276</v>
      </c>
      <c r="K1479" s="4" t="s">
        <v>2277</v>
      </c>
      <c r="L1479" s="4" t="s">
        <v>1473</v>
      </c>
      <c r="M1479" s="4">
        <f>_xlfn.XLOOKUP(chargedMoves[[#This Row],[Pokemon]],[2]Sheet1!$B:$B,[2]Sheet1!$A:$A)</f>
        <v>235</v>
      </c>
    </row>
    <row r="1480" spans="1:13" x14ac:dyDescent="0.25">
      <c r="A1480">
        <v>140</v>
      </c>
      <c r="B1480" s="4" t="s">
        <v>66</v>
      </c>
      <c r="D1480">
        <v>45</v>
      </c>
      <c r="E1480">
        <v>0</v>
      </c>
      <c r="F1480" s="4" t="s">
        <v>1456</v>
      </c>
      <c r="G1480" s="4" t="s">
        <v>2280</v>
      </c>
      <c r="H1480">
        <v>65</v>
      </c>
      <c r="I1480">
        <v>40</v>
      </c>
      <c r="J1480" s="4" t="s">
        <v>2276</v>
      </c>
      <c r="K1480" s="4" t="s">
        <v>2277</v>
      </c>
      <c r="L1480" s="4" t="s">
        <v>1951</v>
      </c>
      <c r="M1480" s="4">
        <f>_xlfn.XLOOKUP(chargedMoves[[#This Row],[Pokemon]],[2]Sheet1!$B:$B,[2]Sheet1!$A:$A)</f>
        <v>402</v>
      </c>
    </row>
    <row r="1481" spans="1:13" x14ac:dyDescent="0.25">
      <c r="A1481">
        <v>140</v>
      </c>
      <c r="B1481" s="4" t="s">
        <v>66</v>
      </c>
      <c r="D1481">
        <v>45</v>
      </c>
      <c r="E1481">
        <v>0</v>
      </c>
      <c r="F1481" s="4" t="s">
        <v>1456</v>
      </c>
      <c r="G1481" s="4" t="s">
        <v>2280</v>
      </c>
      <c r="H1481">
        <v>65</v>
      </c>
      <c r="I1481">
        <v>40</v>
      </c>
      <c r="J1481" s="4" t="s">
        <v>2276</v>
      </c>
      <c r="K1481" s="4" t="s">
        <v>2277</v>
      </c>
      <c r="L1481" s="4" t="s">
        <v>1676</v>
      </c>
      <c r="M1481" s="4">
        <f>_xlfn.XLOOKUP(chargedMoves[[#This Row],[Pokemon]],[2]Sheet1!$B:$B,[2]Sheet1!$A:$A)</f>
        <v>416</v>
      </c>
    </row>
    <row r="1482" spans="1:13" x14ac:dyDescent="0.25">
      <c r="A1482">
        <v>140</v>
      </c>
      <c r="B1482" s="4" t="s">
        <v>66</v>
      </c>
      <c r="D1482">
        <v>45</v>
      </c>
      <c r="E1482">
        <v>0</v>
      </c>
      <c r="F1482" s="4" t="s">
        <v>1456</v>
      </c>
      <c r="G1482" s="4" t="s">
        <v>2280</v>
      </c>
      <c r="H1482">
        <v>65</v>
      </c>
      <c r="I1482">
        <v>40</v>
      </c>
      <c r="J1482" s="4" t="s">
        <v>2276</v>
      </c>
      <c r="K1482" s="4" t="s">
        <v>2277</v>
      </c>
      <c r="L1482" s="4" t="s">
        <v>1953</v>
      </c>
      <c r="M1482" s="4">
        <f>_xlfn.XLOOKUP(chargedMoves[[#This Row],[Pokemon]],[2]Sheet1!$B:$B,[2]Sheet1!$A:$A)</f>
        <v>502</v>
      </c>
    </row>
    <row r="1483" spans="1:13" x14ac:dyDescent="0.25">
      <c r="A1483">
        <v>140</v>
      </c>
      <c r="B1483" s="4" t="s">
        <v>66</v>
      </c>
      <c r="D1483">
        <v>45</v>
      </c>
      <c r="E1483">
        <v>0</v>
      </c>
      <c r="F1483" s="4" t="s">
        <v>1456</v>
      </c>
      <c r="G1483" s="4" t="s">
        <v>2280</v>
      </c>
      <c r="H1483">
        <v>65</v>
      </c>
      <c r="I1483">
        <v>40</v>
      </c>
      <c r="J1483" s="4" t="s">
        <v>2276</v>
      </c>
      <c r="K1483" s="4" t="s">
        <v>2277</v>
      </c>
      <c r="L1483" s="4" t="s">
        <v>1681</v>
      </c>
      <c r="M1483" s="4">
        <f>_xlfn.XLOOKUP(chargedMoves[[#This Row],[Pokemon]],[2]Sheet1!$B:$B,[2]Sheet1!$A:$A)</f>
        <v>542</v>
      </c>
    </row>
    <row r="1484" spans="1:13" x14ac:dyDescent="0.25">
      <c r="A1484">
        <v>140</v>
      </c>
      <c r="B1484" s="4" t="s">
        <v>66</v>
      </c>
      <c r="D1484">
        <v>45</v>
      </c>
      <c r="E1484">
        <v>0</v>
      </c>
      <c r="F1484" s="4" t="s">
        <v>1456</v>
      </c>
      <c r="G1484" s="4" t="s">
        <v>2280</v>
      </c>
      <c r="H1484">
        <v>65</v>
      </c>
      <c r="I1484">
        <v>40</v>
      </c>
      <c r="J1484" s="4" t="s">
        <v>2276</v>
      </c>
      <c r="K1484" s="4" t="s">
        <v>2277</v>
      </c>
      <c r="L1484" s="4" t="s">
        <v>1684</v>
      </c>
      <c r="M1484" s="4">
        <f>_xlfn.XLOOKUP(chargedMoves[[#This Row],[Pokemon]],[2]Sheet1!$B:$B,[2]Sheet1!$A:$A)</f>
        <v>545</v>
      </c>
    </row>
    <row r="1485" spans="1:13" x14ac:dyDescent="0.25">
      <c r="A1485">
        <v>140</v>
      </c>
      <c r="B1485" s="4" t="s">
        <v>66</v>
      </c>
      <c r="D1485">
        <v>45</v>
      </c>
      <c r="E1485">
        <v>0</v>
      </c>
      <c r="F1485" s="4" t="s">
        <v>1456</v>
      </c>
      <c r="G1485" s="4" t="s">
        <v>2280</v>
      </c>
      <c r="H1485">
        <v>65</v>
      </c>
      <c r="I1485">
        <v>40</v>
      </c>
      <c r="J1485" s="4" t="s">
        <v>2276</v>
      </c>
      <c r="K1485" s="4" t="s">
        <v>2277</v>
      </c>
      <c r="L1485" s="4" t="s">
        <v>1829</v>
      </c>
      <c r="M1485" s="4">
        <f>_xlfn.XLOOKUP(chargedMoves[[#This Row],[Pokemon]],[2]Sheet1!$B:$B,[2]Sheet1!$A:$A)</f>
        <v>557</v>
      </c>
    </row>
    <row r="1486" spans="1:13" x14ac:dyDescent="0.25">
      <c r="A1486">
        <v>140</v>
      </c>
      <c r="B1486" s="4" t="s">
        <v>66</v>
      </c>
      <c r="D1486">
        <v>45</v>
      </c>
      <c r="E1486">
        <v>0</v>
      </c>
      <c r="F1486" s="4" t="s">
        <v>1456</v>
      </c>
      <c r="G1486" s="4" t="s">
        <v>2280</v>
      </c>
      <c r="H1486">
        <v>65</v>
      </c>
      <c r="I1486">
        <v>40</v>
      </c>
      <c r="J1486" s="4" t="s">
        <v>2276</v>
      </c>
      <c r="K1486" s="4" t="s">
        <v>2277</v>
      </c>
      <c r="L1486" s="4" t="s">
        <v>1955</v>
      </c>
      <c r="M1486" s="4">
        <f>_xlfn.XLOOKUP(chargedMoves[[#This Row],[Pokemon]],[2]Sheet1!$B:$B,[2]Sheet1!$A:$A)</f>
        <v>558</v>
      </c>
    </row>
    <row r="1487" spans="1:13" x14ac:dyDescent="0.25">
      <c r="A1487">
        <v>140</v>
      </c>
      <c r="B1487" s="4" t="s">
        <v>66</v>
      </c>
      <c r="D1487">
        <v>45</v>
      </c>
      <c r="E1487">
        <v>0</v>
      </c>
      <c r="F1487" s="4" t="s">
        <v>1456</v>
      </c>
      <c r="G1487" s="4" t="s">
        <v>2280</v>
      </c>
      <c r="H1487">
        <v>65</v>
      </c>
      <c r="I1487">
        <v>40</v>
      </c>
      <c r="J1487" s="4" t="s">
        <v>2276</v>
      </c>
      <c r="K1487" s="4" t="s">
        <v>2277</v>
      </c>
      <c r="L1487" s="4" t="s">
        <v>1956</v>
      </c>
      <c r="M1487" s="4">
        <f>_xlfn.XLOOKUP(chargedMoves[[#This Row],[Pokemon]],[2]Sheet1!$B:$B,[2]Sheet1!$A:$A)</f>
        <v>588</v>
      </c>
    </row>
    <row r="1488" spans="1:13" x14ac:dyDescent="0.25">
      <c r="A1488">
        <v>140</v>
      </c>
      <c r="B1488" s="4" t="s">
        <v>66</v>
      </c>
      <c r="D1488">
        <v>45</v>
      </c>
      <c r="E1488">
        <v>0</v>
      </c>
      <c r="F1488" s="4" t="s">
        <v>1456</v>
      </c>
      <c r="G1488" s="4" t="s">
        <v>2280</v>
      </c>
      <c r="H1488">
        <v>65</v>
      </c>
      <c r="I1488">
        <v>40</v>
      </c>
      <c r="J1488" s="4" t="s">
        <v>2276</v>
      </c>
      <c r="K1488" s="4" t="s">
        <v>2277</v>
      </c>
      <c r="L1488" s="4" t="s">
        <v>1958</v>
      </c>
      <c r="M1488" s="4">
        <f>_xlfn.XLOOKUP(chargedMoves[[#This Row],[Pokemon]],[2]Sheet1!$B:$B,[2]Sheet1!$A:$A)</f>
        <v>624</v>
      </c>
    </row>
    <row r="1489" spans="1:13" x14ac:dyDescent="0.25">
      <c r="A1489">
        <v>140</v>
      </c>
      <c r="B1489" s="4" t="s">
        <v>66</v>
      </c>
      <c r="D1489">
        <v>45</v>
      </c>
      <c r="E1489">
        <v>0</v>
      </c>
      <c r="F1489" s="4" t="s">
        <v>1456</v>
      </c>
      <c r="G1489" s="4" t="s">
        <v>2280</v>
      </c>
      <c r="H1489">
        <v>65</v>
      </c>
      <c r="I1489">
        <v>40</v>
      </c>
      <c r="J1489" s="4" t="s">
        <v>2276</v>
      </c>
      <c r="K1489" s="4" t="s">
        <v>2277</v>
      </c>
      <c r="L1489" s="4" t="s">
        <v>2060</v>
      </c>
      <c r="M1489" s="4">
        <f>_xlfn.XLOOKUP(chargedMoves[[#This Row],[Pokemon]],[2]Sheet1!$B:$B,[2]Sheet1!$A:$A)</f>
        <v>625</v>
      </c>
    </row>
    <row r="1490" spans="1:13" x14ac:dyDescent="0.25">
      <c r="A1490">
        <v>140</v>
      </c>
      <c r="B1490" s="4" t="s">
        <v>66</v>
      </c>
      <c r="D1490">
        <v>45</v>
      </c>
      <c r="E1490">
        <v>0</v>
      </c>
      <c r="F1490" s="4" t="s">
        <v>1456</v>
      </c>
      <c r="G1490" s="4" t="s">
        <v>2280</v>
      </c>
      <c r="H1490">
        <v>65</v>
      </c>
      <c r="I1490">
        <v>40</v>
      </c>
      <c r="J1490" s="4" t="s">
        <v>2276</v>
      </c>
      <c r="K1490" s="4" t="s">
        <v>2277</v>
      </c>
      <c r="L1490" s="4" t="s">
        <v>1686</v>
      </c>
      <c r="M1490" s="4">
        <f>_xlfn.XLOOKUP(chargedMoves[[#This Row],[Pokemon]],[2]Sheet1!$B:$B,[2]Sheet1!$A:$A)</f>
        <v>632</v>
      </c>
    </row>
    <row r="1491" spans="1:13" x14ac:dyDescent="0.25">
      <c r="A1491">
        <v>140</v>
      </c>
      <c r="B1491" s="4" t="s">
        <v>66</v>
      </c>
      <c r="D1491">
        <v>45</v>
      </c>
      <c r="E1491">
        <v>0</v>
      </c>
      <c r="F1491" s="4" t="s">
        <v>1456</v>
      </c>
      <c r="G1491" s="4" t="s">
        <v>2280</v>
      </c>
      <c r="H1491">
        <v>65</v>
      </c>
      <c r="I1491">
        <v>40</v>
      </c>
      <c r="J1491" s="4" t="s">
        <v>2276</v>
      </c>
      <c r="K1491" s="4" t="s">
        <v>2277</v>
      </c>
      <c r="L1491" s="4" t="s">
        <v>2043</v>
      </c>
      <c r="M1491" s="4">
        <f>_xlfn.XLOOKUP(chargedMoves[[#This Row],[Pokemon]],[2]Sheet1!$B:$B,[2]Sheet1!$A:$A)</f>
        <v>647</v>
      </c>
    </row>
    <row r="1492" spans="1:13" x14ac:dyDescent="0.25">
      <c r="A1492">
        <v>140</v>
      </c>
      <c r="B1492" s="4" t="s">
        <v>66</v>
      </c>
      <c r="D1492">
        <v>45</v>
      </c>
      <c r="E1492">
        <v>0</v>
      </c>
      <c r="F1492" s="4" t="s">
        <v>1456</v>
      </c>
      <c r="G1492" s="4" t="s">
        <v>2280</v>
      </c>
      <c r="H1492">
        <v>65</v>
      </c>
      <c r="I1492">
        <v>40</v>
      </c>
      <c r="J1492" s="4" t="s">
        <v>2276</v>
      </c>
      <c r="K1492" s="4" t="s">
        <v>2277</v>
      </c>
      <c r="L1492" s="4" t="s">
        <v>1959</v>
      </c>
      <c r="M1492" s="4">
        <f>_xlfn.XLOOKUP(chargedMoves[[#This Row],[Pokemon]],[2]Sheet1!$B:$B,[2]Sheet1!$A:$A)</f>
        <v>649</v>
      </c>
    </row>
    <row r="1493" spans="1:13" x14ac:dyDescent="0.25">
      <c r="A1493">
        <v>140</v>
      </c>
      <c r="B1493" s="4" t="s">
        <v>66</v>
      </c>
      <c r="D1493">
        <v>45</v>
      </c>
      <c r="E1493">
        <v>0</v>
      </c>
      <c r="F1493" s="4" t="s">
        <v>1456</v>
      </c>
      <c r="G1493" s="4" t="s">
        <v>2280</v>
      </c>
      <c r="H1493">
        <v>65</v>
      </c>
      <c r="I1493">
        <v>40</v>
      </c>
      <c r="J1493" s="4" t="s">
        <v>2276</v>
      </c>
      <c r="K1493" s="4" t="s">
        <v>2277</v>
      </c>
      <c r="L1493" s="4" t="s">
        <v>2047</v>
      </c>
      <c r="M1493" s="4">
        <f>_xlfn.XLOOKUP(chargedMoves[[#This Row],[Pokemon]],[2]Sheet1!$B:$B,[2]Sheet1!$A:$A)</f>
        <v>701</v>
      </c>
    </row>
    <row r="1494" spans="1:13" x14ac:dyDescent="0.25">
      <c r="A1494">
        <v>140</v>
      </c>
      <c r="B1494" s="4" t="s">
        <v>66</v>
      </c>
      <c r="D1494">
        <v>45</v>
      </c>
      <c r="E1494">
        <v>0</v>
      </c>
      <c r="F1494" s="4" t="s">
        <v>1456</v>
      </c>
      <c r="G1494" s="4" t="s">
        <v>2280</v>
      </c>
      <c r="H1494">
        <v>65</v>
      </c>
      <c r="I1494">
        <v>40</v>
      </c>
      <c r="J1494" s="4" t="s">
        <v>2276</v>
      </c>
      <c r="K1494" s="4" t="s">
        <v>2277</v>
      </c>
      <c r="L1494" s="4" t="s">
        <v>1692</v>
      </c>
      <c r="M1494" s="4">
        <f>_xlfn.XLOOKUP(chargedMoves[[#This Row],[Pokemon]],[2]Sheet1!$B:$B,[2]Sheet1!$A:$A)</f>
        <v>736</v>
      </c>
    </row>
    <row r="1495" spans="1:13" x14ac:dyDescent="0.25">
      <c r="A1495">
        <v>140</v>
      </c>
      <c r="B1495" s="4" t="s">
        <v>66</v>
      </c>
      <c r="D1495">
        <v>45</v>
      </c>
      <c r="E1495">
        <v>0</v>
      </c>
      <c r="F1495" s="4" t="s">
        <v>1456</v>
      </c>
      <c r="G1495" s="4" t="s">
        <v>2280</v>
      </c>
      <c r="H1495">
        <v>65</v>
      </c>
      <c r="I1495">
        <v>40</v>
      </c>
      <c r="J1495" s="4" t="s">
        <v>2276</v>
      </c>
      <c r="K1495" s="4" t="s">
        <v>2277</v>
      </c>
      <c r="L1495" s="4" t="s">
        <v>1693</v>
      </c>
      <c r="M1495" s="4">
        <f>_xlfn.XLOOKUP(chargedMoves[[#This Row],[Pokemon]],[2]Sheet1!$B:$B,[2]Sheet1!$A:$A)</f>
        <v>737</v>
      </c>
    </row>
    <row r="1496" spans="1:13" x14ac:dyDescent="0.25">
      <c r="A1496">
        <v>140</v>
      </c>
      <c r="B1496" s="4" t="s">
        <v>66</v>
      </c>
      <c r="D1496">
        <v>45</v>
      </c>
      <c r="E1496">
        <v>0</v>
      </c>
      <c r="F1496" s="4" t="s">
        <v>1456</v>
      </c>
      <c r="G1496" s="4" t="s">
        <v>2280</v>
      </c>
      <c r="H1496">
        <v>65</v>
      </c>
      <c r="I1496">
        <v>40</v>
      </c>
      <c r="J1496" s="4" t="s">
        <v>2276</v>
      </c>
      <c r="K1496" s="4" t="s">
        <v>2277</v>
      </c>
      <c r="L1496" s="4" t="s">
        <v>1694</v>
      </c>
      <c r="M1496" s="4">
        <f>_xlfn.XLOOKUP(chargedMoves[[#This Row],[Pokemon]],[2]Sheet1!$B:$B,[2]Sheet1!$A:$A)</f>
        <v>738</v>
      </c>
    </row>
    <row r="1497" spans="1:13" x14ac:dyDescent="0.25">
      <c r="A1497">
        <v>140</v>
      </c>
      <c r="B1497" s="4" t="s">
        <v>66</v>
      </c>
      <c r="D1497">
        <v>45</v>
      </c>
      <c r="E1497">
        <v>0</v>
      </c>
      <c r="F1497" s="4" t="s">
        <v>1456</v>
      </c>
      <c r="G1497" s="4" t="s">
        <v>2280</v>
      </c>
      <c r="H1497">
        <v>65</v>
      </c>
      <c r="I1497">
        <v>40</v>
      </c>
      <c r="J1497" s="4" t="s">
        <v>2276</v>
      </c>
      <c r="K1497" s="4" t="s">
        <v>2277</v>
      </c>
      <c r="L1497" s="4" t="s">
        <v>1965</v>
      </c>
      <c r="M1497" s="4">
        <f>_xlfn.XLOOKUP(chargedMoves[[#This Row],[Pokemon]],[2]Sheet1!$B:$B,[2]Sheet1!$A:$A)</f>
        <v>754</v>
      </c>
    </row>
    <row r="1498" spans="1:13" x14ac:dyDescent="0.25">
      <c r="A1498">
        <v>140</v>
      </c>
      <c r="B1498" s="4" t="s">
        <v>66</v>
      </c>
      <c r="D1498">
        <v>45</v>
      </c>
      <c r="E1498">
        <v>0</v>
      </c>
      <c r="F1498" s="4" t="s">
        <v>1456</v>
      </c>
      <c r="G1498" s="4" t="s">
        <v>2280</v>
      </c>
      <c r="H1498">
        <v>65</v>
      </c>
      <c r="I1498">
        <v>40</v>
      </c>
      <c r="J1498" s="4" t="s">
        <v>2276</v>
      </c>
      <c r="K1498" s="4" t="s">
        <v>2277</v>
      </c>
      <c r="L1498" s="4" t="s">
        <v>1966</v>
      </c>
      <c r="M1498" s="4">
        <f>_xlfn.XLOOKUP(chargedMoves[[#This Row],[Pokemon]],[2]Sheet1!$B:$B,[2]Sheet1!$A:$A)</f>
        <v>768</v>
      </c>
    </row>
    <row r="1499" spans="1:13" x14ac:dyDescent="0.25">
      <c r="A1499">
        <v>140</v>
      </c>
      <c r="B1499" s="4" t="s">
        <v>66</v>
      </c>
      <c r="D1499">
        <v>45</v>
      </c>
      <c r="E1499">
        <v>0</v>
      </c>
      <c r="F1499" s="4" t="s">
        <v>1456</v>
      </c>
      <c r="G1499" s="4" t="s">
        <v>2280</v>
      </c>
      <c r="H1499">
        <v>65</v>
      </c>
      <c r="I1499">
        <v>40</v>
      </c>
      <c r="J1499" s="4" t="s">
        <v>2276</v>
      </c>
      <c r="K1499" s="4" t="s">
        <v>2277</v>
      </c>
      <c r="L1499" s="4" t="s">
        <v>1620</v>
      </c>
      <c r="M1499" s="4">
        <f>_xlfn.XLOOKUP(chargedMoves[[#This Row],[Pokemon]],[2]Sheet1!$B:$B,[2]Sheet1!$A:$A)</f>
        <v>773</v>
      </c>
    </row>
    <row r="1500" spans="1:13" x14ac:dyDescent="0.25">
      <c r="A1500">
        <v>140</v>
      </c>
      <c r="B1500" s="4" t="s">
        <v>66</v>
      </c>
      <c r="D1500">
        <v>45</v>
      </c>
      <c r="E1500">
        <v>0</v>
      </c>
      <c r="F1500" s="4" t="s">
        <v>1456</v>
      </c>
      <c r="G1500" s="4" t="s">
        <v>2280</v>
      </c>
      <c r="H1500">
        <v>65</v>
      </c>
      <c r="I1500">
        <v>40</v>
      </c>
      <c r="J1500" s="4" t="s">
        <v>2276</v>
      </c>
      <c r="K1500" s="4" t="s">
        <v>2277</v>
      </c>
      <c r="L1500" s="4" t="s">
        <v>1522</v>
      </c>
      <c r="M1500" s="4">
        <f>_xlfn.XLOOKUP(chargedMoves[[#This Row],[Pokemon]],[2]Sheet1!$B:$B,[2]Sheet1!$A:$A)</f>
        <v>798</v>
      </c>
    </row>
    <row r="1501" spans="1:13" x14ac:dyDescent="0.25">
      <c r="A1501">
        <v>141</v>
      </c>
      <c r="B1501" s="4" t="s">
        <v>21</v>
      </c>
      <c r="D1501">
        <v>70</v>
      </c>
      <c r="E1501">
        <v>0</v>
      </c>
      <c r="F1501" s="4" t="s">
        <v>2306</v>
      </c>
      <c r="G1501" s="4" t="s">
        <v>2280</v>
      </c>
      <c r="H1501">
        <v>65</v>
      </c>
      <c r="I1501">
        <v>50</v>
      </c>
      <c r="J1501" s="4" t="s">
        <v>2276</v>
      </c>
      <c r="K1501" s="4" t="s">
        <v>2277</v>
      </c>
      <c r="L1501" s="4" t="s">
        <v>16</v>
      </c>
      <c r="M1501" s="4">
        <f>_xlfn.XLOOKUP(chargedMoves[[#This Row],[Pokemon]],[2]Sheet1!$B:$B,[2]Sheet1!$A:$A)</f>
        <v>4</v>
      </c>
    </row>
    <row r="1502" spans="1:13" x14ac:dyDescent="0.25">
      <c r="A1502">
        <v>141</v>
      </c>
      <c r="B1502" s="4" t="s">
        <v>21</v>
      </c>
      <c r="D1502">
        <v>70</v>
      </c>
      <c r="E1502">
        <v>0</v>
      </c>
      <c r="F1502" s="4" t="s">
        <v>2306</v>
      </c>
      <c r="G1502" s="4" t="s">
        <v>2280</v>
      </c>
      <c r="H1502">
        <v>65</v>
      </c>
      <c r="I1502">
        <v>50</v>
      </c>
      <c r="J1502" s="4" t="s">
        <v>2276</v>
      </c>
      <c r="K1502" s="4" t="s">
        <v>2277</v>
      </c>
      <c r="L1502" s="4" t="s">
        <v>1864</v>
      </c>
      <c r="M1502" s="4">
        <f>_xlfn.XLOOKUP(chargedMoves[[#This Row],[Pokemon]],[2]Sheet1!$B:$B,[2]Sheet1!$A:$A)</f>
        <v>37</v>
      </c>
    </row>
    <row r="1503" spans="1:13" x14ac:dyDescent="0.25">
      <c r="A1503">
        <v>141</v>
      </c>
      <c r="B1503" s="4" t="s">
        <v>21</v>
      </c>
      <c r="D1503">
        <v>70</v>
      </c>
      <c r="E1503">
        <v>0</v>
      </c>
      <c r="F1503" s="4" t="s">
        <v>2306</v>
      </c>
      <c r="G1503" s="4" t="s">
        <v>2280</v>
      </c>
      <c r="H1503">
        <v>65</v>
      </c>
      <c r="I1503">
        <v>50</v>
      </c>
      <c r="J1503" s="4" t="s">
        <v>2276</v>
      </c>
      <c r="K1503" s="4" t="s">
        <v>2277</v>
      </c>
      <c r="L1503" s="4" t="s">
        <v>1865</v>
      </c>
      <c r="M1503" s="4">
        <f>_xlfn.XLOOKUP(chargedMoves[[#This Row],[Pokemon]],[2]Sheet1!$B:$B,[2]Sheet1!$A:$A)</f>
        <v>77</v>
      </c>
    </row>
    <row r="1504" spans="1:13" x14ac:dyDescent="0.25">
      <c r="A1504">
        <v>141</v>
      </c>
      <c r="B1504" s="4" t="s">
        <v>21</v>
      </c>
      <c r="D1504">
        <v>70</v>
      </c>
      <c r="E1504">
        <v>0</v>
      </c>
      <c r="F1504" s="4" t="s">
        <v>2306</v>
      </c>
      <c r="G1504" s="4" t="s">
        <v>2280</v>
      </c>
      <c r="H1504">
        <v>65</v>
      </c>
      <c r="I1504">
        <v>50</v>
      </c>
      <c r="J1504" s="4" t="s">
        <v>2276</v>
      </c>
      <c r="K1504" s="4" t="s">
        <v>2277</v>
      </c>
      <c r="L1504" s="4" t="s">
        <v>1925</v>
      </c>
      <c r="M1504" s="4">
        <f>_xlfn.XLOOKUP(chargedMoves[[#This Row],[Pokemon]],[2]Sheet1!$B:$B,[2]Sheet1!$A:$A)</f>
        <v>78</v>
      </c>
    </row>
    <row r="1505" spans="1:13" x14ac:dyDescent="0.25">
      <c r="A1505">
        <v>141</v>
      </c>
      <c r="B1505" s="4" t="s">
        <v>21</v>
      </c>
      <c r="D1505">
        <v>70</v>
      </c>
      <c r="E1505">
        <v>0</v>
      </c>
      <c r="F1505" s="4" t="s">
        <v>2306</v>
      </c>
      <c r="G1505" s="4" t="s">
        <v>2280</v>
      </c>
      <c r="H1505">
        <v>65</v>
      </c>
      <c r="I1505">
        <v>50</v>
      </c>
      <c r="J1505" s="4" t="s">
        <v>2276</v>
      </c>
      <c r="K1505" s="4" t="s">
        <v>2277</v>
      </c>
      <c r="L1505" s="4" t="s">
        <v>1727</v>
      </c>
      <c r="M1505" s="4">
        <f>_xlfn.XLOOKUP(chargedMoves[[#This Row],[Pokemon]],[2]Sheet1!$B:$B,[2]Sheet1!$A:$A)</f>
        <v>151</v>
      </c>
    </row>
    <row r="1506" spans="1:13" x14ac:dyDescent="0.25">
      <c r="A1506">
        <v>141</v>
      </c>
      <c r="B1506" s="4" t="s">
        <v>21</v>
      </c>
      <c r="D1506">
        <v>70</v>
      </c>
      <c r="E1506">
        <v>0</v>
      </c>
      <c r="F1506" s="4" t="s">
        <v>2306</v>
      </c>
      <c r="G1506" s="4" t="s">
        <v>2280</v>
      </c>
      <c r="H1506">
        <v>65</v>
      </c>
      <c r="I1506">
        <v>50</v>
      </c>
      <c r="J1506" s="4" t="s">
        <v>2276</v>
      </c>
      <c r="K1506" s="4" t="s">
        <v>2277</v>
      </c>
      <c r="L1506" s="4" t="s">
        <v>1868</v>
      </c>
      <c r="M1506" s="4">
        <f>_xlfn.XLOOKUP(chargedMoves[[#This Row],[Pokemon]],[2]Sheet1!$B:$B,[2]Sheet1!$A:$A)</f>
        <v>155</v>
      </c>
    </row>
    <row r="1507" spans="1:13" x14ac:dyDescent="0.25">
      <c r="A1507">
        <v>141</v>
      </c>
      <c r="B1507" s="4" t="s">
        <v>21</v>
      </c>
      <c r="D1507">
        <v>70</v>
      </c>
      <c r="E1507">
        <v>0</v>
      </c>
      <c r="F1507" s="4" t="s">
        <v>2306</v>
      </c>
      <c r="G1507" s="4" t="s">
        <v>2280</v>
      </c>
      <c r="H1507">
        <v>65</v>
      </c>
      <c r="I1507">
        <v>50</v>
      </c>
      <c r="J1507" s="4" t="s">
        <v>2276</v>
      </c>
      <c r="K1507" s="4" t="s">
        <v>2277</v>
      </c>
      <c r="L1507" s="4" t="s">
        <v>1869</v>
      </c>
      <c r="M1507" s="4">
        <f>_xlfn.XLOOKUP(chargedMoves[[#This Row],[Pokemon]],[2]Sheet1!$B:$B,[2]Sheet1!$A:$A)</f>
        <v>156</v>
      </c>
    </row>
    <row r="1508" spans="1:13" x14ac:dyDescent="0.25">
      <c r="A1508">
        <v>141</v>
      </c>
      <c r="B1508" s="4" t="s">
        <v>21</v>
      </c>
      <c r="D1508">
        <v>70</v>
      </c>
      <c r="E1508">
        <v>0</v>
      </c>
      <c r="F1508" s="4" t="s">
        <v>2306</v>
      </c>
      <c r="G1508" s="4" t="s">
        <v>2280</v>
      </c>
      <c r="H1508">
        <v>65</v>
      </c>
      <c r="I1508">
        <v>50</v>
      </c>
      <c r="J1508" s="4" t="s">
        <v>2276</v>
      </c>
      <c r="K1508" s="4" t="s">
        <v>2277</v>
      </c>
      <c r="L1508" s="4" t="s">
        <v>1871</v>
      </c>
      <c r="M1508" s="4">
        <f>_xlfn.XLOOKUP(chargedMoves[[#This Row],[Pokemon]],[2]Sheet1!$B:$B,[2]Sheet1!$A:$A)</f>
        <v>218</v>
      </c>
    </row>
    <row r="1509" spans="1:13" x14ac:dyDescent="0.25">
      <c r="A1509">
        <v>141</v>
      </c>
      <c r="B1509" s="4" t="s">
        <v>21</v>
      </c>
      <c r="D1509">
        <v>70</v>
      </c>
      <c r="E1509">
        <v>0</v>
      </c>
      <c r="F1509" s="4" t="s">
        <v>2306</v>
      </c>
      <c r="G1509" s="4" t="s">
        <v>2280</v>
      </c>
      <c r="H1509">
        <v>65</v>
      </c>
      <c r="I1509">
        <v>50</v>
      </c>
      <c r="J1509" s="4" t="s">
        <v>2276</v>
      </c>
      <c r="K1509" s="4" t="s">
        <v>2277</v>
      </c>
      <c r="L1509" s="4" t="s">
        <v>1473</v>
      </c>
      <c r="M1509" s="4">
        <f>_xlfn.XLOOKUP(chargedMoves[[#This Row],[Pokemon]],[2]Sheet1!$B:$B,[2]Sheet1!$A:$A)</f>
        <v>235</v>
      </c>
    </row>
    <row r="1510" spans="1:13" x14ac:dyDescent="0.25">
      <c r="A1510">
        <v>141</v>
      </c>
      <c r="B1510" s="4" t="s">
        <v>21</v>
      </c>
      <c r="D1510">
        <v>70</v>
      </c>
      <c r="E1510">
        <v>0</v>
      </c>
      <c r="F1510" s="4" t="s">
        <v>2306</v>
      </c>
      <c r="G1510" s="4" t="s">
        <v>2280</v>
      </c>
      <c r="H1510">
        <v>65</v>
      </c>
      <c r="I1510">
        <v>50</v>
      </c>
      <c r="J1510" s="4" t="s">
        <v>2276</v>
      </c>
      <c r="K1510" s="4" t="s">
        <v>2277</v>
      </c>
      <c r="L1510" s="4" t="s">
        <v>1922</v>
      </c>
      <c r="M1510" s="4">
        <f>_xlfn.XLOOKUP(chargedMoves[[#This Row],[Pokemon]],[2]Sheet1!$B:$B,[2]Sheet1!$A:$A)</f>
        <v>244</v>
      </c>
    </row>
    <row r="1511" spans="1:13" x14ac:dyDescent="0.25">
      <c r="A1511">
        <v>141</v>
      </c>
      <c r="B1511" s="4" t="s">
        <v>21</v>
      </c>
      <c r="D1511">
        <v>70</v>
      </c>
      <c r="E1511">
        <v>0</v>
      </c>
      <c r="F1511" s="4" t="s">
        <v>2306</v>
      </c>
      <c r="G1511" s="4" t="s">
        <v>2280</v>
      </c>
      <c r="H1511">
        <v>65</v>
      </c>
      <c r="I1511">
        <v>50</v>
      </c>
      <c r="J1511" s="4" t="s">
        <v>2276</v>
      </c>
      <c r="K1511" s="4" t="s">
        <v>2277</v>
      </c>
      <c r="L1511" s="4" t="s">
        <v>1875</v>
      </c>
      <c r="M1511" s="4">
        <f>_xlfn.XLOOKUP(chargedMoves[[#This Row],[Pokemon]],[2]Sheet1!$B:$B,[2]Sheet1!$A:$A)</f>
        <v>255</v>
      </c>
    </row>
    <row r="1512" spans="1:13" x14ac:dyDescent="0.25">
      <c r="A1512">
        <v>141</v>
      </c>
      <c r="B1512" s="4" t="s">
        <v>21</v>
      </c>
      <c r="D1512">
        <v>70</v>
      </c>
      <c r="E1512">
        <v>0</v>
      </c>
      <c r="F1512" s="4" t="s">
        <v>2306</v>
      </c>
      <c r="G1512" s="4" t="s">
        <v>2280</v>
      </c>
      <c r="H1512">
        <v>65</v>
      </c>
      <c r="I1512">
        <v>50</v>
      </c>
      <c r="J1512" s="4" t="s">
        <v>2276</v>
      </c>
      <c r="K1512" s="4" t="s">
        <v>2277</v>
      </c>
      <c r="L1512" s="4" t="s">
        <v>1876</v>
      </c>
      <c r="M1512" s="4">
        <f>_xlfn.XLOOKUP(chargedMoves[[#This Row],[Pokemon]],[2]Sheet1!$B:$B,[2]Sheet1!$A:$A)</f>
        <v>256</v>
      </c>
    </row>
    <row r="1513" spans="1:13" x14ac:dyDescent="0.25">
      <c r="A1513">
        <v>141</v>
      </c>
      <c r="B1513" s="4" t="s">
        <v>21</v>
      </c>
      <c r="D1513">
        <v>70</v>
      </c>
      <c r="E1513">
        <v>0</v>
      </c>
      <c r="F1513" s="4" t="s">
        <v>2306</v>
      </c>
      <c r="G1513" s="4" t="s">
        <v>2280</v>
      </c>
      <c r="H1513">
        <v>65</v>
      </c>
      <c r="I1513">
        <v>50</v>
      </c>
      <c r="J1513" s="4" t="s">
        <v>2276</v>
      </c>
      <c r="K1513" s="4" t="s">
        <v>2277</v>
      </c>
      <c r="L1513" s="4" t="s">
        <v>1880</v>
      </c>
      <c r="M1513" s="4">
        <f>_xlfn.XLOOKUP(chargedMoves[[#This Row],[Pokemon]],[2]Sheet1!$B:$B,[2]Sheet1!$A:$A)</f>
        <v>390</v>
      </c>
    </row>
    <row r="1514" spans="1:13" x14ac:dyDescent="0.25">
      <c r="A1514">
        <v>141</v>
      </c>
      <c r="B1514" s="4" t="s">
        <v>21</v>
      </c>
      <c r="D1514">
        <v>70</v>
      </c>
      <c r="E1514">
        <v>0</v>
      </c>
      <c r="F1514" s="4" t="s">
        <v>2306</v>
      </c>
      <c r="G1514" s="4" t="s">
        <v>2280</v>
      </c>
      <c r="H1514">
        <v>65</v>
      </c>
      <c r="I1514">
        <v>50</v>
      </c>
      <c r="J1514" s="4" t="s">
        <v>2276</v>
      </c>
      <c r="K1514" s="4" t="s">
        <v>2277</v>
      </c>
      <c r="L1514" s="4" t="s">
        <v>1882</v>
      </c>
      <c r="M1514" s="4">
        <f>_xlfn.XLOOKUP(chargedMoves[[#This Row],[Pokemon]],[2]Sheet1!$B:$B,[2]Sheet1!$A:$A)</f>
        <v>498</v>
      </c>
    </row>
    <row r="1515" spans="1:13" x14ac:dyDescent="0.25">
      <c r="A1515">
        <v>141</v>
      </c>
      <c r="B1515" s="4" t="s">
        <v>21</v>
      </c>
      <c r="D1515">
        <v>70</v>
      </c>
      <c r="E1515">
        <v>0</v>
      </c>
      <c r="F1515" s="4" t="s">
        <v>2306</v>
      </c>
      <c r="G1515" s="4" t="s">
        <v>2280</v>
      </c>
      <c r="H1515">
        <v>65</v>
      </c>
      <c r="I1515">
        <v>50</v>
      </c>
      <c r="J1515" s="4" t="s">
        <v>2276</v>
      </c>
      <c r="K1515" s="4" t="s">
        <v>2277</v>
      </c>
      <c r="L1515" s="4" t="s">
        <v>1883</v>
      </c>
      <c r="M1515" s="4">
        <f>_xlfn.XLOOKUP(chargedMoves[[#This Row],[Pokemon]],[2]Sheet1!$B:$B,[2]Sheet1!$A:$A)</f>
        <v>499</v>
      </c>
    </row>
    <row r="1516" spans="1:13" x14ac:dyDescent="0.25">
      <c r="A1516">
        <v>141</v>
      </c>
      <c r="B1516" s="4" t="s">
        <v>21</v>
      </c>
      <c r="D1516">
        <v>70</v>
      </c>
      <c r="E1516">
        <v>0</v>
      </c>
      <c r="F1516" s="4" t="s">
        <v>2306</v>
      </c>
      <c r="G1516" s="4" t="s">
        <v>2280</v>
      </c>
      <c r="H1516">
        <v>65</v>
      </c>
      <c r="I1516">
        <v>50</v>
      </c>
      <c r="J1516" s="4" t="s">
        <v>2276</v>
      </c>
      <c r="K1516" s="4" t="s">
        <v>2277</v>
      </c>
      <c r="L1516" s="4" t="s">
        <v>1884</v>
      </c>
      <c r="M1516" s="4">
        <f>_xlfn.XLOOKUP(chargedMoves[[#This Row],[Pokemon]],[2]Sheet1!$B:$B,[2]Sheet1!$A:$A)</f>
        <v>500</v>
      </c>
    </row>
    <row r="1517" spans="1:13" x14ac:dyDescent="0.25">
      <c r="A1517">
        <v>141</v>
      </c>
      <c r="B1517" s="4" t="s">
        <v>21</v>
      </c>
      <c r="D1517">
        <v>70</v>
      </c>
      <c r="E1517">
        <v>0</v>
      </c>
      <c r="F1517" s="4" t="s">
        <v>2306</v>
      </c>
      <c r="G1517" s="4" t="s">
        <v>2280</v>
      </c>
      <c r="H1517">
        <v>65</v>
      </c>
      <c r="I1517">
        <v>50</v>
      </c>
      <c r="J1517" s="4" t="s">
        <v>2276</v>
      </c>
      <c r="K1517" s="4" t="s">
        <v>2277</v>
      </c>
      <c r="L1517" s="4" t="s">
        <v>1929</v>
      </c>
      <c r="M1517" s="4">
        <f>_xlfn.XLOOKUP(chargedMoves[[#This Row],[Pokemon]],[2]Sheet1!$B:$B,[2]Sheet1!$A:$A)</f>
        <v>513</v>
      </c>
    </row>
    <row r="1518" spans="1:13" x14ac:dyDescent="0.25">
      <c r="A1518">
        <v>141</v>
      </c>
      <c r="B1518" s="4" t="s">
        <v>21</v>
      </c>
      <c r="D1518">
        <v>70</v>
      </c>
      <c r="E1518">
        <v>0</v>
      </c>
      <c r="F1518" s="4" t="s">
        <v>2306</v>
      </c>
      <c r="G1518" s="4" t="s">
        <v>2280</v>
      </c>
      <c r="H1518">
        <v>65</v>
      </c>
      <c r="I1518">
        <v>50</v>
      </c>
      <c r="J1518" s="4" t="s">
        <v>2276</v>
      </c>
      <c r="K1518" s="4" t="s">
        <v>2277</v>
      </c>
      <c r="L1518" s="4" t="s">
        <v>2155</v>
      </c>
      <c r="M1518" s="4">
        <f>_xlfn.XLOOKUP(chargedMoves[[#This Row],[Pokemon]],[2]Sheet1!$B:$B,[2]Sheet1!$A:$A)</f>
        <v>522</v>
      </c>
    </row>
    <row r="1519" spans="1:13" x14ac:dyDescent="0.25">
      <c r="A1519">
        <v>141</v>
      </c>
      <c r="B1519" s="4" t="s">
        <v>21</v>
      </c>
      <c r="D1519">
        <v>70</v>
      </c>
      <c r="E1519">
        <v>0</v>
      </c>
      <c r="F1519" s="4" t="s">
        <v>2306</v>
      </c>
      <c r="G1519" s="4" t="s">
        <v>2280</v>
      </c>
      <c r="H1519">
        <v>65</v>
      </c>
      <c r="I1519">
        <v>50</v>
      </c>
      <c r="J1519" s="4" t="s">
        <v>2276</v>
      </c>
      <c r="K1519" s="4" t="s">
        <v>2277</v>
      </c>
      <c r="L1519" s="4" t="s">
        <v>2036</v>
      </c>
      <c r="M1519" s="4">
        <f>_xlfn.XLOOKUP(chargedMoves[[#This Row],[Pokemon]],[2]Sheet1!$B:$B,[2]Sheet1!$A:$A)</f>
        <v>523</v>
      </c>
    </row>
    <row r="1520" spans="1:13" x14ac:dyDescent="0.25">
      <c r="A1520">
        <v>141</v>
      </c>
      <c r="B1520" s="4" t="s">
        <v>21</v>
      </c>
      <c r="D1520">
        <v>70</v>
      </c>
      <c r="E1520">
        <v>0</v>
      </c>
      <c r="F1520" s="4" t="s">
        <v>2306</v>
      </c>
      <c r="G1520" s="4" t="s">
        <v>2280</v>
      </c>
      <c r="H1520">
        <v>65</v>
      </c>
      <c r="I1520">
        <v>50</v>
      </c>
      <c r="J1520" s="4" t="s">
        <v>2276</v>
      </c>
      <c r="K1520" s="4" t="s">
        <v>2277</v>
      </c>
      <c r="L1520" s="4" t="s">
        <v>1923</v>
      </c>
      <c r="M1520" s="4">
        <f>_xlfn.XLOOKUP(chargedMoves[[#This Row],[Pokemon]],[2]Sheet1!$B:$B,[2]Sheet1!$A:$A)</f>
        <v>554</v>
      </c>
    </row>
    <row r="1521" spans="1:13" x14ac:dyDescent="0.25">
      <c r="A1521">
        <v>141</v>
      </c>
      <c r="B1521" s="4" t="s">
        <v>21</v>
      </c>
      <c r="D1521">
        <v>70</v>
      </c>
      <c r="E1521">
        <v>0</v>
      </c>
      <c r="F1521" s="4" t="s">
        <v>2306</v>
      </c>
      <c r="G1521" s="4" t="s">
        <v>2280</v>
      </c>
      <c r="H1521">
        <v>65</v>
      </c>
      <c r="I1521">
        <v>50</v>
      </c>
      <c r="J1521" s="4" t="s">
        <v>2276</v>
      </c>
      <c r="K1521" s="4" t="s">
        <v>2277</v>
      </c>
      <c r="L1521" s="4" t="s">
        <v>1550</v>
      </c>
      <c r="M1521" s="4">
        <f>_xlfn.XLOOKUP(chargedMoves[[#This Row],[Pokemon]],[2]Sheet1!$B:$B,[2]Sheet1!$A:$A)</f>
        <v>607</v>
      </c>
    </row>
    <row r="1522" spans="1:13" x14ac:dyDescent="0.25">
      <c r="A1522">
        <v>141</v>
      </c>
      <c r="B1522" s="4" t="s">
        <v>21</v>
      </c>
      <c r="D1522">
        <v>70</v>
      </c>
      <c r="E1522">
        <v>0</v>
      </c>
      <c r="F1522" s="4" t="s">
        <v>2306</v>
      </c>
      <c r="G1522" s="4" t="s">
        <v>2280</v>
      </c>
      <c r="H1522">
        <v>65</v>
      </c>
      <c r="I1522">
        <v>50</v>
      </c>
      <c r="J1522" s="4" t="s">
        <v>2276</v>
      </c>
      <c r="K1522" s="4" t="s">
        <v>2277</v>
      </c>
      <c r="L1522" s="4" t="s">
        <v>1930</v>
      </c>
      <c r="M1522" s="4">
        <f>_xlfn.XLOOKUP(chargedMoves[[#This Row],[Pokemon]],[2]Sheet1!$B:$B,[2]Sheet1!$A:$A)</f>
        <v>609</v>
      </c>
    </row>
    <row r="1523" spans="1:13" x14ac:dyDescent="0.25">
      <c r="A1523">
        <v>141</v>
      </c>
      <c r="B1523" s="4" t="s">
        <v>21</v>
      </c>
      <c r="D1523">
        <v>70</v>
      </c>
      <c r="E1523">
        <v>0</v>
      </c>
      <c r="F1523" s="4" t="s">
        <v>2306</v>
      </c>
      <c r="G1523" s="4" t="s">
        <v>2280</v>
      </c>
      <c r="H1523">
        <v>65</v>
      </c>
      <c r="I1523">
        <v>50</v>
      </c>
      <c r="J1523" s="4" t="s">
        <v>2276</v>
      </c>
      <c r="K1523" s="4" t="s">
        <v>2277</v>
      </c>
      <c r="L1523" s="4" t="s">
        <v>1687</v>
      </c>
      <c r="M1523" s="4">
        <f>_xlfn.XLOOKUP(chargedMoves[[#This Row],[Pokemon]],[2]Sheet1!$B:$B,[2]Sheet1!$A:$A)</f>
        <v>636</v>
      </c>
    </row>
    <row r="1524" spans="1:13" x14ac:dyDescent="0.25">
      <c r="A1524">
        <v>141</v>
      </c>
      <c r="B1524" s="4" t="s">
        <v>21</v>
      </c>
      <c r="D1524">
        <v>70</v>
      </c>
      <c r="E1524">
        <v>0</v>
      </c>
      <c r="F1524" s="4" t="s">
        <v>2306</v>
      </c>
      <c r="G1524" s="4" t="s">
        <v>2280</v>
      </c>
      <c r="H1524">
        <v>65</v>
      </c>
      <c r="I1524">
        <v>50</v>
      </c>
      <c r="J1524" s="4" t="s">
        <v>2276</v>
      </c>
      <c r="K1524" s="4" t="s">
        <v>2277</v>
      </c>
      <c r="L1524" s="4" t="s">
        <v>1885</v>
      </c>
      <c r="M1524" s="4">
        <f>_xlfn.XLOOKUP(chargedMoves[[#This Row],[Pokemon]],[2]Sheet1!$B:$B,[2]Sheet1!$A:$A)</f>
        <v>653</v>
      </c>
    </row>
    <row r="1525" spans="1:13" x14ac:dyDescent="0.25">
      <c r="A1525">
        <v>141</v>
      </c>
      <c r="B1525" s="4" t="s">
        <v>21</v>
      </c>
      <c r="D1525">
        <v>70</v>
      </c>
      <c r="E1525">
        <v>0</v>
      </c>
      <c r="F1525" s="4" t="s">
        <v>2306</v>
      </c>
      <c r="G1525" s="4" t="s">
        <v>2280</v>
      </c>
      <c r="H1525">
        <v>65</v>
      </c>
      <c r="I1525">
        <v>50</v>
      </c>
      <c r="J1525" s="4" t="s">
        <v>2276</v>
      </c>
      <c r="K1525" s="4" t="s">
        <v>2277</v>
      </c>
      <c r="L1525" s="4" t="s">
        <v>1886</v>
      </c>
      <c r="M1525" s="4">
        <f>_xlfn.XLOOKUP(chargedMoves[[#This Row],[Pokemon]],[2]Sheet1!$B:$B,[2]Sheet1!$A:$A)</f>
        <v>654</v>
      </c>
    </row>
    <row r="1526" spans="1:13" x14ac:dyDescent="0.25">
      <c r="A1526">
        <v>141</v>
      </c>
      <c r="B1526" s="4" t="s">
        <v>21</v>
      </c>
      <c r="D1526">
        <v>70</v>
      </c>
      <c r="E1526">
        <v>0</v>
      </c>
      <c r="F1526" s="4" t="s">
        <v>2306</v>
      </c>
      <c r="G1526" s="4" t="s">
        <v>2280</v>
      </c>
      <c r="H1526">
        <v>65</v>
      </c>
      <c r="I1526">
        <v>50</v>
      </c>
      <c r="J1526" s="4" t="s">
        <v>2276</v>
      </c>
      <c r="K1526" s="4" t="s">
        <v>2277</v>
      </c>
      <c r="L1526" s="4" t="s">
        <v>1932</v>
      </c>
      <c r="M1526" s="4">
        <f>_xlfn.XLOOKUP(chargedMoves[[#This Row],[Pokemon]],[2]Sheet1!$B:$B,[2]Sheet1!$A:$A)</f>
        <v>655</v>
      </c>
    </row>
    <row r="1527" spans="1:13" x14ac:dyDescent="0.25">
      <c r="A1527">
        <v>141</v>
      </c>
      <c r="B1527" s="4" t="s">
        <v>21</v>
      </c>
      <c r="D1527">
        <v>70</v>
      </c>
      <c r="E1527">
        <v>0</v>
      </c>
      <c r="F1527" s="4" t="s">
        <v>2306</v>
      </c>
      <c r="G1527" s="4" t="s">
        <v>2280</v>
      </c>
      <c r="H1527">
        <v>65</v>
      </c>
      <c r="I1527">
        <v>50</v>
      </c>
      <c r="J1527" s="4" t="s">
        <v>2276</v>
      </c>
      <c r="K1527" s="4" t="s">
        <v>2277</v>
      </c>
      <c r="L1527" s="4" t="s">
        <v>1887</v>
      </c>
      <c r="M1527" s="4">
        <f>_xlfn.XLOOKUP(chargedMoves[[#This Row],[Pokemon]],[2]Sheet1!$B:$B,[2]Sheet1!$A:$A)</f>
        <v>662</v>
      </c>
    </row>
    <row r="1528" spans="1:13" x14ac:dyDescent="0.25">
      <c r="A1528">
        <v>141</v>
      </c>
      <c r="B1528" s="4" t="s">
        <v>21</v>
      </c>
      <c r="D1528">
        <v>70</v>
      </c>
      <c r="E1528">
        <v>0</v>
      </c>
      <c r="F1528" s="4" t="s">
        <v>2306</v>
      </c>
      <c r="G1528" s="4" t="s">
        <v>2280</v>
      </c>
      <c r="H1528">
        <v>65</v>
      </c>
      <c r="I1528">
        <v>50</v>
      </c>
      <c r="J1528" s="4" t="s">
        <v>2276</v>
      </c>
      <c r="K1528" s="4" t="s">
        <v>2277</v>
      </c>
      <c r="L1528" s="4" t="s">
        <v>1933</v>
      </c>
      <c r="M1528" s="4">
        <f>_xlfn.XLOOKUP(chargedMoves[[#This Row],[Pokemon]],[2]Sheet1!$B:$B,[2]Sheet1!$A:$A)</f>
        <v>663</v>
      </c>
    </row>
    <row r="1529" spans="1:13" x14ac:dyDescent="0.25">
      <c r="A1529">
        <v>141</v>
      </c>
      <c r="B1529" s="4" t="s">
        <v>21</v>
      </c>
      <c r="D1529">
        <v>70</v>
      </c>
      <c r="E1529">
        <v>0</v>
      </c>
      <c r="F1529" s="4" t="s">
        <v>2306</v>
      </c>
      <c r="G1529" s="4" t="s">
        <v>2280</v>
      </c>
      <c r="H1529">
        <v>65</v>
      </c>
      <c r="I1529">
        <v>50</v>
      </c>
      <c r="J1529" s="4" t="s">
        <v>2276</v>
      </c>
      <c r="K1529" s="4" t="s">
        <v>2277</v>
      </c>
      <c r="L1529" s="4" t="s">
        <v>1888</v>
      </c>
      <c r="M1529" s="4">
        <f>_xlfn.XLOOKUP(chargedMoves[[#This Row],[Pokemon]],[2]Sheet1!$B:$B,[2]Sheet1!$A:$A)</f>
        <v>667</v>
      </c>
    </row>
    <row r="1530" spans="1:13" x14ac:dyDescent="0.25">
      <c r="A1530">
        <v>141</v>
      </c>
      <c r="B1530" s="4" t="s">
        <v>21</v>
      </c>
      <c r="D1530">
        <v>70</v>
      </c>
      <c r="E1530">
        <v>0</v>
      </c>
      <c r="F1530" s="4" t="s">
        <v>2306</v>
      </c>
      <c r="G1530" s="4" t="s">
        <v>2280</v>
      </c>
      <c r="H1530">
        <v>65</v>
      </c>
      <c r="I1530">
        <v>50</v>
      </c>
      <c r="J1530" s="4" t="s">
        <v>2276</v>
      </c>
      <c r="K1530" s="4" t="s">
        <v>2277</v>
      </c>
      <c r="L1530" s="4" t="s">
        <v>1889</v>
      </c>
      <c r="M1530" s="4">
        <f>_xlfn.XLOOKUP(chargedMoves[[#This Row],[Pokemon]],[2]Sheet1!$B:$B,[2]Sheet1!$A:$A)</f>
        <v>668</v>
      </c>
    </row>
    <row r="1531" spans="1:13" x14ac:dyDescent="0.25">
      <c r="A1531">
        <v>141</v>
      </c>
      <c r="B1531" s="4" t="s">
        <v>21</v>
      </c>
      <c r="D1531">
        <v>70</v>
      </c>
      <c r="E1531">
        <v>0</v>
      </c>
      <c r="F1531" s="4" t="s">
        <v>2306</v>
      </c>
      <c r="G1531" s="4" t="s">
        <v>2280</v>
      </c>
      <c r="H1531">
        <v>65</v>
      </c>
      <c r="I1531">
        <v>50</v>
      </c>
      <c r="J1531" s="4" t="s">
        <v>2276</v>
      </c>
      <c r="K1531" s="4" t="s">
        <v>2277</v>
      </c>
      <c r="L1531" s="4" t="s">
        <v>1890</v>
      </c>
      <c r="M1531" s="4">
        <f>_xlfn.XLOOKUP(chargedMoves[[#This Row],[Pokemon]],[2]Sheet1!$B:$B,[2]Sheet1!$A:$A)</f>
        <v>725</v>
      </c>
    </row>
    <row r="1532" spans="1:13" x14ac:dyDescent="0.25">
      <c r="A1532">
        <v>141</v>
      </c>
      <c r="B1532" s="4" t="s">
        <v>21</v>
      </c>
      <c r="D1532">
        <v>70</v>
      </c>
      <c r="E1532">
        <v>0</v>
      </c>
      <c r="F1532" s="4" t="s">
        <v>2306</v>
      </c>
      <c r="G1532" s="4" t="s">
        <v>2280</v>
      </c>
      <c r="H1532">
        <v>65</v>
      </c>
      <c r="I1532">
        <v>50</v>
      </c>
      <c r="J1532" s="4" t="s">
        <v>2276</v>
      </c>
      <c r="K1532" s="4" t="s">
        <v>2277</v>
      </c>
      <c r="L1532" s="4" t="s">
        <v>1615</v>
      </c>
      <c r="M1532" s="4">
        <f>_xlfn.XLOOKUP(chargedMoves[[#This Row],[Pokemon]],[2]Sheet1!$B:$B,[2]Sheet1!$A:$A)</f>
        <v>726</v>
      </c>
    </row>
    <row r="1533" spans="1:13" x14ac:dyDescent="0.25">
      <c r="A1533">
        <v>141</v>
      </c>
      <c r="B1533" s="4" t="s">
        <v>21</v>
      </c>
      <c r="D1533">
        <v>70</v>
      </c>
      <c r="E1533">
        <v>0</v>
      </c>
      <c r="F1533" s="4" t="s">
        <v>2306</v>
      </c>
      <c r="G1533" s="4" t="s">
        <v>2280</v>
      </c>
      <c r="H1533">
        <v>65</v>
      </c>
      <c r="I1533">
        <v>50</v>
      </c>
      <c r="J1533" s="4" t="s">
        <v>2276</v>
      </c>
      <c r="K1533" s="4" t="s">
        <v>2277</v>
      </c>
      <c r="L1533" s="4" t="s">
        <v>1833</v>
      </c>
      <c r="M1533" s="4">
        <f>_xlfn.XLOOKUP(chargedMoves[[#This Row],[Pokemon]],[2]Sheet1!$B:$B,[2]Sheet1!$A:$A)</f>
        <v>727</v>
      </c>
    </row>
    <row r="1534" spans="1:13" x14ac:dyDescent="0.25">
      <c r="A1534">
        <v>142</v>
      </c>
      <c r="B1534" s="4" t="s">
        <v>20</v>
      </c>
      <c r="D1534">
        <v>70</v>
      </c>
      <c r="E1534">
        <v>0</v>
      </c>
      <c r="F1534" s="4" t="s">
        <v>2287</v>
      </c>
      <c r="G1534" s="4" t="s">
        <v>2275</v>
      </c>
      <c r="H1534">
        <v>70</v>
      </c>
      <c r="I1534">
        <v>55</v>
      </c>
      <c r="J1534" s="4" t="s">
        <v>2276</v>
      </c>
      <c r="K1534" s="4" t="s">
        <v>2277</v>
      </c>
      <c r="L1534" s="4" t="s">
        <v>16</v>
      </c>
      <c r="M1534" s="4">
        <f>_xlfn.XLOOKUP(chargedMoves[[#This Row],[Pokemon]],[2]Sheet1!$B:$B,[2]Sheet1!$A:$A)</f>
        <v>4</v>
      </c>
    </row>
    <row r="1535" spans="1:13" x14ac:dyDescent="0.25">
      <c r="A1535">
        <v>142</v>
      </c>
      <c r="B1535" s="4" t="s">
        <v>20</v>
      </c>
      <c r="D1535">
        <v>70</v>
      </c>
      <c r="E1535">
        <v>0</v>
      </c>
      <c r="F1535" s="4" t="s">
        <v>2287</v>
      </c>
      <c r="G1535" s="4" t="s">
        <v>2275</v>
      </c>
      <c r="H1535">
        <v>70</v>
      </c>
      <c r="I1535">
        <v>55</v>
      </c>
      <c r="J1535" s="4" t="s">
        <v>2276</v>
      </c>
      <c r="K1535" s="4" t="s">
        <v>2277</v>
      </c>
      <c r="L1535" s="4" t="s">
        <v>23</v>
      </c>
      <c r="M1535" s="4">
        <f>_xlfn.XLOOKUP(chargedMoves[[#This Row],[Pokemon]],[2]Sheet1!$B:$B,[2]Sheet1!$A:$A)</f>
        <v>5</v>
      </c>
    </row>
    <row r="1536" spans="1:13" x14ac:dyDescent="0.25">
      <c r="A1536">
        <v>142</v>
      </c>
      <c r="B1536" s="4" t="s">
        <v>20</v>
      </c>
      <c r="D1536">
        <v>70</v>
      </c>
      <c r="E1536">
        <v>0</v>
      </c>
      <c r="F1536" s="4" t="s">
        <v>2287</v>
      </c>
      <c r="G1536" s="4" t="s">
        <v>2275</v>
      </c>
      <c r="H1536">
        <v>70</v>
      </c>
      <c r="I1536">
        <v>55</v>
      </c>
      <c r="J1536" s="4" t="s">
        <v>2276</v>
      </c>
      <c r="K1536" s="4" t="s">
        <v>2277</v>
      </c>
      <c r="L1536" s="4" t="s">
        <v>1871</v>
      </c>
      <c r="M1536" s="4">
        <f>_xlfn.XLOOKUP(chargedMoves[[#This Row],[Pokemon]],[2]Sheet1!$B:$B,[2]Sheet1!$A:$A)</f>
        <v>218</v>
      </c>
    </row>
    <row r="1537" spans="1:13" x14ac:dyDescent="0.25">
      <c r="A1537">
        <v>142</v>
      </c>
      <c r="B1537" s="4" t="s">
        <v>20</v>
      </c>
      <c r="D1537">
        <v>70</v>
      </c>
      <c r="E1537">
        <v>0</v>
      </c>
      <c r="F1537" s="4" t="s">
        <v>2287</v>
      </c>
      <c r="G1537" s="4" t="s">
        <v>2275</v>
      </c>
      <c r="H1537">
        <v>70</v>
      </c>
      <c r="I1537">
        <v>55</v>
      </c>
      <c r="J1537" s="4" t="s">
        <v>2276</v>
      </c>
      <c r="K1537" s="4" t="s">
        <v>2277</v>
      </c>
      <c r="L1537" s="4" t="s">
        <v>1473</v>
      </c>
      <c r="M1537" s="4">
        <f>_xlfn.XLOOKUP(chargedMoves[[#This Row],[Pokemon]],[2]Sheet1!$B:$B,[2]Sheet1!$A:$A)</f>
        <v>235</v>
      </c>
    </row>
    <row r="1538" spans="1:13" x14ac:dyDescent="0.25">
      <c r="A1538">
        <v>142</v>
      </c>
      <c r="B1538" s="4" t="s">
        <v>20</v>
      </c>
      <c r="D1538">
        <v>70</v>
      </c>
      <c r="E1538">
        <v>0</v>
      </c>
      <c r="F1538" s="4" t="s">
        <v>2287</v>
      </c>
      <c r="G1538" s="4" t="s">
        <v>2275</v>
      </c>
      <c r="H1538">
        <v>70</v>
      </c>
      <c r="I1538">
        <v>55</v>
      </c>
      <c r="J1538" s="4" t="s">
        <v>2276</v>
      </c>
      <c r="K1538" s="4" t="s">
        <v>2277</v>
      </c>
      <c r="L1538" s="4" t="s">
        <v>1874</v>
      </c>
      <c r="M1538" s="4">
        <f>_xlfn.XLOOKUP(chargedMoves[[#This Row],[Pokemon]],[2]Sheet1!$B:$B,[2]Sheet1!$A:$A)</f>
        <v>240</v>
      </c>
    </row>
    <row r="1539" spans="1:13" x14ac:dyDescent="0.25">
      <c r="A1539">
        <v>142</v>
      </c>
      <c r="B1539" s="4" t="s">
        <v>20</v>
      </c>
      <c r="D1539">
        <v>70</v>
      </c>
      <c r="E1539">
        <v>0</v>
      </c>
      <c r="F1539" s="4" t="s">
        <v>2287</v>
      </c>
      <c r="G1539" s="4" t="s">
        <v>2275</v>
      </c>
      <c r="H1539">
        <v>70</v>
      </c>
      <c r="I1539">
        <v>55</v>
      </c>
      <c r="J1539" s="4" t="s">
        <v>2276</v>
      </c>
      <c r="K1539" s="4" t="s">
        <v>2277</v>
      </c>
      <c r="L1539" s="4" t="s">
        <v>1736</v>
      </c>
      <c r="M1539" s="4">
        <f>_xlfn.XLOOKUP(chargedMoves[[#This Row],[Pokemon]],[2]Sheet1!$B:$B,[2]Sheet1!$A:$A)</f>
        <v>310</v>
      </c>
    </row>
    <row r="1540" spans="1:13" x14ac:dyDescent="0.25">
      <c r="A1540">
        <v>142</v>
      </c>
      <c r="B1540" s="4" t="s">
        <v>20</v>
      </c>
      <c r="D1540">
        <v>70</v>
      </c>
      <c r="E1540">
        <v>0</v>
      </c>
      <c r="F1540" s="4" t="s">
        <v>2287</v>
      </c>
      <c r="G1540" s="4" t="s">
        <v>2275</v>
      </c>
      <c r="H1540">
        <v>70</v>
      </c>
      <c r="I1540">
        <v>55</v>
      </c>
      <c r="J1540" s="4" t="s">
        <v>2276</v>
      </c>
      <c r="K1540" s="4" t="s">
        <v>2277</v>
      </c>
      <c r="L1540" s="4" t="s">
        <v>1929</v>
      </c>
      <c r="M1540" s="4">
        <f>_xlfn.XLOOKUP(chargedMoves[[#This Row],[Pokemon]],[2]Sheet1!$B:$B,[2]Sheet1!$A:$A)</f>
        <v>513</v>
      </c>
    </row>
    <row r="1541" spans="1:13" x14ac:dyDescent="0.25">
      <c r="A1541">
        <v>142</v>
      </c>
      <c r="B1541" s="4" t="s">
        <v>20</v>
      </c>
      <c r="D1541">
        <v>70</v>
      </c>
      <c r="E1541">
        <v>0</v>
      </c>
      <c r="F1541" s="4" t="s">
        <v>2287</v>
      </c>
      <c r="G1541" s="4" t="s">
        <v>2275</v>
      </c>
      <c r="H1541">
        <v>70</v>
      </c>
      <c r="I1541">
        <v>55</v>
      </c>
      <c r="J1541" s="4" t="s">
        <v>2276</v>
      </c>
      <c r="K1541" s="4" t="s">
        <v>2277</v>
      </c>
      <c r="L1541" s="4" t="s">
        <v>1550</v>
      </c>
      <c r="M1541" s="4">
        <f>_xlfn.XLOOKUP(chargedMoves[[#This Row],[Pokemon]],[2]Sheet1!$B:$B,[2]Sheet1!$A:$A)</f>
        <v>607</v>
      </c>
    </row>
    <row r="1542" spans="1:13" x14ac:dyDescent="0.25">
      <c r="A1542">
        <v>142</v>
      </c>
      <c r="B1542" s="4" t="s">
        <v>20</v>
      </c>
      <c r="D1542">
        <v>70</v>
      </c>
      <c r="E1542">
        <v>0</v>
      </c>
      <c r="F1542" s="4" t="s">
        <v>2287</v>
      </c>
      <c r="G1542" s="4" t="s">
        <v>2275</v>
      </c>
      <c r="H1542">
        <v>70</v>
      </c>
      <c r="I1542">
        <v>55</v>
      </c>
      <c r="J1542" s="4" t="s">
        <v>2276</v>
      </c>
      <c r="K1542" s="4" t="s">
        <v>2277</v>
      </c>
      <c r="L1542" s="4" t="s">
        <v>1551</v>
      </c>
      <c r="M1542" s="4">
        <f>_xlfn.XLOOKUP(chargedMoves[[#This Row],[Pokemon]],[2]Sheet1!$B:$B,[2]Sheet1!$A:$A)</f>
        <v>608</v>
      </c>
    </row>
    <row r="1543" spans="1:13" x14ac:dyDescent="0.25">
      <c r="A1543">
        <v>143</v>
      </c>
      <c r="B1543" s="4" t="s">
        <v>35</v>
      </c>
      <c r="D1543">
        <v>140</v>
      </c>
      <c r="E1543">
        <v>0</v>
      </c>
      <c r="F1543" s="4" t="s">
        <v>2304</v>
      </c>
      <c r="G1543" s="4" t="s">
        <v>2278</v>
      </c>
      <c r="H1543">
        <v>140</v>
      </c>
      <c r="I1543">
        <v>80</v>
      </c>
      <c r="J1543" s="4" t="s">
        <v>2276</v>
      </c>
      <c r="K1543" s="4" t="s">
        <v>2277</v>
      </c>
      <c r="L1543" s="4" t="s">
        <v>27</v>
      </c>
      <c r="M1543" s="4">
        <f>_xlfn.XLOOKUP(chargedMoves[[#This Row],[Pokemon]],[2]Sheet1!$B:$B,[2]Sheet1!$A:$A)</f>
        <v>6</v>
      </c>
    </row>
    <row r="1544" spans="1:13" x14ac:dyDescent="0.25">
      <c r="A1544">
        <v>143</v>
      </c>
      <c r="B1544" s="4" t="s">
        <v>35</v>
      </c>
      <c r="D1544">
        <v>140</v>
      </c>
      <c r="E1544">
        <v>0</v>
      </c>
      <c r="F1544" s="4" t="s">
        <v>2304</v>
      </c>
      <c r="G1544" s="4" t="s">
        <v>2278</v>
      </c>
      <c r="H1544">
        <v>140</v>
      </c>
      <c r="I1544">
        <v>80</v>
      </c>
      <c r="J1544" s="4" t="s">
        <v>2276</v>
      </c>
      <c r="K1544" s="4" t="s">
        <v>2277</v>
      </c>
      <c r="L1544" s="4" t="s">
        <v>1920</v>
      </c>
      <c r="M1544" s="4">
        <f>_xlfn.XLOOKUP(chargedMoves[[#This Row],[Pokemon]],[2]Sheet1!$B:$B,[2]Sheet1!$A:$A)</f>
        <v>59</v>
      </c>
    </row>
    <row r="1545" spans="1:13" x14ac:dyDescent="0.25">
      <c r="A1545">
        <v>143</v>
      </c>
      <c r="B1545" s="4" t="s">
        <v>35</v>
      </c>
      <c r="D1545">
        <v>140</v>
      </c>
      <c r="E1545">
        <v>0</v>
      </c>
      <c r="F1545" s="4" t="s">
        <v>2304</v>
      </c>
      <c r="G1545" s="4" t="s">
        <v>2278</v>
      </c>
      <c r="H1545">
        <v>140</v>
      </c>
      <c r="I1545">
        <v>80</v>
      </c>
      <c r="J1545" s="4" t="s">
        <v>2276</v>
      </c>
      <c r="K1545" s="4" t="s">
        <v>2277</v>
      </c>
      <c r="L1545" s="4" t="s">
        <v>1925</v>
      </c>
      <c r="M1545" s="4">
        <f>_xlfn.XLOOKUP(chargedMoves[[#This Row],[Pokemon]],[2]Sheet1!$B:$B,[2]Sheet1!$A:$A)</f>
        <v>78</v>
      </c>
    </row>
    <row r="1546" spans="1:13" x14ac:dyDescent="0.25">
      <c r="A1546">
        <v>143</v>
      </c>
      <c r="B1546" s="4" t="s">
        <v>35</v>
      </c>
      <c r="D1546">
        <v>140</v>
      </c>
      <c r="E1546">
        <v>0</v>
      </c>
      <c r="F1546" s="4" t="s">
        <v>2304</v>
      </c>
      <c r="G1546" s="4" t="s">
        <v>2278</v>
      </c>
      <c r="H1546">
        <v>140</v>
      </c>
      <c r="I1546">
        <v>80</v>
      </c>
      <c r="J1546" s="4" t="s">
        <v>2276</v>
      </c>
      <c r="K1546" s="4" t="s">
        <v>2277</v>
      </c>
      <c r="L1546" s="4" t="s">
        <v>1866</v>
      </c>
      <c r="M1546" s="4">
        <f>_xlfn.XLOOKUP(chargedMoves[[#This Row],[Pokemon]],[2]Sheet1!$B:$B,[2]Sheet1!$A:$A)</f>
        <v>126</v>
      </c>
    </row>
    <row r="1547" spans="1:13" x14ac:dyDescent="0.25">
      <c r="A1547">
        <v>143</v>
      </c>
      <c r="B1547" s="4" t="s">
        <v>35</v>
      </c>
      <c r="D1547">
        <v>140</v>
      </c>
      <c r="E1547">
        <v>0</v>
      </c>
      <c r="F1547" s="4" t="s">
        <v>2304</v>
      </c>
      <c r="G1547" s="4" t="s">
        <v>2278</v>
      </c>
      <c r="H1547">
        <v>140</v>
      </c>
      <c r="I1547">
        <v>80</v>
      </c>
      <c r="J1547" s="4" t="s">
        <v>2276</v>
      </c>
      <c r="K1547" s="4" t="s">
        <v>2277</v>
      </c>
      <c r="L1547" s="4" t="s">
        <v>1867</v>
      </c>
      <c r="M1547" s="4">
        <f>_xlfn.XLOOKUP(chargedMoves[[#This Row],[Pokemon]],[2]Sheet1!$B:$B,[2]Sheet1!$A:$A)</f>
        <v>136</v>
      </c>
    </row>
    <row r="1548" spans="1:13" x14ac:dyDescent="0.25">
      <c r="A1548">
        <v>143</v>
      </c>
      <c r="B1548" s="4" t="s">
        <v>35</v>
      </c>
      <c r="D1548">
        <v>140</v>
      </c>
      <c r="E1548">
        <v>0</v>
      </c>
      <c r="F1548" s="4" t="s">
        <v>2304</v>
      </c>
      <c r="G1548" s="4" t="s">
        <v>2278</v>
      </c>
      <c r="H1548">
        <v>140</v>
      </c>
      <c r="I1548">
        <v>80</v>
      </c>
      <c r="J1548" s="4" t="s">
        <v>2276</v>
      </c>
      <c r="K1548" s="4" t="s">
        <v>2277</v>
      </c>
      <c r="L1548" s="4" t="s">
        <v>1926</v>
      </c>
      <c r="M1548" s="4">
        <f>_xlfn.XLOOKUP(chargedMoves[[#This Row],[Pokemon]],[2]Sheet1!$B:$B,[2]Sheet1!$A:$A)</f>
        <v>146</v>
      </c>
    </row>
    <row r="1549" spans="1:13" x14ac:dyDescent="0.25">
      <c r="A1549">
        <v>143</v>
      </c>
      <c r="B1549" s="4" t="s">
        <v>35</v>
      </c>
      <c r="D1549">
        <v>140</v>
      </c>
      <c r="E1549">
        <v>0</v>
      </c>
      <c r="F1549" s="4" t="s">
        <v>2304</v>
      </c>
      <c r="G1549" s="4" t="s">
        <v>2278</v>
      </c>
      <c r="H1549">
        <v>140</v>
      </c>
      <c r="I1549">
        <v>80</v>
      </c>
      <c r="J1549" s="4" t="s">
        <v>2276</v>
      </c>
      <c r="K1549" s="4" t="s">
        <v>2277</v>
      </c>
      <c r="L1549" s="4" t="s">
        <v>1727</v>
      </c>
      <c r="M1549" s="4">
        <f>_xlfn.XLOOKUP(chargedMoves[[#This Row],[Pokemon]],[2]Sheet1!$B:$B,[2]Sheet1!$A:$A)</f>
        <v>151</v>
      </c>
    </row>
    <row r="1550" spans="1:13" x14ac:dyDescent="0.25">
      <c r="A1550">
        <v>143</v>
      </c>
      <c r="B1550" s="4" t="s">
        <v>35</v>
      </c>
      <c r="D1550">
        <v>140</v>
      </c>
      <c r="E1550">
        <v>0</v>
      </c>
      <c r="F1550" s="4" t="s">
        <v>2304</v>
      </c>
      <c r="G1550" s="4" t="s">
        <v>2278</v>
      </c>
      <c r="H1550">
        <v>140</v>
      </c>
      <c r="I1550">
        <v>80</v>
      </c>
      <c r="J1550" s="4" t="s">
        <v>2276</v>
      </c>
      <c r="K1550" s="4" t="s">
        <v>2277</v>
      </c>
      <c r="L1550" s="4" t="s">
        <v>1870</v>
      </c>
      <c r="M1550" s="4">
        <f>_xlfn.XLOOKUP(chargedMoves[[#This Row],[Pokemon]],[2]Sheet1!$B:$B,[2]Sheet1!$A:$A)</f>
        <v>157</v>
      </c>
    </row>
    <row r="1551" spans="1:13" x14ac:dyDescent="0.25">
      <c r="A1551">
        <v>143</v>
      </c>
      <c r="B1551" s="4" t="s">
        <v>35</v>
      </c>
      <c r="D1551">
        <v>140</v>
      </c>
      <c r="E1551">
        <v>0</v>
      </c>
      <c r="F1551" s="4" t="s">
        <v>2304</v>
      </c>
      <c r="G1551" s="4" t="s">
        <v>2278</v>
      </c>
      <c r="H1551">
        <v>140</v>
      </c>
      <c r="I1551">
        <v>80</v>
      </c>
      <c r="J1551" s="4" t="s">
        <v>2276</v>
      </c>
      <c r="K1551" s="4" t="s">
        <v>2277</v>
      </c>
      <c r="L1551" s="4" t="s">
        <v>1485</v>
      </c>
      <c r="M1551" s="4">
        <f>_xlfn.XLOOKUP(chargedMoves[[#This Row],[Pokemon]],[2]Sheet1!$B:$B,[2]Sheet1!$A:$A)</f>
        <v>199</v>
      </c>
    </row>
    <row r="1552" spans="1:13" x14ac:dyDescent="0.25">
      <c r="A1552">
        <v>143</v>
      </c>
      <c r="B1552" s="4" t="s">
        <v>35</v>
      </c>
      <c r="D1552">
        <v>140</v>
      </c>
      <c r="E1552">
        <v>0</v>
      </c>
      <c r="F1552" s="4" t="s">
        <v>2304</v>
      </c>
      <c r="G1552" s="4" t="s">
        <v>2278</v>
      </c>
      <c r="H1552">
        <v>140</v>
      </c>
      <c r="I1552">
        <v>80</v>
      </c>
      <c r="J1552" s="4" t="s">
        <v>2276</v>
      </c>
      <c r="K1552" s="4" t="s">
        <v>2277</v>
      </c>
      <c r="L1552" s="4" t="s">
        <v>1921</v>
      </c>
      <c r="M1552" s="4">
        <f>_xlfn.XLOOKUP(chargedMoves[[#This Row],[Pokemon]],[2]Sheet1!$B:$B,[2]Sheet1!$A:$A)</f>
        <v>229</v>
      </c>
    </row>
    <row r="1553" spans="1:13" x14ac:dyDescent="0.25">
      <c r="A1553">
        <v>143</v>
      </c>
      <c r="B1553" s="4" t="s">
        <v>35</v>
      </c>
      <c r="D1553">
        <v>140</v>
      </c>
      <c r="E1553">
        <v>0</v>
      </c>
      <c r="F1553" s="4" t="s">
        <v>2304</v>
      </c>
      <c r="G1553" s="4" t="s">
        <v>2278</v>
      </c>
      <c r="H1553">
        <v>140</v>
      </c>
      <c r="I1553">
        <v>80</v>
      </c>
      <c r="J1553" s="4" t="s">
        <v>2276</v>
      </c>
      <c r="K1553" s="4" t="s">
        <v>2277</v>
      </c>
      <c r="L1553" s="4" t="s">
        <v>1473</v>
      </c>
      <c r="M1553" s="4">
        <f>_xlfn.XLOOKUP(chargedMoves[[#This Row],[Pokemon]],[2]Sheet1!$B:$B,[2]Sheet1!$A:$A)</f>
        <v>235</v>
      </c>
    </row>
    <row r="1554" spans="1:13" x14ac:dyDescent="0.25">
      <c r="A1554">
        <v>143</v>
      </c>
      <c r="B1554" s="4" t="s">
        <v>35</v>
      </c>
      <c r="D1554">
        <v>140</v>
      </c>
      <c r="E1554">
        <v>0</v>
      </c>
      <c r="F1554" s="4" t="s">
        <v>2304</v>
      </c>
      <c r="G1554" s="4" t="s">
        <v>2278</v>
      </c>
      <c r="H1554">
        <v>140</v>
      </c>
      <c r="I1554">
        <v>80</v>
      </c>
      <c r="J1554" s="4" t="s">
        <v>2276</v>
      </c>
      <c r="K1554" s="4" t="s">
        <v>2277</v>
      </c>
      <c r="L1554" s="4" t="s">
        <v>1922</v>
      </c>
      <c r="M1554" s="4">
        <f>_xlfn.XLOOKUP(chargedMoves[[#This Row],[Pokemon]],[2]Sheet1!$B:$B,[2]Sheet1!$A:$A)</f>
        <v>244</v>
      </c>
    </row>
    <row r="1555" spans="1:13" x14ac:dyDescent="0.25">
      <c r="A1555">
        <v>143</v>
      </c>
      <c r="B1555" s="4" t="s">
        <v>35</v>
      </c>
      <c r="D1555">
        <v>140</v>
      </c>
      <c r="E1555">
        <v>0</v>
      </c>
      <c r="F1555" s="4" t="s">
        <v>2304</v>
      </c>
      <c r="G1555" s="4" t="s">
        <v>2278</v>
      </c>
      <c r="H1555">
        <v>140</v>
      </c>
      <c r="I1555">
        <v>80</v>
      </c>
      <c r="J1555" s="4" t="s">
        <v>2276</v>
      </c>
      <c r="K1555" s="4" t="s">
        <v>2277</v>
      </c>
      <c r="L1555" s="4" t="s">
        <v>1583</v>
      </c>
      <c r="M1555" s="4">
        <f>_xlfn.XLOOKUP(chargedMoves[[#This Row],[Pokemon]],[2]Sheet1!$B:$B,[2]Sheet1!$A:$A)</f>
        <v>248</v>
      </c>
    </row>
    <row r="1556" spans="1:13" x14ac:dyDescent="0.25">
      <c r="A1556">
        <v>143</v>
      </c>
      <c r="B1556" s="4" t="s">
        <v>35</v>
      </c>
      <c r="D1556">
        <v>140</v>
      </c>
      <c r="E1556">
        <v>0</v>
      </c>
      <c r="F1556" s="4" t="s">
        <v>2304</v>
      </c>
      <c r="G1556" s="4" t="s">
        <v>2278</v>
      </c>
      <c r="H1556">
        <v>140</v>
      </c>
      <c r="I1556">
        <v>80</v>
      </c>
      <c r="J1556" s="4" t="s">
        <v>2276</v>
      </c>
      <c r="K1556" s="4" t="s">
        <v>2277</v>
      </c>
      <c r="L1556" s="4" t="s">
        <v>1896</v>
      </c>
      <c r="M1556" s="4">
        <f>_xlfn.XLOOKUP(chargedMoves[[#This Row],[Pokemon]],[2]Sheet1!$B:$B,[2]Sheet1!$A:$A)</f>
        <v>250</v>
      </c>
    </row>
    <row r="1557" spans="1:13" x14ac:dyDescent="0.25">
      <c r="A1557">
        <v>143</v>
      </c>
      <c r="B1557" s="4" t="s">
        <v>35</v>
      </c>
      <c r="D1557">
        <v>140</v>
      </c>
      <c r="E1557">
        <v>0</v>
      </c>
      <c r="F1557" s="4" t="s">
        <v>2304</v>
      </c>
      <c r="G1557" s="4" t="s">
        <v>2278</v>
      </c>
      <c r="H1557">
        <v>140</v>
      </c>
      <c r="I1557">
        <v>80</v>
      </c>
      <c r="J1557" s="4" t="s">
        <v>2276</v>
      </c>
      <c r="K1557" s="4" t="s">
        <v>2277</v>
      </c>
      <c r="L1557" s="4" t="s">
        <v>1529</v>
      </c>
      <c r="M1557" s="4">
        <f>_xlfn.XLOOKUP(chargedMoves[[#This Row],[Pokemon]],[2]Sheet1!$B:$B,[2]Sheet1!$A:$A)</f>
        <v>295</v>
      </c>
    </row>
    <row r="1558" spans="1:13" x14ac:dyDescent="0.25">
      <c r="A1558">
        <v>143</v>
      </c>
      <c r="B1558" s="4" t="s">
        <v>35</v>
      </c>
      <c r="D1558">
        <v>140</v>
      </c>
      <c r="E1558">
        <v>0</v>
      </c>
      <c r="F1558" s="4" t="s">
        <v>2304</v>
      </c>
      <c r="G1558" s="4" t="s">
        <v>2278</v>
      </c>
      <c r="H1558">
        <v>140</v>
      </c>
      <c r="I1558">
        <v>80</v>
      </c>
      <c r="J1558" s="4" t="s">
        <v>2276</v>
      </c>
      <c r="K1558" s="4" t="s">
        <v>2277</v>
      </c>
      <c r="L1558" s="4" t="s">
        <v>1590</v>
      </c>
      <c r="M1558" s="4">
        <f>_xlfn.XLOOKUP(chargedMoves[[#This Row],[Pokemon]],[2]Sheet1!$B:$B,[2]Sheet1!$A:$A)</f>
        <v>373</v>
      </c>
    </row>
    <row r="1559" spans="1:13" x14ac:dyDescent="0.25">
      <c r="A1559">
        <v>143</v>
      </c>
      <c r="B1559" s="4" t="s">
        <v>35</v>
      </c>
      <c r="D1559">
        <v>140</v>
      </c>
      <c r="E1559">
        <v>0</v>
      </c>
      <c r="F1559" s="4" t="s">
        <v>2304</v>
      </c>
      <c r="G1559" s="4" t="s">
        <v>2278</v>
      </c>
      <c r="H1559">
        <v>140</v>
      </c>
      <c r="I1559">
        <v>80</v>
      </c>
      <c r="J1559" s="4" t="s">
        <v>2276</v>
      </c>
      <c r="K1559" s="4" t="s">
        <v>2277</v>
      </c>
      <c r="L1559" s="4" t="s">
        <v>1856</v>
      </c>
      <c r="M1559" s="4">
        <f>_xlfn.XLOOKUP(chargedMoves[[#This Row],[Pokemon]],[2]Sheet1!$B:$B,[2]Sheet1!$A:$A)</f>
        <v>383</v>
      </c>
    </row>
    <row r="1560" spans="1:13" x14ac:dyDescent="0.25">
      <c r="A1560">
        <v>143</v>
      </c>
      <c r="B1560" s="4" t="s">
        <v>35</v>
      </c>
      <c r="D1560">
        <v>140</v>
      </c>
      <c r="E1560">
        <v>0</v>
      </c>
      <c r="F1560" s="4" t="s">
        <v>2304</v>
      </c>
      <c r="G1560" s="4" t="s">
        <v>2278</v>
      </c>
      <c r="H1560">
        <v>140</v>
      </c>
      <c r="I1560">
        <v>80</v>
      </c>
      <c r="J1560" s="4" t="s">
        <v>2276</v>
      </c>
      <c r="K1560" s="4" t="s">
        <v>2277</v>
      </c>
      <c r="L1560" s="4" t="s">
        <v>1857</v>
      </c>
      <c r="M1560" s="4">
        <f>_xlfn.XLOOKUP(chargedMoves[[#This Row],[Pokemon]],[2]Sheet1!$B:$B,[2]Sheet1!$A:$A)</f>
        <v>445</v>
      </c>
    </row>
    <row r="1561" spans="1:13" x14ac:dyDescent="0.25">
      <c r="A1561">
        <v>143</v>
      </c>
      <c r="B1561" s="4" t="s">
        <v>35</v>
      </c>
      <c r="D1561">
        <v>140</v>
      </c>
      <c r="E1561">
        <v>0</v>
      </c>
      <c r="F1561" s="4" t="s">
        <v>2304</v>
      </c>
      <c r="G1561" s="4" t="s">
        <v>2278</v>
      </c>
      <c r="H1561">
        <v>140</v>
      </c>
      <c r="I1561">
        <v>80</v>
      </c>
      <c r="J1561" s="4" t="s">
        <v>2276</v>
      </c>
      <c r="K1561" s="4" t="s">
        <v>2277</v>
      </c>
      <c r="L1561" s="4" t="s">
        <v>1928</v>
      </c>
      <c r="M1561" s="4">
        <f>_xlfn.XLOOKUP(chargedMoves[[#This Row],[Pokemon]],[2]Sheet1!$B:$B,[2]Sheet1!$A:$A)</f>
        <v>467</v>
      </c>
    </row>
    <row r="1562" spans="1:13" x14ac:dyDescent="0.25">
      <c r="A1562">
        <v>143</v>
      </c>
      <c r="B1562" s="4" t="s">
        <v>35</v>
      </c>
      <c r="D1562">
        <v>140</v>
      </c>
      <c r="E1562">
        <v>0</v>
      </c>
      <c r="F1562" s="4" t="s">
        <v>2304</v>
      </c>
      <c r="G1562" s="4" t="s">
        <v>2278</v>
      </c>
      <c r="H1562">
        <v>140</v>
      </c>
      <c r="I1562">
        <v>80</v>
      </c>
      <c r="J1562" s="4" t="s">
        <v>2276</v>
      </c>
      <c r="K1562" s="4" t="s">
        <v>2277</v>
      </c>
      <c r="L1562" s="4" t="s">
        <v>1801</v>
      </c>
      <c r="M1562" s="4">
        <f>_xlfn.XLOOKUP(chargedMoves[[#This Row],[Pokemon]],[2]Sheet1!$B:$B,[2]Sheet1!$A:$A)</f>
        <v>482</v>
      </c>
    </row>
    <row r="1563" spans="1:13" x14ac:dyDescent="0.25">
      <c r="A1563">
        <v>143</v>
      </c>
      <c r="B1563" s="4" t="s">
        <v>35</v>
      </c>
      <c r="D1563">
        <v>140</v>
      </c>
      <c r="E1563">
        <v>0</v>
      </c>
      <c r="F1563" s="4" t="s">
        <v>2304</v>
      </c>
      <c r="G1563" s="4" t="s">
        <v>2278</v>
      </c>
      <c r="H1563">
        <v>140</v>
      </c>
      <c r="I1563">
        <v>80</v>
      </c>
      <c r="J1563" s="4" t="s">
        <v>2276</v>
      </c>
      <c r="K1563" s="4" t="s">
        <v>2277</v>
      </c>
      <c r="L1563" s="4" t="s">
        <v>1844</v>
      </c>
      <c r="M1563" s="4">
        <f>_xlfn.XLOOKUP(chargedMoves[[#This Row],[Pokemon]],[2]Sheet1!$B:$B,[2]Sheet1!$A:$A)</f>
        <v>484</v>
      </c>
    </row>
    <row r="1564" spans="1:13" x14ac:dyDescent="0.25">
      <c r="A1564">
        <v>143</v>
      </c>
      <c r="B1564" s="4" t="s">
        <v>35</v>
      </c>
      <c r="D1564">
        <v>140</v>
      </c>
      <c r="E1564">
        <v>0</v>
      </c>
      <c r="F1564" s="4" t="s">
        <v>2304</v>
      </c>
      <c r="G1564" s="4" t="s">
        <v>2278</v>
      </c>
      <c r="H1564">
        <v>140</v>
      </c>
      <c r="I1564">
        <v>80</v>
      </c>
      <c r="J1564" s="4" t="s">
        <v>2276</v>
      </c>
      <c r="K1564" s="4" t="s">
        <v>2277</v>
      </c>
      <c r="L1564" s="4" t="s">
        <v>1678</v>
      </c>
      <c r="M1564" s="4">
        <f>_xlfn.XLOOKUP(chargedMoves[[#This Row],[Pokemon]],[2]Sheet1!$B:$B,[2]Sheet1!$A:$A)</f>
        <v>485</v>
      </c>
    </row>
    <row r="1565" spans="1:13" x14ac:dyDescent="0.25">
      <c r="A1565">
        <v>143</v>
      </c>
      <c r="B1565" s="4" t="s">
        <v>35</v>
      </c>
      <c r="D1565">
        <v>140</v>
      </c>
      <c r="E1565">
        <v>0</v>
      </c>
      <c r="F1565" s="4" t="s">
        <v>2304</v>
      </c>
      <c r="G1565" s="4" t="s">
        <v>2278</v>
      </c>
      <c r="H1565">
        <v>140</v>
      </c>
      <c r="I1565">
        <v>80</v>
      </c>
      <c r="J1565" s="4" t="s">
        <v>2276</v>
      </c>
      <c r="K1565" s="4" t="s">
        <v>2277</v>
      </c>
      <c r="L1565" s="4" t="s">
        <v>1602</v>
      </c>
      <c r="M1565" s="4">
        <f>_xlfn.XLOOKUP(chargedMoves[[#This Row],[Pokemon]],[2]Sheet1!$B:$B,[2]Sheet1!$A:$A)</f>
        <v>514</v>
      </c>
    </row>
    <row r="1566" spans="1:13" x14ac:dyDescent="0.25">
      <c r="A1566">
        <v>143</v>
      </c>
      <c r="B1566" s="4" t="s">
        <v>35</v>
      </c>
      <c r="D1566">
        <v>140</v>
      </c>
      <c r="E1566">
        <v>0</v>
      </c>
      <c r="F1566" s="4" t="s">
        <v>2304</v>
      </c>
      <c r="G1566" s="4" t="s">
        <v>2278</v>
      </c>
      <c r="H1566">
        <v>140</v>
      </c>
      <c r="I1566">
        <v>80</v>
      </c>
      <c r="J1566" s="4" t="s">
        <v>2276</v>
      </c>
      <c r="K1566" s="4" t="s">
        <v>2277</v>
      </c>
      <c r="L1566" s="4" t="s">
        <v>1932</v>
      </c>
      <c r="M1566" s="4">
        <f>_xlfn.XLOOKUP(chargedMoves[[#This Row],[Pokemon]],[2]Sheet1!$B:$B,[2]Sheet1!$A:$A)</f>
        <v>655</v>
      </c>
    </row>
    <row r="1567" spans="1:13" x14ac:dyDescent="0.25">
      <c r="A1567">
        <v>143</v>
      </c>
      <c r="B1567" s="4" t="s">
        <v>35</v>
      </c>
      <c r="D1567">
        <v>140</v>
      </c>
      <c r="E1567">
        <v>0</v>
      </c>
      <c r="F1567" s="4" t="s">
        <v>2304</v>
      </c>
      <c r="G1567" s="4" t="s">
        <v>2278</v>
      </c>
      <c r="H1567">
        <v>140</v>
      </c>
      <c r="I1567">
        <v>80</v>
      </c>
      <c r="J1567" s="4" t="s">
        <v>2276</v>
      </c>
      <c r="K1567" s="4" t="s">
        <v>2277</v>
      </c>
      <c r="L1567" s="4" t="s">
        <v>1933</v>
      </c>
      <c r="M1567" s="4">
        <f>_xlfn.XLOOKUP(chargedMoves[[#This Row],[Pokemon]],[2]Sheet1!$B:$B,[2]Sheet1!$A:$A)</f>
        <v>663</v>
      </c>
    </row>
    <row r="1568" spans="1:13" x14ac:dyDescent="0.25">
      <c r="A1568">
        <v>143</v>
      </c>
      <c r="B1568" s="4" t="s">
        <v>35</v>
      </c>
      <c r="D1568">
        <v>140</v>
      </c>
      <c r="E1568">
        <v>0</v>
      </c>
      <c r="F1568" s="4" t="s">
        <v>2304</v>
      </c>
      <c r="G1568" s="4" t="s">
        <v>2278</v>
      </c>
      <c r="H1568">
        <v>140</v>
      </c>
      <c r="I1568">
        <v>80</v>
      </c>
      <c r="J1568" s="4" t="s">
        <v>2276</v>
      </c>
      <c r="K1568" s="4" t="s">
        <v>2277</v>
      </c>
      <c r="L1568" s="4" t="s">
        <v>1974</v>
      </c>
      <c r="M1568" s="4">
        <f>_xlfn.XLOOKUP(chargedMoves[[#This Row],[Pokemon]],[2]Sheet1!$B:$B,[2]Sheet1!$A:$A)</f>
        <v>711</v>
      </c>
    </row>
    <row r="1569" spans="1:13" x14ac:dyDescent="0.25">
      <c r="A1569">
        <v>143</v>
      </c>
      <c r="B1569" s="4" t="s">
        <v>35</v>
      </c>
      <c r="D1569">
        <v>140</v>
      </c>
      <c r="E1569">
        <v>0</v>
      </c>
      <c r="F1569" s="4" t="s">
        <v>2304</v>
      </c>
      <c r="G1569" s="4" t="s">
        <v>2278</v>
      </c>
      <c r="H1569">
        <v>140</v>
      </c>
      <c r="I1569">
        <v>80</v>
      </c>
      <c r="J1569" s="4" t="s">
        <v>2276</v>
      </c>
      <c r="K1569" s="4" t="s">
        <v>2277</v>
      </c>
      <c r="L1569" s="4" t="s">
        <v>1833</v>
      </c>
      <c r="M1569" s="4">
        <f>_xlfn.XLOOKUP(chargedMoves[[#This Row],[Pokemon]],[2]Sheet1!$B:$B,[2]Sheet1!$A:$A)</f>
        <v>727</v>
      </c>
    </row>
    <row r="1570" spans="1:13" x14ac:dyDescent="0.25">
      <c r="A1570">
        <v>143</v>
      </c>
      <c r="B1570" s="4" t="s">
        <v>35</v>
      </c>
      <c r="D1570">
        <v>140</v>
      </c>
      <c r="E1570">
        <v>0</v>
      </c>
      <c r="F1570" s="4" t="s">
        <v>2304</v>
      </c>
      <c r="G1570" s="4" t="s">
        <v>2278</v>
      </c>
      <c r="H1570">
        <v>140</v>
      </c>
      <c r="I1570">
        <v>80</v>
      </c>
      <c r="J1570" s="4" t="s">
        <v>2276</v>
      </c>
      <c r="K1570" s="4" t="s">
        <v>2277</v>
      </c>
      <c r="L1570" s="4" t="s">
        <v>1997</v>
      </c>
      <c r="M1570" s="4">
        <f>_xlfn.XLOOKUP(chargedMoves[[#This Row],[Pokemon]],[2]Sheet1!$B:$B,[2]Sheet1!$A:$A)</f>
        <v>758</v>
      </c>
    </row>
    <row r="1571" spans="1:13" x14ac:dyDescent="0.25">
      <c r="A1571">
        <v>144</v>
      </c>
      <c r="B1571" s="4" t="s">
        <v>419</v>
      </c>
      <c r="D1571">
        <v>60</v>
      </c>
      <c r="E1571">
        <v>0</v>
      </c>
      <c r="F1571" s="4" t="s">
        <v>1462</v>
      </c>
      <c r="G1571" s="4" t="s">
        <v>2275</v>
      </c>
      <c r="H1571">
        <v>60</v>
      </c>
      <c r="I1571">
        <v>50</v>
      </c>
      <c r="J1571" s="4" t="s">
        <v>2276</v>
      </c>
      <c r="K1571" s="4" t="s">
        <v>2277</v>
      </c>
      <c r="L1571" s="4" t="s">
        <v>1473</v>
      </c>
      <c r="M1571" s="4">
        <f>_xlfn.XLOOKUP(chargedMoves[[#This Row],[Pokemon]],[2]Sheet1!$B:$B,[2]Sheet1!$A:$A)</f>
        <v>235</v>
      </c>
    </row>
    <row r="1572" spans="1:13" x14ac:dyDescent="0.25">
      <c r="A1572">
        <v>144</v>
      </c>
      <c r="B1572" s="4" t="s">
        <v>419</v>
      </c>
      <c r="D1572">
        <v>60</v>
      </c>
      <c r="E1572">
        <v>0</v>
      </c>
      <c r="F1572" s="4" t="s">
        <v>1462</v>
      </c>
      <c r="G1572" s="4" t="s">
        <v>2275</v>
      </c>
      <c r="H1572">
        <v>60</v>
      </c>
      <c r="I1572">
        <v>50</v>
      </c>
      <c r="J1572" s="4" t="s">
        <v>2276</v>
      </c>
      <c r="K1572" s="4" t="s">
        <v>2277</v>
      </c>
      <c r="L1572" s="4" t="s">
        <v>2016</v>
      </c>
      <c r="M1572" s="4">
        <f>_xlfn.XLOOKUP(chargedMoves[[#This Row],[Pokemon]],[2]Sheet1!$B:$B,[2]Sheet1!$A:$A)</f>
        <v>746</v>
      </c>
    </row>
    <row r="1573" spans="1:13" x14ac:dyDescent="0.25">
      <c r="A1573">
        <v>145</v>
      </c>
      <c r="B1573" s="4" t="s">
        <v>44</v>
      </c>
      <c r="D1573">
        <v>70</v>
      </c>
      <c r="E1573">
        <v>0</v>
      </c>
      <c r="F1573" s="4" t="s">
        <v>2294</v>
      </c>
      <c r="G1573" s="4" t="s">
        <v>2275</v>
      </c>
      <c r="H1573">
        <v>70</v>
      </c>
      <c r="I1573">
        <v>60</v>
      </c>
      <c r="J1573" s="4" t="s">
        <v>2276</v>
      </c>
      <c r="K1573" s="4" t="s">
        <v>2277</v>
      </c>
      <c r="L1573" s="4" t="s">
        <v>1622</v>
      </c>
      <c r="M1573" s="4">
        <f>_xlfn.XLOOKUP(chargedMoves[[#This Row],[Pokemon]],[2]Sheet1!$B:$B,[2]Sheet1!$A:$A)</f>
        <v>7</v>
      </c>
    </row>
    <row r="1574" spans="1:13" x14ac:dyDescent="0.25">
      <c r="A1574">
        <v>145</v>
      </c>
      <c r="B1574" s="4" t="s">
        <v>44</v>
      </c>
      <c r="D1574">
        <v>70</v>
      </c>
      <c r="E1574">
        <v>0</v>
      </c>
      <c r="F1574" s="4" t="s">
        <v>2294</v>
      </c>
      <c r="G1574" s="4" t="s">
        <v>2275</v>
      </c>
      <c r="H1574">
        <v>70</v>
      </c>
      <c r="I1574">
        <v>60</v>
      </c>
      <c r="J1574" s="4" t="s">
        <v>2276</v>
      </c>
      <c r="K1574" s="4" t="s">
        <v>2277</v>
      </c>
      <c r="L1574" s="4" t="s">
        <v>1624</v>
      </c>
      <c r="M1574" s="4">
        <f>_xlfn.XLOOKUP(chargedMoves[[#This Row],[Pokemon]],[2]Sheet1!$B:$B,[2]Sheet1!$A:$A)</f>
        <v>61</v>
      </c>
    </row>
    <row r="1575" spans="1:13" x14ac:dyDescent="0.25">
      <c r="A1575">
        <v>145</v>
      </c>
      <c r="B1575" s="4" t="s">
        <v>44</v>
      </c>
      <c r="D1575">
        <v>70</v>
      </c>
      <c r="E1575">
        <v>0</v>
      </c>
      <c r="F1575" s="4" t="s">
        <v>2294</v>
      </c>
      <c r="G1575" s="4" t="s">
        <v>2275</v>
      </c>
      <c r="H1575">
        <v>70</v>
      </c>
      <c r="I1575">
        <v>60</v>
      </c>
      <c r="J1575" s="4" t="s">
        <v>2276</v>
      </c>
      <c r="K1575" s="4" t="s">
        <v>2277</v>
      </c>
      <c r="L1575" s="4" t="s">
        <v>1626</v>
      </c>
      <c r="M1575" s="4">
        <f>_xlfn.XLOOKUP(chargedMoves[[#This Row],[Pokemon]],[2]Sheet1!$B:$B,[2]Sheet1!$A:$A)</f>
        <v>72</v>
      </c>
    </row>
    <row r="1576" spans="1:13" x14ac:dyDescent="0.25">
      <c r="A1576">
        <v>145</v>
      </c>
      <c r="B1576" s="4" t="s">
        <v>44</v>
      </c>
      <c r="D1576">
        <v>70</v>
      </c>
      <c r="E1576">
        <v>0</v>
      </c>
      <c r="F1576" s="4" t="s">
        <v>2294</v>
      </c>
      <c r="G1576" s="4" t="s">
        <v>2275</v>
      </c>
      <c r="H1576">
        <v>70</v>
      </c>
      <c r="I1576">
        <v>60</v>
      </c>
      <c r="J1576" s="4" t="s">
        <v>2276</v>
      </c>
      <c r="K1576" s="4" t="s">
        <v>2277</v>
      </c>
      <c r="L1576" s="4" t="s">
        <v>1782</v>
      </c>
      <c r="M1576" s="4">
        <f>_xlfn.XLOOKUP(chargedMoves[[#This Row],[Pokemon]],[2]Sheet1!$B:$B,[2]Sheet1!$A:$A)</f>
        <v>79</v>
      </c>
    </row>
    <row r="1577" spans="1:13" x14ac:dyDescent="0.25">
      <c r="A1577">
        <v>145</v>
      </c>
      <c r="B1577" s="4" t="s">
        <v>44</v>
      </c>
      <c r="D1577">
        <v>70</v>
      </c>
      <c r="E1577">
        <v>0</v>
      </c>
      <c r="F1577" s="4" t="s">
        <v>2294</v>
      </c>
      <c r="G1577" s="4" t="s">
        <v>2275</v>
      </c>
      <c r="H1577">
        <v>70</v>
      </c>
      <c r="I1577">
        <v>60</v>
      </c>
      <c r="J1577" s="4" t="s">
        <v>2276</v>
      </c>
      <c r="K1577" s="4" t="s">
        <v>2277</v>
      </c>
      <c r="L1577" s="4" t="s">
        <v>1783</v>
      </c>
      <c r="M1577" s="4">
        <f>_xlfn.XLOOKUP(chargedMoves[[#This Row],[Pokemon]],[2]Sheet1!$B:$B,[2]Sheet1!$A:$A)</f>
        <v>80</v>
      </c>
    </row>
    <row r="1578" spans="1:13" x14ac:dyDescent="0.25">
      <c r="A1578">
        <v>145</v>
      </c>
      <c r="B1578" s="4" t="s">
        <v>44</v>
      </c>
      <c r="D1578">
        <v>70</v>
      </c>
      <c r="E1578">
        <v>0</v>
      </c>
      <c r="F1578" s="4" t="s">
        <v>2294</v>
      </c>
      <c r="G1578" s="4" t="s">
        <v>2275</v>
      </c>
      <c r="H1578">
        <v>70</v>
      </c>
      <c r="I1578">
        <v>60</v>
      </c>
      <c r="J1578" s="4" t="s">
        <v>2276</v>
      </c>
      <c r="K1578" s="4" t="s">
        <v>2277</v>
      </c>
      <c r="L1578" s="4" t="s">
        <v>1935</v>
      </c>
      <c r="M1578" s="4">
        <f>_xlfn.XLOOKUP(chargedMoves[[#This Row],[Pokemon]],[2]Sheet1!$B:$B,[2]Sheet1!$A:$A)</f>
        <v>87</v>
      </c>
    </row>
    <row r="1579" spans="1:13" x14ac:dyDescent="0.25">
      <c r="A1579">
        <v>145</v>
      </c>
      <c r="B1579" s="4" t="s">
        <v>44</v>
      </c>
      <c r="D1579">
        <v>70</v>
      </c>
      <c r="E1579">
        <v>0</v>
      </c>
      <c r="F1579" s="4" t="s">
        <v>2294</v>
      </c>
      <c r="G1579" s="4" t="s">
        <v>2275</v>
      </c>
      <c r="H1579">
        <v>70</v>
      </c>
      <c r="I1579">
        <v>60</v>
      </c>
      <c r="J1579" s="4" t="s">
        <v>2276</v>
      </c>
      <c r="K1579" s="4" t="s">
        <v>2277</v>
      </c>
      <c r="L1579" s="4" t="s">
        <v>1992</v>
      </c>
      <c r="M1579" s="4">
        <f>_xlfn.XLOOKUP(chargedMoves[[#This Row],[Pokemon]],[2]Sheet1!$B:$B,[2]Sheet1!$A:$A)</f>
        <v>90</v>
      </c>
    </row>
    <row r="1580" spans="1:13" x14ac:dyDescent="0.25">
      <c r="A1580">
        <v>145</v>
      </c>
      <c r="B1580" s="4" t="s">
        <v>44</v>
      </c>
      <c r="D1580">
        <v>70</v>
      </c>
      <c r="E1580">
        <v>0</v>
      </c>
      <c r="F1580" s="4" t="s">
        <v>2294</v>
      </c>
      <c r="G1580" s="4" t="s">
        <v>2275</v>
      </c>
      <c r="H1580">
        <v>70</v>
      </c>
      <c r="I1580">
        <v>60</v>
      </c>
      <c r="J1580" s="4" t="s">
        <v>2276</v>
      </c>
      <c r="K1580" s="4" t="s">
        <v>2277</v>
      </c>
      <c r="L1580" s="4" t="s">
        <v>1627</v>
      </c>
      <c r="M1580" s="4">
        <f>_xlfn.XLOOKUP(chargedMoves[[#This Row],[Pokemon]],[2]Sheet1!$B:$B,[2]Sheet1!$A:$A)</f>
        <v>98</v>
      </c>
    </row>
    <row r="1581" spans="1:13" x14ac:dyDescent="0.25">
      <c r="A1581">
        <v>145</v>
      </c>
      <c r="B1581" s="4" t="s">
        <v>44</v>
      </c>
      <c r="D1581">
        <v>70</v>
      </c>
      <c r="E1581">
        <v>0</v>
      </c>
      <c r="F1581" s="4" t="s">
        <v>2294</v>
      </c>
      <c r="G1581" s="4" t="s">
        <v>2275</v>
      </c>
      <c r="H1581">
        <v>70</v>
      </c>
      <c r="I1581">
        <v>60</v>
      </c>
      <c r="J1581" s="4" t="s">
        <v>2276</v>
      </c>
      <c r="K1581" s="4" t="s">
        <v>2277</v>
      </c>
      <c r="L1581" s="4" t="s">
        <v>1628</v>
      </c>
      <c r="M1581" s="4">
        <f>_xlfn.XLOOKUP(chargedMoves[[#This Row],[Pokemon]],[2]Sheet1!$B:$B,[2]Sheet1!$A:$A)</f>
        <v>99</v>
      </c>
    </row>
    <row r="1582" spans="1:13" x14ac:dyDescent="0.25">
      <c r="A1582">
        <v>145</v>
      </c>
      <c r="B1582" s="4" t="s">
        <v>44</v>
      </c>
      <c r="D1582">
        <v>70</v>
      </c>
      <c r="E1582">
        <v>0</v>
      </c>
      <c r="F1582" s="4" t="s">
        <v>2294</v>
      </c>
      <c r="G1582" s="4" t="s">
        <v>2275</v>
      </c>
      <c r="H1582">
        <v>70</v>
      </c>
      <c r="I1582">
        <v>60</v>
      </c>
      <c r="J1582" s="4" t="s">
        <v>2276</v>
      </c>
      <c r="K1582" s="4" t="s">
        <v>2277</v>
      </c>
      <c r="L1582" s="4" t="s">
        <v>2063</v>
      </c>
      <c r="M1582" s="4">
        <f>_xlfn.XLOOKUP(chargedMoves[[#This Row],[Pokemon]],[2]Sheet1!$B:$B,[2]Sheet1!$A:$A)</f>
        <v>118</v>
      </c>
    </row>
    <row r="1583" spans="1:13" x14ac:dyDescent="0.25">
      <c r="A1583">
        <v>145</v>
      </c>
      <c r="B1583" s="4" t="s">
        <v>44</v>
      </c>
      <c r="D1583">
        <v>70</v>
      </c>
      <c r="E1583">
        <v>0</v>
      </c>
      <c r="F1583" s="4" t="s">
        <v>2294</v>
      </c>
      <c r="G1583" s="4" t="s">
        <v>2275</v>
      </c>
      <c r="H1583">
        <v>70</v>
      </c>
      <c r="I1583">
        <v>60</v>
      </c>
      <c r="J1583" s="4" t="s">
        <v>2276</v>
      </c>
      <c r="K1583" s="4" t="s">
        <v>2277</v>
      </c>
      <c r="L1583" s="4" t="s">
        <v>2108</v>
      </c>
      <c r="M1583" s="4">
        <f>_xlfn.XLOOKUP(chargedMoves[[#This Row],[Pokemon]],[2]Sheet1!$B:$B,[2]Sheet1!$A:$A)</f>
        <v>119</v>
      </c>
    </row>
    <row r="1584" spans="1:13" x14ac:dyDescent="0.25">
      <c r="A1584">
        <v>145</v>
      </c>
      <c r="B1584" s="4" t="s">
        <v>44</v>
      </c>
      <c r="D1584">
        <v>70</v>
      </c>
      <c r="E1584">
        <v>0</v>
      </c>
      <c r="F1584" s="4" t="s">
        <v>2294</v>
      </c>
      <c r="G1584" s="4" t="s">
        <v>2275</v>
      </c>
      <c r="H1584">
        <v>70</v>
      </c>
      <c r="I1584">
        <v>60</v>
      </c>
      <c r="J1584" s="4" t="s">
        <v>2276</v>
      </c>
      <c r="K1584" s="4" t="s">
        <v>2277</v>
      </c>
      <c r="L1584" s="4" t="s">
        <v>2250</v>
      </c>
      <c r="M1584" s="4">
        <f>_xlfn.XLOOKUP(chargedMoves[[#This Row],[Pokemon]],[2]Sheet1!$B:$B,[2]Sheet1!$A:$A)</f>
        <v>134</v>
      </c>
    </row>
    <row r="1585" spans="1:13" x14ac:dyDescent="0.25">
      <c r="A1585">
        <v>145</v>
      </c>
      <c r="B1585" s="4" t="s">
        <v>44</v>
      </c>
      <c r="D1585">
        <v>70</v>
      </c>
      <c r="E1585">
        <v>0</v>
      </c>
      <c r="F1585" s="4" t="s">
        <v>2294</v>
      </c>
      <c r="G1585" s="4" t="s">
        <v>2275</v>
      </c>
      <c r="H1585">
        <v>70</v>
      </c>
      <c r="I1585">
        <v>60</v>
      </c>
      <c r="J1585" s="4" t="s">
        <v>2276</v>
      </c>
      <c r="K1585" s="4" t="s">
        <v>2277</v>
      </c>
      <c r="L1585" s="4" t="s">
        <v>2067</v>
      </c>
      <c r="M1585" s="4">
        <f>_xlfn.XLOOKUP(chargedMoves[[#This Row],[Pokemon]],[2]Sheet1!$B:$B,[2]Sheet1!$A:$A)</f>
        <v>141</v>
      </c>
    </row>
    <row r="1586" spans="1:13" x14ac:dyDescent="0.25">
      <c r="A1586">
        <v>145</v>
      </c>
      <c r="B1586" s="4" t="s">
        <v>44</v>
      </c>
      <c r="D1586">
        <v>70</v>
      </c>
      <c r="E1586">
        <v>0</v>
      </c>
      <c r="F1586" s="4" t="s">
        <v>2294</v>
      </c>
      <c r="G1586" s="4" t="s">
        <v>2275</v>
      </c>
      <c r="H1586">
        <v>70</v>
      </c>
      <c r="I1586">
        <v>60</v>
      </c>
      <c r="J1586" s="4" t="s">
        <v>2276</v>
      </c>
      <c r="K1586" s="4" t="s">
        <v>2277</v>
      </c>
      <c r="L1586" s="4" t="s">
        <v>2182</v>
      </c>
      <c r="M1586" s="4">
        <f>_xlfn.XLOOKUP(chargedMoves[[#This Row],[Pokemon]],[2]Sheet1!$B:$B,[2]Sheet1!$A:$A)</f>
        <v>158</v>
      </c>
    </row>
    <row r="1587" spans="1:13" x14ac:dyDescent="0.25">
      <c r="A1587">
        <v>145</v>
      </c>
      <c r="B1587" s="4" t="s">
        <v>44</v>
      </c>
      <c r="D1587">
        <v>70</v>
      </c>
      <c r="E1587">
        <v>0</v>
      </c>
      <c r="F1587" s="4" t="s">
        <v>2294</v>
      </c>
      <c r="G1587" s="4" t="s">
        <v>2275</v>
      </c>
      <c r="H1587">
        <v>70</v>
      </c>
      <c r="I1587">
        <v>60</v>
      </c>
      <c r="J1587" s="4" t="s">
        <v>2276</v>
      </c>
      <c r="K1587" s="4" t="s">
        <v>2277</v>
      </c>
      <c r="L1587" s="4" t="s">
        <v>2183</v>
      </c>
      <c r="M1587" s="4">
        <f>_xlfn.XLOOKUP(chargedMoves[[#This Row],[Pokemon]],[2]Sheet1!$B:$B,[2]Sheet1!$A:$A)</f>
        <v>159</v>
      </c>
    </row>
    <row r="1588" spans="1:13" x14ac:dyDescent="0.25">
      <c r="A1588">
        <v>145</v>
      </c>
      <c r="B1588" s="4" t="s">
        <v>44</v>
      </c>
      <c r="D1588">
        <v>70</v>
      </c>
      <c r="E1588">
        <v>0</v>
      </c>
      <c r="F1588" s="4" t="s">
        <v>2294</v>
      </c>
      <c r="G1588" s="4" t="s">
        <v>2275</v>
      </c>
      <c r="H1588">
        <v>70</v>
      </c>
      <c r="I1588">
        <v>60</v>
      </c>
      <c r="J1588" s="4" t="s">
        <v>2276</v>
      </c>
      <c r="K1588" s="4" t="s">
        <v>2277</v>
      </c>
      <c r="L1588" s="4" t="s">
        <v>1630</v>
      </c>
      <c r="M1588" s="4">
        <f>_xlfn.XLOOKUP(chargedMoves[[#This Row],[Pokemon]],[2]Sheet1!$B:$B,[2]Sheet1!$A:$A)</f>
        <v>170</v>
      </c>
    </row>
    <row r="1589" spans="1:13" x14ac:dyDescent="0.25">
      <c r="A1589">
        <v>145</v>
      </c>
      <c r="B1589" s="4" t="s">
        <v>44</v>
      </c>
      <c r="D1589">
        <v>70</v>
      </c>
      <c r="E1589">
        <v>0</v>
      </c>
      <c r="F1589" s="4" t="s">
        <v>2294</v>
      </c>
      <c r="G1589" s="4" t="s">
        <v>2275</v>
      </c>
      <c r="H1589">
        <v>70</v>
      </c>
      <c r="I1589">
        <v>60</v>
      </c>
      <c r="J1589" s="4" t="s">
        <v>2276</v>
      </c>
      <c r="K1589" s="4" t="s">
        <v>2277</v>
      </c>
      <c r="L1589" s="4" t="s">
        <v>2070</v>
      </c>
      <c r="M1589" s="4">
        <f>_xlfn.XLOOKUP(chargedMoves[[#This Row],[Pokemon]],[2]Sheet1!$B:$B,[2]Sheet1!$A:$A)</f>
        <v>223</v>
      </c>
    </row>
    <row r="1590" spans="1:13" x14ac:dyDescent="0.25">
      <c r="A1590">
        <v>145</v>
      </c>
      <c r="B1590" s="4" t="s">
        <v>44</v>
      </c>
      <c r="D1590">
        <v>70</v>
      </c>
      <c r="E1590">
        <v>0</v>
      </c>
      <c r="F1590" s="4" t="s">
        <v>2294</v>
      </c>
      <c r="G1590" s="4" t="s">
        <v>2275</v>
      </c>
      <c r="H1590">
        <v>70</v>
      </c>
      <c r="I1590">
        <v>60</v>
      </c>
      <c r="J1590" s="4" t="s">
        <v>2276</v>
      </c>
      <c r="K1590" s="4" t="s">
        <v>2277</v>
      </c>
      <c r="L1590" s="4" t="s">
        <v>2071</v>
      </c>
      <c r="M1590" s="4">
        <f>_xlfn.XLOOKUP(chargedMoves[[#This Row],[Pokemon]],[2]Sheet1!$B:$B,[2]Sheet1!$A:$A)</f>
        <v>224</v>
      </c>
    </row>
    <row r="1591" spans="1:13" x14ac:dyDescent="0.25">
      <c r="A1591">
        <v>145</v>
      </c>
      <c r="B1591" s="4" t="s">
        <v>44</v>
      </c>
      <c r="D1591">
        <v>70</v>
      </c>
      <c r="E1591">
        <v>0</v>
      </c>
      <c r="F1591" s="4" t="s">
        <v>2294</v>
      </c>
      <c r="G1591" s="4" t="s">
        <v>2275</v>
      </c>
      <c r="H1591">
        <v>70</v>
      </c>
      <c r="I1591">
        <v>60</v>
      </c>
      <c r="J1591" s="4" t="s">
        <v>2276</v>
      </c>
      <c r="K1591" s="4" t="s">
        <v>2277</v>
      </c>
      <c r="L1591" s="4" t="s">
        <v>1635</v>
      </c>
      <c r="M1591" s="4">
        <f>_xlfn.XLOOKUP(chargedMoves[[#This Row],[Pokemon]],[2]Sheet1!$B:$B,[2]Sheet1!$A:$A)</f>
        <v>226</v>
      </c>
    </row>
    <row r="1592" spans="1:13" x14ac:dyDescent="0.25">
      <c r="A1592">
        <v>145</v>
      </c>
      <c r="B1592" s="4" t="s">
        <v>44</v>
      </c>
      <c r="D1592">
        <v>70</v>
      </c>
      <c r="E1592">
        <v>0</v>
      </c>
      <c r="F1592" s="4" t="s">
        <v>2294</v>
      </c>
      <c r="G1592" s="4" t="s">
        <v>2275</v>
      </c>
      <c r="H1592">
        <v>70</v>
      </c>
      <c r="I1592">
        <v>60</v>
      </c>
      <c r="J1592" s="4" t="s">
        <v>2276</v>
      </c>
      <c r="K1592" s="4" t="s">
        <v>2277</v>
      </c>
      <c r="L1592" s="4" t="s">
        <v>1473</v>
      </c>
      <c r="M1592" s="4">
        <f>_xlfn.XLOOKUP(chargedMoves[[#This Row],[Pokemon]],[2]Sheet1!$B:$B,[2]Sheet1!$A:$A)</f>
        <v>235</v>
      </c>
    </row>
    <row r="1593" spans="1:13" x14ac:dyDescent="0.25">
      <c r="A1593">
        <v>145</v>
      </c>
      <c r="B1593" s="4" t="s">
        <v>44</v>
      </c>
      <c r="D1593">
        <v>70</v>
      </c>
      <c r="E1593">
        <v>0</v>
      </c>
      <c r="F1593" s="4" t="s">
        <v>2294</v>
      </c>
      <c r="G1593" s="4" t="s">
        <v>2275</v>
      </c>
      <c r="H1593">
        <v>70</v>
      </c>
      <c r="I1593">
        <v>60</v>
      </c>
      <c r="J1593" s="4" t="s">
        <v>2276</v>
      </c>
      <c r="K1593" s="4" t="s">
        <v>2277</v>
      </c>
      <c r="L1593" s="4" t="s">
        <v>1895</v>
      </c>
      <c r="M1593" s="4">
        <f>_xlfn.XLOOKUP(chargedMoves[[#This Row],[Pokemon]],[2]Sheet1!$B:$B,[2]Sheet1!$A:$A)</f>
        <v>245</v>
      </c>
    </row>
    <row r="1594" spans="1:13" x14ac:dyDescent="0.25">
      <c r="A1594">
        <v>145</v>
      </c>
      <c r="B1594" s="4" t="s">
        <v>44</v>
      </c>
      <c r="D1594">
        <v>70</v>
      </c>
      <c r="E1594">
        <v>0</v>
      </c>
      <c r="F1594" s="4" t="s">
        <v>2294</v>
      </c>
      <c r="G1594" s="4" t="s">
        <v>2275</v>
      </c>
      <c r="H1594">
        <v>70</v>
      </c>
      <c r="I1594">
        <v>60</v>
      </c>
      <c r="J1594" s="4" t="s">
        <v>2276</v>
      </c>
      <c r="K1594" s="4" t="s">
        <v>2277</v>
      </c>
      <c r="L1594" s="4" t="s">
        <v>2144</v>
      </c>
      <c r="M1594" s="4">
        <f>_xlfn.XLOOKUP(chargedMoves[[#This Row],[Pokemon]],[2]Sheet1!$B:$B,[2]Sheet1!$A:$A)</f>
        <v>278</v>
      </c>
    </row>
    <row r="1595" spans="1:13" x14ac:dyDescent="0.25">
      <c r="A1595">
        <v>145</v>
      </c>
      <c r="B1595" s="4" t="s">
        <v>44</v>
      </c>
      <c r="D1595">
        <v>70</v>
      </c>
      <c r="E1595">
        <v>0</v>
      </c>
      <c r="F1595" s="4" t="s">
        <v>2294</v>
      </c>
      <c r="G1595" s="4" t="s">
        <v>2275</v>
      </c>
      <c r="H1595">
        <v>70</v>
      </c>
      <c r="I1595">
        <v>60</v>
      </c>
      <c r="J1595" s="4" t="s">
        <v>2276</v>
      </c>
      <c r="K1595" s="4" t="s">
        <v>2277</v>
      </c>
      <c r="L1595" s="4" t="s">
        <v>2208</v>
      </c>
      <c r="M1595" s="4">
        <f>_xlfn.XLOOKUP(chargedMoves[[#This Row],[Pokemon]],[2]Sheet1!$B:$B,[2]Sheet1!$A:$A)</f>
        <v>320</v>
      </c>
    </row>
    <row r="1596" spans="1:13" x14ac:dyDescent="0.25">
      <c r="A1596">
        <v>145</v>
      </c>
      <c r="B1596" s="4" t="s">
        <v>44</v>
      </c>
      <c r="D1596">
        <v>70</v>
      </c>
      <c r="E1596">
        <v>0</v>
      </c>
      <c r="F1596" s="4" t="s">
        <v>2294</v>
      </c>
      <c r="G1596" s="4" t="s">
        <v>2275</v>
      </c>
      <c r="H1596">
        <v>70</v>
      </c>
      <c r="I1596">
        <v>60</v>
      </c>
      <c r="J1596" s="4" t="s">
        <v>2276</v>
      </c>
      <c r="K1596" s="4" t="s">
        <v>2277</v>
      </c>
      <c r="L1596" s="4" t="s">
        <v>2076</v>
      </c>
      <c r="M1596" s="4">
        <f>_xlfn.XLOOKUP(chargedMoves[[#This Row],[Pokemon]],[2]Sheet1!$B:$B,[2]Sheet1!$A:$A)</f>
        <v>340</v>
      </c>
    </row>
    <row r="1597" spans="1:13" x14ac:dyDescent="0.25">
      <c r="A1597">
        <v>145</v>
      </c>
      <c r="B1597" s="4" t="s">
        <v>44</v>
      </c>
      <c r="D1597">
        <v>70</v>
      </c>
      <c r="E1597">
        <v>0</v>
      </c>
      <c r="F1597" s="4" t="s">
        <v>2294</v>
      </c>
      <c r="G1597" s="4" t="s">
        <v>2275</v>
      </c>
      <c r="H1597">
        <v>70</v>
      </c>
      <c r="I1597">
        <v>60</v>
      </c>
      <c r="J1597" s="4" t="s">
        <v>2276</v>
      </c>
      <c r="K1597" s="4" t="s">
        <v>2277</v>
      </c>
      <c r="L1597" s="4" t="s">
        <v>1950</v>
      </c>
      <c r="M1597" s="4">
        <f>_xlfn.XLOOKUP(chargedMoves[[#This Row],[Pokemon]],[2]Sheet1!$B:$B,[2]Sheet1!$A:$A)</f>
        <v>348</v>
      </c>
    </row>
    <row r="1598" spans="1:13" x14ac:dyDescent="0.25">
      <c r="A1598">
        <v>145</v>
      </c>
      <c r="B1598" s="4" t="s">
        <v>44</v>
      </c>
      <c r="D1598">
        <v>70</v>
      </c>
      <c r="E1598">
        <v>0</v>
      </c>
      <c r="F1598" s="4" t="s">
        <v>2294</v>
      </c>
      <c r="G1598" s="4" t="s">
        <v>2275</v>
      </c>
      <c r="H1598">
        <v>70</v>
      </c>
      <c r="I1598">
        <v>60</v>
      </c>
      <c r="J1598" s="4" t="s">
        <v>2276</v>
      </c>
      <c r="K1598" s="4" t="s">
        <v>2277</v>
      </c>
      <c r="L1598" s="4" t="s">
        <v>2166</v>
      </c>
      <c r="M1598" s="4">
        <f>_xlfn.XLOOKUP(chargedMoves[[#This Row],[Pokemon]],[2]Sheet1!$B:$B,[2]Sheet1!$A:$A)</f>
        <v>363</v>
      </c>
    </row>
    <row r="1599" spans="1:13" x14ac:dyDescent="0.25">
      <c r="A1599">
        <v>145</v>
      </c>
      <c r="B1599" s="4" t="s">
        <v>44</v>
      </c>
      <c r="D1599">
        <v>70</v>
      </c>
      <c r="E1599">
        <v>0</v>
      </c>
      <c r="F1599" s="4" t="s">
        <v>2294</v>
      </c>
      <c r="G1599" s="4" t="s">
        <v>2275</v>
      </c>
      <c r="H1599">
        <v>70</v>
      </c>
      <c r="I1599">
        <v>60</v>
      </c>
      <c r="J1599" s="4" t="s">
        <v>2276</v>
      </c>
      <c r="K1599" s="4" t="s">
        <v>2277</v>
      </c>
      <c r="L1599" s="4" t="s">
        <v>2134</v>
      </c>
      <c r="M1599" s="4">
        <f>_xlfn.XLOOKUP(chargedMoves[[#This Row],[Pokemon]],[2]Sheet1!$B:$B,[2]Sheet1!$A:$A)</f>
        <v>364</v>
      </c>
    </row>
    <row r="1600" spans="1:13" x14ac:dyDescent="0.25">
      <c r="A1600">
        <v>145</v>
      </c>
      <c r="B1600" s="4" t="s">
        <v>44</v>
      </c>
      <c r="D1600">
        <v>70</v>
      </c>
      <c r="E1600">
        <v>0</v>
      </c>
      <c r="F1600" s="4" t="s">
        <v>2294</v>
      </c>
      <c r="G1600" s="4" t="s">
        <v>2275</v>
      </c>
      <c r="H1600">
        <v>70</v>
      </c>
      <c r="I1600">
        <v>60</v>
      </c>
      <c r="J1600" s="4" t="s">
        <v>2276</v>
      </c>
      <c r="K1600" s="4" t="s">
        <v>2277</v>
      </c>
      <c r="L1600" s="4" t="s">
        <v>1940</v>
      </c>
      <c r="M1600" s="4">
        <f>_xlfn.XLOOKUP(chargedMoves[[#This Row],[Pokemon]],[2]Sheet1!$B:$B,[2]Sheet1!$A:$A)</f>
        <v>365</v>
      </c>
    </row>
    <row r="1601" spans="1:13" x14ac:dyDescent="0.25">
      <c r="A1601">
        <v>145</v>
      </c>
      <c r="B1601" s="4" t="s">
        <v>44</v>
      </c>
      <c r="D1601">
        <v>70</v>
      </c>
      <c r="E1601">
        <v>0</v>
      </c>
      <c r="F1601" s="4" t="s">
        <v>2294</v>
      </c>
      <c r="G1601" s="4" t="s">
        <v>2275</v>
      </c>
      <c r="H1601">
        <v>70</v>
      </c>
      <c r="I1601">
        <v>60</v>
      </c>
      <c r="J1601" s="4" t="s">
        <v>2276</v>
      </c>
      <c r="K1601" s="4" t="s">
        <v>2277</v>
      </c>
      <c r="L1601" s="4" t="s">
        <v>2253</v>
      </c>
      <c r="M1601" s="4">
        <f>_xlfn.XLOOKUP(chargedMoves[[#This Row],[Pokemon]],[2]Sheet1!$B:$B,[2]Sheet1!$A:$A)</f>
        <v>366</v>
      </c>
    </row>
    <row r="1602" spans="1:13" x14ac:dyDescent="0.25">
      <c r="A1602">
        <v>145</v>
      </c>
      <c r="B1602" s="4" t="s">
        <v>44</v>
      </c>
      <c r="D1602">
        <v>70</v>
      </c>
      <c r="E1602">
        <v>0</v>
      </c>
      <c r="F1602" s="4" t="s">
        <v>2294</v>
      </c>
      <c r="G1602" s="4" t="s">
        <v>2275</v>
      </c>
      <c r="H1602">
        <v>70</v>
      </c>
      <c r="I1602">
        <v>60</v>
      </c>
      <c r="J1602" s="4" t="s">
        <v>2276</v>
      </c>
      <c r="K1602" s="4" t="s">
        <v>2277</v>
      </c>
      <c r="L1602" s="4" t="s">
        <v>1796</v>
      </c>
      <c r="M1602" s="4">
        <f>_xlfn.XLOOKUP(chargedMoves[[#This Row],[Pokemon]],[2]Sheet1!$B:$B,[2]Sheet1!$A:$A)</f>
        <v>368</v>
      </c>
    </row>
    <row r="1603" spans="1:13" x14ac:dyDescent="0.25">
      <c r="A1603">
        <v>145</v>
      </c>
      <c r="B1603" s="4" t="s">
        <v>44</v>
      </c>
      <c r="D1603">
        <v>70</v>
      </c>
      <c r="E1603">
        <v>0</v>
      </c>
      <c r="F1603" s="4" t="s">
        <v>2294</v>
      </c>
      <c r="G1603" s="4" t="s">
        <v>2275</v>
      </c>
      <c r="H1603">
        <v>70</v>
      </c>
      <c r="I1603">
        <v>60</v>
      </c>
      <c r="J1603" s="4" t="s">
        <v>2276</v>
      </c>
      <c r="K1603" s="4" t="s">
        <v>2277</v>
      </c>
      <c r="L1603" s="4" t="s">
        <v>2211</v>
      </c>
      <c r="M1603" s="4">
        <f>_xlfn.XLOOKUP(chargedMoves[[#This Row],[Pokemon]],[2]Sheet1!$B:$B,[2]Sheet1!$A:$A)</f>
        <v>370</v>
      </c>
    </row>
    <row r="1604" spans="1:13" x14ac:dyDescent="0.25">
      <c r="A1604">
        <v>145</v>
      </c>
      <c r="B1604" s="4" t="s">
        <v>44</v>
      </c>
      <c r="D1604">
        <v>70</v>
      </c>
      <c r="E1604">
        <v>0</v>
      </c>
      <c r="F1604" s="4" t="s">
        <v>2294</v>
      </c>
      <c r="G1604" s="4" t="s">
        <v>2275</v>
      </c>
      <c r="H1604">
        <v>70</v>
      </c>
      <c r="I1604">
        <v>60</v>
      </c>
      <c r="J1604" s="4" t="s">
        <v>2276</v>
      </c>
      <c r="K1604" s="4" t="s">
        <v>2277</v>
      </c>
      <c r="L1604" s="4" t="s">
        <v>2152</v>
      </c>
      <c r="M1604" s="4">
        <f>_xlfn.XLOOKUP(chargedMoves[[#This Row],[Pokemon]],[2]Sheet1!$B:$B,[2]Sheet1!$A:$A)</f>
        <v>418</v>
      </c>
    </row>
    <row r="1605" spans="1:13" x14ac:dyDescent="0.25">
      <c r="A1605">
        <v>145</v>
      </c>
      <c r="B1605" s="4" t="s">
        <v>44</v>
      </c>
      <c r="D1605">
        <v>70</v>
      </c>
      <c r="E1605">
        <v>0</v>
      </c>
      <c r="F1605" s="4" t="s">
        <v>2294</v>
      </c>
      <c r="G1605" s="4" t="s">
        <v>2275</v>
      </c>
      <c r="H1605">
        <v>70</v>
      </c>
      <c r="I1605">
        <v>60</v>
      </c>
      <c r="J1605" s="4" t="s">
        <v>2276</v>
      </c>
      <c r="K1605" s="4" t="s">
        <v>2277</v>
      </c>
      <c r="L1605" s="4" t="s">
        <v>1980</v>
      </c>
      <c r="M1605" s="4">
        <f>_xlfn.XLOOKUP(chargedMoves[[#This Row],[Pokemon]],[2]Sheet1!$B:$B,[2]Sheet1!$A:$A)</f>
        <v>422</v>
      </c>
    </row>
    <row r="1606" spans="1:13" x14ac:dyDescent="0.25">
      <c r="A1606">
        <v>145</v>
      </c>
      <c r="B1606" s="4" t="s">
        <v>44</v>
      </c>
      <c r="D1606">
        <v>70</v>
      </c>
      <c r="E1606">
        <v>0</v>
      </c>
      <c r="F1606" s="4" t="s">
        <v>2294</v>
      </c>
      <c r="G1606" s="4" t="s">
        <v>2275</v>
      </c>
      <c r="H1606">
        <v>70</v>
      </c>
      <c r="I1606">
        <v>60</v>
      </c>
      <c r="J1606" s="4" t="s">
        <v>2276</v>
      </c>
      <c r="K1606" s="4" t="s">
        <v>2277</v>
      </c>
      <c r="L1606" s="4" t="s">
        <v>1981</v>
      </c>
      <c r="M1606" s="4">
        <f>_xlfn.XLOOKUP(chargedMoves[[#This Row],[Pokemon]],[2]Sheet1!$B:$B,[2]Sheet1!$A:$A)</f>
        <v>423</v>
      </c>
    </row>
    <row r="1607" spans="1:13" x14ac:dyDescent="0.25">
      <c r="A1607">
        <v>145</v>
      </c>
      <c r="B1607" s="4" t="s">
        <v>44</v>
      </c>
      <c r="D1607">
        <v>70</v>
      </c>
      <c r="E1607">
        <v>0</v>
      </c>
      <c r="F1607" s="4" t="s">
        <v>2294</v>
      </c>
      <c r="G1607" s="4" t="s">
        <v>2275</v>
      </c>
      <c r="H1607">
        <v>70</v>
      </c>
      <c r="I1607">
        <v>60</v>
      </c>
      <c r="J1607" s="4" t="s">
        <v>2276</v>
      </c>
      <c r="K1607" s="4" t="s">
        <v>2277</v>
      </c>
      <c r="L1607" s="4" t="s">
        <v>2130</v>
      </c>
      <c r="M1607" s="4">
        <f>_xlfn.XLOOKUP(chargedMoves[[#This Row],[Pokemon]],[2]Sheet1!$B:$B,[2]Sheet1!$A:$A)</f>
        <v>456</v>
      </c>
    </row>
    <row r="1608" spans="1:13" x14ac:dyDescent="0.25">
      <c r="A1608">
        <v>145</v>
      </c>
      <c r="B1608" s="4" t="s">
        <v>44</v>
      </c>
      <c r="D1608">
        <v>70</v>
      </c>
      <c r="E1608">
        <v>0</v>
      </c>
      <c r="F1608" s="4" t="s">
        <v>2294</v>
      </c>
      <c r="G1608" s="4" t="s">
        <v>2275</v>
      </c>
      <c r="H1608">
        <v>70</v>
      </c>
      <c r="I1608">
        <v>60</v>
      </c>
      <c r="J1608" s="4" t="s">
        <v>2276</v>
      </c>
      <c r="K1608" s="4" t="s">
        <v>2277</v>
      </c>
      <c r="L1608" s="4" t="s">
        <v>2256</v>
      </c>
      <c r="M1608" s="4">
        <f>_xlfn.XLOOKUP(chargedMoves[[#This Row],[Pokemon]],[2]Sheet1!$B:$B,[2]Sheet1!$A:$A)</f>
        <v>457</v>
      </c>
    </row>
    <row r="1609" spans="1:13" x14ac:dyDescent="0.25">
      <c r="A1609">
        <v>145</v>
      </c>
      <c r="B1609" s="4" t="s">
        <v>44</v>
      </c>
      <c r="D1609">
        <v>70</v>
      </c>
      <c r="E1609">
        <v>0</v>
      </c>
      <c r="F1609" s="4" t="s">
        <v>2294</v>
      </c>
      <c r="G1609" s="4" t="s">
        <v>2275</v>
      </c>
      <c r="H1609">
        <v>70</v>
      </c>
      <c r="I1609">
        <v>60</v>
      </c>
      <c r="J1609" s="4" t="s">
        <v>2276</v>
      </c>
      <c r="K1609" s="4" t="s">
        <v>2277</v>
      </c>
      <c r="L1609" s="4" t="s">
        <v>1643</v>
      </c>
      <c r="M1609" s="4">
        <f>_xlfn.XLOOKUP(chargedMoves[[#This Row],[Pokemon]],[2]Sheet1!$B:$B,[2]Sheet1!$A:$A)</f>
        <v>458</v>
      </c>
    </row>
    <row r="1610" spans="1:13" x14ac:dyDescent="0.25">
      <c r="A1610">
        <v>145</v>
      </c>
      <c r="B1610" s="4" t="s">
        <v>44</v>
      </c>
      <c r="D1610">
        <v>70</v>
      </c>
      <c r="E1610">
        <v>0</v>
      </c>
      <c r="F1610" s="4" t="s">
        <v>2294</v>
      </c>
      <c r="G1610" s="4" t="s">
        <v>2275</v>
      </c>
      <c r="H1610">
        <v>70</v>
      </c>
      <c r="I1610">
        <v>60</v>
      </c>
      <c r="J1610" s="4" t="s">
        <v>2276</v>
      </c>
      <c r="K1610" s="4" t="s">
        <v>2277</v>
      </c>
      <c r="L1610" s="4" t="s">
        <v>1644</v>
      </c>
      <c r="M1610" s="4">
        <f>_xlfn.XLOOKUP(chargedMoves[[#This Row],[Pokemon]],[2]Sheet1!$B:$B,[2]Sheet1!$A:$A)</f>
        <v>489</v>
      </c>
    </row>
    <row r="1611" spans="1:13" x14ac:dyDescent="0.25">
      <c r="A1611">
        <v>145</v>
      </c>
      <c r="B1611" s="4" t="s">
        <v>44</v>
      </c>
      <c r="D1611">
        <v>70</v>
      </c>
      <c r="E1611">
        <v>0</v>
      </c>
      <c r="F1611" s="4" t="s">
        <v>2294</v>
      </c>
      <c r="G1611" s="4" t="s">
        <v>2275</v>
      </c>
      <c r="H1611">
        <v>70</v>
      </c>
      <c r="I1611">
        <v>60</v>
      </c>
      <c r="J1611" s="4" t="s">
        <v>2276</v>
      </c>
      <c r="K1611" s="4" t="s">
        <v>2277</v>
      </c>
      <c r="L1611" s="4" t="s">
        <v>2228</v>
      </c>
      <c r="M1611" s="4">
        <f>_xlfn.XLOOKUP(chargedMoves[[#This Row],[Pokemon]],[2]Sheet1!$B:$B,[2]Sheet1!$A:$A)</f>
        <v>501</v>
      </c>
    </row>
    <row r="1612" spans="1:13" x14ac:dyDescent="0.25">
      <c r="A1612">
        <v>145</v>
      </c>
      <c r="B1612" s="4" t="s">
        <v>44</v>
      </c>
      <c r="D1612">
        <v>70</v>
      </c>
      <c r="E1612">
        <v>0</v>
      </c>
      <c r="F1612" s="4" t="s">
        <v>2294</v>
      </c>
      <c r="G1612" s="4" t="s">
        <v>2275</v>
      </c>
      <c r="H1612">
        <v>70</v>
      </c>
      <c r="I1612">
        <v>60</v>
      </c>
      <c r="J1612" s="4" t="s">
        <v>2276</v>
      </c>
      <c r="K1612" s="4" t="s">
        <v>2277</v>
      </c>
      <c r="L1612" s="4" t="s">
        <v>1953</v>
      </c>
      <c r="M1612" s="4">
        <f>_xlfn.XLOOKUP(chargedMoves[[#This Row],[Pokemon]],[2]Sheet1!$B:$B,[2]Sheet1!$A:$A)</f>
        <v>502</v>
      </c>
    </row>
    <row r="1613" spans="1:13" x14ac:dyDescent="0.25">
      <c r="A1613">
        <v>145</v>
      </c>
      <c r="B1613" s="4" t="s">
        <v>44</v>
      </c>
      <c r="D1613">
        <v>70</v>
      </c>
      <c r="E1613">
        <v>0</v>
      </c>
      <c r="F1613" s="4" t="s">
        <v>2294</v>
      </c>
      <c r="G1613" s="4" t="s">
        <v>2275</v>
      </c>
      <c r="H1613">
        <v>70</v>
      </c>
      <c r="I1613">
        <v>60</v>
      </c>
      <c r="J1613" s="4" t="s">
        <v>2276</v>
      </c>
      <c r="K1613" s="4" t="s">
        <v>2277</v>
      </c>
      <c r="L1613" s="4" t="s">
        <v>2188</v>
      </c>
      <c r="M1613" s="4">
        <f>_xlfn.XLOOKUP(chargedMoves[[#This Row],[Pokemon]],[2]Sheet1!$B:$B,[2]Sheet1!$A:$A)</f>
        <v>515</v>
      </c>
    </row>
    <row r="1614" spans="1:13" x14ac:dyDescent="0.25">
      <c r="A1614">
        <v>145</v>
      </c>
      <c r="B1614" s="4" t="s">
        <v>44</v>
      </c>
      <c r="D1614">
        <v>70</v>
      </c>
      <c r="E1614">
        <v>0</v>
      </c>
      <c r="F1614" s="4" t="s">
        <v>2294</v>
      </c>
      <c r="G1614" s="4" t="s">
        <v>2275</v>
      </c>
      <c r="H1614">
        <v>70</v>
      </c>
      <c r="I1614">
        <v>60</v>
      </c>
      <c r="J1614" s="4" t="s">
        <v>2276</v>
      </c>
      <c r="K1614" s="4" t="s">
        <v>2277</v>
      </c>
      <c r="L1614" s="4" t="s">
        <v>1646</v>
      </c>
      <c r="M1614" s="4">
        <f>_xlfn.XLOOKUP(chargedMoves[[#This Row],[Pokemon]],[2]Sheet1!$B:$B,[2]Sheet1!$A:$A)</f>
        <v>535</v>
      </c>
    </row>
    <row r="1615" spans="1:13" x14ac:dyDescent="0.25">
      <c r="A1615">
        <v>145</v>
      </c>
      <c r="B1615" s="4" t="s">
        <v>44</v>
      </c>
      <c r="D1615">
        <v>70</v>
      </c>
      <c r="E1615">
        <v>0</v>
      </c>
      <c r="F1615" s="4" t="s">
        <v>2294</v>
      </c>
      <c r="G1615" s="4" t="s">
        <v>2275</v>
      </c>
      <c r="H1615">
        <v>70</v>
      </c>
      <c r="I1615">
        <v>60</v>
      </c>
      <c r="J1615" s="4" t="s">
        <v>2276</v>
      </c>
      <c r="K1615" s="4" t="s">
        <v>2277</v>
      </c>
      <c r="L1615" s="4" t="s">
        <v>1647</v>
      </c>
      <c r="M1615" s="4">
        <f>_xlfn.XLOOKUP(chargedMoves[[#This Row],[Pokemon]],[2]Sheet1!$B:$B,[2]Sheet1!$A:$A)</f>
        <v>536</v>
      </c>
    </row>
    <row r="1616" spans="1:13" x14ac:dyDescent="0.25">
      <c r="A1616">
        <v>145</v>
      </c>
      <c r="B1616" s="4" t="s">
        <v>44</v>
      </c>
      <c r="D1616">
        <v>70</v>
      </c>
      <c r="E1616">
        <v>0</v>
      </c>
      <c r="F1616" s="4" t="s">
        <v>2294</v>
      </c>
      <c r="G1616" s="4" t="s">
        <v>2275</v>
      </c>
      <c r="H1616">
        <v>70</v>
      </c>
      <c r="I1616">
        <v>60</v>
      </c>
      <c r="J1616" s="4" t="s">
        <v>2276</v>
      </c>
      <c r="K1616" s="4" t="s">
        <v>2277</v>
      </c>
      <c r="L1616" s="4" t="s">
        <v>1943</v>
      </c>
      <c r="M1616" s="4">
        <f>_xlfn.XLOOKUP(chargedMoves[[#This Row],[Pokemon]],[2]Sheet1!$B:$B,[2]Sheet1!$A:$A)</f>
        <v>615</v>
      </c>
    </row>
    <row r="1617" spans="1:13" x14ac:dyDescent="0.25">
      <c r="A1617">
        <v>145</v>
      </c>
      <c r="B1617" s="4" t="s">
        <v>44</v>
      </c>
      <c r="D1617">
        <v>70</v>
      </c>
      <c r="E1617">
        <v>0</v>
      </c>
      <c r="F1617" s="4" t="s">
        <v>2294</v>
      </c>
      <c r="G1617" s="4" t="s">
        <v>2275</v>
      </c>
      <c r="H1617">
        <v>70</v>
      </c>
      <c r="I1617">
        <v>60</v>
      </c>
      <c r="J1617" s="4" t="s">
        <v>2276</v>
      </c>
      <c r="K1617" s="4" t="s">
        <v>2277</v>
      </c>
      <c r="L1617" s="4" t="s">
        <v>1651</v>
      </c>
      <c r="M1617" s="4">
        <f>_xlfn.XLOOKUP(chargedMoves[[#This Row],[Pokemon]],[2]Sheet1!$B:$B,[2]Sheet1!$A:$A)</f>
        <v>656</v>
      </c>
    </row>
    <row r="1618" spans="1:13" x14ac:dyDescent="0.25">
      <c r="A1618">
        <v>145</v>
      </c>
      <c r="B1618" s="4" t="s">
        <v>44</v>
      </c>
      <c r="D1618">
        <v>70</v>
      </c>
      <c r="E1618">
        <v>0</v>
      </c>
      <c r="F1618" s="4" t="s">
        <v>2294</v>
      </c>
      <c r="G1618" s="4" t="s">
        <v>2275</v>
      </c>
      <c r="H1618">
        <v>70</v>
      </c>
      <c r="I1618">
        <v>60</v>
      </c>
      <c r="J1618" s="4" t="s">
        <v>2276</v>
      </c>
      <c r="K1618" s="4" t="s">
        <v>2277</v>
      </c>
      <c r="L1618" s="4" t="s">
        <v>1652</v>
      </c>
      <c r="M1618" s="4">
        <f>_xlfn.XLOOKUP(chargedMoves[[#This Row],[Pokemon]],[2]Sheet1!$B:$B,[2]Sheet1!$A:$A)</f>
        <v>657</v>
      </c>
    </row>
    <row r="1619" spans="1:13" x14ac:dyDescent="0.25">
      <c r="A1619">
        <v>145</v>
      </c>
      <c r="B1619" s="4" t="s">
        <v>44</v>
      </c>
      <c r="D1619">
        <v>70</v>
      </c>
      <c r="E1619">
        <v>0</v>
      </c>
      <c r="F1619" s="4" t="s">
        <v>2294</v>
      </c>
      <c r="G1619" s="4" t="s">
        <v>2275</v>
      </c>
      <c r="H1619">
        <v>70</v>
      </c>
      <c r="I1619">
        <v>60</v>
      </c>
      <c r="J1619" s="4" t="s">
        <v>2276</v>
      </c>
      <c r="K1619" s="4" t="s">
        <v>2277</v>
      </c>
      <c r="L1619" s="4" t="s">
        <v>1494</v>
      </c>
      <c r="M1619" s="4">
        <f>_xlfn.XLOOKUP(chargedMoves[[#This Row],[Pokemon]],[2]Sheet1!$B:$B,[2]Sheet1!$A:$A)</f>
        <v>690</v>
      </c>
    </row>
    <row r="1620" spans="1:13" x14ac:dyDescent="0.25">
      <c r="A1620">
        <v>145</v>
      </c>
      <c r="B1620" s="4" t="s">
        <v>44</v>
      </c>
      <c r="D1620">
        <v>70</v>
      </c>
      <c r="E1620">
        <v>0</v>
      </c>
      <c r="F1620" s="4" t="s">
        <v>2294</v>
      </c>
      <c r="G1620" s="4" t="s">
        <v>2275</v>
      </c>
      <c r="H1620">
        <v>70</v>
      </c>
      <c r="I1620">
        <v>60</v>
      </c>
      <c r="J1620" s="4" t="s">
        <v>2276</v>
      </c>
      <c r="K1620" s="4" t="s">
        <v>2277</v>
      </c>
      <c r="L1620" s="4" t="s">
        <v>2195</v>
      </c>
      <c r="M1620" s="4">
        <f>_xlfn.XLOOKUP(chargedMoves[[#This Row],[Pokemon]],[2]Sheet1!$B:$B,[2]Sheet1!$A:$A)</f>
        <v>692</v>
      </c>
    </row>
    <row r="1621" spans="1:13" x14ac:dyDescent="0.25">
      <c r="A1621">
        <v>145</v>
      </c>
      <c r="B1621" s="4" t="s">
        <v>44</v>
      </c>
      <c r="D1621">
        <v>70</v>
      </c>
      <c r="E1621">
        <v>0</v>
      </c>
      <c r="F1621" s="4" t="s">
        <v>2294</v>
      </c>
      <c r="G1621" s="4" t="s">
        <v>2275</v>
      </c>
      <c r="H1621">
        <v>70</v>
      </c>
      <c r="I1621">
        <v>60</v>
      </c>
      <c r="J1621" s="4" t="s">
        <v>2276</v>
      </c>
      <c r="K1621" s="4" t="s">
        <v>2277</v>
      </c>
      <c r="L1621" s="4" t="s">
        <v>2196</v>
      </c>
      <c r="M1621" s="4">
        <f>_xlfn.XLOOKUP(chargedMoves[[#This Row],[Pokemon]],[2]Sheet1!$B:$B,[2]Sheet1!$A:$A)</f>
        <v>693</v>
      </c>
    </row>
    <row r="1622" spans="1:13" x14ac:dyDescent="0.25">
      <c r="A1622">
        <v>145</v>
      </c>
      <c r="B1622" s="4" t="s">
        <v>44</v>
      </c>
      <c r="D1622">
        <v>70</v>
      </c>
      <c r="E1622">
        <v>0</v>
      </c>
      <c r="F1622" s="4" t="s">
        <v>2294</v>
      </c>
      <c r="G1622" s="4" t="s">
        <v>2275</v>
      </c>
      <c r="H1622">
        <v>70</v>
      </c>
      <c r="I1622">
        <v>60</v>
      </c>
      <c r="J1622" s="4" t="s">
        <v>2276</v>
      </c>
      <c r="K1622" s="4" t="s">
        <v>2277</v>
      </c>
      <c r="L1622" s="4" t="s">
        <v>2237</v>
      </c>
      <c r="M1622" s="4">
        <f>_xlfn.XLOOKUP(chargedMoves[[#This Row],[Pokemon]],[2]Sheet1!$B:$B,[2]Sheet1!$A:$A)</f>
        <v>705</v>
      </c>
    </row>
    <row r="1623" spans="1:13" x14ac:dyDescent="0.25">
      <c r="A1623">
        <v>145</v>
      </c>
      <c r="B1623" s="4" t="s">
        <v>44</v>
      </c>
      <c r="D1623">
        <v>70</v>
      </c>
      <c r="E1623">
        <v>0</v>
      </c>
      <c r="F1623" s="4" t="s">
        <v>2294</v>
      </c>
      <c r="G1623" s="4" t="s">
        <v>2275</v>
      </c>
      <c r="H1623">
        <v>70</v>
      </c>
      <c r="I1623">
        <v>60</v>
      </c>
      <c r="J1623" s="4" t="s">
        <v>2276</v>
      </c>
      <c r="K1623" s="4" t="s">
        <v>2277</v>
      </c>
      <c r="L1623" s="4" t="s">
        <v>2132</v>
      </c>
      <c r="M1623" s="4">
        <f>_xlfn.XLOOKUP(chargedMoves[[#This Row],[Pokemon]],[2]Sheet1!$B:$B,[2]Sheet1!$A:$A)</f>
        <v>728</v>
      </c>
    </row>
    <row r="1624" spans="1:13" x14ac:dyDescent="0.25">
      <c r="A1624">
        <v>145</v>
      </c>
      <c r="B1624" s="4" t="s">
        <v>44</v>
      </c>
      <c r="D1624">
        <v>70</v>
      </c>
      <c r="E1624">
        <v>0</v>
      </c>
      <c r="F1624" s="4" t="s">
        <v>2294</v>
      </c>
      <c r="G1624" s="4" t="s">
        <v>2275</v>
      </c>
      <c r="H1624">
        <v>70</v>
      </c>
      <c r="I1624">
        <v>60</v>
      </c>
      <c r="J1624" s="4" t="s">
        <v>2276</v>
      </c>
      <c r="K1624" s="4" t="s">
        <v>2277</v>
      </c>
      <c r="L1624" s="4" t="s">
        <v>1771</v>
      </c>
      <c r="M1624" s="4">
        <f>_xlfn.XLOOKUP(chargedMoves[[#This Row],[Pokemon]],[2]Sheet1!$B:$B,[2]Sheet1!$A:$A)</f>
        <v>729</v>
      </c>
    </row>
    <row r="1625" spans="1:13" x14ac:dyDescent="0.25">
      <c r="A1625">
        <v>145</v>
      </c>
      <c r="B1625" s="4" t="s">
        <v>44</v>
      </c>
      <c r="D1625">
        <v>70</v>
      </c>
      <c r="E1625">
        <v>0</v>
      </c>
      <c r="F1625" s="4" t="s">
        <v>2294</v>
      </c>
      <c r="G1625" s="4" t="s">
        <v>2275</v>
      </c>
      <c r="H1625">
        <v>70</v>
      </c>
      <c r="I1625">
        <v>60</v>
      </c>
      <c r="J1625" s="4" t="s">
        <v>2276</v>
      </c>
      <c r="K1625" s="4" t="s">
        <v>2277</v>
      </c>
      <c r="L1625" s="4" t="s">
        <v>1695</v>
      </c>
      <c r="M1625" s="4">
        <f>_xlfn.XLOOKUP(chargedMoves[[#This Row],[Pokemon]],[2]Sheet1!$B:$B,[2]Sheet1!$A:$A)</f>
        <v>751</v>
      </c>
    </row>
    <row r="1626" spans="1:13" x14ac:dyDescent="0.25">
      <c r="A1626">
        <v>146</v>
      </c>
      <c r="B1626" s="4" t="s">
        <v>204</v>
      </c>
      <c r="D1626">
        <v>80</v>
      </c>
      <c r="E1626">
        <v>0</v>
      </c>
      <c r="F1626" s="4" t="s">
        <v>2293</v>
      </c>
      <c r="G1626" s="4" t="s">
        <v>2275</v>
      </c>
      <c r="H1626">
        <v>85</v>
      </c>
      <c r="I1626">
        <v>50</v>
      </c>
      <c r="J1626" s="4" t="s">
        <v>2276</v>
      </c>
      <c r="K1626" s="4" t="s">
        <v>2277</v>
      </c>
      <c r="L1626" s="4" t="s">
        <v>1625</v>
      </c>
      <c r="M1626" s="4">
        <f>_xlfn.XLOOKUP(chargedMoves[[#This Row],[Pokemon]],[2]Sheet1!$B:$B,[2]Sheet1!$A:$A)</f>
        <v>62</v>
      </c>
    </row>
    <row r="1627" spans="1:13" x14ac:dyDescent="0.25">
      <c r="A1627">
        <v>146</v>
      </c>
      <c r="B1627" s="4" t="s">
        <v>204</v>
      </c>
      <c r="D1627">
        <v>80</v>
      </c>
      <c r="E1627">
        <v>0</v>
      </c>
      <c r="F1627" s="4" t="s">
        <v>2293</v>
      </c>
      <c r="G1627" s="4" t="s">
        <v>2275</v>
      </c>
      <c r="H1627">
        <v>85</v>
      </c>
      <c r="I1627">
        <v>50</v>
      </c>
      <c r="J1627" s="4" t="s">
        <v>2276</v>
      </c>
      <c r="K1627" s="4" t="s">
        <v>2277</v>
      </c>
      <c r="L1627" s="4" t="s">
        <v>1483</v>
      </c>
      <c r="M1627" s="4">
        <f>_xlfn.XLOOKUP(chargedMoves[[#This Row],[Pokemon]],[2]Sheet1!$B:$B,[2]Sheet1!$A:$A)</f>
        <v>73</v>
      </c>
    </row>
    <row r="1628" spans="1:13" x14ac:dyDescent="0.25">
      <c r="A1628">
        <v>146</v>
      </c>
      <c r="B1628" s="4" t="s">
        <v>204</v>
      </c>
      <c r="D1628">
        <v>80</v>
      </c>
      <c r="E1628">
        <v>0</v>
      </c>
      <c r="F1628" s="4" t="s">
        <v>2293</v>
      </c>
      <c r="G1628" s="4" t="s">
        <v>2275</v>
      </c>
      <c r="H1628">
        <v>85</v>
      </c>
      <c r="I1628">
        <v>50</v>
      </c>
      <c r="J1628" s="4" t="s">
        <v>2276</v>
      </c>
      <c r="K1628" s="4" t="s">
        <v>2277</v>
      </c>
      <c r="L1628" s="4" t="s">
        <v>1783</v>
      </c>
      <c r="M1628" s="4">
        <f>_xlfn.XLOOKUP(chargedMoves[[#This Row],[Pokemon]],[2]Sheet1!$B:$B,[2]Sheet1!$A:$A)</f>
        <v>80</v>
      </c>
    </row>
    <row r="1629" spans="1:13" x14ac:dyDescent="0.25">
      <c r="A1629">
        <v>146</v>
      </c>
      <c r="B1629" s="4" t="s">
        <v>204</v>
      </c>
      <c r="D1629">
        <v>80</v>
      </c>
      <c r="E1629">
        <v>0</v>
      </c>
      <c r="F1629" s="4" t="s">
        <v>2293</v>
      </c>
      <c r="G1629" s="4" t="s">
        <v>2275</v>
      </c>
      <c r="H1629">
        <v>85</v>
      </c>
      <c r="I1629">
        <v>50</v>
      </c>
      <c r="J1629" s="4" t="s">
        <v>2276</v>
      </c>
      <c r="K1629" s="4" t="s">
        <v>2277</v>
      </c>
      <c r="L1629" s="4" t="s">
        <v>1633</v>
      </c>
      <c r="M1629" s="4">
        <f>_xlfn.XLOOKUP(chargedMoves[[#This Row],[Pokemon]],[2]Sheet1!$B:$B,[2]Sheet1!$A:$A)</f>
        <v>186</v>
      </c>
    </row>
    <row r="1630" spans="1:13" x14ac:dyDescent="0.25">
      <c r="A1630">
        <v>146</v>
      </c>
      <c r="B1630" s="4" t="s">
        <v>204</v>
      </c>
      <c r="D1630">
        <v>80</v>
      </c>
      <c r="E1630">
        <v>0</v>
      </c>
      <c r="F1630" s="4" t="s">
        <v>2293</v>
      </c>
      <c r="G1630" s="4" t="s">
        <v>2275</v>
      </c>
      <c r="H1630">
        <v>85</v>
      </c>
      <c r="I1630">
        <v>50</v>
      </c>
      <c r="J1630" s="4" t="s">
        <v>2276</v>
      </c>
      <c r="K1630" s="4" t="s">
        <v>2277</v>
      </c>
      <c r="L1630" s="4" t="s">
        <v>1485</v>
      </c>
      <c r="M1630" s="4">
        <f>_xlfn.XLOOKUP(chargedMoves[[#This Row],[Pokemon]],[2]Sheet1!$B:$B,[2]Sheet1!$A:$A)</f>
        <v>199</v>
      </c>
    </row>
    <row r="1631" spans="1:13" x14ac:dyDescent="0.25">
      <c r="A1631">
        <v>146</v>
      </c>
      <c r="B1631" s="4" t="s">
        <v>204</v>
      </c>
      <c r="D1631">
        <v>80</v>
      </c>
      <c r="E1631">
        <v>0</v>
      </c>
      <c r="F1631" s="4" t="s">
        <v>2293</v>
      </c>
      <c r="G1631" s="4" t="s">
        <v>2275</v>
      </c>
      <c r="H1631">
        <v>85</v>
      </c>
      <c r="I1631">
        <v>50</v>
      </c>
      <c r="J1631" s="4" t="s">
        <v>2276</v>
      </c>
      <c r="K1631" s="4" t="s">
        <v>2277</v>
      </c>
      <c r="L1631" s="4" t="s">
        <v>1473</v>
      </c>
      <c r="M1631" s="4">
        <f>_xlfn.XLOOKUP(chargedMoves[[#This Row],[Pokemon]],[2]Sheet1!$B:$B,[2]Sheet1!$A:$A)</f>
        <v>235</v>
      </c>
    </row>
    <row r="1632" spans="1:13" x14ac:dyDescent="0.25">
      <c r="A1632">
        <v>146</v>
      </c>
      <c r="B1632" s="4" t="s">
        <v>204</v>
      </c>
      <c r="D1632">
        <v>80</v>
      </c>
      <c r="E1632">
        <v>0</v>
      </c>
      <c r="F1632" s="4" t="s">
        <v>2293</v>
      </c>
      <c r="G1632" s="4" t="s">
        <v>2275</v>
      </c>
      <c r="H1632">
        <v>85</v>
      </c>
      <c r="I1632">
        <v>50</v>
      </c>
      <c r="J1632" s="4" t="s">
        <v>2276</v>
      </c>
      <c r="K1632" s="4" t="s">
        <v>2277</v>
      </c>
      <c r="L1632" s="4" t="s">
        <v>1895</v>
      </c>
      <c r="M1632" s="4">
        <f>_xlfn.XLOOKUP(chargedMoves[[#This Row],[Pokemon]],[2]Sheet1!$B:$B,[2]Sheet1!$A:$A)</f>
        <v>245</v>
      </c>
    </row>
    <row r="1633" spans="1:13" x14ac:dyDescent="0.25">
      <c r="A1633">
        <v>146</v>
      </c>
      <c r="B1633" s="4" t="s">
        <v>204</v>
      </c>
      <c r="D1633">
        <v>80</v>
      </c>
      <c r="E1633">
        <v>0</v>
      </c>
      <c r="F1633" s="4" t="s">
        <v>2293</v>
      </c>
      <c r="G1633" s="4" t="s">
        <v>2275</v>
      </c>
      <c r="H1633">
        <v>85</v>
      </c>
      <c r="I1633">
        <v>50</v>
      </c>
      <c r="J1633" s="4" t="s">
        <v>2276</v>
      </c>
      <c r="K1633" s="4" t="s">
        <v>2277</v>
      </c>
      <c r="L1633" s="4" t="s">
        <v>2160</v>
      </c>
      <c r="M1633" s="4">
        <f>_xlfn.XLOOKUP(chargedMoves[[#This Row],[Pokemon]],[2]Sheet1!$B:$B,[2]Sheet1!$A:$A)</f>
        <v>270</v>
      </c>
    </row>
    <row r="1634" spans="1:13" x14ac:dyDescent="0.25">
      <c r="A1634">
        <v>146</v>
      </c>
      <c r="B1634" s="4" t="s">
        <v>204</v>
      </c>
      <c r="D1634">
        <v>80</v>
      </c>
      <c r="E1634">
        <v>0</v>
      </c>
      <c r="F1634" s="4" t="s">
        <v>2293</v>
      </c>
      <c r="G1634" s="4" t="s">
        <v>2275</v>
      </c>
      <c r="H1634">
        <v>85</v>
      </c>
      <c r="I1634">
        <v>50</v>
      </c>
      <c r="J1634" s="4" t="s">
        <v>2276</v>
      </c>
      <c r="K1634" s="4" t="s">
        <v>2277</v>
      </c>
      <c r="L1634" s="4" t="s">
        <v>1636</v>
      </c>
      <c r="M1634" s="4">
        <f>_xlfn.XLOOKUP(chargedMoves[[#This Row],[Pokemon]],[2]Sheet1!$B:$B,[2]Sheet1!$A:$A)</f>
        <v>271</v>
      </c>
    </row>
    <row r="1635" spans="1:13" x14ac:dyDescent="0.25">
      <c r="A1635">
        <v>146</v>
      </c>
      <c r="B1635" s="4" t="s">
        <v>204</v>
      </c>
      <c r="D1635">
        <v>80</v>
      </c>
      <c r="E1635">
        <v>0</v>
      </c>
      <c r="F1635" s="4" t="s">
        <v>2293</v>
      </c>
      <c r="G1635" s="4" t="s">
        <v>2275</v>
      </c>
      <c r="H1635">
        <v>85</v>
      </c>
      <c r="I1635">
        <v>50</v>
      </c>
      <c r="J1635" s="4" t="s">
        <v>2276</v>
      </c>
      <c r="K1635" s="4" t="s">
        <v>2277</v>
      </c>
      <c r="L1635" s="4" t="s">
        <v>1637</v>
      </c>
      <c r="M1635" s="4">
        <f>_xlfn.XLOOKUP(chargedMoves[[#This Row],[Pokemon]],[2]Sheet1!$B:$B,[2]Sheet1!$A:$A)</f>
        <v>272</v>
      </c>
    </row>
    <row r="1636" spans="1:13" x14ac:dyDescent="0.25">
      <c r="A1636">
        <v>146</v>
      </c>
      <c r="B1636" s="4" t="s">
        <v>204</v>
      </c>
      <c r="D1636">
        <v>80</v>
      </c>
      <c r="E1636">
        <v>0</v>
      </c>
      <c r="F1636" s="4" t="s">
        <v>2293</v>
      </c>
      <c r="G1636" s="4" t="s">
        <v>2275</v>
      </c>
      <c r="H1636">
        <v>85</v>
      </c>
      <c r="I1636">
        <v>50</v>
      </c>
      <c r="J1636" s="4" t="s">
        <v>2276</v>
      </c>
      <c r="K1636" s="4" t="s">
        <v>2277</v>
      </c>
      <c r="L1636" s="4" t="s">
        <v>2208</v>
      </c>
      <c r="M1636" s="4">
        <f>_xlfn.XLOOKUP(chargedMoves[[#This Row],[Pokemon]],[2]Sheet1!$B:$B,[2]Sheet1!$A:$A)</f>
        <v>320</v>
      </c>
    </row>
    <row r="1637" spans="1:13" x14ac:dyDescent="0.25">
      <c r="A1637">
        <v>146</v>
      </c>
      <c r="B1637" s="4" t="s">
        <v>204</v>
      </c>
      <c r="D1637">
        <v>80</v>
      </c>
      <c r="E1637">
        <v>0</v>
      </c>
      <c r="F1637" s="4" t="s">
        <v>2293</v>
      </c>
      <c r="G1637" s="4" t="s">
        <v>2275</v>
      </c>
      <c r="H1637">
        <v>85</v>
      </c>
      <c r="I1637">
        <v>50</v>
      </c>
      <c r="J1637" s="4" t="s">
        <v>2276</v>
      </c>
      <c r="K1637" s="4" t="s">
        <v>2277</v>
      </c>
      <c r="L1637" s="4" t="s">
        <v>2252</v>
      </c>
      <c r="M1637" s="4">
        <f>_xlfn.XLOOKUP(chargedMoves[[#This Row],[Pokemon]],[2]Sheet1!$B:$B,[2]Sheet1!$A:$A)</f>
        <v>321</v>
      </c>
    </row>
    <row r="1638" spans="1:13" x14ac:dyDescent="0.25">
      <c r="A1638">
        <v>146</v>
      </c>
      <c r="B1638" s="4" t="s">
        <v>204</v>
      </c>
      <c r="D1638">
        <v>80</v>
      </c>
      <c r="E1638">
        <v>0</v>
      </c>
      <c r="F1638" s="4" t="s">
        <v>2293</v>
      </c>
      <c r="G1638" s="4" t="s">
        <v>2275</v>
      </c>
      <c r="H1638">
        <v>85</v>
      </c>
      <c r="I1638">
        <v>50</v>
      </c>
      <c r="J1638" s="4" t="s">
        <v>2276</v>
      </c>
      <c r="K1638" s="4" t="s">
        <v>2277</v>
      </c>
      <c r="L1638" s="4" t="s">
        <v>2075</v>
      </c>
      <c r="M1638" s="4">
        <f>_xlfn.XLOOKUP(chargedMoves[[#This Row],[Pokemon]],[2]Sheet1!$B:$B,[2]Sheet1!$A:$A)</f>
        <v>339</v>
      </c>
    </row>
    <row r="1639" spans="1:13" x14ac:dyDescent="0.25">
      <c r="A1639">
        <v>146</v>
      </c>
      <c r="B1639" s="4" t="s">
        <v>204</v>
      </c>
      <c r="D1639">
        <v>80</v>
      </c>
      <c r="E1639">
        <v>0</v>
      </c>
      <c r="F1639" s="4" t="s">
        <v>2293</v>
      </c>
      <c r="G1639" s="4" t="s">
        <v>2275</v>
      </c>
      <c r="H1639">
        <v>85</v>
      </c>
      <c r="I1639">
        <v>50</v>
      </c>
      <c r="J1639" s="4" t="s">
        <v>2276</v>
      </c>
      <c r="K1639" s="4" t="s">
        <v>2277</v>
      </c>
      <c r="L1639" s="4" t="s">
        <v>2076</v>
      </c>
      <c r="M1639" s="4">
        <f>_xlfn.XLOOKUP(chargedMoves[[#This Row],[Pokemon]],[2]Sheet1!$B:$B,[2]Sheet1!$A:$A)</f>
        <v>340</v>
      </c>
    </row>
    <row r="1640" spans="1:13" x14ac:dyDescent="0.25">
      <c r="A1640">
        <v>146</v>
      </c>
      <c r="B1640" s="4" t="s">
        <v>204</v>
      </c>
      <c r="D1640">
        <v>80</v>
      </c>
      <c r="E1640">
        <v>0</v>
      </c>
      <c r="F1640" s="4" t="s">
        <v>2293</v>
      </c>
      <c r="G1640" s="4" t="s">
        <v>2275</v>
      </c>
      <c r="H1640">
        <v>85</v>
      </c>
      <c r="I1640">
        <v>50</v>
      </c>
      <c r="J1640" s="4" t="s">
        <v>2276</v>
      </c>
      <c r="K1640" s="4" t="s">
        <v>2277</v>
      </c>
      <c r="L1640" s="4" t="s">
        <v>1640</v>
      </c>
      <c r="M1640" s="4">
        <f>_xlfn.XLOOKUP(chargedMoves[[#This Row],[Pokemon]],[2]Sheet1!$B:$B,[2]Sheet1!$A:$A)</f>
        <v>341</v>
      </c>
    </row>
    <row r="1641" spans="1:13" x14ac:dyDescent="0.25">
      <c r="A1641">
        <v>146</v>
      </c>
      <c r="B1641" s="4" t="s">
        <v>204</v>
      </c>
      <c r="D1641">
        <v>80</v>
      </c>
      <c r="E1641">
        <v>0</v>
      </c>
      <c r="F1641" s="4" t="s">
        <v>2293</v>
      </c>
      <c r="G1641" s="4" t="s">
        <v>2275</v>
      </c>
      <c r="H1641">
        <v>85</v>
      </c>
      <c r="I1641">
        <v>50</v>
      </c>
      <c r="J1641" s="4" t="s">
        <v>2276</v>
      </c>
      <c r="K1641" s="4" t="s">
        <v>2277</v>
      </c>
      <c r="L1641" s="4" t="s">
        <v>2198</v>
      </c>
      <c r="M1641" s="4">
        <f>_xlfn.XLOOKUP(chargedMoves[[#This Row],[Pokemon]],[2]Sheet1!$B:$B,[2]Sheet1!$A:$A)</f>
        <v>342</v>
      </c>
    </row>
    <row r="1642" spans="1:13" x14ac:dyDescent="0.25">
      <c r="A1642">
        <v>147</v>
      </c>
      <c r="B1642" s="4" t="s">
        <v>47</v>
      </c>
      <c r="D1642">
        <v>130</v>
      </c>
      <c r="E1642">
        <v>0</v>
      </c>
      <c r="F1642" s="4" t="s">
        <v>2313</v>
      </c>
      <c r="G1642" s="4" t="s">
        <v>2278</v>
      </c>
      <c r="H1642">
        <v>130</v>
      </c>
      <c r="I1642">
        <v>75</v>
      </c>
      <c r="J1642" s="4" t="s">
        <v>2276</v>
      </c>
      <c r="K1642" s="4" t="s">
        <v>2277</v>
      </c>
      <c r="L1642" s="4" t="s">
        <v>1565</v>
      </c>
      <c r="M1642" s="4">
        <f>_xlfn.XLOOKUP(chargedMoves[[#This Row],[Pokemon]],[2]Sheet1!$B:$B,[2]Sheet1!$A:$A)</f>
        <v>8</v>
      </c>
    </row>
    <row r="1643" spans="1:13" x14ac:dyDescent="0.25">
      <c r="A1643">
        <v>147</v>
      </c>
      <c r="B1643" s="4" t="s">
        <v>47</v>
      </c>
      <c r="D1643">
        <v>130</v>
      </c>
      <c r="E1643">
        <v>0</v>
      </c>
      <c r="F1643" s="4" t="s">
        <v>2313</v>
      </c>
      <c r="G1643" s="4" t="s">
        <v>2278</v>
      </c>
      <c r="H1643">
        <v>130</v>
      </c>
      <c r="I1643">
        <v>75</v>
      </c>
      <c r="J1643" s="4" t="s">
        <v>2276</v>
      </c>
      <c r="K1643" s="4" t="s">
        <v>2277</v>
      </c>
      <c r="L1643" s="4" t="s">
        <v>1566</v>
      </c>
      <c r="M1643" s="4">
        <f>_xlfn.XLOOKUP(chargedMoves[[#This Row],[Pokemon]],[2]Sheet1!$B:$B,[2]Sheet1!$A:$A)</f>
        <v>9</v>
      </c>
    </row>
    <row r="1644" spans="1:13" x14ac:dyDescent="0.25">
      <c r="A1644">
        <v>147</v>
      </c>
      <c r="B1644" s="4" t="s">
        <v>47</v>
      </c>
      <c r="D1644">
        <v>130</v>
      </c>
      <c r="E1644">
        <v>0</v>
      </c>
      <c r="F1644" s="4" t="s">
        <v>2313</v>
      </c>
      <c r="G1644" s="4" t="s">
        <v>2278</v>
      </c>
      <c r="H1644">
        <v>130</v>
      </c>
      <c r="I1644">
        <v>75</v>
      </c>
      <c r="J1644" s="4" t="s">
        <v>2276</v>
      </c>
      <c r="K1644" s="4" t="s">
        <v>2277</v>
      </c>
      <c r="L1644" s="4" t="s">
        <v>1779</v>
      </c>
      <c r="M1644" s="4">
        <f>_xlfn.XLOOKUP(chargedMoves[[#This Row],[Pokemon]],[2]Sheet1!$B:$B,[2]Sheet1!$A:$A)</f>
        <v>55</v>
      </c>
    </row>
    <row r="1645" spans="1:13" x14ac:dyDescent="0.25">
      <c r="A1645">
        <v>147</v>
      </c>
      <c r="B1645" s="4" t="s">
        <v>47</v>
      </c>
      <c r="D1645">
        <v>130</v>
      </c>
      <c r="E1645">
        <v>0</v>
      </c>
      <c r="F1645" s="4" t="s">
        <v>2313</v>
      </c>
      <c r="G1645" s="4" t="s">
        <v>2278</v>
      </c>
      <c r="H1645">
        <v>130</v>
      </c>
      <c r="I1645">
        <v>75</v>
      </c>
      <c r="J1645" s="4" t="s">
        <v>2276</v>
      </c>
      <c r="K1645" s="4" t="s">
        <v>2277</v>
      </c>
      <c r="L1645" s="4" t="s">
        <v>1625</v>
      </c>
      <c r="M1645" s="4">
        <f>_xlfn.XLOOKUP(chargedMoves[[#This Row],[Pokemon]],[2]Sheet1!$B:$B,[2]Sheet1!$A:$A)</f>
        <v>62</v>
      </c>
    </row>
    <row r="1646" spans="1:13" x14ac:dyDescent="0.25">
      <c r="A1646">
        <v>147</v>
      </c>
      <c r="B1646" s="4" t="s">
        <v>47</v>
      </c>
      <c r="D1646">
        <v>130</v>
      </c>
      <c r="E1646">
        <v>0</v>
      </c>
      <c r="F1646" s="4" t="s">
        <v>2313</v>
      </c>
      <c r="G1646" s="4" t="s">
        <v>2278</v>
      </c>
      <c r="H1646">
        <v>130</v>
      </c>
      <c r="I1646">
        <v>75</v>
      </c>
      <c r="J1646" s="4" t="s">
        <v>2276</v>
      </c>
      <c r="K1646" s="4" t="s">
        <v>2277</v>
      </c>
      <c r="L1646" s="4" t="s">
        <v>1483</v>
      </c>
      <c r="M1646" s="4">
        <f>_xlfn.XLOOKUP(chargedMoves[[#This Row],[Pokemon]],[2]Sheet1!$B:$B,[2]Sheet1!$A:$A)</f>
        <v>73</v>
      </c>
    </row>
    <row r="1647" spans="1:13" x14ac:dyDescent="0.25">
      <c r="A1647">
        <v>147</v>
      </c>
      <c r="B1647" s="4" t="s">
        <v>47</v>
      </c>
      <c r="D1647">
        <v>130</v>
      </c>
      <c r="E1647">
        <v>0</v>
      </c>
      <c r="F1647" s="4" t="s">
        <v>2313</v>
      </c>
      <c r="G1647" s="4" t="s">
        <v>2278</v>
      </c>
      <c r="H1647">
        <v>130</v>
      </c>
      <c r="I1647">
        <v>75</v>
      </c>
      <c r="J1647" s="4" t="s">
        <v>2276</v>
      </c>
      <c r="K1647" s="4" t="s">
        <v>2277</v>
      </c>
      <c r="L1647" s="4" t="s">
        <v>1936</v>
      </c>
      <c r="M1647" s="4">
        <f>_xlfn.XLOOKUP(chargedMoves[[#This Row],[Pokemon]],[2]Sheet1!$B:$B,[2]Sheet1!$A:$A)</f>
        <v>91</v>
      </c>
    </row>
    <row r="1648" spans="1:13" x14ac:dyDescent="0.25">
      <c r="A1648">
        <v>147</v>
      </c>
      <c r="B1648" s="4" t="s">
        <v>47</v>
      </c>
      <c r="D1648">
        <v>130</v>
      </c>
      <c r="E1648">
        <v>0</v>
      </c>
      <c r="F1648" s="4" t="s">
        <v>2313</v>
      </c>
      <c r="G1648" s="4" t="s">
        <v>2278</v>
      </c>
      <c r="H1648">
        <v>130</v>
      </c>
      <c r="I1648">
        <v>75</v>
      </c>
      <c r="J1648" s="4" t="s">
        <v>2276</v>
      </c>
      <c r="K1648" s="4" t="s">
        <v>2277</v>
      </c>
      <c r="L1648" s="4" t="s">
        <v>1834</v>
      </c>
      <c r="M1648" s="4">
        <f>_xlfn.XLOOKUP(chargedMoves[[#This Row],[Pokemon]],[2]Sheet1!$B:$B,[2]Sheet1!$A:$A)</f>
        <v>117</v>
      </c>
    </row>
    <row r="1649" spans="1:13" x14ac:dyDescent="0.25">
      <c r="A1649">
        <v>147</v>
      </c>
      <c r="B1649" s="4" t="s">
        <v>47</v>
      </c>
      <c r="D1649">
        <v>130</v>
      </c>
      <c r="E1649">
        <v>0</v>
      </c>
      <c r="F1649" s="4" t="s">
        <v>2313</v>
      </c>
      <c r="G1649" s="4" t="s">
        <v>2278</v>
      </c>
      <c r="H1649">
        <v>130</v>
      </c>
      <c r="I1649">
        <v>75</v>
      </c>
      <c r="J1649" s="4" t="s">
        <v>2276</v>
      </c>
      <c r="K1649" s="4" t="s">
        <v>2277</v>
      </c>
      <c r="L1649" s="4" t="s">
        <v>1975</v>
      </c>
      <c r="M1649" s="4">
        <f>_xlfn.XLOOKUP(chargedMoves[[#This Row],[Pokemon]],[2]Sheet1!$B:$B,[2]Sheet1!$A:$A)</f>
        <v>121</v>
      </c>
    </row>
    <row r="1650" spans="1:13" x14ac:dyDescent="0.25">
      <c r="A1650">
        <v>147</v>
      </c>
      <c r="B1650" s="4" t="s">
        <v>47</v>
      </c>
      <c r="D1650">
        <v>130</v>
      </c>
      <c r="E1650">
        <v>0</v>
      </c>
      <c r="F1650" s="4" t="s">
        <v>2313</v>
      </c>
      <c r="G1650" s="4" t="s">
        <v>2278</v>
      </c>
      <c r="H1650">
        <v>130</v>
      </c>
      <c r="I1650">
        <v>75</v>
      </c>
      <c r="J1650" s="4" t="s">
        <v>2276</v>
      </c>
      <c r="K1650" s="4" t="s">
        <v>2277</v>
      </c>
      <c r="L1650" s="4" t="s">
        <v>1576</v>
      </c>
      <c r="M1650" s="4">
        <f>_xlfn.XLOOKUP(chargedMoves[[#This Row],[Pokemon]],[2]Sheet1!$B:$B,[2]Sheet1!$A:$A)</f>
        <v>130</v>
      </c>
    </row>
    <row r="1651" spans="1:13" x14ac:dyDescent="0.25">
      <c r="A1651">
        <v>147</v>
      </c>
      <c r="B1651" s="4" t="s">
        <v>47</v>
      </c>
      <c r="D1651">
        <v>130</v>
      </c>
      <c r="E1651">
        <v>0</v>
      </c>
      <c r="F1651" s="4" t="s">
        <v>2313</v>
      </c>
      <c r="G1651" s="4" t="s">
        <v>2278</v>
      </c>
      <c r="H1651">
        <v>130</v>
      </c>
      <c r="I1651">
        <v>75</v>
      </c>
      <c r="J1651" s="4" t="s">
        <v>2276</v>
      </c>
      <c r="K1651" s="4" t="s">
        <v>2277</v>
      </c>
      <c r="L1651" s="4" t="s">
        <v>1937</v>
      </c>
      <c r="M1651" s="4">
        <f>_xlfn.XLOOKUP(chargedMoves[[#This Row],[Pokemon]],[2]Sheet1!$B:$B,[2]Sheet1!$A:$A)</f>
        <v>131</v>
      </c>
    </row>
    <row r="1652" spans="1:13" x14ac:dyDescent="0.25">
      <c r="A1652">
        <v>147</v>
      </c>
      <c r="B1652" s="4" t="s">
        <v>47</v>
      </c>
      <c r="D1652">
        <v>130</v>
      </c>
      <c r="E1652">
        <v>0</v>
      </c>
      <c r="F1652" s="4" t="s">
        <v>2313</v>
      </c>
      <c r="G1652" s="4" t="s">
        <v>2278</v>
      </c>
      <c r="H1652">
        <v>130</v>
      </c>
      <c r="I1652">
        <v>75</v>
      </c>
      <c r="J1652" s="4" t="s">
        <v>2276</v>
      </c>
      <c r="K1652" s="4" t="s">
        <v>2277</v>
      </c>
      <c r="L1652" s="4" t="s">
        <v>2250</v>
      </c>
      <c r="M1652" s="4">
        <f>_xlfn.XLOOKUP(chargedMoves[[#This Row],[Pokemon]],[2]Sheet1!$B:$B,[2]Sheet1!$A:$A)</f>
        <v>134</v>
      </c>
    </row>
    <row r="1653" spans="1:13" x14ac:dyDescent="0.25">
      <c r="A1653">
        <v>147</v>
      </c>
      <c r="B1653" s="4" t="s">
        <v>47</v>
      </c>
      <c r="D1653">
        <v>130</v>
      </c>
      <c r="E1653">
        <v>0</v>
      </c>
      <c r="F1653" s="4" t="s">
        <v>2313</v>
      </c>
      <c r="G1653" s="4" t="s">
        <v>2278</v>
      </c>
      <c r="H1653">
        <v>130</v>
      </c>
      <c r="I1653">
        <v>75</v>
      </c>
      <c r="J1653" s="4" t="s">
        <v>2276</v>
      </c>
      <c r="K1653" s="4" t="s">
        <v>2277</v>
      </c>
      <c r="L1653" s="4" t="s">
        <v>2065</v>
      </c>
      <c r="M1653" s="4">
        <f>_xlfn.XLOOKUP(chargedMoves[[#This Row],[Pokemon]],[2]Sheet1!$B:$B,[2]Sheet1!$A:$A)</f>
        <v>139</v>
      </c>
    </row>
    <row r="1654" spans="1:13" x14ac:dyDescent="0.25">
      <c r="A1654">
        <v>147</v>
      </c>
      <c r="B1654" s="4" t="s">
        <v>47</v>
      </c>
      <c r="D1654">
        <v>130</v>
      </c>
      <c r="E1654">
        <v>0</v>
      </c>
      <c r="F1654" s="4" t="s">
        <v>2313</v>
      </c>
      <c r="G1654" s="4" t="s">
        <v>2278</v>
      </c>
      <c r="H1654">
        <v>130</v>
      </c>
      <c r="I1654">
        <v>75</v>
      </c>
      <c r="J1654" s="4" t="s">
        <v>2276</v>
      </c>
      <c r="K1654" s="4" t="s">
        <v>2277</v>
      </c>
      <c r="L1654" s="4" t="s">
        <v>1578</v>
      </c>
      <c r="M1654" s="4">
        <f>_xlfn.XLOOKUP(chargedMoves[[#This Row],[Pokemon]],[2]Sheet1!$B:$B,[2]Sheet1!$A:$A)</f>
        <v>160</v>
      </c>
    </row>
    <row r="1655" spans="1:13" x14ac:dyDescent="0.25">
      <c r="A1655">
        <v>147</v>
      </c>
      <c r="B1655" s="4" t="s">
        <v>47</v>
      </c>
      <c r="D1655">
        <v>130</v>
      </c>
      <c r="E1655">
        <v>0</v>
      </c>
      <c r="F1655" s="4" t="s">
        <v>2313</v>
      </c>
      <c r="G1655" s="4" t="s">
        <v>2278</v>
      </c>
      <c r="H1655">
        <v>130</v>
      </c>
      <c r="I1655">
        <v>75</v>
      </c>
      <c r="J1655" s="4" t="s">
        <v>2276</v>
      </c>
      <c r="K1655" s="4" t="s">
        <v>2277</v>
      </c>
      <c r="L1655" s="4" t="s">
        <v>1728</v>
      </c>
      <c r="M1655" s="4">
        <f>_xlfn.XLOOKUP(chargedMoves[[#This Row],[Pokemon]],[2]Sheet1!$B:$B,[2]Sheet1!$A:$A)</f>
        <v>171</v>
      </c>
    </row>
    <row r="1656" spans="1:13" x14ac:dyDescent="0.25">
      <c r="A1656">
        <v>147</v>
      </c>
      <c r="B1656" s="4" t="s">
        <v>47</v>
      </c>
      <c r="D1656">
        <v>130</v>
      </c>
      <c r="E1656">
        <v>0</v>
      </c>
      <c r="F1656" s="4" t="s">
        <v>2313</v>
      </c>
      <c r="G1656" s="4" t="s">
        <v>2278</v>
      </c>
      <c r="H1656">
        <v>130</v>
      </c>
      <c r="I1656">
        <v>75</v>
      </c>
      <c r="J1656" s="4" t="s">
        <v>2276</v>
      </c>
      <c r="K1656" s="4" t="s">
        <v>2277</v>
      </c>
      <c r="L1656" s="4" t="s">
        <v>1632</v>
      </c>
      <c r="M1656" s="4">
        <f>_xlfn.XLOOKUP(chargedMoves[[#This Row],[Pokemon]],[2]Sheet1!$B:$B,[2]Sheet1!$A:$A)</f>
        <v>184</v>
      </c>
    </row>
    <row r="1657" spans="1:13" x14ac:dyDescent="0.25">
      <c r="A1657">
        <v>147</v>
      </c>
      <c r="B1657" s="4" t="s">
        <v>47</v>
      </c>
      <c r="D1657">
        <v>130</v>
      </c>
      <c r="E1657">
        <v>0</v>
      </c>
      <c r="F1657" s="4" t="s">
        <v>2313</v>
      </c>
      <c r="G1657" s="4" t="s">
        <v>2278</v>
      </c>
      <c r="H1657">
        <v>130</v>
      </c>
      <c r="I1657">
        <v>75</v>
      </c>
      <c r="J1657" s="4" t="s">
        <v>2276</v>
      </c>
      <c r="K1657" s="4" t="s">
        <v>2277</v>
      </c>
      <c r="L1657" s="4" t="s">
        <v>1633</v>
      </c>
      <c r="M1657" s="4">
        <f>_xlfn.XLOOKUP(chargedMoves[[#This Row],[Pokemon]],[2]Sheet1!$B:$B,[2]Sheet1!$A:$A)</f>
        <v>186</v>
      </c>
    </row>
    <row r="1658" spans="1:13" x14ac:dyDescent="0.25">
      <c r="A1658">
        <v>147</v>
      </c>
      <c r="B1658" s="4" t="s">
        <v>47</v>
      </c>
      <c r="D1658">
        <v>130</v>
      </c>
      <c r="E1658">
        <v>0</v>
      </c>
      <c r="F1658" s="4" t="s">
        <v>2313</v>
      </c>
      <c r="G1658" s="4" t="s">
        <v>2278</v>
      </c>
      <c r="H1658">
        <v>130</v>
      </c>
      <c r="I1658">
        <v>75</v>
      </c>
      <c r="J1658" s="4" t="s">
        <v>2276</v>
      </c>
      <c r="K1658" s="4" t="s">
        <v>2277</v>
      </c>
      <c r="L1658" s="4" t="s">
        <v>1838</v>
      </c>
      <c r="M1658" s="4">
        <f>_xlfn.XLOOKUP(chargedMoves[[#This Row],[Pokemon]],[2]Sheet1!$B:$B,[2]Sheet1!$A:$A)</f>
        <v>230</v>
      </c>
    </row>
    <row r="1659" spans="1:13" x14ac:dyDescent="0.25">
      <c r="A1659">
        <v>147</v>
      </c>
      <c r="B1659" s="4" t="s">
        <v>47</v>
      </c>
      <c r="D1659">
        <v>130</v>
      </c>
      <c r="E1659">
        <v>0</v>
      </c>
      <c r="F1659" s="4" t="s">
        <v>2313</v>
      </c>
      <c r="G1659" s="4" t="s">
        <v>2278</v>
      </c>
      <c r="H1659">
        <v>130</v>
      </c>
      <c r="I1659">
        <v>75</v>
      </c>
      <c r="J1659" s="4" t="s">
        <v>2276</v>
      </c>
      <c r="K1659" s="4" t="s">
        <v>2277</v>
      </c>
      <c r="L1659" s="4" t="s">
        <v>1473</v>
      </c>
      <c r="M1659" s="4">
        <f>_xlfn.XLOOKUP(chargedMoves[[#This Row],[Pokemon]],[2]Sheet1!$B:$B,[2]Sheet1!$A:$A)</f>
        <v>235</v>
      </c>
    </row>
    <row r="1660" spans="1:13" x14ac:dyDescent="0.25">
      <c r="A1660">
        <v>147</v>
      </c>
      <c r="B1660" s="4" t="s">
        <v>47</v>
      </c>
      <c r="D1660">
        <v>130</v>
      </c>
      <c r="E1660">
        <v>0</v>
      </c>
      <c r="F1660" s="4" t="s">
        <v>2313</v>
      </c>
      <c r="G1660" s="4" t="s">
        <v>2278</v>
      </c>
      <c r="H1660">
        <v>130</v>
      </c>
      <c r="I1660">
        <v>75</v>
      </c>
      <c r="J1660" s="4" t="s">
        <v>2276</v>
      </c>
      <c r="K1660" s="4" t="s">
        <v>2277</v>
      </c>
      <c r="L1660" s="4" t="s">
        <v>1895</v>
      </c>
      <c r="M1660" s="4">
        <f>_xlfn.XLOOKUP(chargedMoves[[#This Row],[Pokemon]],[2]Sheet1!$B:$B,[2]Sheet1!$A:$A)</f>
        <v>245</v>
      </c>
    </row>
    <row r="1661" spans="1:13" x14ac:dyDescent="0.25">
      <c r="A1661">
        <v>147</v>
      </c>
      <c r="B1661" s="4" t="s">
        <v>47</v>
      </c>
      <c r="D1661">
        <v>130</v>
      </c>
      <c r="E1661">
        <v>0</v>
      </c>
      <c r="F1661" s="4" t="s">
        <v>2313</v>
      </c>
      <c r="G1661" s="4" t="s">
        <v>2278</v>
      </c>
      <c r="H1661">
        <v>130</v>
      </c>
      <c r="I1661">
        <v>75</v>
      </c>
      <c r="J1661" s="4" t="s">
        <v>2276</v>
      </c>
      <c r="K1661" s="4" t="s">
        <v>2277</v>
      </c>
      <c r="L1661" s="4" t="s">
        <v>1852</v>
      </c>
      <c r="M1661" s="4">
        <f>_xlfn.XLOOKUP(chargedMoves[[#This Row],[Pokemon]],[2]Sheet1!$B:$B,[2]Sheet1!$A:$A)</f>
        <v>249</v>
      </c>
    </row>
    <row r="1662" spans="1:13" x14ac:dyDescent="0.25">
      <c r="A1662">
        <v>147</v>
      </c>
      <c r="B1662" s="4" t="s">
        <v>47</v>
      </c>
      <c r="D1662">
        <v>130</v>
      </c>
      <c r="E1662">
        <v>0</v>
      </c>
      <c r="F1662" s="4" t="s">
        <v>2313</v>
      </c>
      <c r="G1662" s="4" t="s">
        <v>2278</v>
      </c>
      <c r="H1662">
        <v>130</v>
      </c>
      <c r="I1662">
        <v>75</v>
      </c>
      <c r="J1662" s="4" t="s">
        <v>2276</v>
      </c>
      <c r="K1662" s="4" t="s">
        <v>2277</v>
      </c>
      <c r="L1662" s="4" t="s">
        <v>1637</v>
      </c>
      <c r="M1662" s="4">
        <f>_xlfn.XLOOKUP(chargedMoves[[#This Row],[Pokemon]],[2]Sheet1!$B:$B,[2]Sheet1!$A:$A)</f>
        <v>272</v>
      </c>
    </row>
    <row r="1663" spans="1:13" x14ac:dyDescent="0.25">
      <c r="A1663">
        <v>147</v>
      </c>
      <c r="B1663" s="4" t="s">
        <v>47</v>
      </c>
      <c r="D1663">
        <v>130</v>
      </c>
      <c r="E1663">
        <v>0</v>
      </c>
      <c r="F1663" s="4" t="s">
        <v>2313</v>
      </c>
      <c r="G1663" s="4" t="s">
        <v>2278</v>
      </c>
      <c r="H1663">
        <v>130</v>
      </c>
      <c r="I1663">
        <v>75</v>
      </c>
      <c r="J1663" s="4" t="s">
        <v>2276</v>
      </c>
      <c r="K1663" s="4" t="s">
        <v>2277</v>
      </c>
      <c r="L1663" s="4" t="s">
        <v>2251</v>
      </c>
      <c r="M1663" s="4">
        <f>_xlfn.XLOOKUP(chargedMoves[[#This Row],[Pokemon]],[2]Sheet1!$B:$B,[2]Sheet1!$A:$A)</f>
        <v>279</v>
      </c>
    </row>
    <row r="1664" spans="1:13" x14ac:dyDescent="0.25">
      <c r="A1664">
        <v>147</v>
      </c>
      <c r="B1664" s="4" t="s">
        <v>47</v>
      </c>
      <c r="D1664">
        <v>130</v>
      </c>
      <c r="E1664">
        <v>0</v>
      </c>
      <c r="F1664" s="4" t="s">
        <v>2313</v>
      </c>
      <c r="G1664" s="4" t="s">
        <v>2278</v>
      </c>
      <c r="H1664">
        <v>130</v>
      </c>
      <c r="I1664">
        <v>75</v>
      </c>
      <c r="J1664" s="4" t="s">
        <v>2276</v>
      </c>
      <c r="K1664" s="4" t="s">
        <v>2277</v>
      </c>
      <c r="L1664" s="4" t="s">
        <v>1587</v>
      </c>
      <c r="M1664" s="4">
        <f>_xlfn.XLOOKUP(chargedMoves[[#This Row],[Pokemon]],[2]Sheet1!$B:$B,[2]Sheet1!$A:$A)</f>
        <v>319</v>
      </c>
    </row>
    <row r="1665" spans="1:13" x14ac:dyDescent="0.25">
      <c r="A1665">
        <v>147</v>
      </c>
      <c r="B1665" s="4" t="s">
        <v>47</v>
      </c>
      <c r="D1665">
        <v>130</v>
      </c>
      <c r="E1665">
        <v>0</v>
      </c>
      <c r="F1665" s="4" t="s">
        <v>2313</v>
      </c>
      <c r="G1665" s="4" t="s">
        <v>2278</v>
      </c>
      <c r="H1665">
        <v>130</v>
      </c>
      <c r="I1665">
        <v>75</v>
      </c>
      <c r="J1665" s="4" t="s">
        <v>2276</v>
      </c>
      <c r="K1665" s="4" t="s">
        <v>2277</v>
      </c>
      <c r="L1665" s="4" t="s">
        <v>2254</v>
      </c>
      <c r="M1665" s="4">
        <f>_xlfn.XLOOKUP(chargedMoves[[#This Row],[Pokemon]],[2]Sheet1!$B:$B,[2]Sheet1!$A:$A)</f>
        <v>369</v>
      </c>
    </row>
    <row r="1666" spans="1:13" x14ac:dyDescent="0.25">
      <c r="A1666">
        <v>147</v>
      </c>
      <c r="B1666" s="4" t="s">
        <v>47</v>
      </c>
      <c r="D1666">
        <v>130</v>
      </c>
      <c r="E1666">
        <v>0</v>
      </c>
      <c r="F1666" s="4" t="s">
        <v>2313</v>
      </c>
      <c r="G1666" s="4" t="s">
        <v>2278</v>
      </c>
      <c r="H1666">
        <v>130</v>
      </c>
      <c r="I1666">
        <v>75</v>
      </c>
      <c r="J1666" s="4" t="s">
        <v>2276</v>
      </c>
      <c r="K1666" s="4" t="s">
        <v>2277</v>
      </c>
      <c r="L1666" s="4" t="s">
        <v>1590</v>
      </c>
      <c r="M1666" s="4">
        <f>_xlfn.XLOOKUP(chargedMoves[[#This Row],[Pokemon]],[2]Sheet1!$B:$B,[2]Sheet1!$A:$A)</f>
        <v>373</v>
      </c>
    </row>
    <row r="1667" spans="1:13" x14ac:dyDescent="0.25">
      <c r="A1667">
        <v>147</v>
      </c>
      <c r="B1667" s="4" t="s">
        <v>47</v>
      </c>
      <c r="D1667">
        <v>130</v>
      </c>
      <c r="E1667">
        <v>0</v>
      </c>
      <c r="F1667" s="4" t="s">
        <v>2313</v>
      </c>
      <c r="G1667" s="4" t="s">
        <v>2278</v>
      </c>
      <c r="H1667">
        <v>130</v>
      </c>
      <c r="I1667">
        <v>75</v>
      </c>
      <c r="J1667" s="4" t="s">
        <v>2276</v>
      </c>
      <c r="K1667" s="4" t="s">
        <v>2277</v>
      </c>
      <c r="L1667" s="4" t="s">
        <v>2258</v>
      </c>
      <c r="M1667" s="4">
        <f>_xlfn.XLOOKUP(chargedMoves[[#This Row],[Pokemon]],[2]Sheet1!$B:$B,[2]Sheet1!$A:$A)</f>
        <v>382</v>
      </c>
    </row>
    <row r="1668" spans="1:13" x14ac:dyDescent="0.25">
      <c r="A1668">
        <v>147</v>
      </c>
      <c r="B1668" s="4" t="s">
        <v>47</v>
      </c>
      <c r="D1668">
        <v>130</v>
      </c>
      <c r="E1668">
        <v>0</v>
      </c>
      <c r="F1668" s="4" t="s">
        <v>2313</v>
      </c>
      <c r="G1668" s="4" t="s">
        <v>2278</v>
      </c>
      <c r="H1668">
        <v>130</v>
      </c>
      <c r="I1668">
        <v>75</v>
      </c>
      <c r="J1668" s="4" t="s">
        <v>2276</v>
      </c>
      <c r="K1668" s="4" t="s">
        <v>2277</v>
      </c>
      <c r="L1668" s="4" t="s">
        <v>1642</v>
      </c>
      <c r="M1668" s="4">
        <f>_xlfn.XLOOKUP(chargedMoves[[#This Row],[Pokemon]],[2]Sheet1!$B:$B,[2]Sheet1!$A:$A)</f>
        <v>394</v>
      </c>
    </row>
    <row r="1669" spans="1:13" x14ac:dyDescent="0.25">
      <c r="A1669">
        <v>147</v>
      </c>
      <c r="B1669" s="4" t="s">
        <v>47</v>
      </c>
      <c r="D1669">
        <v>130</v>
      </c>
      <c r="E1669">
        <v>0</v>
      </c>
      <c r="F1669" s="4" t="s">
        <v>2313</v>
      </c>
      <c r="G1669" s="4" t="s">
        <v>2278</v>
      </c>
      <c r="H1669">
        <v>130</v>
      </c>
      <c r="I1669">
        <v>75</v>
      </c>
      <c r="J1669" s="4" t="s">
        <v>2276</v>
      </c>
      <c r="K1669" s="4" t="s">
        <v>2277</v>
      </c>
      <c r="L1669" s="4" t="s">
        <v>2057</v>
      </c>
      <c r="M1669" s="4">
        <f>_xlfn.XLOOKUP(chargedMoves[[#This Row],[Pokemon]],[2]Sheet1!$B:$B,[2]Sheet1!$A:$A)</f>
        <v>395</v>
      </c>
    </row>
    <row r="1670" spans="1:13" x14ac:dyDescent="0.25">
      <c r="A1670">
        <v>147</v>
      </c>
      <c r="B1670" s="4" t="s">
        <v>47</v>
      </c>
      <c r="D1670">
        <v>130</v>
      </c>
      <c r="E1670">
        <v>0</v>
      </c>
      <c r="F1670" s="4" t="s">
        <v>2313</v>
      </c>
      <c r="G1670" s="4" t="s">
        <v>2278</v>
      </c>
      <c r="H1670">
        <v>130</v>
      </c>
      <c r="I1670">
        <v>75</v>
      </c>
      <c r="J1670" s="4" t="s">
        <v>2276</v>
      </c>
      <c r="K1670" s="4" t="s">
        <v>2277</v>
      </c>
      <c r="L1670" s="4" t="s">
        <v>2255</v>
      </c>
      <c r="M1670" s="4">
        <f>_xlfn.XLOOKUP(chargedMoves[[#This Row],[Pokemon]],[2]Sheet1!$B:$B,[2]Sheet1!$A:$A)</f>
        <v>419</v>
      </c>
    </row>
    <row r="1671" spans="1:13" x14ac:dyDescent="0.25">
      <c r="A1671">
        <v>147</v>
      </c>
      <c r="B1671" s="4" t="s">
        <v>47</v>
      </c>
      <c r="D1671">
        <v>130</v>
      </c>
      <c r="E1671">
        <v>0</v>
      </c>
      <c r="F1671" s="4" t="s">
        <v>2313</v>
      </c>
      <c r="G1671" s="4" t="s">
        <v>2278</v>
      </c>
      <c r="H1671">
        <v>130</v>
      </c>
      <c r="I1671">
        <v>75</v>
      </c>
      <c r="J1671" s="4" t="s">
        <v>2276</v>
      </c>
      <c r="K1671" s="4" t="s">
        <v>2277</v>
      </c>
      <c r="L1671" s="4" t="s">
        <v>1844</v>
      </c>
      <c r="M1671" s="4">
        <f>_xlfn.XLOOKUP(chargedMoves[[#This Row],[Pokemon]],[2]Sheet1!$B:$B,[2]Sheet1!$A:$A)</f>
        <v>484</v>
      </c>
    </row>
    <row r="1672" spans="1:13" x14ac:dyDescent="0.25">
      <c r="A1672">
        <v>147</v>
      </c>
      <c r="B1672" s="4" t="s">
        <v>47</v>
      </c>
      <c r="D1672">
        <v>130</v>
      </c>
      <c r="E1672">
        <v>0</v>
      </c>
      <c r="F1672" s="4" t="s">
        <v>2313</v>
      </c>
      <c r="G1672" s="4" t="s">
        <v>2278</v>
      </c>
      <c r="H1672">
        <v>130</v>
      </c>
      <c r="I1672">
        <v>75</v>
      </c>
      <c r="J1672" s="4" t="s">
        <v>2276</v>
      </c>
      <c r="K1672" s="4" t="s">
        <v>2277</v>
      </c>
      <c r="L1672" s="4" t="s">
        <v>1954</v>
      </c>
      <c r="M1672" s="4">
        <f>_xlfn.XLOOKUP(chargedMoves[[#This Row],[Pokemon]],[2]Sheet1!$B:$B,[2]Sheet1!$A:$A)</f>
        <v>503</v>
      </c>
    </row>
    <row r="1673" spans="1:13" x14ac:dyDescent="0.25">
      <c r="A1673">
        <v>147</v>
      </c>
      <c r="B1673" s="4" t="s">
        <v>47</v>
      </c>
      <c r="D1673">
        <v>130</v>
      </c>
      <c r="E1673">
        <v>0</v>
      </c>
      <c r="F1673" s="4" t="s">
        <v>2313</v>
      </c>
      <c r="G1673" s="4" t="s">
        <v>2278</v>
      </c>
      <c r="H1673">
        <v>130</v>
      </c>
      <c r="I1673">
        <v>75</v>
      </c>
      <c r="J1673" s="4" t="s">
        <v>2276</v>
      </c>
      <c r="K1673" s="4" t="s">
        <v>2277</v>
      </c>
      <c r="L1673" s="4" t="s">
        <v>1603</v>
      </c>
      <c r="M1673" s="4">
        <f>_xlfn.XLOOKUP(chargedMoves[[#This Row],[Pokemon]],[2]Sheet1!$B:$B,[2]Sheet1!$A:$A)</f>
        <v>516</v>
      </c>
    </row>
    <row r="1674" spans="1:13" x14ac:dyDescent="0.25">
      <c r="A1674">
        <v>147</v>
      </c>
      <c r="B1674" s="4" t="s">
        <v>47</v>
      </c>
      <c r="D1674">
        <v>130</v>
      </c>
      <c r="E1674">
        <v>0</v>
      </c>
      <c r="F1674" s="4" t="s">
        <v>2313</v>
      </c>
      <c r="G1674" s="4" t="s">
        <v>2278</v>
      </c>
      <c r="H1674">
        <v>130</v>
      </c>
      <c r="I1674">
        <v>75</v>
      </c>
      <c r="J1674" s="4" t="s">
        <v>2276</v>
      </c>
      <c r="K1674" s="4" t="s">
        <v>2277</v>
      </c>
      <c r="L1674" s="4" t="s">
        <v>1987</v>
      </c>
      <c r="M1674" s="4">
        <f>_xlfn.XLOOKUP(chargedMoves[[#This Row],[Pokemon]],[2]Sheet1!$B:$B,[2]Sheet1!$A:$A)</f>
        <v>594</v>
      </c>
    </row>
    <row r="1675" spans="1:13" x14ac:dyDescent="0.25">
      <c r="A1675">
        <v>147</v>
      </c>
      <c r="B1675" s="4" t="s">
        <v>47</v>
      </c>
      <c r="D1675">
        <v>130</v>
      </c>
      <c r="E1675">
        <v>0</v>
      </c>
      <c r="F1675" s="4" t="s">
        <v>2313</v>
      </c>
      <c r="G1675" s="4" t="s">
        <v>2278</v>
      </c>
      <c r="H1675">
        <v>130</v>
      </c>
      <c r="I1675">
        <v>75</v>
      </c>
      <c r="J1675" s="4" t="s">
        <v>2276</v>
      </c>
      <c r="K1675" s="4" t="s">
        <v>2277</v>
      </c>
      <c r="L1675" s="4" t="s">
        <v>2043</v>
      </c>
      <c r="M1675" s="4">
        <f>_xlfn.XLOOKUP(chargedMoves[[#This Row],[Pokemon]],[2]Sheet1!$B:$B,[2]Sheet1!$A:$A)</f>
        <v>647</v>
      </c>
    </row>
    <row r="1676" spans="1:13" x14ac:dyDescent="0.25">
      <c r="A1676">
        <v>147</v>
      </c>
      <c r="B1676" s="4" t="s">
        <v>47</v>
      </c>
      <c r="D1676">
        <v>130</v>
      </c>
      <c r="E1676">
        <v>0</v>
      </c>
      <c r="F1676" s="4" t="s">
        <v>2313</v>
      </c>
      <c r="G1676" s="4" t="s">
        <v>2278</v>
      </c>
      <c r="H1676">
        <v>130</v>
      </c>
      <c r="I1676">
        <v>75</v>
      </c>
      <c r="J1676" s="4" t="s">
        <v>2276</v>
      </c>
      <c r="K1676" s="4" t="s">
        <v>2277</v>
      </c>
      <c r="L1676" s="4" t="s">
        <v>1653</v>
      </c>
      <c r="M1676" s="4">
        <f>_xlfn.XLOOKUP(chargedMoves[[#This Row],[Pokemon]],[2]Sheet1!$B:$B,[2]Sheet1!$A:$A)</f>
        <v>658</v>
      </c>
    </row>
    <row r="1677" spans="1:13" x14ac:dyDescent="0.25">
      <c r="A1677">
        <v>147</v>
      </c>
      <c r="B1677" s="4" t="s">
        <v>47</v>
      </c>
      <c r="D1677">
        <v>130</v>
      </c>
      <c r="E1677">
        <v>0</v>
      </c>
      <c r="F1677" s="4" t="s">
        <v>2313</v>
      </c>
      <c r="G1677" s="4" t="s">
        <v>2278</v>
      </c>
      <c r="H1677">
        <v>130</v>
      </c>
      <c r="I1677">
        <v>75</v>
      </c>
      <c r="J1677" s="4" t="s">
        <v>2276</v>
      </c>
      <c r="K1677" s="4" t="s">
        <v>2277</v>
      </c>
      <c r="L1677" s="4" t="s">
        <v>1495</v>
      </c>
      <c r="M1677" s="4">
        <f>_xlfn.XLOOKUP(chargedMoves[[#This Row],[Pokemon]],[2]Sheet1!$B:$B,[2]Sheet1!$A:$A)</f>
        <v>691</v>
      </c>
    </row>
    <row r="1678" spans="1:13" x14ac:dyDescent="0.25">
      <c r="A1678">
        <v>147</v>
      </c>
      <c r="B1678" s="4" t="s">
        <v>47</v>
      </c>
      <c r="D1678">
        <v>130</v>
      </c>
      <c r="E1678">
        <v>0</v>
      </c>
      <c r="F1678" s="4" t="s">
        <v>2313</v>
      </c>
      <c r="G1678" s="4" t="s">
        <v>2278</v>
      </c>
      <c r="H1678">
        <v>130</v>
      </c>
      <c r="I1678">
        <v>75</v>
      </c>
      <c r="J1678" s="4" t="s">
        <v>2276</v>
      </c>
      <c r="K1678" s="4" t="s">
        <v>2277</v>
      </c>
      <c r="L1678" s="4" t="s">
        <v>1996</v>
      </c>
      <c r="M1678" s="4">
        <f>_xlfn.XLOOKUP(chargedMoves[[#This Row],[Pokemon]],[2]Sheet1!$B:$B,[2]Sheet1!$A:$A)</f>
        <v>721</v>
      </c>
    </row>
    <row r="1679" spans="1:13" x14ac:dyDescent="0.25">
      <c r="A1679">
        <v>147</v>
      </c>
      <c r="B1679" s="4" t="s">
        <v>47</v>
      </c>
      <c r="D1679">
        <v>130</v>
      </c>
      <c r="E1679">
        <v>0</v>
      </c>
      <c r="F1679" s="4" t="s">
        <v>2313</v>
      </c>
      <c r="G1679" s="4" t="s">
        <v>2278</v>
      </c>
      <c r="H1679">
        <v>130</v>
      </c>
      <c r="I1679">
        <v>75</v>
      </c>
      <c r="J1679" s="4" t="s">
        <v>2276</v>
      </c>
      <c r="K1679" s="4" t="s">
        <v>2277</v>
      </c>
      <c r="L1679" s="4" t="s">
        <v>1772</v>
      </c>
      <c r="M1679" s="4">
        <f>_xlfn.XLOOKUP(chargedMoves[[#This Row],[Pokemon]],[2]Sheet1!$B:$B,[2]Sheet1!$A:$A)</f>
        <v>730</v>
      </c>
    </row>
    <row r="1680" spans="1:13" x14ac:dyDescent="0.25">
      <c r="A1680">
        <v>147</v>
      </c>
      <c r="B1680" s="4" t="s">
        <v>47</v>
      </c>
      <c r="D1680">
        <v>130</v>
      </c>
      <c r="E1680">
        <v>0</v>
      </c>
      <c r="F1680" s="4" t="s">
        <v>2313</v>
      </c>
      <c r="G1680" s="4" t="s">
        <v>2278</v>
      </c>
      <c r="H1680">
        <v>130</v>
      </c>
      <c r="I1680">
        <v>75</v>
      </c>
      <c r="J1680" s="4" t="s">
        <v>2276</v>
      </c>
      <c r="K1680" s="4" t="s">
        <v>2277</v>
      </c>
      <c r="L1680" s="4" t="s">
        <v>2265</v>
      </c>
      <c r="M1680" s="4">
        <f>_xlfn.XLOOKUP(chargedMoves[[#This Row],[Pokemon]],[2]Sheet1!$B:$B,[2]Sheet1!$A:$A)</f>
        <v>788</v>
      </c>
    </row>
    <row r="1681" spans="1:13" x14ac:dyDescent="0.25">
      <c r="A1681">
        <v>149</v>
      </c>
      <c r="B1681" s="4" t="s">
        <v>2332</v>
      </c>
      <c r="D1681">
        <v>90</v>
      </c>
      <c r="E1681">
        <v>0</v>
      </c>
      <c r="F1681" s="4" t="s">
        <v>1462</v>
      </c>
      <c r="G1681" s="4" t="s">
        <v>2275</v>
      </c>
      <c r="H1681">
        <v>100</v>
      </c>
      <c r="I1681">
        <v>55</v>
      </c>
      <c r="J1681" s="4" t="s">
        <v>2276</v>
      </c>
      <c r="K1681" s="4" t="s">
        <v>2277</v>
      </c>
      <c r="L1681" s="4" t="s">
        <v>1473</v>
      </c>
      <c r="M1681" s="4">
        <f>_xlfn.XLOOKUP(chargedMoves[[#This Row],[Pokemon]],[2]Sheet1!$B:$B,[2]Sheet1!$A:$A)</f>
        <v>235</v>
      </c>
    </row>
    <row r="1682" spans="1:13" x14ac:dyDescent="0.25">
      <c r="A1682">
        <v>150</v>
      </c>
      <c r="B1682" s="4" t="s">
        <v>238</v>
      </c>
      <c r="D1682">
        <v>60</v>
      </c>
      <c r="E1682">
        <v>0</v>
      </c>
      <c r="F1682" s="4" t="s">
        <v>2313</v>
      </c>
      <c r="G1682" s="4" t="s">
        <v>2280</v>
      </c>
      <c r="H1682">
        <v>60</v>
      </c>
      <c r="I1682">
        <v>45</v>
      </c>
      <c r="J1682" s="4" t="s">
        <v>2276</v>
      </c>
      <c r="K1682" s="4" t="s">
        <v>2277</v>
      </c>
      <c r="L1682" s="4" t="s">
        <v>1752</v>
      </c>
      <c r="M1682" s="4">
        <f>_xlfn.XLOOKUP(chargedMoves[[#This Row],[Pokemon]],[2]Sheet1!$B:$B,[2]Sheet1!$A:$A)</f>
        <v>40</v>
      </c>
    </row>
    <row r="1683" spans="1:13" x14ac:dyDescent="0.25">
      <c r="A1683">
        <v>150</v>
      </c>
      <c r="B1683" s="4" t="s">
        <v>238</v>
      </c>
      <c r="D1683">
        <v>60</v>
      </c>
      <c r="E1683">
        <v>0</v>
      </c>
      <c r="F1683" s="4" t="s">
        <v>2313</v>
      </c>
      <c r="G1683" s="4" t="s">
        <v>2280</v>
      </c>
      <c r="H1683">
        <v>60</v>
      </c>
      <c r="I1683">
        <v>45</v>
      </c>
      <c r="J1683" s="4" t="s">
        <v>2276</v>
      </c>
      <c r="K1683" s="4" t="s">
        <v>2277</v>
      </c>
      <c r="L1683" s="4" t="s">
        <v>1625</v>
      </c>
      <c r="M1683" s="4">
        <f>_xlfn.XLOOKUP(chargedMoves[[#This Row],[Pokemon]],[2]Sheet1!$B:$B,[2]Sheet1!$A:$A)</f>
        <v>62</v>
      </c>
    </row>
    <row r="1684" spans="1:13" x14ac:dyDescent="0.25">
      <c r="A1684">
        <v>150</v>
      </c>
      <c r="B1684" s="4" t="s">
        <v>238</v>
      </c>
      <c r="D1684">
        <v>60</v>
      </c>
      <c r="E1684">
        <v>0</v>
      </c>
      <c r="F1684" s="4" t="s">
        <v>2313</v>
      </c>
      <c r="G1684" s="4" t="s">
        <v>2280</v>
      </c>
      <c r="H1684">
        <v>60</v>
      </c>
      <c r="I1684">
        <v>45</v>
      </c>
      <c r="J1684" s="4" t="s">
        <v>2276</v>
      </c>
      <c r="K1684" s="4" t="s">
        <v>2277</v>
      </c>
      <c r="L1684" s="4" t="s">
        <v>1991</v>
      </c>
      <c r="M1684" s="4">
        <f>_xlfn.XLOOKUP(chargedMoves[[#This Row],[Pokemon]],[2]Sheet1!$B:$B,[2]Sheet1!$A:$A)</f>
        <v>86</v>
      </c>
    </row>
    <row r="1685" spans="1:13" x14ac:dyDescent="0.25">
      <c r="A1685">
        <v>150</v>
      </c>
      <c r="B1685" s="4" t="s">
        <v>238</v>
      </c>
      <c r="D1685">
        <v>60</v>
      </c>
      <c r="E1685">
        <v>0</v>
      </c>
      <c r="F1685" s="4" t="s">
        <v>2313</v>
      </c>
      <c r="G1685" s="4" t="s">
        <v>2280</v>
      </c>
      <c r="H1685">
        <v>60</v>
      </c>
      <c r="I1685">
        <v>45</v>
      </c>
      <c r="J1685" s="4" t="s">
        <v>2276</v>
      </c>
      <c r="K1685" s="4" t="s">
        <v>2277</v>
      </c>
      <c r="L1685" s="4" t="s">
        <v>1992</v>
      </c>
      <c r="M1685" s="4">
        <f>_xlfn.XLOOKUP(chargedMoves[[#This Row],[Pokemon]],[2]Sheet1!$B:$B,[2]Sheet1!$A:$A)</f>
        <v>90</v>
      </c>
    </row>
    <row r="1686" spans="1:13" x14ac:dyDescent="0.25">
      <c r="A1686">
        <v>150</v>
      </c>
      <c r="B1686" s="4" t="s">
        <v>238</v>
      </c>
      <c r="D1686">
        <v>60</v>
      </c>
      <c r="E1686">
        <v>0</v>
      </c>
      <c r="F1686" s="4" t="s">
        <v>2313</v>
      </c>
      <c r="G1686" s="4" t="s">
        <v>2280</v>
      </c>
      <c r="H1686">
        <v>60</v>
      </c>
      <c r="I1686">
        <v>45</v>
      </c>
      <c r="J1686" s="4" t="s">
        <v>2276</v>
      </c>
      <c r="K1686" s="4" t="s">
        <v>2277</v>
      </c>
      <c r="L1686" s="4" t="s">
        <v>1936</v>
      </c>
      <c r="M1686" s="4">
        <f>_xlfn.XLOOKUP(chargedMoves[[#This Row],[Pokemon]],[2]Sheet1!$B:$B,[2]Sheet1!$A:$A)</f>
        <v>91</v>
      </c>
    </row>
    <row r="1687" spans="1:13" x14ac:dyDescent="0.25">
      <c r="A1687">
        <v>150</v>
      </c>
      <c r="B1687" s="4" t="s">
        <v>238</v>
      </c>
      <c r="D1687">
        <v>60</v>
      </c>
      <c r="E1687">
        <v>0</v>
      </c>
      <c r="F1687" s="4" t="s">
        <v>2313</v>
      </c>
      <c r="G1687" s="4" t="s">
        <v>2280</v>
      </c>
      <c r="H1687">
        <v>60</v>
      </c>
      <c r="I1687">
        <v>45</v>
      </c>
      <c r="J1687" s="4" t="s">
        <v>2276</v>
      </c>
      <c r="K1687" s="4" t="s">
        <v>2277</v>
      </c>
      <c r="L1687" s="4" t="s">
        <v>1938</v>
      </c>
      <c r="M1687" s="4">
        <f>_xlfn.XLOOKUP(chargedMoves[[#This Row],[Pokemon]],[2]Sheet1!$B:$B,[2]Sheet1!$A:$A)</f>
        <v>144</v>
      </c>
    </row>
    <row r="1688" spans="1:13" x14ac:dyDescent="0.25">
      <c r="A1688">
        <v>150</v>
      </c>
      <c r="B1688" s="4" t="s">
        <v>238</v>
      </c>
      <c r="D1688">
        <v>60</v>
      </c>
      <c r="E1688">
        <v>0</v>
      </c>
      <c r="F1688" s="4" t="s">
        <v>2313</v>
      </c>
      <c r="G1688" s="4" t="s">
        <v>2280</v>
      </c>
      <c r="H1688">
        <v>60</v>
      </c>
      <c r="I1688">
        <v>45</v>
      </c>
      <c r="J1688" s="4" t="s">
        <v>2276</v>
      </c>
      <c r="K1688" s="4" t="s">
        <v>2277</v>
      </c>
      <c r="L1688" s="4" t="s">
        <v>2133</v>
      </c>
      <c r="M1688" s="4">
        <f>_xlfn.XLOOKUP(chargedMoves[[#This Row],[Pokemon]],[2]Sheet1!$B:$B,[2]Sheet1!$A:$A)</f>
        <v>220</v>
      </c>
    </row>
    <row r="1689" spans="1:13" x14ac:dyDescent="0.25">
      <c r="A1689">
        <v>150</v>
      </c>
      <c r="B1689" s="4" t="s">
        <v>238</v>
      </c>
      <c r="D1689">
        <v>60</v>
      </c>
      <c r="E1689">
        <v>0</v>
      </c>
      <c r="F1689" s="4" t="s">
        <v>2313</v>
      </c>
      <c r="G1689" s="4" t="s">
        <v>2280</v>
      </c>
      <c r="H1689">
        <v>60</v>
      </c>
      <c r="I1689">
        <v>45</v>
      </c>
      <c r="J1689" s="4" t="s">
        <v>2276</v>
      </c>
      <c r="K1689" s="4" t="s">
        <v>2277</v>
      </c>
      <c r="L1689" s="4" t="s">
        <v>1994</v>
      </c>
      <c r="M1689" s="4">
        <f>_xlfn.XLOOKUP(chargedMoves[[#This Row],[Pokemon]],[2]Sheet1!$B:$B,[2]Sheet1!$A:$A)</f>
        <v>225</v>
      </c>
    </row>
    <row r="1690" spans="1:13" x14ac:dyDescent="0.25">
      <c r="A1690">
        <v>150</v>
      </c>
      <c r="B1690" s="4" t="s">
        <v>238</v>
      </c>
      <c r="D1690">
        <v>60</v>
      </c>
      <c r="E1690">
        <v>0</v>
      </c>
      <c r="F1690" s="4" t="s">
        <v>2313</v>
      </c>
      <c r="G1690" s="4" t="s">
        <v>2280</v>
      </c>
      <c r="H1690">
        <v>60</v>
      </c>
      <c r="I1690">
        <v>45</v>
      </c>
      <c r="J1690" s="4" t="s">
        <v>2276</v>
      </c>
      <c r="K1690" s="4" t="s">
        <v>2277</v>
      </c>
      <c r="L1690" s="4" t="s">
        <v>1473</v>
      </c>
      <c r="M1690" s="4">
        <f>_xlfn.XLOOKUP(chargedMoves[[#This Row],[Pokemon]],[2]Sheet1!$B:$B,[2]Sheet1!$A:$A)</f>
        <v>235</v>
      </c>
    </row>
    <row r="1691" spans="1:13" x14ac:dyDescent="0.25">
      <c r="A1691">
        <v>150</v>
      </c>
      <c r="B1691" s="4" t="s">
        <v>238</v>
      </c>
      <c r="D1691">
        <v>60</v>
      </c>
      <c r="E1691">
        <v>0</v>
      </c>
      <c r="F1691" s="4" t="s">
        <v>2313</v>
      </c>
      <c r="G1691" s="4" t="s">
        <v>2280</v>
      </c>
      <c r="H1691">
        <v>60</v>
      </c>
      <c r="I1691">
        <v>45</v>
      </c>
      <c r="J1691" s="4" t="s">
        <v>2276</v>
      </c>
      <c r="K1691" s="4" t="s">
        <v>2277</v>
      </c>
      <c r="L1691" s="4" t="s">
        <v>2135</v>
      </c>
      <c r="M1691" s="4">
        <f>_xlfn.XLOOKUP(chargedMoves[[#This Row],[Pokemon]],[2]Sheet1!$B:$B,[2]Sheet1!$A:$A)</f>
        <v>327</v>
      </c>
    </row>
    <row r="1692" spans="1:13" x14ac:dyDescent="0.25">
      <c r="A1692">
        <v>150</v>
      </c>
      <c r="B1692" s="4" t="s">
        <v>238</v>
      </c>
      <c r="D1692">
        <v>60</v>
      </c>
      <c r="E1692">
        <v>0</v>
      </c>
      <c r="F1692" s="4" t="s">
        <v>2313</v>
      </c>
      <c r="G1692" s="4" t="s">
        <v>2280</v>
      </c>
      <c r="H1692">
        <v>60</v>
      </c>
      <c r="I1692">
        <v>45</v>
      </c>
      <c r="J1692" s="4" t="s">
        <v>2276</v>
      </c>
      <c r="K1692" s="4" t="s">
        <v>2277</v>
      </c>
      <c r="L1692" s="4" t="s">
        <v>1971</v>
      </c>
      <c r="M1692" s="4">
        <f>_xlfn.XLOOKUP(chargedMoves[[#This Row],[Pokemon]],[2]Sheet1!$B:$B,[2]Sheet1!$A:$A)</f>
        <v>361</v>
      </c>
    </row>
    <row r="1693" spans="1:13" x14ac:dyDescent="0.25">
      <c r="A1693">
        <v>150</v>
      </c>
      <c r="B1693" s="4" t="s">
        <v>238</v>
      </c>
      <c r="D1693">
        <v>60</v>
      </c>
      <c r="E1693">
        <v>0</v>
      </c>
      <c r="F1693" s="4" t="s">
        <v>2313</v>
      </c>
      <c r="G1693" s="4" t="s">
        <v>2280</v>
      </c>
      <c r="H1693">
        <v>60</v>
      </c>
      <c r="I1693">
        <v>45</v>
      </c>
      <c r="J1693" s="4" t="s">
        <v>2276</v>
      </c>
      <c r="K1693" s="4" t="s">
        <v>2277</v>
      </c>
      <c r="L1693" s="4" t="s">
        <v>1641</v>
      </c>
      <c r="M1693" s="4">
        <f>_xlfn.XLOOKUP(chargedMoves[[#This Row],[Pokemon]],[2]Sheet1!$B:$B,[2]Sheet1!$A:$A)</f>
        <v>393</v>
      </c>
    </row>
    <row r="1694" spans="1:13" x14ac:dyDescent="0.25">
      <c r="A1694">
        <v>150</v>
      </c>
      <c r="B1694" s="4" t="s">
        <v>238</v>
      </c>
      <c r="D1694">
        <v>60</v>
      </c>
      <c r="E1694">
        <v>0</v>
      </c>
      <c r="F1694" s="4" t="s">
        <v>2313</v>
      </c>
      <c r="G1694" s="4" t="s">
        <v>2280</v>
      </c>
      <c r="H1694">
        <v>60</v>
      </c>
      <c r="I1694">
        <v>45</v>
      </c>
      <c r="J1694" s="4" t="s">
        <v>2276</v>
      </c>
      <c r="K1694" s="4" t="s">
        <v>2277</v>
      </c>
      <c r="L1694" s="4" t="s">
        <v>1642</v>
      </c>
      <c r="M1694" s="4">
        <f>_xlfn.XLOOKUP(chargedMoves[[#This Row],[Pokemon]],[2]Sheet1!$B:$B,[2]Sheet1!$A:$A)</f>
        <v>394</v>
      </c>
    </row>
    <row r="1695" spans="1:13" x14ac:dyDescent="0.25">
      <c r="A1695">
        <v>150</v>
      </c>
      <c r="B1695" s="4" t="s">
        <v>238</v>
      </c>
      <c r="D1695">
        <v>60</v>
      </c>
      <c r="E1695">
        <v>0</v>
      </c>
      <c r="F1695" s="4" t="s">
        <v>2313</v>
      </c>
      <c r="G1695" s="4" t="s">
        <v>2280</v>
      </c>
      <c r="H1695">
        <v>60</v>
      </c>
      <c r="I1695">
        <v>45</v>
      </c>
      <c r="J1695" s="4" t="s">
        <v>2276</v>
      </c>
      <c r="K1695" s="4" t="s">
        <v>2277</v>
      </c>
      <c r="L1695" s="4" t="s">
        <v>1536</v>
      </c>
      <c r="M1695" s="4">
        <f>_xlfn.XLOOKUP(chargedMoves[[#This Row],[Pokemon]],[2]Sheet1!$B:$B,[2]Sheet1!$A:$A)</f>
        <v>425</v>
      </c>
    </row>
    <row r="1696" spans="1:13" x14ac:dyDescent="0.25">
      <c r="A1696">
        <v>150</v>
      </c>
      <c r="B1696" s="4" t="s">
        <v>238</v>
      </c>
      <c r="D1696">
        <v>60</v>
      </c>
      <c r="E1696">
        <v>0</v>
      </c>
      <c r="F1696" s="4" t="s">
        <v>2313</v>
      </c>
      <c r="G1696" s="4" t="s">
        <v>2280</v>
      </c>
      <c r="H1696">
        <v>60</v>
      </c>
      <c r="I1696">
        <v>45</v>
      </c>
      <c r="J1696" s="4" t="s">
        <v>2276</v>
      </c>
      <c r="K1696" s="4" t="s">
        <v>2277</v>
      </c>
      <c r="L1696" s="4" t="s">
        <v>1537</v>
      </c>
      <c r="M1696" s="4">
        <f>_xlfn.XLOOKUP(chargedMoves[[#This Row],[Pokemon]],[2]Sheet1!$B:$B,[2]Sheet1!$A:$A)</f>
        <v>426</v>
      </c>
    </row>
    <row r="1697" spans="1:13" x14ac:dyDescent="0.25">
      <c r="A1697">
        <v>150</v>
      </c>
      <c r="B1697" s="4" t="s">
        <v>238</v>
      </c>
      <c r="D1697">
        <v>60</v>
      </c>
      <c r="E1697">
        <v>0</v>
      </c>
      <c r="F1697" s="4" t="s">
        <v>2313</v>
      </c>
      <c r="G1697" s="4" t="s">
        <v>2280</v>
      </c>
      <c r="H1697">
        <v>60</v>
      </c>
      <c r="I1697">
        <v>45</v>
      </c>
      <c r="J1697" s="4" t="s">
        <v>2276</v>
      </c>
      <c r="K1697" s="4" t="s">
        <v>2277</v>
      </c>
      <c r="L1697" s="4" t="s">
        <v>2020</v>
      </c>
      <c r="M1697" s="4">
        <f>_xlfn.XLOOKUP(chargedMoves[[#This Row],[Pokemon]],[2]Sheet1!$B:$B,[2]Sheet1!$A:$A)</f>
        <v>460</v>
      </c>
    </row>
    <row r="1698" spans="1:13" x14ac:dyDescent="0.25">
      <c r="A1698">
        <v>150</v>
      </c>
      <c r="B1698" s="4" t="s">
        <v>238</v>
      </c>
      <c r="D1698">
        <v>60</v>
      </c>
      <c r="E1698">
        <v>0</v>
      </c>
      <c r="F1698" s="4" t="s">
        <v>2313</v>
      </c>
      <c r="G1698" s="4" t="s">
        <v>2280</v>
      </c>
      <c r="H1698">
        <v>60</v>
      </c>
      <c r="I1698">
        <v>45</v>
      </c>
      <c r="J1698" s="4" t="s">
        <v>2276</v>
      </c>
      <c r="K1698" s="4" t="s">
        <v>2277</v>
      </c>
      <c r="L1698" s="4" t="s">
        <v>1942</v>
      </c>
      <c r="M1698" s="4">
        <f>_xlfn.XLOOKUP(chargedMoves[[#This Row],[Pokemon]],[2]Sheet1!$B:$B,[2]Sheet1!$A:$A)</f>
        <v>471</v>
      </c>
    </row>
    <row r="1699" spans="1:13" x14ac:dyDescent="0.25">
      <c r="A1699">
        <v>150</v>
      </c>
      <c r="B1699" s="4" t="s">
        <v>238</v>
      </c>
      <c r="D1699">
        <v>60</v>
      </c>
      <c r="E1699">
        <v>0</v>
      </c>
      <c r="F1699" s="4" t="s">
        <v>2313</v>
      </c>
      <c r="G1699" s="4" t="s">
        <v>2280</v>
      </c>
      <c r="H1699">
        <v>60</v>
      </c>
      <c r="I1699">
        <v>45</v>
      </c>
      <c r="J1699" s="4" t="s">
        <v>2276</v>
      </c>
      <c r="K1699" s="4" t="s">
        <v>2277</v>
      </c>
      <c r="L1699" s="4" t="s">
        <v>1543</v>
      </c>
      <c r="M1699" s="4">
        <f>_xlfn.XLOOKUP(chargedMoves[[#This Row],[Pokemon]],[2]Sheet1!$B:$B,[2]Sheet1!$A:$A)</f>
        <v>582</v>
      </c>
    </row>
    <row r="1700" spans="1:13" x14ac:dyDescent="0.25">
      <c r="A1700">
        <v>150</v>
      </c>
      <c r="B1700" s="4" t="s">
        <v>238</v>
      </c>
      <c r="D1700">
        <v>60</v>
      </c>
      <c r="E1700">
        <v>0</v>
      </c>
      <c r="F1700" s="4" t="s">
        <v>2313</v>
      </c>
      <c r="G1700" s="4" t="s">
        <v>2280</v>
      </c>
      <c r="H1700">
        <v>60</v>
      </c>
      <c r="I1700">
        <v>45</v>
      </c>
      <c r="J1700" s="4" t="s">
        <v>2276</v>
      </c>
      <c r="K1700" s="4" t="s">
        <v>2277</v>
      </c>
      <c r="L1700" s="4" t="s">
        <v>1544</v>
      </c>
      <c r="M1700" s="4">
        <f>_xlfn.XLOOKUP(chargedMoves[[#This Row],[Pokemon]],[2]Sheet1!$B:$B,[2]Sheet1!$A:$A)</f>
        <v>583</v>
      </c>
    </row>
    <row r="1701" spans="1:13" x14ac:dyDescent="0.25">
      <c r="A1701">
        <v>150</v>
      </c>
      <c r="B1701" s="4" t="s">
        <v>238</v>
      </c>
      <c r="D1701">
        <v>60</v>
      </c>
      <c r="E1701">
        <v>0</v>
      </c>
      <c r="F1701" s="4" t="s">
        <v>2313</v>
      </c>
      <c r="G1701" s="4" t="s">
        <v>2280</v>
      </c>
      <c r="H1701">
        <v>60</v>
      </c>
      <c r="I1701">
        <v>45</v>
      </c>
      <c r="J1701" s="4" t="s">
        <v>2276</v>
      </c>
      <c r="K1701" s="4" t="s">
        <v>2277</v>
      </c>
      <c r="L1701" s="4" t="s">
        <v>1766</v>
      </c>
      <c r="M1701" s="4">
        <f>_xlfn.XLOOKUP(chargedMoves[[#This Row],[Pokemon]],[2]Sheet1!$B:$B,[2]Sheet1!$A:$A)</f>
        <v>613</v>
      </c>
    </row>
    <row r="1702" spans="1:13" x14ac:dyDescent="0.25">
      <c r="A1702">
        <v>150</v>
      </c>
      <c r="B1702" s="4" t="s">
        <v>238</v>
      </c>
      <c r="D1702">
        <v>60</v>
      </c>
      <c r="E1702">
        <v>0</v>
      </c>
      <c r="F1702" s="4" t="s">
        <v>2313</v>
      </c>
      <c r="G1702" s="4" t="s">
        <v>2280</v>
      </c>
      <c r="H1702">
        <v>60</v>
      </c>
      <c r="I1702">
        <v>45</v>
      </c>
      <c r="J1702" s="4" t="s">
        <v>2276</v>
      </c>
      <c r="K1702" s="4" t="s">
        <v>2277</v>
      </c>
      <c r="L1702" s="4" t="s">
        <v>1611</v>
      </c>
      <c r="M1702" s="4">
        <f>_xlfn.XLOOKUP(chargedMoves[[#This Row],[Pokemon]],[2]Sheet1!$B:$B,[2]Sheet1!$A:$A)</f>
        <v>712</v>
      </c>
    </row>
    <row r="1703" spans="1:13" x14ac:dyDescent="0.25">
      <c r="A1703">
        <v>150</v>
      </c>
      <c r="B1703" s="4" t="s">
        <v>238</v>
      </c>
      <c r="D1703">
        <v>60</v>
      </c>
      <c r="E1703">
        <v>0</v>
      </c>
      <c r="F1703" s="4" t="s">
        <v>2313</v>
      </c>
      <c r="G1703" s="4" t="s">
        <v>2280</v>
      </c>
      <c r="H1703">
        <v>60</v>
      </c>
      <c r="I1703">
        <v>45</v>
      </c>
      <c r="J1703" s="4" t="s">
        <v>2276</v>
      </c>
      <c r="K1703" s="4" t="s">
        <v>2277</v>
      </c>
      <c r="L1703" s="4" t="s">
        <v>1612</v>
      </c>
      <c r="M1703" s="4">
        <f>_xlfn.XLOOKUP(chargedMoves[[#This Row],[Pokemon]],[2]Sheet1!$B:$B,[2]Sheet1!$A:$A)</f>
        <v>713</v>
      </c>
    </row>
    <row r="1704" spans="1:13" x14ac:dyDescent="0.25">
      <c r="A1704">
        <v>152</v>
      </c>
      <c r="B1704" s="4" t="s">
        <v>26</v>
      </c>
      <c r="D1704">
        <v>55</v>
      </c>
      <c r="E1704">
        <v>0</v>
      </c>
      <c r="F1704" s="4" t="s">
        <v>2305</v>
      </c>
      <c r="G1704" s="4" t="s">
        <v>2280</v>
      </c>
      <c r="H1704">
        <v>55</v>
      </c>
      <c r="I1704">
        <v>40</v>
      </c>
      <c r="J1704" s="4" t="s">
        <v>2276</v>
      </c>
      <c r="K1704" s="4" t="s">
        <v>2277</v>
      </c>
      <c r="L1704" s="4" t="s">
        <v>23</v>
      </c>
      <c r="M1704" s="4">
        <f>_xlfn.XLOOKUP(chargedMoves[[#This Row],[Pokemon]],[2]Sheet1!$B:$B,[2]Sheet1!$A:$A)</f>
        <v>5</v>
      </c>
    </row>
    <row r="1705" spans="1:13" x14ac:dyDescent="0.25">
      <c r="A1705">
        <v>152</v>
      </c>
      <c r="B1705" s="4" t="s">
        <v>26</v>
      </c>
      <c r="D1705">
        <v>55</v>
      </c>
      <c r="E1705">
        <v>0</v>
      </c>
      <c r="F1705" s="4" t="s">
        <v>2305</v>
      </c>
      <c r="G1705" s="4" t="s">
        <v>2280</v>
      </c>
      <c r="H1705">
        <v>55</v>
      </c>
      <c r="I1705">
        <v>40</v>
      </c>
      <c r="J1705" s="4" t="s">
        <v>2276</v>
      </c>
      <c r="K1705" s="4" t="s">
        <v>2277</v>
      </c>
      <c r="L1705" s="4" t="s">
        <v>1781</v>
      </c>
      <c r="M1705" s="4">
        <f>_xlfn.XLOOKUP(chargedMoves[[#This Row],[Pokemon]],[2]Sheet1!$B:$B,[2]Sheet1!$A:$A)</f>
        <v>65</v>
      </c>
    </row>
    <row r="1706" spans="1:13" x14ac:dyDescent="0.25">
      <c r="A1706">
        <v>152</v>
      </c>
      <c r="B1706" s="4" t="s">
        <v>26</v>
      </c>
      <c r="D1706">
        <v>55</v>
      </c>
      <c r="E1706">
        <v>0</v>
      </c>
      <c r="F1706" s="4" t="s">
        <v>2305</v>
      </c>
      <c r="G1706" s="4" t="s">
        <v>2280</v>
      </c>
      <c r="H1706">
        <v>55</v>
      </c>
      <c r="I1706">
        <v>40</v>
      </c>
      <c r="J1706" s="4" t="s">
        <v>2276</v>
      </c>
      <c r="K1706" s="4" t="s">
        <v>2277</v>
      </c>
      <c r="L1706" s="4" t="s">
        <v>1785</v>
      </c>
      <c r="M1706" s="4">
        <f>_xlfn.XLOOKUP(chargedMoves[[#This Row],[Pokemon]],[2]Sheet1!$B:$B,[2]Sheet1!$A:$A)</f>
        <v>97</v>
      </c>
    </row>
    <row r="1707" spans="1:13" x14ac:dyDescent="0.25">
      <c r="A1707">
        <v>152</v>
      </c>
      <c r="B1707" s="4" t="s">
        <v>26</v>
      </c>
      <c r="D1707">
        <v>55</v>
      </c>
      <c r="E1707">
        <v>0</v>
      </c>
      <c r="F1707" s="4" t="s">
        <v>2305</v>
      </c>
      <c r="G1707" s="4" t="s">
        <v>2280</v>
      </c>
      <c r="H1707">
        <v>55</v>
      </c>
      <c r="I1707">
        <v>40</v>
      </c>
      <c r="J1707" s="4" t="s">
        <v>2276</v>
      </c>
      <c r="K1707" s="4" t="s">
        <v>2277</v>
      </c>
      <c r="L1707" s="4" t="s">
        <v>1699</v>
      </c>
      <c r="M1707" s="4">
        <f>_xlfn.XLOOKUP(chargedMoves[[#This Row],[Pokemon]],[2]Sheet1!$B:$B,[2]Sheet1!$A:$A)</f>
        <v>107</v>
      </c>
    </row>
    <row r="1708" spans="1:13" x14ac:dyDescent="0.25">
      <c r="A1708">
        <v>152</v>
      </c>
      <c r="B1708" s="4" t="s">
        <v>26</v>
      </c>
      <c r="D1708">
        <v>55</v>
      </c>
      <c r="E1708">
        <v>0</v>
      </c>
      <c r="F1708" s="4" t="s">
        <v>2305</v>
      </c>
      <c r="G1708" s="4" t="s">
        <v>2280</v>
      </c>
      <c r="H1708">
        <v>55</v>
      </c>
      <c r="I1708">
        <v>40</v>
      </c>
      <c r="J1708" s="4" t="s">
        <v>2276</v>
      </c>
      <c r="K1708" s="4" t="s">
        <v>2277</v>
      </c>
      <c r="L1708" s="4" t="s">
        <v>1866</v>
      </c>
      <c r="M1708" s="4">
        <f>_xlfn.XLOOKUP(chargedMoves[[#This Row],[Pokemon]],[2]Sheet1!$B:$B,[2]Sheet1!$A:$A)</f>
        <v>126</v>
      </c>
    </row>
    <row r="1709" spans="1:13" x14ac:dyDescent="0.25">
      <c r="A1709">
        <v>152</v>
      </c>
      <c r="B1709" s="4" t="s">
        <v>26</v>
      </c>
      <c r="D1709">
        <v>55</v>
      </c>
      <c r="E1709">
        <v>0</v>
      </c>
      <c r="F1709" s="4" t="s">
        <v>2305</v>
      </c>
      <c r="G1709" s="4" t="s">
        <v>2280</v>
      </c>
      <c r="H1709">
        <v>55</v>
      </c>
      <c r="I1709">
        <v>40</v>
      </c>
      <c r="J1709" s="4" t="s">
        <v>2276</v>
      </c>
      <c r="K1709" s="4" t="s">
        <v>2277</v>
      </c>
      <c r="L1709" s="4" t="s">
        <v>1473</v>
      </c>
      <c r="M1709" s="4">
        <f>_xlfn.XLOOKUP(chargedMoves[[#This Row],[Pokemon]],[2]Sheet1!$B:$B,[2]Sheet1!$A:$A)</f>
        <v>235</v>
      </c>
    </row>
    <row r="1710" spans="1:13" x14ac:dyDescent="0.25">
      <c r="A1710">
        <v>152</v>
      </c>
      <c r="B1710" s="4" t="s">
        <v>26</v>
      </c>
      <c r="D1710">
        <v>55</v>
      </c>
      <c r="E1710">
        <v>0</v>
      </c>
      <c r="F1710" s="4" t="s">
        <v>2305</v>
      </c>
      <c r="G1710" s="4" t="s">
        <v>2280</v>
      </c>
      <c r="H1710">
        <v>55</v>
      </c>
      <c r="I1710">
        <v>40</v>
      </c>
      <c r="J1710" s="4" t="s">
        <v>2276</v>
      </c>
      <c r="K1710" s="4" t="s">
        <v>2277</v>
      </c>
      <c r="L1710" s="4" t="s">
        <v>1874</v>
      </c>
      <c r="M1710" s="4">
        <f>_xlfn.XLOOKUP(chargedMoves[[#This Row],[Pokemon]],[2]Sheet1!$B:$B,[2]Sheet1!$A:$A)</f>
        <v>240</v>
      </c>
    </row>
    <row r="1711" spans="1:13" x14ac:dyDescent="0.25">
      <c r="A1711">
        <v>152</v>
      </c>
      <c r="B1711" s="4" t="s">
        <v>26</v>
      </c>
      <c r="D1711">
        <v>55</v>
      </c>
      <c r="E1711">
        <v>0</v>
      </c>
      <c r="F1711" s="4" t="s">
        <v>2305</v>
      </c>
      <c r="G1711" s="4" t="s">
        <v>2280</v>
      </c>
      <c r="H1711">
        <v>55</v>
      </c>
      <c r="I1711">
        <v>40</v>
      </c>
      <c r="J1711" s="4" t="s">
        <v>2276</v>
      </c>
      <c r="K1711" s="4" t="s">
        <v>2277</v>
      </c>
      <c r="L1711" s="4" t="s">
        <v>1913</v>
      </c>
      <c r="M1711" s="4">
        <f>_xlfn.XLOOKUP(chargedMoves[[#This Row],[Pokemon]],[2]Sheet1!$B:$B,[2]Sheet1!$A:$A)</f>
        <v>356</v>
      </c>
    </row>
    <row r="1712" spans="1:13" x14ac:dyDescent="0.25">
      <c r="A1712">
        <v>152</v>
      </c>
      <c r="B1712" s="4" t="s">
        <v>26</v>
      </c>
      <c r="D1712">
        <v>55</v>
      </c>
      <c r="E1712">
        <v>0</v>
      </c>
      <c r="F1712" s="4" t="s">
        <v>2305</v>
      </c>
      <c r="G1712" s="4" t="s">
        <v>2280</v>
      </c>
      <c r="H1712">
        <v>55</v>
      </c>
      <c r="I1712">
        <v>40</v>
      </c>
      <c r="J1712" s="4" t="s">
        <v>2276</v>
      </c>
      <c r="K1712" s="4" t="s">
        <v>2277</v>
      </c>
      <c r="L1712" s="4" t="s">
        <v>2128</v>
      </c>
      <c r="M1712" s="4">
        <f>_xlfn.XLOOKUP(chargedMoves[[#This Row],[Pokemon]],[2]Sheet1!$B:$B,[2]Sheet1!$A:$A)</f>
        <v>427</v>
      </c>
    </row>
    <row r="1713" spans="1:13" x14ac:dyDescent="0.25">
      <c r="A1713">
        <v>152</v>
      </c>
      <c r="B1713" s="4" t="s">
        <v>26</v>
      </c>
      <c r="D1713">
        <v>55</v>
      </c>
      <c r="E1713">
        <v>0</v>
      </c>
      <c r="F1713" s="4" t="s">
        <v>2305</v>
      </c>
      <c r="G1713" s="4" t="s">
        <v>2280</v>
      </c>
      <c r="H1713">
        <v>55</v>
      </c>
      <c r="I1713">
        <v>40</v>
      </c>
      <c r="J1713" s="4" t="s">
        <v>2276</v>
      </c>
      <c r="K1713" s="4" t="s">
        <v>2277</v>
      </c>
      <c r="L1713" s="4" t="s">
        <v>1832</v>
      </c>
      <c r="M1713" s="4">
        <f>_xlfn.XLOOKUP(chargedMoves[[#This Row],[Pokemon]],[2]Sheet1!$B:$B,[2]Sheet1!$A:$A)</f>
        <v>428</v>
      </c>
    </row>
    <row r="1714" spans="1:13" x14ac:dyDescent="0.25">
      <c r="A1714">
        <v>152</v>
      </c>
      <c r="B1714" s="4" t="s">
        <v>26</v>
      </c>
      <c r="D1714">
        <v>55</v>
      </c>
      <c r="E1714">
        <v>0</v>
      </c>
      <c r="F1714" s="4" t="s">
        <v>2305</v>
      </c>
      <c r="G1714" s="4" t="s">
        <v>2280</v>
      </c>
      <c r="H1714">
        <v>55</v>
      </c>
      <c r="I1714">
        <v>40</v>
      </c>
      <c r="J1714" s="4" t="s">
        <v>2276</v>
      </c>
      <c r="K1714" s="4" t="s">
        <v>2277</v>
      </c>
      <c r="L1714" s="4" t="s">
        <v>1928</v>
      </c>
      <c r="M1714" s="4">
        <f>_xlfn.XLOOKUP(chargedMoves[[#This Row],[Pokemon]],[2]Sheet1!$B:$B,[2]Sheet1!$A:$A)</f>
        <v>467</v>
      </c>
    </row>
    <row r="1715" spans="1:13" x14ac:dyDescent="0.25">
      <c r="A1715">
        <v>152</v>
      </c>
      <c r="B1715" s="4" t="s">
        <v>26</v>
      </c>
      <c r="D1715">
        <v>55</v>
      </c>
      <c r="E1715">
        <v>0</v>
      </c>
      <c r="F1715" s="4" t="s">
        <v>2305</v>
      </c>
      <c r="G1715" s="4" t="s">
        <v>2280</v>
      </c>
      <c r="H1715">
        <v>55</v>
      </c>
      <c r="I1715">
        <v>40</v>
      </c>
      <c r="J1715" s="4" t="s">
        <v>2276</v>
      </c>
      <c r="K1715" s="4" t="s">
        <v>2277</v>
      </c>
      <c r="L1715" s="4" t="s">
        <v>1923</v>
      </c>
      <c r="M1715" s="4">
        <f>_xlfn.XLOOKUP(chargedMoves[[#This Row],[Pokemon]],[2]Sheet1!$B:$B,[2]Sheet1!$A:$A)</f>
        <v>554</v>
      </c>
    </row>
    <row r="1716" spans="1:13" x14ac:dyDescent="0.25">
      <c r="A1716">
        <v>152</v>
      </c>
      <c r="B1716" s="4" t="s">
        <v>26</v>
      </c>
      <c r="D1716">
        <v>55</v>
      </c>
      <c r="E1716">
        <v>0</v>
      </c>
      <c r="F1716" s="4" t="s">
        <v>2305</v>
      </c>
      <c r="G1716" s="4" t="s">
        <v>2280</v>
      </c>
      <c r="H1716">
        <v>55</v>
      </c>
      <c r="I1716">
        <v>40</v>
      </c>
      <c r="J1716" s="4" t="s">
        <v>2276</v>
      </c>
      <c r="K1716" s="4" t="s">
        <v>2277</v>
      </c>
      <c r="L1716" s="4" t="s">
        <v>2083</v>
      </c>
      <c r="M1716" s="4">
        <f>_xlfn.XLOOKUP(chargedMoves[[#This Row],[Pokemon]],[2]Sheet1!$B:$B,[2]Sheet1!$A:$A)</f>
        <v>660</v>
      </c>
    </row>
    <row r="1717" spans="1:13" x14ac:dyDescent="0.25">
      <c r="A1717">
        <v>153</v>
      </c>
      <c r="B1717" s="4" t="s">
        <v>11</v>
      </c>
      <c r="D1717">
        <v>180</v>
      </c>
      <c r="E1717">
        <v>0</v>
      </c>
      <c r="F1717" s="4" t="s">
        <v>2342</v>
      </c>
      <c r="G1717" s="4" t="s">
        <v>2278</v>
      </c>
      <c r="H1717">
        <v>150</v>
      </c>
      <c r="I1717">
        <v>80</v>
      </c>
      <c r="J1717" s="4" t="s">
        <v>2276</v>
      </c>
      <c r="K1717" s="4" t="s">
        <v>2277</v>
      </c>
      <c r="L1717" s="4" t="s">
        <v>9</v>
      </c>
      <c r="M1717" s="4">
        <f>_xlfn.XLOOKUP(chargedMoves[[#This Row],[Pokemon]],[2]Sheet1!$B:$B,[2]Sheet1!$A:$A)</f>
        <v>2</v>
      </c>
    </row>
    <row r="1718" spans="1:13" x14ac:dyDescent="0.25">
      <c r="A1718">
        <v>153</v>
      </c>
      <c r="B1718" s="4" t="s">
        <v>11</v>
      </c>
      <c r="D1718">
        <v>180</v>
      </c>
      <c r="E1718">
        <v>0</v>
      </c>
      <c r="F1718" s="4" t="s">
        <v>2342</v>
      </c>
      <c r="G1718" s="4" t="s">
        <v>2278</v>
      </c>
      <c r="H1718">
        <v>150</v>
      </c>
      <c r="I1718">
        <v>80</v>
      </c>
      <c r="J1718" s="4" t="s">
        <v>2276</v>
      </c>
      <c r="K1718" s="4" t="s">
        <v>2277</v>
      </c>
      <c r="L1718" s="4" t="s">
        <v>12</v>
      </c>
      <c r="M1718" s="4">
        <f>_xlfn.XLOOKUP(chargedMoves[[#This Row],[Pokemon]],[2]Sheet1!$B:$B,[2]Sheet1!$A:$A)</f>
        <v>3</v>
      </c>
    </row>
    <row r="1719" spans="1:13" x14ac:dyDescent="0.25">
      <c r="A1719">
        <v>153</v>
      </c>
      <c r="B1719" s="4" t="s">
        <v>11</v>
      </c>
      <c r="D1719">
        <v>180</v>
      </c>
      <c r="E1719">
        <v>0</v>
      </c>
      <c r="F1719" s="4" t="s">
        <v>2342</v>
      </c>
      <c r="G1719" s="4" t="s">
        <v>2278</v>
      </c>
      <c r="H1719">
        <v>150</v>
      </c>
      <c r="I1719">
        <v>80</v>
      </c>
      <c r="J1719" s="4" t="s">
        <v>2276</v>
      </c>
      <c r="K1719" s="4" t="s">
        <v>2277</v>
      </c>
      <c r="L1719" s="4" t="s">
        <v>1900</v>
      </c>
      <c r="M1719" s="4">
        <f>_xlfn.XLOOKUP(chargedMoves[[#This Row],[Pokemon]],[2]Sheet1!$B:$B,[2]Sheet1!$A:$A)</f>
        <v>38</v>
      </c>
    </row>
    <row r="1720" spans="1:13" x14ac:dyDescent="0.25">
      <c r="A1720">
        <v>153</v>
      </c>
      <c r="B1720" s="4" t="s">
        <v>11</v>
      </c>
      <c r="D1720">
        <v>180</v>
      </c>
      <c r="E1720">
        <v>0</v>
      </c>
      <c r="F1720" s="4" t="s">
        <v>2342</v>
      </c>
      <c r="G1720" s="4" t="s">
        <v>2278</v>
      </c>
      <c r="H1720">
        <v>150</v>
      </c>
      <c r="I1720">
        <v>80</v>
      </c>
      <c r="J1720" s="4" t="s">
        <v>2276</v>
      </c>
      <c r="K1720" s="4" t="s">
        <v>2277</v>
      </c>
      <c r="L1720" s="4" t="s">
        <v>1479</v>
      </c>
      <c r="M1720" s="4">
        <f>_xlfn.XLOOKUP(chargedMoves[[#This Row],[Pokemon]],[2]Sheet1!$B:$B,[2]Sheet1!$A:$A)</f>
        <v>45</v>
      </c>
    </row>
    <row r="1721" spans="1:13" x14ac:dyDescent="0.25">
      <c r="A1721">
        <v>153</v>
      </c>
      <c r="B1721" s="4" t="s">
        <v>11</v>
      </c>
      <c r="D1721">
        <v>180</v>
      </c>
      <c r="E1721">
        <v>0</v>
      </c>
      <c r="F1721" s="4" t="s">
        <v>2342</v>
      </c>
      <c r="G1721" s="4" t="s">
        <v>2278</v>
      </c>
      <c r="H1721">
        <v>150</v>
      </c>
      <c r="I1721">
        <v>80</v>
      </c>
      <c r="J1721" s="4" t="s">
        <v>2276</v>
      </c>
      <c r="K1721" s="4" t="s">
        <v>2277</v>
      </c>
      <c r="L1721" s="4" t="s">
        <v>1946</v>
      </c>
      <c r="M1721" s="4">
        <f>_xlfn.XLOOKUP(chargedMoves[[#This Row],[Pokemon]],[2]Sheet1!$B:$B,[2]Sheet1!$A:$A)</f>
        <v>47</v>
      </c>
    </row>
    <row r="1722" spans="1:13" x14ac:dyDescent="0.25">
      <c r="A1722">
        <v>153</v>
      </c>
      <c r="B1722" s="4" t="s">
        <v>11</v>
      </c>
      <c r="D1722">
        <v>180</v>
      </c>
      <c r="E1722">
        <v>0</v>
      </c>
      <c r="F1722" s="4" t="s">
        <v>2342</v>
      </c>
      <c r="G1722" s="4" t="s">
        <v>2278</v>
      </c>
      <c r="H1722">
        <v>150</v>
      </c>
      <c r="I1722">
        <v>80</v>
      </c>
      <c r="J1722" s="4" t="s">
        <v>2276</v>
      </c>
      <c r="K1722" s="4" t="s">
        <v>2277</v>
      </c>
      <c r="L1722" s="4" t="s">
        <v>1482</v>
      </c>
      <c r="M1722" s="4">
        <f>_xlfn.XLOOKUP(chargedMoves[[#This Row],[Pokemon]],[2]Sheet1!$B:$B,[2]Sheet1!$A:$A)</f>
        <v>71</v>
      </c>
    </row>
    <row r="1723" spans="1:13" x14ac:dyDescent="0.25">
      <c r="A1723">
        <v>153</v>
      </c>
      <c r="B1723" s="4" t="s">
        <v>11</v>
      </c>
      <c r="D1723">
        <v>180</v>
      </c>
      <c r="E1723">
        <v>0</v>
      </c>
      <c r="F1723" s="4" t="s">
        <v>2342</v>
      </c>
      <c r="G1723" s="4" t="s">
        <v>2278</v>
      </c>
      <c r="H1723">
        <v>150</v>
      </c>
      <c r="I1723">
        <v>80</v>
      </c>
      <c r="J1723" s="4" t="s">
        <v>2276</v>
      </c>
      <c r="K1723" s="4" t="s">
        <v>2277</v>
      </c>
      <c r="L1723" s="4" t="s">
        <v>1706</v>
      </c>
      <c r="M1723" s="4">
        <f>_xlfn.XLOOKUP(chargedMoves[[#This Row],[Pokemon]],[2]Sheet1!$B:$B,[2]Sheet1!$A:$A)</f>
        <v>103</v>
      </c>
    </row>
    <row r="1724" spans="1:13" x14ac:dyDescent="0.25">
      <c r="A1724">
        <v>153</v>
      </c>
      <c r="B1724" s="4" t="s">
        <v>11</v>
      </c>
      <c r="D1724">
        <v>180</v>
      </c>
      <c r="E1724">
        <v>0</v>
      </c>
      <c r="F1724" s="4" t="s">
        <v>2342</v>
      </c>
      <c r="G1724" s="4" t="s">
        <v>2278</v>
      </c>
      <c r="H1724">
        <v>150</v>
      </c>
      <c r="I1724">
        <v>80</v>
      </c>
      <c r="J1724" s="4" t="s">
        <v>2276</v>
      </c>
      <c r="K1724" s="4" t="s">
        <v>2277</v>
      </c>
      <c r="L1724" s="4" t="s">
        <v>2002</v>
      </c>
      <c r="M1724" s="4">
        <f>_xlfn.XLOOKUP(chargedMoves[[#This Row],[Pokemon]],[2]Sheet1!$B:$B,[2]Sheet1!$A:$A)</f>
        <v>114</v>
      </c>
    </row>
    <row r="1725" spans="1:13" x14ac:dyDescent="0.25">
      <c r="A1725">
        <v>153</v>
      </c>
      <c r="B1725" s="4" t="s">
        <v>11</v>
      </c>
      <c r="D1725">
        <v>180</v>
      </c>
      <c r="E1725">
        <v>0</v>
      </c>
      <c r="F1725" s="4" t="s">
        <v>2342</v>
      </c>
      <c r="G1725" s="4" t="s">
        <v>2278</v>
      </c>
      <c r="H1725">
        <v>150</v>
      </c>
      <c r="I1725">
        <v>80</v>
      </c>
      <c r="J1725" s="4" t="s">
        <v>2276</v>
      </c>
      <c r="K1725" s="4" t="s">
        <v>2277</v>
      </c>
      <c r="L1725" s="4" t="s">
        <v>1725</v>
      </c>
      <c r="M1725" s="4">
        <f>_xlfn.XLOOKUP(chargedMoves[[#This Row],[Pokemon]],[2]Sheet1!$B:$B,[2]Sheet1!$A:$A)</f>
        <v>137</v>
      </c>
    </row>
    <row r="1726" spans="1:13" x14ac:dyDescent="0.25">
      <c r="A1726">
        <v>153</v>
      </c>
      <c r="B1726" s="4" t="s">
        <v>11</v>
      </c>
      <c r="D1726">
        <v>180</v>
      </c>
      <c r="E1726">
        <v>0</v>
      </c>
      <c r="F1726" s="4" t="s">
        <v>2342</v>
      </c>
      <c r="G1726" s="4" t="s">
        <v>2278</v>
      </c>
      <c r="H1726">
        <v>150</v>
      </c>
      <c r="I1726">
        <v>80</v>
      </c>
      <c r="J1726" s="4" t="s">
        <v>2276</v>
      </c>
      <c r="K1726" s="4" t="s">
        <v>2277</v>
      </c>
      <c r="L1726" s="4" t="s">
        <v>1727</v>
      </c>
      <c r="M1726" s="4">
        <f>_xlfn.XLOOKUP(chargedMoves[[#This Row],[Pokemon]],[2]Sheet1!$B:$B,[2]Sheet1!$A:$A)</f>
        <v>151</v>
      </c>
    </row>
    <row r="1727" spans="1:13" x14ac:dyDescent="0.25">
      <c r="A1727">
        <v>153</v>
      </c>
      <c r="B1727" s="4" t="s">
        <v>11</v>
      </c>
      <c r="D1727">
        <v>180</v>
      </c>
      <c r="E1727">
        <v>0</v>
      </c>
      <c r="F1727" s="4" t="s">
        <v>2342</v>
      </c>
      <c r="G1727" s="4" t="s">
        <v>2278</v>
      </c>
      <c r="H1727">
        <v>150</v>
      </c>
      <c r="I1727">
        <v>80</v>
      </c>
      <c r="J1727" s="4" t="s">
        <v>2276</v>
      </c>
      <c r="K1727" s="4" t="s">
        <v>2277</v>
      </c>
      <c r="L1727" s="4" t="s">
        <v>2051</v>
      </c>
      <c r="M1727" s="4">
        <f>_xlfn.XLOOKUP(chargedMoves[[#This Row],[Pokemon]],[2]Sheet1!$B:$B,[2]Sheet1!$A:$A)</f>
        <v>154</v>
      </c>
    </row>
    <row r="1728" spans="1:13" x14ac:dyDescent="0.25">
      <c r="A1728">
        <v>153</v>
      </c>
      <c r="B1728" s="4" t="s">
        <v>11</v>
      </c>
      <c r="D1728">
        <v>180</v>
      </c>
      <c r="E1728">
        <v>0</v>
      </c>
      <c r="F1728" s="4" t="s">
        <v>2342</v>
      </c>
      <c r="G1728" s="4" t="s">
        <v>2278</v>
      </c>
      <c r="H1728">
        <v>150</v>
      </c>
      <c r="I1728">
        <v>80</v>
      </c>
      <c r="J1728" s="4" t="s">
        <v>2276</v>
      </c>
      <c r="K1728" s="4" t="s">
        <v>2277</v>
      </c>
      <c r="L1728" s="4" t="s">
        <v>1870</v>
      </c>
      <c r="M1728" s="4">
        <f>_xlfn.XLOOKUP(chargedMoves[[#This Row],[Pokemon]],[2]Sheet1!$B:$B,[2]Sheet1!$A:$A)</f>
        <v>157</v>
      </c>
    </row>
    <row r="1729" spans="1:13" x14ac:dyDescent="0.25">
      <c r="A1729">
        <v>153</v>
      </c>
      <c r="B1729" s="4" t="s">
        <v>11</v>
      </c>
      <c r="D1729">
        <v>180</v>
      </c>
      <c r="E1729">
        <v>0</v>
      </c>
      <c r="F1729" s="4" t="s">
        <v>2342</v>
      </c>
      <c r="G1729" s="4" t="s">
        <v>2278</v>
      </c>
      <c r="H1729">
        <v>150</v>
      </c>
      <c r="I1729">
        <v>80</v>
      </c>
      <c r="J1729" s="4" t="s">
        <v>2276</v>
      </c>
      <c r="K1729" s="4" t="s">
        <v>2277</v>
      </c>
      <c r="L1729" s="4" t="s">
        <v>1709</v>
      </c>
      <c r="M1729" s="4">
        <f>_xlfn.XLOOKUP(chargedMoves[[#This Row],[Pokemon]],[2]Sheet1!$B:$B,[2]Sheet1!$A:$A)</f>
        <v>189</v>
      </c>
    </row>
    <row r="1730" spans="1:13" x14ac:dyDescent="0.25">
      <c r="A1730">
        <v>153</v>
      </c>
      <c r="B1730" s="4" t="s">
        <v>11</v>
      </c>
      <c r="D1730">
        <v>180</v>
      </c>
      <c r="E1730">
        <v>0</v>
      </c>
      <c r="F1730" s="4" t="s">
        <v>2342</v>
      </c>
      <c r="G1730" s="4" t="s">
        <v>2278</v>
      </c>
      <c r="H1730">
        <v>150</v>
      </c>
      <c r="I1730">
        <v>80</v>
      </c>
      <c r="J1730" s="4" t="s">
        <v>2276</v>
      </c>
      <c r="K1730" s="4" t="s">
        <v>2277</v>
      </c>
      <c r="L1730" s="4" t="s">
        <v>1710</v>
      </c>
      <c r="M1730" s="4">
        <f>_xlfn.XLOOKUP(chargedMoves[[#This Row],[Pokemon]],[2]Sheet1!$B:$B,[2]Sheet1!$A:$A)</f>
        <v>192</v>
      </c>
    </row>
    <row r="1731" spans="1:13" x14ac:dyDescent="0.25">
      <c r="A1731">
        <v>153</v>
      </c>
      <c r="B1731" s="4" t="s">
        <v>11</v>
      </c>
      <c r="D1731">
        <v>180</v>
      </c>
      <c r="E1731">
        <v>0</v>
      </c>
      <c r="F1731" s="4" t="s">
        <v>2342</v>
      </c>
      <c r="G1731" s="4" t="s">
        <v>2278</v>
      </c>
      <c r="H1731">
        <v>150</v>
      </c>
      <c r="I1731">
        <v>80</v>
      </c>
      <c r="J1731" s="4" t="s">
        <v>2276</v>
      </c>
      <c r="K1731" s="4" t="s">
        <v>2277</v>
      </c>
      <c r="L1731" s="4" t="s">
        <v>1731</v>
      </c>
      <c r="M1731" s="4">
        <f>_xlfn.XLOOKUP(chargedMoves[[#This Row],[Pokemon]],[2]Sheet1!$B:$B,[2]Sheet1!$A:$A)</f>
        <v>233</v>
      </c>
    </row>
    <row r="1732" spans="1:13" x14ac:dyDescent="0.25">
      <c r="A1732">
        <v>153</v>
      </c>
      <c r="B1732" s="4" t="s">
        <v>11</v>
      </c>
      <c r="D1732">
        <v>180</v>
      </c>
      <c r="E1732">
        <v>0</v>
      </c>
      <c r="F1732" s="4" t="s">
        <v>2342</v>
      </c>
      <c r="G1732" s="4" t="s">
        <v>2278</v>
      </c>
      <c r="H1732">
        <v>150</v>
      </c>
      <c r="I1732">
        <v>80</v>
      </c>
      <c r="J1732" s="4" t="s">
        <v>2276</v>
      </c>
      <c r="K1732" s="4" t="s">
        <v>2277</v>
      </c>
      <c r="L1732" s="4" t="s">
        <v>1473</v>
      </c>
      <c r="M1732" s="4">
        <f>_xlfn.XLOOKUP(chargedMoves[[#This Row],[Pokemon]],[2]Sheet1!$B:$B,[2]Sheet1!$A:$A)</f>
        <v>235</v>
      </c>
    </row>
    <row r="1733" spans="1:13" x14ac:dyDescent="0.25">
      <c r="A1733">
        <v>153</v>
      </c>
      <c r="B1733" s="4" t="s">
        <v>11</v>
      </c>
      <c r="D1733">
        <v>180</v>
      </c>
      <c r="E1733">
        <v>0</v>
      </c>
      <c r="F1733" s="4" t="s">
        <v>2342</v>
      </c>
      <c r="G1733" s="4" t="s">
        <v>2278</v>
      </c>
      <c r="H1733">
        <v>150</v>
      </c>
      <c r="I1733">
        <v>80</v>
      </c>
      <c r="J1733" s="4" t="s">
        <v>2276</v>
      </c>
      <c r="K1733" s="4" t="s">
        <v>2277</v>
      </c>
      <c r="L1733" s="4" t="s">
        <v>1896</v>
      </c>
      <c r="M1733" s="4">
        <f>_xlfn.XLOOKUP(chargedMoves[[#This Row],[Pokemon]],[2]Sheet1!$B:$B,[2]Sheet1!$A:$A)</f>
        <v>250</v>
      </c>
    </row>
    <row r="1734" spans="1:13" x14ac:dyDescent="0.25">
      <c r="A1734">
        <v>153</v>
      </c>
      <c r="B1734" s="4" t="s">
        <v>11</v>
      </c>
      <c r="D1734">
        <v>180</v>
      </c>
      <c r="E1734">
        <v>0</v>
      </c>
      <c r="F1734" s="4" t="s">
        <v>2342</v>
      </c>
      <c r="G1734" s="4" t="s">
        <v>2278</v>
      </c>
      <c r="H1734">
        <v>150</v>
      </c>
      <c r="I1734">
        <v>80</v>
      </c>
      <c r="J1734" s="4" t="s">
        <v>2276</v>
      </c>
      <c r="K1734" s="4" t="s">
        <v>2277</v>
      </c>
      <c r="L1734" s="4" t="s">
        <v>1637</v>
      </c>
      <c r="M1734" s="4">
        <f>_xlfn.XLOOKUP(chargedMoves[[#This Row],[Pokemon]],[2]Sheet1!$B:$B,[2]Sheet1!$A:$A)</f>
        <v>272</v>
      </c>
    </row>
    <row r="1735" spans="1:13" x14ac:dyDescent="0.25">
      <c r="A1735">
        <v>153</v>
      </c>
      <c r="B1735" s="4" t="s">
        <v>11</v>
      </c>
      <c r="D1735">
        <v>180</v>
      </c>
      <c r="E1735">
        <v>0</v>
      </c>
      <c r="F1735" s="4" t="s">
        <v>2342</v>
      </c>
      <c r="G1735" s="4" t="s">
        <v>2278</v>
      </c>
      <c r="H1735">
        <v>150</v>
      </c>
      <c r="I1735">
        <v>80</v>
      </c>
      <c r="J1735" s="4" t="s">
        <v>2276</v>
      </c>
      <c r="K1735" s="4" t="s">
        <v>2277</v>
      </c>
      <c r="L1735" s="4" t="s">
        <v>1878</v>
      </c>
      <c r="M1735" s="4">
        <f>_xlfn.XLOOKUP(chargedMoves[[#This Row],[Pokemon]],[2]Sheet1!$B:$B,[2]Sheet1!$A:$A)</f>
        <v>323</v>
      </c>
    </row>
    <row r="1736" spans="1:13" x14ac:dyDescent="0.25">
      <c r="A1736">
        <v>153</v>
      </c>
      <c r="B1736" s="4" t="s">
        <v>11</v>
      </c>
      <c r="D1736">
        <v>180</v>
      </c>
      <c r="E1736">
        <v>0</v>
      </c>
      <c r="F1736" s="4" t="s">
        <v>2342</v>
      </c>
      <c r="G1736" s="4" t="s">
        <v>2278</v>
      </c>
      <c r="H1736">
        <v>150</v>
      </c>
      <c r="I1736">
        <v>80</v>
      </c>
      <c r="J1736" s="4" t="s">
        <v>2276</v>
      </c>
      <c r="K1736" s="4" t="s">
        <v>2277</v>
      </c>
      <c r="L1736" s="4" t="s">
        <v>1879</v>
      </c>
      <c r="M1736" s="4">
        <f>_xlfn.XLOOKUP(chargedMoves[[#This Row],[Pokemon]],[2]Sheet1!$B:$B,[2]Sheet1!$A:$A)</f>
        <v>324</v>
      </c>
    </row>
    <row r="1737" spans="1:13" x14ac:dyDescent="0.25">
      <c r="A1737">
        <v>153</v>
      </c>
      <c r="B1737" s="4" t="s">
        <v>11</v>
      </c>
      <c r="D1737">
        <v>180</v>
      </c>
      <c r="E1737">
        <v>0</v>
      </c>
      <c r="F1737" s="4" t="s">
        <v>2342</v>
      </c>
      <c r="G1737" s="4" t="s">
        <v>2278</v>
      </c>
      <c r="H1737">
        <v>150</v>
      </c>
      <c r="I1737">
        <v>80</v>
      </c>
      <c r="J1737" s="4" t="s">
        <v>2276</v>
      </c>
      <c r="K1737" s="4" t="s">
        <v>2277</v>
      </c>
      <c r="L1737" s="4" t="s">
        <v>1793</v>
      </c>
      <c r="M1737" s="4">
        <f>_xlfn.XLOOKUP(chargedMoves[[#This Row],[Pokemon]],[2]Sheet1!$B:$B,[2]Sheet1!$A:$A)</f>
        <v>338</v>
      </c>
    </row>
    <row r="1738" spans="1:13" x14ac:dyDescent="0.25">
      <c r="A1738">
        <v>153</v>
      </c>
      <c r="B1738" s="4" t="s">
        <v>11</v>
      </c>
      <c r="D1738">
        <v>180</v>
      </c>
      <c r="E1738">
        <v>0</v>
      </c>
      <c r="F1738" s="4" t="s">
        <v>2342</v>
      </c>
      <c r="G1738" s="4" t="s">
        <v>2278</v>
      </c>
      <c r="H1738">
        <v>150</v>
      </c>
      <c r="I1738">
        <v>80</v>
      </c>
      <c r="J1738" s="4" t="s">
        <v>2276</v>
      </c>
      <c r="K1738" s="4" t="s">
        <v>2277</v>
      </c>
      <c r="L1738" s="4" t="s">
        <v>1842</v>
      </c>
      <c r="M1738" s="4">
        <f>_xlfn.XLOOKUP(chargedMoves[[#This Row],[Pokemon]],[2]Sheet1!$B:$B,[2]Sheet1!$A:$A)</f>
        <v>381</v>
      </c>
    </row>
    <row r="1739" spans="1:13" x14ac:dyDescent="0.25">
      <c r="A1739">
        <v>153</v>
      </c>
      <c r="B1739" s="4" t="s">
        <v>11</v>
      </c>
      <c r="D1739">
        <v>180</v>
      </c>
      <c r="E1739">
        <v>0</v>
      </c>
      <c r="F1739" s="4" t="s">
        <v>2342</v>
      </c>
      <c r="G1739" s="4" t="s">
        <v>2278</v>
      </c>
      <c r="H1739">
        <v>150</v>
      </c>
      <c r="I1739">
        <v>80</v>
      </c>
      <c r="J1739" s="4" t="s">
        <v>2276</v>
      </c>
      <c r="K1739" s="4" t="s">
        <v>2277</v>
      </c>
      <c r="L1739" s="4" t="s">
        <v>1856</v>
      </c>
      <c r="M1739" s="4">
        <f>_xlfn.XLOOKUP(chargedMoves[[#This Row],[Pokemon]],[2]Sheet1!$B:$B,[2]Sheet1!$A:$A)</f>
        <v>383</v>
      </c>
    </row>
    <row r="1740" spans="1:13" x14ac:dyDescent="0.25">
      <c r="A1740">
        <v>153</v>
      </c>
      <c r="B1740" s="4" t="s">
        <v>11</v>
      </c>
      <c r="D1740">
        <v>180</v>
      </c>
      <c r="E1740">
        <v>0</v>
      </c>
      <c r="F1740" s="4" t="s">
        <v>2342</v>
      </c>
      <c r="G1740" s="4" t="s">
        <v>2278</v>
      </c>
      <c r="H1740">
        <v>150</v>
      </c>
      <c r="I1740">
        <v>80</v>
      </c>
      <c r="J1740" s="4" t="s">
        <v>2276</v>
      </c>
      <c r="K1740" s="4" t="s">
        <v>2277</v>
      </c>
      <c r="L1740" s="4" t="s">
        <v>1591</v>
      </c>
      <c r="M1740" s="4">
        <f>_xlfn.XLOOKUP(chargedMoves[[#This Row],[Pokemon]],[2]Sheet1!$B:$B,[2]Sheet1!$A:$A)</f>
        <v>388</v>
      </c>
    </row>
    <row r="1741" spans="1:13" x14ac:dyDescent="0.25">
      <c r="A1741">
        <v>153</v>
      </c>
      <c r="B1741" s="4" t="s">
        <v>11</v>
      </c>
      <c r="D1741">
        <v>180</v>
      </c>
      <c r="E1741">
        <v>0</v>
      </c>
      <c r="F1741" s="4" t="s">
        <v>2342</v>
      </c>
      <c r="G1741" s="4" t="s">
        <v>2278</v>
      </c>
      <c r="H1741">
        <v>150</v>
      </c>
      <c r="I1741">
        <v>80</v>
      </c>
      <c r="J1741" s="4" t="s">
        <v>2276</v>
      </c>
      <c r="K1741" s="4" t="s">
        <v>2277</v>
      </c>
      <c r="L1741" s="4" t="s">
        <v>1592</v>
      </c>
      <c r="M1741" s="4">
        <f>_xlfn.XLOOKUP(chargedMoves[[#This Row],[Pokemon]],[2]Sheet1!$B:$B,[2]Sheet1!$A:$A)</f>
        <v>389</v>
      </c>
    </row>
    <row r="1742" spans="1:13" x14ac:dyDescent="0.25">
      <c r="A1742">
        <v>153</v>
      </c>
      <c r="B1742" s="4" t="s">
        <v>11</v>
      </c>
      <c r="D1742">
        <v>180</v>
      </c>
      <c r="E1742">
        <v>0</v>
      </c>
      <c r="F1742" s="4" t="s">
        <v>2342</v>
      </c>
      <c r="G1742" s="4" t="s">
        <v>2278</v>
      </c>
      <c r="H1742">
        <v>150</v>
      </c>
      <c r="I1742">
        <v>80</v>
      </c>
      <c r="J1742" s="4" t="s">
        <v>2276</v>
      </c>
      <c r="K1742" s="4" t="s">
        <v>2277</v>
      </c>
      <c r="L1742" s="4" t="s">
        <v>1927</v>
      </c>
      <c r="M1742" s="4">
        <f>_xlfn.XLOOKUP(chargedMoves[[#This Row],[Pokemon]],[2]Sheet1!$B:$B,[2]Sheet1!$A:$A)</f>
        <v>392</v>
      </c>
    </row>
    <row r="1743" spans="1:13" x14ac:dyDescent="0.25">
      <c r="A1743">
        <v>153</v>
      </c>
      <c r="B1743" s="4" t="s">
        <v>11</v>
      </c>
      <c r="D1743">
        <v>180</v>
      </c>
      <c r="E1743">
        <v>0</v>
      </c>
      <c r="F1743" s="4" t="s">
        <v>2342</v>
      </c>
      <c r="G1743" s="4" t="s">
        <v>2278</v>
      </c>
      <c r="H1743">
        <v>150</v>
      </c>
      <c r="I1743">
        <v>80</v>
      </c>
      <c r="J1743" s="4" t="s">
        <v>2276</v>
      </c>
      <c r="K1743" s="4" t="s">
        <v>2277</v>
      </c>
      <c r="L1743" s="4" t="s">
        <v>2053</v>
      </c>
      <c r="M1743" s="4">
        <f>_xlfn.XLOOKUP(chargedMoves[[#This Row],[Pokemon]],[2]Sheet1!$B:$B,[2]Sheet1!$A:$A)</f>
        <v>407</v>
      </c>
    </row>
    <row r="1744" spans="1:13" x14ac:dyDescent="0.25">
      <c r="A1744">
        <v>153</v>
      </c>
      <c r="B1744" s="4" t="s">
        <v>11</v>
      </c>
      <c r="D1744">
        <v>180</v>
      </c>
      <c r="E1744">
        <v>0</v>
      </c>
      <c r="F1744" s="4" t="s">
        <v>2342</v>
      </c>
      <c r="G1744" s="4" t="s">
        <v>2278</v>
      </c>
      <c r="H1744">
        <v>150</v>
      </c>
      <c r="I1744">
        <v>80</v>
      </c>
      <c r="J1744" s="4" t="s">
        <v>2276</v>
      </c>
      <c r="K1744" s="4" t="s">
        <v>2277</v>
      </c>
      <c r="L1744" s="4" t="s">
        <v>1718</v>
      </c>
      <c r="M1744" s="4">
        <f>_xlfn.XLOOKUP(chargedMoves[[#This Row],[Pokemon]],[2]Sheet1!$B:$B,[2]Sheet1!$A:$A)</f>
        <v>421</v>
      </c>
    </row>
    <row r="1745" spans="1:13" x14ac:dyDescent="0.25">
      <c r="A1745">
        <v>153</v>
      </c>
      <c r="B1745" s="4" t="s">
        <v>11</v>
      </c>
      <c r="D1745">
        <v>180</v>
      </c>
      <c r="E1745">
        <v>0</v>
      </c>
      <c r="F1745" s="4" t="s">
        <v>2342</v>
      </c>
      <c r="G1745" s="4" t="s">
        <v>2278</v>
      </c>
      <c r="H1745">
        <v>150</v>
      </c>
      <c r="I1745">
        <v>80</v>
      </c>
      <c r="J1745" s="4" t="s">
        <v>2276</v>
      </c>
      <c r="K1745" s="4" t="s">
        <v>2277</v>
      </c>
      <c r="L1745" s="4" t="s">
        <v>2028</v>
      </c>
      <c r="M1745" s="4">
        <f>_xlfn.XLOOKUP(chargedMoves[[#This Row],[Pokemon]],[2]Sheet1!$B:$B,[2]Sheet1!$A:$A)</f>
        <v>463</v>
      </c>
    </row>
    <row r="1746" spans="1:13" x14ac:dyDescent="0.25">
      <c r="A1746">
        <v>153</v>
      </c>
      <c r="B1746" s="4" t="s">
        <v>11</v>
      </c>
      <c r="D1746">
        <v>180</v>
      </c>
      <c r="E1746">
        <v>0</v>
      </c>
      <c r="F1746" s="4" t="s">
        <v>2342</v>
      </c>
      <c r="G1746" s="4" t="s">
        <v>2278</v>
      </c>
      <c r="H1746">
        <v>150</v>
      </c>
      <c r="I1746">
        <v>80</v>
      </c>
      <c r="J1746" s="4" t="s">
        <v>2276</v>
      </c>
      <c r="K1746" s="4" t="s">
        <v>2277</v>
      </c>
      <c r="L1746" s="4" t="s">
        <v>2007</v>
      </c>
      <c r="M1746" s="4">
        <f>_xlfn.XLOOKUP(chargedMoves[[#This Row],[Pokemon]],[2]Sheet1!$B:$B,[2]Sheet1!$A:$A)</f>
        <v>465</v>
      </c>
    </row>
    <row r="1747" spans="1:13" x14ac:dyDescent="0.25">
      <c r="A1747">
        <v>153</v>
      </c>
      <c r="B1747" s="4" t="s">
        <v>11</v>
      </c>
      <c r="D1747">
        <v>180</v>
      </c>
      <c r="E1747">
        <v>0</v>
      </c>
      <c r="F1747" s="4" t="s">
        <v>2342</v>
      </c>
      <c r="G1747" s="4" t="s">
        <v>2278</v>
      </c>
      <c r="H1747">
        <v>150</v>
      </c>
      <c r="I1747">
        <v>80</v>
      </c>
      <c r="J1747" s="4" t="s">
        <v>2276</v>
      </c>
      <c r="K1747" s="4" t="s">
        <v>2277</v>
      </c>
      <c r="L1747" s="4" t="s">
        <v>2154</v>
      </c>
      <c r="M1747" s="4">
        <f>_xlfn.XLOOKUP(chargedMoves[[#This Row],[Pokemon]],[2]Sheet1!$B:$B,[2]Sheet1!$A:$A)</f>
        <v>470</v>
      </c>
    </row>
    <row r="1748" spans="1:13" x14ac:dyDescent="0.25">
      <c r="A1748">
        <v>153</v>
      </c>
      <c r="B1748" s="4" t="s">
        <v>11</v>
      </c>
      <c r="D1748">
        <v>180</v>
      </c>
      <c r="E1748">
        <v>0</v>
      </c>
      <c r="F1748" s="4" t="s">
        <v>2342</v>
      </c>
      <c r="G1748" s="4" t="s">
        <v>2278</v>
      </c>
      <c r="H1748">
        <v>150</v>
      </c>
      <c r="I1748">
        <v>80</v>
      </c>
      <c r="J1748" s="4" t="s">
        <v>2276</v>
      </c>
      <c r="K1748" s="4" t="s">
        <v>2277</v>
      </c>
      <c r="L1748" s="4" t="s">
        <v>1741</v>
      </c>
      <c r="M1748" s="4">
        <f>_xlfn.XLOOKUP(chargedMoves[[#This Row],[Pokemon]],[2]Sheet1!$B:$B,[2]Sheet1!$A:$A)</f>
        <v>474</v>
      </c>
    </row>
    <row r="1749" spans="1:13" x14ac:dyDescent="0.25">
      <c r="A1749">
        <v>153</v>
      </c>
      <c r="B1749" s="4" t="s">
        <v>11</v>
      </c>
      <c r="D1749">
        <v>180</v>
      </c>
      <c r="E1749">
        <v>0</v>
      </c>
      <c r="F1749" s="4" t="s">
        <v>2342</v>
      </c>
      <c r="G1749" s="4" t="s">
        <v>2278</v>
      </c>
      <c r="H1749">
        <v>150</v>
      </c>
      <c r="I1749">
        <v>80</v>
      </c>
      <c r="J1749" s="4" t="s">
        <v>2276</v>
      </c>
      <c r="K1749" s="4" t="s">
        <v>2277</v>
      </c>
      <c r="L1749" s="4" t="s">
        <v>1983</v>
      </c>
      <c r="M1749" s="4">
        <f>_xlfn.XLOOKUP(chargedMoves[[#This Row],[Pokemon]],[2]Sheet1!$B:$B,[2]Sheet1!$A:$A)</f>
        <v>492</v>
      </c>
    </row>
    <row r="1750" spans="1:13" x14ac:dyDescent="0.25">
      <c r="A1750">
        <v>153</v>
      </c>
      <c r="B1750" s="4" t="s">
        <v>11</v>
      </c>
      <c r="D1750">
        <v>180</v>
      </c>
      <c r="E1750">
        <v>0</v>
      </c>
      <c r="F1750" s="4" t="s">
        <v>2342</v>
      </c>
      <c r="G1750" s="4" t="s">
        <v>2278</v>
      </c>
      <c r="H1750">
        <v>150</v>
      </c>
      <c r="I1750">
        <v>80</v>
      </c>
      <c r="J1750" s="4" t="s">
        <v>2276</v>
      </c>
      <c r="K1750" s="4" t="s">
        <v>2277</v>
      </c>
      <c r="L1750" s="4" t="s">
        <v>1601</v>
      </c>
      <c r="M1750" s="4">
        <f>_xlfn.XLOOKUP(chargedMoves[[#This Row],[Pokemon]],[2]Sheet1!$B:$B,[2]Sheet1!$A:$A)</f>
        <v>512</v>
      </c>
    </row>
    <row r="1751" spans="1:13" x14ac:dyDescent="0.25">
      <c r="A1751">
        <v>153</v>
      </c>
      <c r="B1751" s="4" t="s">
        <v>11</v>
      </c>
      <c r="D1751">
        <v>180</v>
      </c>
      <c r="E1751">
        <v>0</v>
      </c>
      <c r="F1751" s="4" t="s">
        <v>2342</v>
      </c>
      <c r="G1751" s="4" t="s">
        <v>2278</v>
      </c>
      <c r="H1751">
        <v>150</v>
      </c>
      <c r="I1751">
        <v>80</v>
      </c>
      <c r="J1751" s="4" t="s">
        <v>2276</v>
      </c>
      <c r="K1751" s="4" t="s">
        <v>2277</v>
      </c>
      <c r="L1751" s="4" t="s">
        <v>2096</v>
      </c>
      <c r="M1751" s="4">
        <f>_xlfn.XLOOKUP(chargedMoves[[#This Row],[Pokemon]],[2]Sheet1!$B:$B,[2]Sheet1!$A:$A)</f>
        <v>526</v>
      </c>
    </row>
    <row r="1752" spans="1:13" x14ac:dyDescent="0.25">
      <c r="A1752">
        <v>153</v>
      </c>
      <c r="B1752" s="4" t="s">
        <v>11</v>
      </c>
      <c r="D1752">
        <v>180</v>
      </c>
      <c r="E1752">
        <v>0</v>
      </c>
      <c r="F1752" s="4" t="s">
        <v>2342</v>
      </c>
      <c r="G1752" s="4" t="s">
        <v>2278</v>
      </c>
      <c r="H1752">
        <v>150</v>
      </c>
      <c r="I1752">
        <v>80</v>
      </c>
      <c r="J1752" s="4" t="s">
        <v>2276</v>
      </c>
      <c r="K1752" s="4" t="s">
        <v>2277</v>
      </c>
      <c r="L1752" s="4" t="s">
        <v>1762</v>
      </c>
      <c r="M1752" s="4">
        <f>_xlfn.XLOOKUP(chargedMoves[[#This Row],[Pokemon]],[2]Sheet1!$B:$B,[2]Sheet1!$A:$A)</f>
        <v>549</v>
      </c>
    </row>
    <row r="1753" spans="1:13" x14ac:dyDescent="0.25">
      <c r="A1753">
        <v>153</v>
      </c>
      <c r="B1753" s="4" t="s">
        <v>11</v>
      </c>
      <c r="D1753">
        <v>180</v>
      </c>
      <c r="E1753">
        <v>0</v>
      </c>
      <c r="F1753" s="4" t="s">
        <v>2342</v>
      </c>
      <c r="G1753" s="4" t="s">
        <v>2278</v>
      </c>
      <c r="H1753">
        <v>150</v>
      </c>
      <c r="I1753">
        <v>80</v>
      </c>
      <c r="J1753" s="4" t="s">
        <v>2276</v>
      </c>
      <c r="K1753" s="4" t="s">
        <v>2277</v>
      </c>
      <c r="L1753" s="4" t="s">
        <v>1719</v>
      </c>
      <c r="M1753" s="4">
        <f>_xlfn.XLOOKUP(chargedMoves[[#This Row],[Pokemon]],[2]Sheet1!$B:$B,[2]Sheet1!$A:$A)</f>
        <v>556</v>
      </c>
    </row>
    <row r="1754" spans="1:13" x14ac:dyDescent="0.25">
      <c r="A1754">
        <v>153</v>
      </c>
      <c r="B1754" s="4" t="s">
        <v>11</v>
      </c>
      <c r="D1754">
        <v>180</v>
      </c>
      <c r="E1754">
        <v>0</v>
      </c>
      <c r="F1754" s="4" t="s">
        <v>2342</v>
      </c>
      <c r="G1754" s="4" t="s">
        <v>2278</v>
      </c>
      <c r="H1754">
        <v>150</v>
      </c>
      <c r="I1754">
        <v>80</v>
      </c>
      <c r="J1754" s="4" t="s">
        <v>2276</v>
      </c>
      <c r="K1754" s="4" t="s">
        <v>2277</v>
      </c>
      <c r="L1754" s="4" t="s">
        <v>1919</v>
      </c>
      <c r="M1754" s="4">
        <f>_xlfn.XLOOKUP(chargedMoves[[#This Row],[Pokemon]],[2]Sheet1!$B:$B,[2]Sheet1!$A:$A)</f>
        <v>586</v>
      </c>
    </row>
    <row r="1755" spans="1:13" x14ac:dyDescent="0.25">
      <c r="A1755">
        <v>153</v>
      </c>
      <c r="B1755" s="4" t="s">
        <v>11</v>
      </c>
      <c r="D1755">
        <v>180</v>
      </c>
      <c r="E1755">
        <v>0</v>
      </c>
      <c r="F1755" s="4" t="s">
        <v>2342</v>
      </c>
      <c r="G1755" s="4" t="s">
        <v>2278</v>
      </c>
      <c r="H1755">
        <v>150</v>
      </c>
      <c r="I1755">
        <v>80</v>
      </c>
      <c r="J1755" s="4" t="s">
        <v>2276</v>
      </c>
      <c r="K1755" s="4" t="s">
        <v>2277</v>
      </c>
      <c r="L1755" s="4" t="s">
        <v>1943</v>
      </c>
      <c r="M1755" s="4">
        <f>_xlfn.XLOOKUP(chargedMoves[[#This Row],[Pokemon]],[2]Sheet1!$B:$B,[2]Sheet1!$A:$A)</f>
        <v>615</v>
      </c>
    </row>
    <row r="1756" spans="1:13" x14ac:dyDescent="0.25">
      <c r="A1756">
        <v>153</v>
      </c>
      <c r="B1756" s="4" t="s">
        <v>11</v>
      </c>
      <c r="D1756">
        <v>180</v>
      </c>
      <c r="E1756">
        <v>0</v>
      </c>
      <c r="F1756" s="4" t="s">
        <v>2342</v>
      </c>
      <c r="G1756" s="4" t="s">
        <v>2278</v>
      </c>
      <c r="H1756">
        <v>150</v>
      </c>
      <c r="I1756">
        <v>80</v>
      </c>
      <c r="J1756" s="4" t="s">
        <v>2276</v>
      </c>
      <c r="K1756" s="4" t="s">
        <v>2277</v>
      </c>
      <c r="L1756" s="4" t="s">
        <v>1688</v>
      </c>
      <c r="M1756" s="4">
        <f>_xlfn.XLOOKUP(chargedMoves[[#This Row],[Pokemon]],[2]Sheet1!$B:$B,[2]Sheet1!$A:$A)</f>
        <v>637</v>
      </c>
    </row>
    <row r="1757" spans="1:13" x14ac:dyDescent="0.25">
      <c r="A1757">
        <v>153</v>
      </c>
      <c r="B1757" s="4" t="s">
        <v>11</v>
      </c>
      <c r="D1757">
        <v>180</v>
      </c>
      <c r="E1757">
        <v>0</v>
      </c>
      <c r="F1757" s="4" t="s">
        <v>2342</v>
      </c>
      <c r="G1757" s="4" t="s">
        <v>2278</v>
      </c>
      <c r="H1757">
        <v>150</v>
      </c>
      <c r="I1757">
        <v>80</v>
      </c>
      <c r="J1757" s="4" t="s">
        <v>2276</v>
      </c>
      <c r="K1757" s="4" t="s">
        <v>2277</v>
      </c>
      <c r="L1757" s="4" t="s">
        <v>2045</v>
      </c>
      <c r="M1757" s="4">
        <f>_xlfn.XLOOKUP(chargedMoves[[#This Row],[Pokemon]],[2]Sheet1!$B:$B,[2]Sheet1!$A:$A)</f>
        <v>652</v>
      </c>
    </row>
    <row r="1758" spans="1:13" x14ac:dyDescent="0.25">
      <c r="A1758">
        <v>153</v>
      </c>
      <c r="B1758" s="4" t="s">
        <v>11</v>
      </c>
      <c r="D1758">
        <v>180</v>
      </c>
      <c r="E1758">
        <v>0</v>
      </c>
      <c r="F1758" s="4" t="s">
        <v>2342</v>
      </c>
      <c r="G1758" s="4" t="s">
        <v>2278</v>
      </c>
      <c r="H1758">
        <v>150</v>
      </c>
      <c r="I1758">
        <v>80</v>
      </c>
      <c r="J1758" s="4" t="s">
        <v>2276</v>
      </c>
      <c r="K1758" s="4" t="s">
        <v>2277</v>
      </c>
      <c r="L1758" s="4" t="s">
        <v>1889</v>
      </c>
      <c r="M1758" s="4">
        <f>_xlfn.XLOOKUP(chargedMoves[[#This Row],[Pokemon]],[2]Sheet1!$B:$B,[2]Sheet1!$A:$A)</f>
        <v>668</v>
      </c>
    </row>
    <row r="1759" spans="1:13" x14ac:dyDescent="0.25">
      <c r="A1759">
        <v>153</v>
      </c>
      <c r="B1759" s="4" t="s">
        <v>11</v>
      </c>
      <c r="D1759">
        <v>180</v>
      </c>
      <c r="E1759">
        <v>0</v>
      </c>
      <c r="F1759" s="4" t="s">
        <v>2342</v>
      </c>
      <c r="G1759" s="4" t="s">
        <v>2278</v>
      </c>
      <c r="H1759">
        <v>150</v>
      </c>
      <c r="I1759">
        <v>80</v>
      </c>
      <c r="J1759" s="4" t="s">
        <v>2276</v>
      </c>
      <c r="K1759" s="4" t="s">
        <v>2277</v>
      </c>
      <c r="L1759" s="4" t="s">
        <v>2262</v>
      </c>
      <c r="M1759" s="4">
        <f>_xlfn.XLOOKUP(chargedMoves[[#This Row],[Pokemon]],[2]Sheet1!$B:$B,[2]Sheet1!$A:$A)</f>
        <v>787</v>
      </c>
    </row>
    <row r="1760" spans="1:13" x14ac:dyDescent="0.25">
      <c r="A1760">
        <v>153</v>
      </c>
      <c r="B1760" s="4" t="s">
        <v>11</v>
      </c>
      <c r="D1760">
        <v>180</v>
      </c>
      <c r="E1760">
        <v>0</v>
      </c>
      <c r="F1760" s="4" t="s">
        <v>2342</v>
      </c>
      <c r="G1760" s="4" t="s">
        <v>2278</v>
      </c>
      <c r="H1760">
        <v>150</v>
      </c>
      <c r="I1760">
        <v>80</v>
      </c>
      <c r="J1760" s="4" t="s">
        <v>2276</v>
      </c>
      <c r="K1760" s="4" t="s">
        <v>2277</v>
      </c>
      <c r="L1760" s="4" t="s">
        <v>1934</v>
      </c>
      <c r="M1760" s="4">
        <f>_xlfn.XLOOKUP(chargedMoves[[#This Row],[Pokemon]],[2]Sheet1!$B:$B,[2]Sheet1!$A:$A)</f>
        <v>791</v>
      </c>
    </row>
    <row r="1761" spans="1:13" x14ac:dyDescent="0.25">
      <c r="A1761">
        <v>154</v>
      </c>
      <c r="B1761" s="4" t="s">
        <v>219</v>
      </c>
      <c r="D1761">
        <v>70</v>
      </c>
      <c r="E1761">
        <v>0</v>
      </c>
      <c r="F1761" s="4" t="s">
        <v>2279</v>
      </c>
      <c r="G1761" s="4" t="s">
        <v>2280</v>
      </c>
      <c r="H1761">
        <v>70</v>
      </c>
      <c r="I1761">
        <v>35</v>
      </c>
      <c r="J1761" s="4" t="s">
        <v>2276</v>
      </c>
      <c r="K1761" s="4" t="s">
        <v>2277</v>
      </c>
      <c r="L1761" s="4" t="s">
        <v>1482</v>
      </c>
      <c r="M1761" s="4">
        <f>_xlfn.XLOOKUP(chargedMoves[[#This Row],[Pokemon]],[2]Sheet1!$B:$B,[2]Sheet1!$A:$A)</f>
        <v>71</v>
      </c>
    </row>
    <row r="1762" spans="1:13" x14ac:dyDescent="0.25">
      <c r="A1762">
        <v>154</v>
      </c>
      <c r="B1762" s="4" t="s">
        <v>219</v>
      </c>
      <c r="D1762">
        <v>70</v>
      </c>
      <c r="E1762">
        <v>0</v>
      </c>
      <c r="F1762" s="4" t="s">
        <v>2279</v>
      </c>
      <c r="G1762" s="4" t="s">
        <v>2280</v>
      </c>
      <c r="H1762">
        <v>70</v>
      </c>
      <c r="I1762">
        <v>35</v>
      </c>
      <c r="J1762" s="4" t="s">
        <v>2276</v>
      </c>
      <c r="K1762" s="4" t="s">
        <v>2277</v>
      </c>
      <c r="L1762" s="4" t="s">
        <v>1497</v>
      </c>
      <c r="M1762" s="4">
        <f>_xlfn.XLOOKUP(chargedMoves[[#This Row],[Pokemon]],[2]Sheet1!$B:$B,[2]Sheet1!$A:$A)</f>
        <v>83</v>
      </c>
    </row>
    <row r="1763" spans="1:13" x14ac:dyDescent="0.25">
      <c r="A1763">
        <v>154</v>
      </c>
      <c r="B1763" s="4" t="s">
        <v>219</v>
      </c>
      <c r="D1763">
        <v>70</v>
      </c>
      <c r="E1763">
        <v>0</v>
      </c>
      <c r="F1763" s="4" t="s">
        <v>2279</v>
      </c>
      <c r="G1763" s="4" t="s">
        <v>2280</v>
      </c>
      <c r="H1763">
        <v>70</v>
      </c>
      <c r="I1763">
        <v>35</v>
      </c>
      <c r="J1763" s="4" t="s">
        <v>2276</v>
      </c>
      <c r="K1763" s="4" t="s">
        <v>2277</v>
      </c>
      <c r="L1763" s="4" t="s">
        <v>1484</v>
      </c>
      <c r="M1763" s="4">
        <f>_xlfn.XLOOKUP(chargedMoves[[#This Row],[Pokemon]],[2]Sheet1!$B:$B,[2]Sheet1!$A:$A)</f>
        <v>182</v>
      </c>
    </row>
    <row r="1764" spans="1:13" x14ac:dyDescent="0.25">
      <c r="A1764">
        <v>154</v>
      </c>
      <c r="B1764" s="4" t="s">
        <v>219</v>
      </c>
      <c r="D1764">
        <v>70</v>
      </c>
      <c r="E1764">
        <v>0</v>
      </c>
      <c r="F1764" s="4" t="s">
        <v>2279</v>
      </c>
      <c r="G1764" s="4" t="s">
        <v>2280</v>
      </c>
      <c r="H1764">
        <v>70</v>
      </c>
      <c r="I1764">
        <v>35</v>
      </c>
      <c r="J1764" s="4" t="s">
        <v>2276</v>
      </c>
      <c r="K1764" s="4" t="s">
        <v>2277</v>
      </c>
      <c r="L1764" s="4" t="s">
        <v>1473</v>
      </c>
      <c r="M1764" s="4">
        <f>_xlfn.XLOOKUP(chargedMoves[[#This Row],[Pokemon]],[2]Sheet1!$B:$B,[2]Sheet1!$A:$A)</f>
        <v>235</v>
      </c>
    </row>
    <row r="1765" spans="1:13" x14ac:dyDescent="0.25">
      <c r="A1765">
        <v>154</v>
      </c>
      <c r="B1765" s="4" t="s">
        <v>219</v>
      </c>
      <c r="D1765">
        <v>70</v>
      </c>
      <c r="E1765">
        <v>0</v>
      </c>
      <c r="F1765" s="4" t="s">
        <v>2279</v>
      </c>
      <c r="G1765" s="4" t="s">
        <v>2280</v>
      </c>
      <c r="H1765">
        <v>70</v>
      </c>
      <c r="I1765">
        <v>35</v>
      </c>
      <c r="J1765" s="4" t="s">
        <v>2276</v>
      </c>
      <c r="K1765" s="4" t="s">
        <v>2277</v>
      </c>
      <c r="L1765" s="4" t="s">
        <v>1712</v>
      </c>
      <c r="M1765" s="4">
        <f>_xlfn.XLOOKUP(chargedMoves[[#This Row],[Pokemon]],[2]Sheet1!$B:$B,[2]Sheet1!$A:$A)</f>
        <v>253</v>
      </c>
    </row>
    <row r="1766" spans="1:13" x14ac:dyDescent="0.25">
      <c r="A1766">
        <v>154</v>
      </c>
      <c r="B1766" s="4" t="s">
        <v>219</v>
      </c>
      <c r="D1766">
        <v>70</v>
      </c>
      <c r="E1766">
        <v>0</v>
      </c>
      <c r="F1766" s="4" t="s">
        <v>2279</v>
      </c>
      <c r="G1766" s="4" t="s">
        <v>2280</v>
      </c>
      <c r="H1766">
        <v>70</v>
      </c>
      <c r="I1766">
        <v>35</v>
      </c>
      <c r="J1766" s="4" t="s">
        <v>2276</v>
      </c>
      <c r="K1766" s="4" t="s">
        <v>2277</v>
      </c>
      <c r="L1766" s="4" t="s">
        <v>1713</v>
      </c>
      <c r="M1766" s="4">
        <f>_xlfn.XLOOKUP(chargedMoves[[#This Row],[Pokemon]],[2]Sheet1!$B:$B,[2]Sheet1!$A:$A)</f>
        <v>254</v>
      </c>
    </row>
    <row r="1767" spans="1:13" x14ac:dyDescent="0.25">
      <c r="A1767">
        <v>154</v>
      </c>
      <c r="B1767" s="4" t="s">
        <v>219</v>
      </c>
      <c r="D1767">
        <v>70</v>
      </c>
      <c r="E1767">
        <v>0</v>
      </c>
      <c r="F1767" s="4" t="s">
        <v>2279</v>
      </c>
      <c r="G1767" s="4" t="s">
        <v>2280</v>
      </c>
      <c r="H1767">
        <v>70</v>
      </c>
      <c r="I1767">
        <v>35</v>
      </c>
      <c r="J1767" s="4" t="s">
        <v>2276</v>
      </c>
      <c r="K1767" s="4" t="s">
        <v>2277</v>
      </c>
      <c r="L1767" s="4" t="s">
        <v>1909</v>
      </c>
      <c r="M1767" s="4">
        <f>_xlfn.XLOOKUP(chargedMoves[[#This Row],[Pokemon]],[2]Sheet1!$B:$B,[2]Sheet1!$A:$A)</f>
        <v>274</v>
      </c>
    </row>
    <row r="1768" spans="1:13" x14ac:dyDescent="0.25">
      <c r="A1768">
        <v>154</v>
      </c>
      <c r="B1768" s="4" t="s">
        <v>219</v>
      </c>
      <c r="D1768">
        <v>70</v>
      </c>
      <c r="E1768">
        <v>0</v>
      </c>
      <c r="F1768" s="4" t="s">
        <v>2279</v>
      </c>
      <c r="G1768" s="4" t="s">
        <v>2280</v>
      </c>
      <c r="H1768">
        <v>70</v>
      </c>
      <c r="I1768">
        <v>35</v>
      </c>
      <c r="J1768" s="4" t="s">
        <v>2276</v>
      </c>
      <c r="K1768" s="4" t="s">
        <v>2277</v>
      </c>
      <c r="L1768" s="4" t="s">
        <v>1910</v>
      </c>
      <c r="M1768" s="4">
        <f>_xlfn.XLOOKUP(chargedMoves[[#This Row],[Pokemon]],[2]Sheet1!$B:$B,[2]Sheet1!$A:$A)</f>
        <v>275</v>
      </c>
    </row>
    <row r="1769" spans="1:13" x14ac:dyDescent="0.25">
      <c r="A1769">
        <v>154</v>
      </c>
      <c r="B1769" s="4" t="s">
        <v>219</v>
      </c>
      <c r="D1769">
        <v>70</v>
      </c>
      <c r="E1769">
        <v>0</v>
      </c>
      <c r="F1769" s="4" t="s">
        <v>2279</v>
      </c>
      <c r="G1769" s="4" t="s">
        <v>2280</v>
      </c>
      <c r="H1769">
        <v>70</v>
      </c>
      <c r="I1769">
        <v>35</v>
      </c>
      <c r="J1769" s="4" t="s">
        <v>2276</v>
      </c>
      <c r="K1769" s="4" t="s">
        <v>2277</v>
      </c>
      <c r="L1769" s="4" t="s">
        <v>1503</v>
      </c>
      <c r="M1769" s="4">
        <f>_xlfn.XLOOKUP(chargedMoves[[#This Row],[Pokemon]],[2]Sheet1!$B:$B,[2]Sheet1!$A:$A)</f>
        <v>357</v>
      </c>
    </row>
    <row r="1770" spans="1:13" x14ac:dyDescent="0.25">
      <c r="A1770">
        <v>154</v>
      </c>
      <c r="B1770" s="4" t="s">
        <v>219</v>
      </c>
      <c r="D1770">
        <v>70</v>
      </c>
      <c r="E1770">
        <v>0</v>
      </c>
      <c r="F1770" s="4" t="s">
        <v>2279</v>
      </c>
      <c r="G1770" s="4" t="s">
        <v>2280</v>
      </c>
      <c r="H1770">
        <v>70</v>
      </c>
      <c r="I1770">
        <v>35</v>
      </c>
      <c r="J1770" s="4" t="s">
        <v>2276</v>
      </c>
      <c r="K1770" s="4" t="s">
        <v>2277</v>
      </c>
      <c r="L1770" s="4" t="s">
        <v>2154</v>
      </c>
      <c r="M1770" s="4">
        <f>_xlfn.XLOOKUP(chargedMoves[[#This Row],[Pokemon]],[2]Sheet1!$B:$B,[2]Sheet1!$A:$A)</f>
        <v>470</v>
      </c>
    </row>
    <row r="1771" spans="1:13" x14ac:dyDescent="0.25">
      <c r="A1771">
        <v>154</v>
      </c>
      <c r="B1771" s="4" t="s">
        <v>219</v>
      </c>
      <c r="D1771">
        <v>70</v>
      </c>
      <c r="E1771">
        <v>0</v>
      </c>
      <c r="F1771" s="4" t="s">
        <v>2279</v>
      </c>
      <c r="G1771" s="4" t="s">
        <v>2280</v>
      </c>
      <c r="H1771">
        <v>70</v>
      </c>
      <c r="I1771">
        <v>35</v>
      </c>
      <c r="J1771" s="4" t="s">
        <v>2276</v>
      </c>
      <c r="K1771" s="4" t="s">
        <v>2277</v>
      </c>
      <c r="L1771" s="4" t="s">
        <v>1757</v>
      </c>
      <c r="M1771" s="4">
        <f>_xlfn.XLOOKUP(chargedMoves[[#This Row],[Pokemon]],[2]Sheet1!$B:$B,[2]Sheet1!$A:$A)</f>
        <v>475</v>
      </c>
    </row>
    <row r="1772" spans="1:13" x14ac:dyDescent="0.25">
      <c r="A1772">
        <v>154</v>
      </c>
      <c r="B1772" s="4" t="s">
        <v>219</v>
      </c>
      <c r="D1772">
        <v>70</v>
      </c>
      <c r="E1772">
        <v>0</v>
      </c>
      <c r="F1772" s="4" t="s">
        <v>2279</v>
      </c>
      <c r="G1772" s="4" t="s">
        <v>2280</v>
      </c>
      <c r="H1772">
        <v>70</v>
      </c>
      <c r="I1772">
        <v>35</v>
      </c>
      <c r="J1772" s="4" t="s">
        <v>2276</v>
      </c>
      <c r="K1772" s="4" t="s">
        <v>2277</v>
      </c>
      <c r="L1772" s="4" t="s">
        <v>1681</v>
      </c>
      <c r="M1772" s="4">
        <f>_xlfn.XLOOKUP(chargedMoves[[#This Row],[Pokemon]],[2]Sheet1!$B:$B,[2]Sheet1!$A:$A)</f>
        <v>542</v>
      </c>
    </row>
    <row r="1773" spans="1:13" x14ac:dyDescent="0.25">
      <c r="A1773">
        <v>154</v>
      </c>
      <c r="B1773" s="4" t="s">
        <v>219</v>
      </c>
      <c r="D1773">
        <v>70</v>
      </c>
      <c r="E1773">
        <v>0</v>
      </c>
      <c r="F1773" s="4" t="s">
        <v>2279</v>
      </c>
      <c r="G1773" s="4" t="s">
        <v>2280</v>
      </c>
      <c r="H1773">
        <v>70</v>
      </c>
      <c r="I1773">
        <v>35</v>
      </c>
      <c r="J1773" s="4" t="s">
        <v>2276</v>
      </c>
      <c r="K1773" s="4" t="s">
        <v>2277</v>
      </c>
      <c r="L1773" s="4" t="s">
        <v>2158</v>
      </c>
      <c r="M1773" s="4">
        <f>_xlfn.XLOOKUP(chargedMoves[[#This Row],[Pokemon]],[2]Sheet1!$B:$B,[2]Sheet1!$A:$A)</f>
        <v>640</v>
      </c>
    </row>
    <row r="1774" spans="1:13" x14ac:dyDescent="0.25">
      <c r="A1774">
        <v>154</v>
      </c>
      <c r="B1774" s="4" t="s">
        <v>219</v>
      </c>
      <c r="D1774">
        <v>70</v>
      </c>
      <c r="E1774">
        <v>0</v>
      </c>
      <c r="F1774" s="4" t="s">
        <v>2279</v>
      </c>
      <c r="G1774" s="4" t="s">
        <v>2280</v>
      </c>
      <c r="H1774">
        <v>70</v>
      </c>
      <c r="I1774">
        <v>35</v>
      </c>
      <c r="J1774" s="4" t="s">
        <v>2276</v>
      </c>
      <c r="K1774" s="4" t="s">
        <v>2277</v>
      </c>
      <c r="L1774" s="4" t="s">
        <v>2168</v>
      </c>
      <c r="M1774" s="4">
        <f>_xlfn.XLOOKUP(chargedMoves[[#This Row],[Pokemon]],[2]Sheet1!$B:$B,[2]Sheet1!$A:$A)</f>
        <v>673</v>
      </c>
    </row>
    <row r="1775" spans="1:13" x14ac:dyDescent="0.25">
      <c r="A1775">
        <v>154</v>
      </c>
      <c r="B1775" s="4" t="s">
        <v>219</v>
      </c>
      <c r="D1775">
        <v>70</v>
      </c>
      <c r="E1775">
        <v>0</v>
      </c>
      <c r="F1775" s="4" t="s">
        <v>2279</v>
      </c>
      <c r="G1775" s="4" t="s">
        <v>2280</v>
      </c>
      <c r="H1775">
        <v>70</v>
      </c>
      <c r="I1775">
        <v>35</v>
      </c>
      <c r="J1775" s="4" t="s">
        <v>2276</v>
      </c>
      <c r="K1775" s="4" t="s">
        <v>2277</v>
      </c>
      <c r="L1775" s="4" t="s">
        <v>1964</v>
      </c>
      <c r="M1775" s="4">
        <f>_xlfn.XLOOKUP(chargedMoves[[#This Row],[Pokemon]],[2]Sheet1!$B:$B,[2]Sheet1!$A:$A)</f>
        <v>753</v>
      </c>
    </row>
    <row r="1776" spans="1:13" x14ac:dyDescent="0.25">
      <c r="A1776">
        <v>154</v>
      </c>
      <c r="B1776" s="4" t="s">
        <v>219</v>
      </c>
      <c r="D1776">
        <v>70</v>
      </c>
      <c r="E1776">
        <v>0</v>
      </c>
      <c r="F1776" s="4" t="s">
        <v>2279</v>
      </c>
      <c r="G1776" s="4" t="s">
        <v>2280</v>
      </c>
      <c r="H1776">
        <v>70</v>
      </c>
      <c r="I1776">
        <v>35</v>
      </c>
      <c r="J1776" s="4" t="s">
        <v>2276</v>
      </c>
      <c r="K1776" s="4" t="s">
        <v>2277</v>
      </c>
      <c r="L1776" s="4" t="s">
        <v>1965</v>
      </c>
      <c r="M1776" s="4">
        <f>_xlfn.XLOOKUP(chargedMoves[[#This Row],[Pokemon]],[2]Sheet1!$B:$B,[2]Sheet1!$A:$A)</f>
        <v>754</v>
      </c>
    </row>
    <row r="1777" spans="1:13" x14ac:dyDescent="0.25">
      <c r="A1777">
        <v>154</v>
      </c>
      <c r="B1777" s="4" t="s">
        <v>219</v>
      </c>
      <c r="D1777">
        <v>70</v>
      </c>
      <c r="E1777">
        <v>0</v>
      </c>
      <c r="F1777" s="4" t="s">
        <v>2279</v>
      </c>
      <c r="G1777" s="4" t="s">
        <v>2280</v>
      </c>
      <c r="H1777">
        <v>70</v>
      </c>
      <c r="I1777">
        <v>35</v>
      </c>
      <c r="J1777" s="4" t="s">
        <v>2276</v>
      </c>
      <c r="K1777" s="4" t="s">
        <v>2277</v>
      </c>
      <c r="L1777" s="4" t="s">
        <v>1522</v>
      </c>
      <c r="M1777" s="4">
        <f>_xlfn.XLOOKUP(chargedMoves[[#This Row],[Pokemon]],[2]Sheet1!$B:$B,[2]Sheet1!$A:$A)</f>
        <v>798</v>
      </c>
    </row>
    <row r="1778" spans="1:13" x14ac:dyDescent="0.25">
      <c r="A1778">
        <v>155</v>
      </c>
      <c r="B1778" s="4" t="s">
        <v>4</v>
      </c>
      <c r="D1778">
        <v>90</v>
      </c>
      <c r="E1778">
        <v>0</v>
      </c>
      <c r="F1778" s="4" t="s">
        <v>2287</v>
      </c>
      <c r="G1778" s="4" t="s">
        <v>2275</v>
      </c>
      <c r="H1778">
        <v>90</v>
      </c>
      <c r="I1778">
        <v>50</v>
      </c>
      <c r="J1778" s="4" t="s">
        <v>2276</v>
      </c>
      <c r="K1778" s="4" t="s">
        <v>2277</v>
      </c>
      <c r="L1778" s="4" t="s">
        <v>2220</v>
      </c>
      <c r="M1778" s="4">
        <f>_xlfn.XLOOKUP(chargedMoves[[#This Row],[Pokemon]],[2]Sheet1!$B:$B,[2]Sheet1!$A:$A)</f>
        <v>1</v>
      </c>
    </row>
    <row r="1779" spans="1:13" x14ac:dyDescent="0.25">
      <c r="A1779">
        <v>155</v>
      </c>
      <c r="B1779" s="4" t="s">
        <v>4</v>
      </c>
      <c r="D1779">
        <v>90</v>
      </c>
      <c r="E1779">
        <v>0</v>
      </c>
      <c r="F1779" s="4" t="s">
        <v>2287</v>
      </c>
      <c r="G1779" s="4" t="s">
        <v>2275</v>
      </c>
      <c r="H1779">
        <v>90</v>
      </c>
      <c r="I1779">
        <v>50</v>
      </c>
      <c r="J1779" s="4" t="s">
        <v>2276</v>
      </c>
      <c r="K1779" s="4" t="s">
        <v>2277</v>
      </c>
      <c r="L1779" s="4" t="s">
        <v>9</v>
      </c>
      <c r="M1779" s="4">
        <f>_xlfn.XLOOKUP(chargedMoves[[#This Row],[Pokemon]],[2]Sheet1!$B:$B,[2]Sheet1!$A:$A)</f>
        <v>2</v>
      </c>
    </row>
    <row r="1780" spans="1:13" x14ac:dyDescent="0.25">
      <c r="A1780">
        <v>155</v>
      </c>
      <c r="B1780" s="4" t="s">
        <v>4</v>
      </c>
      <c r="D1780">
        <v>90</v>
      </c>
      <c r="E1780">
        <v>0</v>
      </c>
      <c r="F1780" s="4" t="s">
        <v>2287</v>
      </c>
      <c r="G1780" s="4" t="s">
        <v>2275</v>
      </c>
      <c r="H1780">
        <v>90</v>
      </c>
      <c r="I1780">
        <v>50</v>
      </c>
      <c r="J1780" s="4" t="s">
        <v>2276</v>
      </c>
      <c r="K1780" s="4" t="s">
        <v>2277</v>
      </c>
      <c r="L1780" s="4" t="s">
        <v>1480</v>
      </c>
      <c r="M1780" s="4">
        <f>_xlfn.XLOOKUP(chargedMoves[[#This Row],[Pokemon]],[2]Sheet1!$B:$B,[2]Sheet1!$A:$A)</f>
        <v>69</v>
      </c>
    </row>
    <row r="1781" spans="1:13" x14ac:dyDescent="0.25">
      <c r="A1781">
        <v>155</v>
      </c>
      <c r="B1781" s="4" t="s">
        <v>4</v>
      </c>
      <c r="D1781">
        <v>90</v>
      </c>
      <c r="E1781">
        <v>0</v>
      </c>
      <c r="F1781" s="4" t="s">
        <v>2287</v>
      </c>
      <c r="G1781" s="4" t="s">
        <v>2275</v>
      </c>
      <c r="H1781">
        <v>90</v>
      </c>
      <c r="I1781">
        <v>50</v>
      </c>
      <c r="J1781" s="4" t="s">
        <v>2276</v>
      </c>
      <c r="K1781" s="4" t="s">
        <v>2277</v>
      </c>
      <c r="L1781" s="4" t="s">
        <v>1481</v>
      </c>
      <c r="M1781" s="4">
        <f>_xlfn.XLOOKUP(chargedMoves[[#This Row],[Pokemon]],[2]Sheet1!$B:$B,[2]Sheet1!$A:$A)</f>
        <v>70</v>
      </c>
    </row>
    <row r="1782" spans="1:13" x14ac:dyDescent="0.25">
      <c r="A1782">
        <v>155</v>
      </c>
      <c r="B1782" s="4" t="s">
        <v>4</v>
      </c>
      <c r="D1782">
        <v>90</v>
      </c>
      <c r="E1782">
        <v>0</v>
      </c>
      <c r="F1782" s="4" t="s">
        <v>2287</v>
      </c>
      <c r="G1782" s="4" t="s">
        <v>2275</v>
      </c>
      <c r="H1782">
        <v>90</v>
      </c>
      <c r="I1782">
        <v>50</v>
      </c>
      <c r="J1782" s="4" t="s">
        <v>2276</v>
      </c>
      <c r="K1782" s="4" t="s">
        <v>2277</v>
      </c>
      <c r="L1782" s="4" t="s">
        <v>2023</v>
      </c>
      <c r="M1782" s="4">
        <f>_xlfn.XLOOKUP(chargedMoves[[#This Row],[Pokemon]],[2]Sheet1!$B:$B,[2]Sheet1!$A:$A)</f>
        <v>108</v>
      </c>
    </row>
    <row r="1783" spans="1:13" x14ac:dyDescent="0.25">
      <c r="A1783">
        <v>155</v>
      </c>
      <c r="B1783" s="4" t="s">
        <v>4</v>
      </c>
      <c r="D1783">
        <v>90</v>
      </c>
      <c r="E1783">
        <v>0</v>
      </c>
      <c r="F1783" s="4" t="s">
        <v>2287</v>
      </c>
      <c r="G1783" s="4" t="s">
        <v>2275</v>
      </c>
      <c r="H1783">
        <v>90</v>
      </c>
      <c r="I1783">
        <v>50</v>
      </c>
      <c r="J1783" s="4" t="s">
        <v>2276</v>
      </c>
      <c r="K1783" s="4" t="s">
        <v>2277</v>
      </c>
      <c r="L1783" s="4" t="s">
        <v>1473</v>
      </c>
      <c r="M1783" s="4">
        <f>_xlfn.XLOOKUP(chargedMoves[[#This Row],[Pokemon]],[2]Sheet1!$B:$B,[2]Sheet1!$A:$A)</f>
        <v>235</v>
      </c>
    </row>
    <row r="1784" spans="1:13" x14ac:dyDescent="0.25">
      <c r="A1784">
        <v>155</v>
      </c>
      <c r="B1784" s="4" t="s">
        <v>4</v>
      </c>
      <c r="D1784">
        <v>90</v>
      </c>
      <c r="E1784">
        <v>0</v>
      </c>
      <c r="F1784" s="4" t="s">
        <v>2287</v>
      </c>
      <c r="G1784" s="4" t="s">
        <v>2275</v>
      </c>
      <c r="H1784">
        <v>90</v>
      </c>
      <c r="I1784">
        <v>50</v>
      </c>
      <c r="J1784" s="4" t="s">
        <v>2276</v>
      </c>
      <c r="K1784" s="4" t="s">
        <v>2277</v>
      </c>
      <c r="L1784" s="4" t="s">
        <v>1717</v>
      </c>
      <c r="M1784" s="4">
        <f>_xlfn.XLOOKUP(chargedMoves[[#This Row],[Pokemon]],[2]Sheet1!$B:$B,[2]Sheet1!$A:$A)</f>
        <v>420</v>
      </c>
    </row>
    <row r="1785" spans="1:13" x14ac:dyDescent="0.25">
      <c r="A1785">
        <v>155</v>
      </c>
      <c r="B1785" s="4" t="s">
        <v>4</v>
      </c>
      <c r="D1785">
        <v>90</v>
      </c>
      <c r="E1785">
        <v>0</v>
      </c>
      <c r="F1785" s="4" t="s">
        <v>2287</v>
      </c>
      <c r="G1785" s="4" t="s">
        <v>2275</v>
      </c>
      <c r="H1785">
        <v>90</v>
      </c>
      <c r="I1785">
        <v>50</v>
      </c>
      <c r="J1785" s="4" t="s">
        <v>2276</v>
      </c>
      <c r="K1785" s="4" t="s">
        <v>2277</v>
      </c>
      <c r="L1785" s="4" t="s">
        <v>1598</v>
      </c>
      <c r="M1785" s="4">
        <f>_xlfn.XLOOKUP(chargedMoves[[#This Row],[Pokemon]],[2]Sheet1!$B:$B,[2]Sheet1!$A:$A)</f>
        <v>455</v>
      </c>
    </row>
    <row r="1786" spans="1:13" x14ac:dyDescent="0.25">
      <c r="A1786">
        <v>155</v>
      </c>
      <c r="B1786" s="4" t="s">
        <v>4</v>
      </c>
      <c r="D1786">
        <v>90</v>
      </c>
      <c r="E1786">
        <v>0</v>
      </c>
      <c r="F1786" s="4" t="s">
        <v>2287</v>
      </c>
      <c r="G1786" s="4" t="s">
        <v>2275</v>
      </c>
      <c r="H1786">
        <v>90</v>
      </c>
      <c r="I1786">
        <v>50</v>
      </c>
      <c r="J1786" s="4" t="s">
        <v>2276</v>
      </c>
      <c r="K1786" s="4" t="s">
        <v>2277</v>
      </c>
      <c r="L1786" s="4" t="s">
        <v>2007</v>
      </c>
      <c r="M1786" s="4">
        <f>_xlfn.XLOOKUP(chargedMoves[[#This Row],[Pokemon]],[2]Sheet1!$B:$B,[2]Sheet1!$A:$A)</f>
        <v>465</v>
      </c>
    </row>
    <row r="1787" spans="1:13" x14ac:dyDescent="0.25">
      <c r="A1787">
        <v>155</v>
      </c>
      <c r="B1787" s="4" t="s">
        <v>4</v>
      </c>
      <c r="D1787">
        <v>90</v>
      </c>
      <c r="E1787">
        <v>0</v>
      </c>
      <c r="F1787" s="4" t="s">
        <v>2287</v>
      </c>
      <c r="G1787" s="4" t="s">
        <v>2275</v>
      </c>
      <c r="H1787">
        <v>90</v>
      </c>
      <c r="I1787">
        <v>50</v>
      </c>
      <c r="J1787" s="4" t="s">
        <v>2276</v>
      </c>
      <c r="K1787" s="4" t="s">
        <v>2277</v>
      </c>
      <c r="L1787" s="4" t="s">
        <v>1720</v>
      </c>
      <c r="M1787" s="4">
        <f>_xlfn.XLOOKUP(chargedMoves[[#This Row],[Pokemon]],[2]Sheet1!$B:$B,[2]Sheet1!$A:$A)</f>
        <v>598</v>
      </c>
    </row>
    <row r="1788" spans="1:13" x14ac:dyDescent="0.25">
      <c r="A1788">
        <v>155</v>
      </c>
      <c r="B1788" s="4" t="s">
        <v>4</v>
      </c>
      <c r="D1788">
        <v>90</v>
      </c>
      <c r="E1788">
        <v>0</v>
      </c>
      <c r="F1788" s="4" t="s">
        <v>2287</v>
      </c>
      <c r="G1788" s="4" t="s">
        <v>2275</v>
      </c>
      <c r="H1788">
        <v>90</v>
      </c>
      <c r="I1788">
        <v>50</v>
      </c>
      <c r="J1788" s="4" t="s">
        <v>2276</v>
      </c>
      <c r="K1788" s="4" t="s">
        <v>2277</v>
      </c>
      <c r="L1788" s="4" t="s">
        <v>1849</v>
      </c>
      <c r="M1788" s="4">
        <f>_xlfn.XLOOKUP(chargedMoves[[#This Row],[Pokemon]],[2]Sheet1!$B:$B,[2]Sheet1!$A:$A)</f>
        <v>706</v>
      </c>
    </row>
    <row r="1789" spans="1:13" x14ac:dyDescent="0.25">
      <c r="A1789">
        <v>155</v>
      </c>
      <c r="B1789" s="4" t="s">
        <v>4</v>
      </c>
      <c r="D1789">
        <v>90</v>
      </c>
      <c r="E1789">
        <v>0</v>
      </c>
      <c r="F1789" s="4" t="s">
        <v>2287</v>
      </c>
      <c r="G1789" s="4" t="s">
        <v>2275</v>
      </c>
      <c r="H1789">
        <v>90</v>
      </c>
      <c r="I1789">
        <v>50</v>
      </c>
      <c r="J1789" s="4" t="s">
        <v>2276</v>
      </c>
      <c r="K1789" s="4" t="s">
        <v>2277</v>
      </c>
      <c r="L1789" s="4" t="s">
        <v>1564</v>
      </c>
      <c r="M1789" s="4">
        <f>_xlfn.XLOOKUP(chargedMoves[[#This Row],[Pokemon]],[2]Sheet1!$B:$B,[2]Sheet1!$A:$A)</f>
        <v>781</v>
      </c>
    </row>
    <row r="1790" spans="1:13" x14ac:dyDescent="0.25">
      <c r="A1790">
        <v>155</v>
      </c>
      <c r="B1790" s="4" t="s">
        <v>4</v>
      </c>
      <c r="D1790">
        <v>90</v>
      </c>
      <c r="E1790">
        <v>0</v>
      </c>
      <c r="F1790" s="4" t="s">
        <v>2287</v>
      </c>
      <c r="G1790" s="4" t="s">
        <v>2275</v>
      </c>
      <c r="H1790">
        <v>90</v>
      </c>
      <c r="I1790">
        <v>50</v>
      </c>
      <c r="J1790" s="4" t="s">
        <v>2276</v>
      </c>
      <c r="K1790" s="4" t="s">
        <v>2277</v>
      </c>
      <c r="L1790" s="4" t="s">
        <v>2206</v>
      </c>
      <c r="M1790" s="4">
        <f>_xlfn.XLOOKUP(chargedMoves[[#This Row],[Pokemon]],[2]Sheet1!$B:$B,[2]Sheet1!$A:$A)</f>
        <v>796</v>
      </c>
    </row>
    <row r="1791" spans="1:13" x14ac:dyDescent="0.25">
      <c r="A1791">
        <v>156</v>
      </c>
      <c r="B1791" s="4" t="s">
        <v>70</v>
      </c>
      <c r="D1791">
        <v>60</v>
      </c>
      <c r="E1791">
        <v>0</v>
      </c>
      <c r="F1791" s="4" t="s">
        <v>2285</v>
      </c>
      <c r="G1791" s="4" t="s">
        <v>2275</v>
      </c>
      <c r="H1791">
        <v>60</v>
      </c>
      <c r="I1791">
        <v>55</v>
      </c>
      <c r="J1791" s="4" t="s">
        <v>2276</v>
      </c>
      <c r="K1791" s="4" t="s">
        <v>2277</v>
      </c>
      <c r="L1791" s="4" t="s">
        <v>2137</v>
      </c>
      <c r="M1791" s="4">
        <f>_xlfn.XLOOKUP(chargedMoves[[#This Row],[Pokemon]],[2]Sheet1!$B:$B,[2]Sheet1!$A:$A)</f>
        <v>16</v>
      </c>
    </row>
    <row r="1792" spans="1:13" x14ac:dyDescent="0.25">
      <c r="A1792">
        <v>156</v>
      </c>
      <c r="B1792" s="4" t="s">
        <v>70</v>
      </c>
      <c r="D1792">
        <v>60</v>
      </c>
      <c r="E1792">
        <v>0</v>
      </c>
      <c r="F1792" s="4" t="s">
        <v>2285</v>
      </c>
      <c r="G1792" s="4" t="s">
        <v>2275</v>
      </c>
      <c r="H1792">
        <v>60</v>
      </c>
      <c r="I1792">
        <v>55</v>
      </c>
      <c r="J1792" s="4" t="s">
        <v>2276</v>
      </c>
      <c r="K1792" s="4" t="s">
        <v>2277</v>
      </c>
      <c r="L1792" s="4" t="s">
        <v>2214</v>
      </c>
      <c r="M1792" s="4">
        <f>_xlfn.XLOOKUP(chargedMoves[[#This Row],[Pokemon]],[2]Sheet1!$B:$B,[2]Sheet1!$A:$A)</f>
        <v>17</v>
      </c>
    </row>
    <row r="1793" spans="1:13" x14ac:dyDescent="0.25">
      <c r="A1793">
        <v>156</v>
      </c>
      <c r="B1793" s="4" t="s">
        <v>70</v>
      </c>
      <c r="D1793">
        <v>60</v>
      </c>
      <c r="E1793">
        <v>0</v>
      </c>
      <c r="F1793" s="4" t="s">
        <v>2285</v>
      </c>
      <c r="G1793" s="4" t="s">
        <v>2275</v>
      </c>
      <c r="H1793">
        <v>60</v>
      </c>
      <c r="I1793">
        <v>55</v>
      </c>
      <c r="J1793" s="4" t="s">
        <v>2276</v>
      </c>
      <c r="K1793" s="4" t="s">
        <v>2277</v>
      </c>
      <c r="L1793" s="4" t="s">
        <v>1572</v>
      </c>
      <c r="M1793" s="4">
        <f>_xlfn.XLOOKUP(chargedMoves[[#This Row],[Pokemon]],[2]Sheet1!$B:$B,[2]Sheet1!$A:$A)</f>
        <v>41</v>
      </c>
    </row>
    <row r="1794" spans="1:13" x14ac:dyDescent="0.25">
      <c r="A1794">
        <v>156</v>
      </c>
      <c r="B1794" s="4" t="s">
        <v>70</v>
      </c>
      <c r="D1794">
        <v>60</v>
      </c>
      <c r="E1794">
        <v>0</v>
      </c>
      <c r="F1794" s="4" t="s">
        <v>2285</v>
      </c>
      <c r="G1794" s="4" t="s">
        <v>2275</v>
      </c>
      <c r="H1794">
        <v>60</v>
      </c>
      <c r="I1794">
        <v>55</v>
      </c>
      <c r="J1794" s="4" t="s">
        <v>2276</v>
      </c>
      <c r="K1794" s="4" t="s">
        <v>2277</v>
      </c>
      <c r="L1794" s="4" t="s">
        <v>1573</v>
      </c>
      <c r="M1794" s="4">
        <f>_xlfn.XLOOKUP(chargedMoves[[#This Row],[Pokemon]],[2]Sheet1!$B:$B,[2]Sheet1!$A:$A)</f>
        <v>42</v>
      </c>
    </row>
    <row r="1795" spans="1:13" x14ac:dyDescent="0.25">
      <c r="A1795">
        <v>156</v>
      </c>
      <c r="B1795" s="4" t="s">
        <v>70</v>
      </c>
      <c r="D1795">
        <v>60</v>
      </c>
      <c r="E1795">
        <v>0</v>
      </c>
      <c r="F1795" s="4" t="s">
        <v>2285</v>
      </c>
      <c r="G1795" s="4" t="s">
        <v>2275</v>
      </c>
      <c r="H1795">
        <v>60</v>
      </c>
      <c r="I1795">
        <v>55</v>
      </c>
      <c r="J1795" s="4" t="s">
        <v>2276</v>
      </c>
      <c r="K1795" s="4" t="s">
        <v>2277</v>
      </c>
      <c r="L1795" s="4" t="s">
        <v>1497</v>
      </c>
      <c r="M1795" s="4">
        <f>_xlfn.XLOOKUP(chargedMoves[[#This Row],[Pokemon]],[2]Sheet1!$B:$B,[2]Sheet1!$A:$A)</f>
        <v>83</v>
      </c>
    </row>
    <row r="1796" spans="1:13" x14ac:dyDescent="0.25">
      <c r="A1796">
        <v>156</v>
      </c>
      <c r="B1796" s="4" t="s">
        <v>70</v>
      </c>
      <c r="D1796">
        <v>60</v>
      </c>
      <c r="E1796">
        <v>0</v>
      </c>
      <c r="F1796" s="4" t="s">
        <v>2285</v>
      </c>
      <c r="G1796" s="4" t="s">
        <v>2275</v>
      </c>
      <c r="H1796">
        <v>60</v>
      </c>
      <c r="I1796">
        <v>55</v>
      </c>
      <c r="J1796" s="4" t="s">
        <v>2276</v>
      </c>
      <c r="K1796" s="4" t="s">
        <v>2277</v>
      </c>
      <c r="L1796" s="4" t="s">
        <v>1499</v>
      </c>
      <c r="M1796" s="4">
        <f>_xlfn.XLOOKUP(chargedMoves[[#This Row],[Pokemon]],[2]Sheet1!$B:$B,[2]Sheet1!$A:$A)</f>
        <v>169</v>
      </c>
    </row>
    <row r="1797" spans="1:13" x14ac:dyDescent="0.25">
      <c r="A1797">
        <v>156</v>
      </c>
      <c r="B1797" s="4" t="s">
        <v>70</v>
      </c>
      <c r="D1797">
        <v>60</v>
      </c>
      <c r="E1797">
        <v>0</v>
      </c>
      <c r="F1797" s="4" t="s">
        <v>2285</v>
      </c>
      <c r="G1797" s="4" t="s">
        <v>2275</v>
      </c>
      <c r="H1797">
        <v>60</v>
      </c>
      <c r="I1797">
        <v>55</v>
      </c>
      <c r="J1797" s="4" t="s">
        <v>2276</v>
      </c>
      <c r="K1797" s="4" t="s">
        <v>2277</v>
      </c>
      <c r="L1797" s="4" t="s">
        <v>1473</v>
      </c>
      <c r="M1797" s="4">
        <f>_xlfn.XLOOKUP(chargedMoves[[#This Row],[Pokemon]],[2]Sheet1!$B:$B,[2]Sheet1!$A:$A)</f>
        <v>235</v>
      </c>
    </row>
    <row r="1798" spans="1:13" x14ac:dyDescent="0.25">
      <c r="A1798">
        <v>156</v>
      </c>
      <c r="B1798" s="4" t="s">
        <v>70</v>
      </c>
      <c r="D1798">
        <v>60</v>
      </c>
      <c r="E1798">
        <v>0</v>
      </c>
      <c r="F1798" s="4" t="s">
        <v>2285</v>
      </c>
      <c r="G1798" s="4" t="s">
        <v>2275</v>
      </c>
      <c r="H1798">
        <v>60</v>
      </c>
      <c r="I1798">
        <v>55</v>
      </c>
      <c r="J1798" s="4" t="s">
        <v>2276</v>
      </c>
      <c r="K1798" s="4" t="s">
        <v>2277</v>
      </c>
      <c r="L1798" s="4" t="s">
        <v>2004</v>
      </c>
      <c r="M1798" s="4">
        <f>_xlfn.XLOOKUP(chargedMoves[[#This Row],[Pokemon]],[2]Sheet1!$B:$B,[2]Sheet1!$A:$A)</f>
        <v>267</v>
      </c>
    </row>
    <row r="1799" spans="1:13" x14ac:dyDescent="0.25">
      <c r="A1799">
        <v>156</v>
      </c>
      <c r="B1799" s="4" t="s">
        <v>70</v>
      </c>
      <c r="D1799">
        <v>60</v>
      </c>
      <c r="E1799">
        <v>0</v>
      </c>
      <c r="F1799" s="4" t="s">
        <v>2285</v>
      </c>
      <c r="G1799" s="4" t="s">
        <v>2275</v>
      </c>
      <c r="H1799">
        <v>60</v>
      </c>
      <c r="I1799">
        <v>55</v>
      </c>
      <c r="J1799" s="4" t="s">
        <v>2276</v>
      </c>
      <c r="K1799" s="4" t="s">
        <v>2277</v>
      </c>
      <c r="L1799" s="4" t="s">
        <v>2144</v>
      </c>
      <c r="M1799" s="4">
        <f>_xlfn.XLOOKUP(chargedMoves[[#This Row],[Pokemon]],[2]Sheet1!$B:$B,[2]Sheet1!$A:$A)</f>
        <v>278</v>
      </c>
    </row>
    <row r="1800" spans="1:13" x14ac:dyDescent="0.25">
      <c r="A1800">
        <v>156</v>
      </c>
      <c r="B1800" s="4" t="s">
        <v>70</v>
      </c>
      <c r="D1800">
        <v>60</v>
      </c>
      <c r="E1800">
        <v>0</v>
      </c>
      <c r="F1800" s="4" t="s">
        <v>2285</v>
      </c>
      <c r="G1800" s="4" t="s">
        <v>2275</v>
      </c>
      <c r="H1800">
        <v>60</v>
      </c>
      <c r="I1800">
        <v>55</v>
      </c>
      <c r="J1800" s="4" t="s">
        <v>2276</v>
      </c>
      <c r="K1800" s="4" t="s">
        <v>2277</v>
      </c>
      <c r="L1800" s="4" t="s">
        <v>1502</v>
      </c>
      <c r="M1800" s="4">
        <f>_xlfn.XLOOKUP(chargedMoves[[#This Row],[Pokemon]],[2]Sheet1!$B:$B,[2]Sheet1!$A:$A)</f>
        <v>284</v>
      </c>
    </row>
    <row r="1801" spans="1:13" x14ac:dyDescent="0.25">
      <c r="A1801">
        <v>156</v>
      </c>
      <c r="B1801" s="4" t="s">
        <v>70</v>
      </c>
      <c r="D1801">
        <v>60</v>
      </c>
      <c r="E1801">
        <v>0</v>
      </c>
      <c r="F1801" s="4" t="s">
        <v>2285</v>
      </c>
      <c r="G1801" s="4" t="s">
        <v>2275</v>
      </c>
      <c r="H1801">
        <v>60</v>
      </c>
      <c r="I1801">
        <v>55</v>
      </c>
      <c r="J1801" s="4" t="s">
        <v>2276</v>
      </c>
      <c r="K1801" s="4" t="s">
        <v>2277</v>
      </c>
      <c r="L1801" s="4" t="s">
        <v>1507</v>
      </c>
      <c r="M1801" s="4">
        <f>_xlfn.XLOOKUP(chargedMoves[[#This Row],[Pokemon]],[2]Sheet1!$B:$B,[2]Sheet1!$A:$A)</f>
        <v>519</v>
      </c>
    </row>
    <row r="1802" spans="1:13" x14ac:dyDescent="0.25">
      <c r="A1802">
        <v>156</v>
      </c>
      <c r="B1802" s="4" t="s">
        <v>70</v>
      </c>
      <c r="D1802">
        <v>60</v>
      </c>
      <c r="E1802">
        <v>0</v>
      </c>
      <c r="F1802" s="4" t="s">
        <v>2285</v>
      </c>
      <c r="G1802" s="4" t="s">
        <v>2275</v>
      </c>
      <c r="H1802">
        <v>60</v>
      </c>
      <c r="I1802">
        <v>55</v>
      </c>
      <c r="J1802" s="4" t="s">
        <v>2276</v>
      </c>
      <c r="K1802" s="4" t="s">
        <v>2277</v>
      </c>
      <c r="L1802" s="4" t="s">
        <v>1510</v>
      </c>
      <c r="M1802" s="4">
        <f>_xlfn.XLOOKUP(chargedMoves[[#This Row],[Pokemon]],[2]Sheet1!$B:$B,[2]Sheet1!$A:$A)</f>
        <v>527</v>
      </c>
    </row>
    <row r="1803" spans="1:13" x14ac:dyDescent="0.25">
      <c r="A1803">
        <v>156</v>
      </c>
      <c r="B1803" s="4" t="s">
        <v>70</v>
      </c>
      <c r="D1803">
        <v>60</v>
      </c>
      <c r="E1803">
        <v>0</v>
      </c>
      <c r="F1803" s="4" t="s">
        <v>2285</v>
      </c>
      <c r="G1803" s="4" t="s">
        <v>2275</v>
      </c>
      <c r="H1803">
        <v>60</v>
      </c>
      <c r="I1803">
        <v>55</v>
      </c>
      <c r="J1803" s="4" t="s">
        <v>2276</v>
      </c>
      <c r="K1803" s="4" t="s">
        <v>2277</v>
      </c>
      <c r="L1803" s="4" t="s">
        <v>1512</v>
      </c>
      <c r="M1803" s="4">
        <f>_xlfn.XLOOKUP(chargedMoves[[#This Row],[Pokemon]],[2]Sheet1!$B:$B,[2]Sheet1!$A:$A)</f>
        <v>561</v>
      </c>
    </row>
    <row r="1804" spans="1:13" x14ac:dyDescent="0.25">
      <c r="A1804">
        <v>156</v>
      </c>
      <c r="B1804" s="4" t="s">
        <v>70</v>
      </c>
      <c r="D1804">
        <v>60</v>
      </c>
      <c r="E1804">
        <v>0</v>
      </c>
      <c r="F1804" s="4" t="s">
        <v>2285</v>
      </c>
      <c r="G1804" s="4" t="s">
        <v>2275</v>
      </c>
      <c r="H1804">
        <v>60</v>
      </c>
      <c r="I1804">
        <v>55</v>
      </c>
      <c r="J1804" s="4" t="s">
        <v>2276</v>
      </c>
      <c r="K1804" s="4" t="s">
        <v>2277</v>
      </c>
      <c r="L1804" s="4" t="s">
        <v>1613</v>
      </c>
      <c r="M1804" s="4">
        <f>_xlfn.XLOOKUP(chargedMoves[[#This Row],[Pokemon]],[2]Sheet1!$B:$B,[2]Sheet1!$A:$A)</f>
        <v>714</v>
      </c>
    </row>
    <row r="1805" spans="1:13" x14ac:dyDescent="0.25">
      <c r="A1805">
        <v>156</v>
      </c>
      <c r="B1805" s="4" t="s">
        <v>70</v>
      </c>
      <c r="D1805">
        <v>60</v>
      </c>
      <c r="E1805">
        <v>0</v>
      </c>
      <c r="F1805" s="4" t="s">
        <v>2285</v>
      </c>
      <c r="G1805" s="4" t="s">
        <v>2275</v>
      </c>
      <c r="H1805">
        <v>60</v>
      </c>
      <c r="I1805">
        <v>55</v>
      </c>
      <c r="J1805" s="4" t="s">
        <v>2276</v>
      </c>
      <c r="K1805" s="4" t="s">
        <v>2277</v>
      </c>
      <c r="L1805" s="4" t="s">
        <v>1519</v>
      </c>
      <c r="M1805" s="4">
        <f>_xlfn.XLOOKUP(chargedMoves[[#This Row],[Pokemon]],[2]Sheet1!$B:$B,[2]Sheet1!$A:$A)</f>
        <v>741</v>
      </c>
    </row>
    <row r="1806" spans="1:13" x14ac:dyDescent="0.25">
      <c r="A1806">
        <v>157</v>
      </c>
      <c r="B1806" s="4" t="s">
        <v>77</v>
      </c>
      <c r="D1806">
        <v>110</v>
      </c>
      <c r="E1806">
        <v>0</v>
      </c>
      <c r="F1806" s="4" t="s">
        <v>2285</v>
      </c>
      <c r="G1806" s="4" t="s">
        <v>2278</v>
      </c>
      <c r="H1806">
        <v>110</v>
      </c>
      <c r="I1806">
        <v>65</v>
      </c>
      <c r="J1806" s="4" t="s">
        <v>2276</v>
      </c>
      <c r="K1806" s="4" t="s">
        <v>2277</v>
      </c>
      <c r="L1806" s="4" t="s">
        <v>1496</v>
      </c>
      <c r="M1806" s="4">
        <f>_xlfn.XLOOKUP(chargedMoves[[#This Row],[Pokemon]],[2]Sheet1!$B:$B,[2]Sheet1!$A:$A)</f>
        <v>18</v>
      </c>
    </row>
    <row r="1807" spans="1:13" x14ac:dyDescent="0.25">
      <c r="A1807">
        <v>157</v>
      </c>
      <c r="B1807" s="4" t="s">
        <v>77</v>
      </c>
      <c r="D1807">
        <v>110</v>
      </c>
      <c r="E1807">
        <v>0</v>
      </c>
      <c r="F1807" s="4" t="s">
        <v>2285</v>
      </c>
      <c r="G1807" s="4" t="s">
        <v>2278</v>
      </c>
      <c r="H1807">
        <v>110</v>
      </c>
      <c r="I1807">
        <v>65</v>
      </c>
      <c r="J1807" s="4" t="s">
        <v>2276</v>
      </c>
      <c r="K1807" s="4" t="s">
        <v>2277</v>
      </c>
      <c r="L1807" s="4" t="s">
        <v>1837</v>
      </c>
      <c r="M1807" s="4">
        <f>_xlfn.XLOOKUP(chargedMoves[[#This Row],[Pokemon]],[2]Sheet1!$B:$B,[2]Sheet1!$A:$A)</f>
        <v>149</v>
      </c>
    </row>
    <row r="1808" spans="1:13" x14ac:dyDescent="0.25">
      <c r="A1808">
        <v>157</v>
      </c>
      <c r="B1808" s="4" t="s">
        <v>77</v>
      </c>
      <c r="D1808">
        <v>110</v>
      </c>
      <c r="E1808">
        <v>0</v>
      </c>
      <c r="F1808" s="4" t="s">
        <v>2285</v>
      </c>
      <c r="G1808" s="4" t="s">
        <v>2278</v>
      </c>
      <c r="H1808">
        <v>110</v>
      </c>
      <c r="I1808">
        <v>65</v>
      </c>
      <c r="J1808" s="4" t="s">
        <v>2276</v>
      </c>
      <c r="K1808" s="4" t="s">
        <v>2277</v>
      </c>
      <c r="L1808" s="4" t="s">
        <v>1473</v>
      </c>
      <c r="M1808" s="4">
        <f>_xlfn.XLOOKUP(chargedMoves[[#This Row],[Pokemon]],[2]Sheet1!$B:$B,[2]Sheet1!$A:$A)</f>
        <v>235</v>
      </c>
    </row>
    <row r="1809" spans="1:13" x14ac:dyDescent="0.25">
      <c r="A1809">
        <v>157</v>
      </c>
      <c r="B1809" s="4" t="s">
        <v>77</v>
      </c>
      <c r="D1809">
        <v>110</v>
      </c>
      <c r="E1809">
        <v>0</v>
      </c>
      <c r="F1809" s="4" t="s">
        <v>2285</v>
      </c>
      <c r="G1809" s="4" t="s">
        <v>2278</v>
      </c>
      <c r="H1809">
        <v>110</v>
      </c>
      <c r="I1809">
        <v>65</v>
      </c>
      <c r="J1809" s="4" t="s">
        <v>2276</v>
      </c>
      <c r="K1809" s="4" t="s">
        <v>2277</v>
      </c>
      <c r="L1809" s="4" t="s">
        <v>1910</v>
      </c>
      <c r="M1809" s="4">
        <f>_xlfn.XLOOKUP(chargedMoves[[#This Row],[Pokemon]],[2]Sheet1!$B:$B,[2]Sheet1!$A:$A)</f>
        <v>275</v>
      </c>
    </row>
    <row r="1810" spans="1:13" x14ac:dyDescent="0.25">
      <c r="A1810">
        <v>157</v>
      </c>
      <c r="B1810" s="4" t="s">
        <v>77</v>
      </c>
      <c r="D1810">
        <v>110</v>
      </c>
      <c r="E1810">
        <v>0</v>
      </c>
      <c r="F1810" s="4" t="s">
        <v>2285</v>
      </c>
      <c r="G1810" s="4" t="s">
        <v>2278</v>
      </c>
      <c r="H1810">
        <v>110</v>
      </c>
      <c r="I1810">
        <v>65</v>
      </c>
      <c r="J1810" s="4" t="s">
        <v>2276</v>
      </c>
      <c r="K1810" s="4" t="s">
        <v>2277</v>
      </c>
      <c r="L1810" s="4" t="s">
        <v>2251</v>
      </c>
      <c r="M1810" s="4">
        <f>_xlfn.XLOOKUP(chargedMoves[[#This Row],[Pokemon]],[2]Sheet1!$B:$B,[2]Sheet1!$A:$A)</f>
        <v>279</v>
      </c>
    </row>
    <row r="1811" spans="1:13" x14ac:dyDescent="0.25">
      <c r="A1811">
        <v>157</v>
      </c>
      <c r="B1811" s="4" t="s">
        <v>77</v>
      </c>
      <c r="D1811">
        <v>110</v>
      </c>
      <c r="E1811">
        <v>0</v>
      </c>
      <c r="F1811" s="4" t="s">
        <v>2285</v>
      </c>
      <c r="G1811" s="4" t="s">
        <v>2278</v>
      </c>
      <c r="H1811">
        <v>110</v>
      </c>
      <c r="I1811">
        <v>65</v>
      </c>
      <c r="J1811" s="4" t="s">
        <v>2276</v>
      </c>
      <c r="K1811" s="4" t="s">
        <v>2277</v>
      </c>
      <c r="L1811" s="4" t="s">
        <v>1969</v>
      </c>
      <c r="M1811" s="4">
        <f>_xlfn.XLOOKUP(chargedMoves[[#This Row],[Pokemon]],[2]Sheet1!$B:$B,[2]Sheet1!$A:$A)</f>
        <v>351</v>
      </c>
    </row>
    <row r="1812" spans="1:13" x14ac:dyDescent="0.25">
      <c r="A1812">
        <v>157</v>
      </c>
      <c r="B1812" s="4" t="s">
        <v>77</v>
      </c>
      <c r="D1812">
        <v>110</v>
      </c>
      <c r="E1812">
        <v>0</v>
      </c>
      <c r="F1812" s="4" t="s">
        <v>2285</v>
      </c>
      <c r="G1812" s="4" t="s">
        <v>2278</v>
      </c>
      <c r="H1812">
        <v>110</v>
      </c>
      <c r="I1812">
        <v>65</v>
      </c>
      <c r="J1812" s="4" t="s">
        <v>2276</v>
      </c>
      <c r="K1812" s="4" t="s">
        <v>2277</v>
      </c>
      <c r="L1812" s="4" t="s">
        <v>1760</v>
      </c>
      <c r="M1812" s="4">
        <f>_xlfn.XLOOKUP(chargedMoves[[#This Row],[Pokemon]],[2]Sheet1!$B:$B,[2]Sheet1!$A:$A)</f>
        <v>547</v>
      </c>
    </row>
    <row r="1813" spans="1:13" x14ac:dyDescent="0.25">
      <c r="A1813">
        <v>157</v>
      </c>
      <c r="B1813" s="4" t="s">
        <v>77</v>
      </c>
      <c r="D1813">
        <v>110</v>
      </c>
      <c r="E1813">
        <v>0</v>
      </c>
      <c r="F1813" s="4" t="s">
        <v>2285</v>
      </c>
      <c r="G1813" s="4" t="s">
        <v>2278</v>
      </c>
      <c r="H1813">
        <v>110</v>
      </c>
      <c r="I1813">
        <v>65</v>
      </c>
      <c r="J1813" s="4" t="s">
        <v>2276</v>
      </c>
      <c r="K1813" s="4" t="s">
        <v>2277</v>
      </c>
      <c r="L1813" s="4" t="s">
        <v>1513</v>
      </c>
      <c r="M1813" s="4">
        <f>_xlfn.XLOOKUP(chargedMoves[[#This Row],[Pokemon]],[2]Sheet1!$B:$B,[2]Sheet1!$A:$A)</f>
        <v>581</v>
      </c>
    </row>
    <row r="1814" spans="1:13" x14ac:dyDescent="0.25">
      <c r="A1814">
        <v>157</v>
      </c>
      <c r="B1814" s="4" t="s">
        <v>77</v>
      </c>
      <c r="D1814">
        <v>110</v>
      </c>
      <c r="E1814">
        <v>0</v>
      </c>
      <c r="F1814" s="4" t="s">
        <v>2285</v>
      </c>
      <c r="G1814" s="4" t="s">
        <v>2278</v>
      </c>
      <c r="H1814">
        <v>110</v>
      </c>
      <c r="I1814">
        <v>65</v>
      </c>
      <c r="J1814" s="4" t="s">
        <v>2276</v>
      </c>
      <c r="K1814" s="4" t="s">
        <v>2277</v>
      </c>
      <c r="L1814" s="4" t="s">
        <v>1688</v>
      </c>
      <c r="M1814" s="4">
        <f>_xlfn.XLOOKUP(chargedMoves[[#This Row],[Pokemon]],[2]Sheet1!$B:$B,[2]Sheet1!$A:$A)</f>
        <v>637</v>
      </c>
    </row>
    <row r="1815" spans="1:13" x14ac:dyDescent="0.25">
      <c r="A1815">
        <v>157</v>
      </c>
      <c r="B1815" s="4" t="s">
        <v>77</v>
      </c>
      <c r="D1815">
        <v>110</v>
      </c>
      <c r="E1815">
        <v>0</v>
      </c>
      <c r="F1815" s="4" t="s">
        <v>2285</v>
      </c>
      <c r="G1815" s="4" t="s">
        <v>2278</v>
      </c>
      <c r="H1815">
        <v>110</v>
      </c>
      <c r="I1815">
        <v>65</v>
      </c>
      <c r="J1815" s="4" t="s">
        <v>2276</v>
      </c>
      <c r="K1815" s="4" t="s">
        <v>2277</v>
      </c>
      <c r="L1815" s="4" t="s">
        <v>1517</v>
      </c>
      <c r="M1815" s="4">
        <f>_xlfn.XLOOKUP(chargedMoves[[#This Row],[Pokemon]],[2]Sheet1!$B:$B,[2]Sheet1!$A:$A)</f>
        <v>641</v>
      </c>
    </row>
    <row r="1816" spans="1:13" x14ac:dyDescent="0.25">
      <c r="A1816">
        <v>157</v>
      </c>
      <c r="B1816" s="4" t="s">
        <v>77</v>
      </c>
      <c r="D1816">
        <v>110</v>
      </c>
      <c r="E1816">
        <v>0</v>
      </c>
      <c r="F1816" s="4" t="s">
        <v>2285</v>
      </c>
      <c r="G1816" s="4" t="s">
        <v>2278</v>
      </c>
      <c r="H1816">
        <v>110</v>
      </c>
      <c r="I1816">
        <v>65</v>
      </c>
      <c r="J1816" s="4" t="s">
        <v>2276</v>
      </c>
      <c r="K1816" s="4" t="s">
        <v>2277</v>
      </c>
      <c r="L1816" s="4" t="s">
        <v>1933</v>
      </c>
      <c r="M1816" s="4">
        <f>_xlfn.XLOOKUP(chargedMoves[[#This Row],[Pokemon]],[2]Sheet1!$B:$B,[2]Sheet1!$A:$A)</f>
        <v>663</v>
      </c>
    </row>
    <row r="1817" spans="1:13" x14ac:dyDescent="0.25">
      <c r="A1817">
        <v>157</v>
      </c>
      <c r="B1817" s="4" t="s">
        <v>77</v>
      </c>
      <c r="D1817">
        <v>110</v>
      </c>
      <c r="E1817">
        <v>0</v>
      </c>
      <c r="F1817" s="4" t="s">
        <v>2285</v>
      </c>
      <c r="G1817" s="4" t="s">
        <v>2278</v>
      </c>
      <c r="H1817">
        <v>110</v>
      </c>
      <c r="I1817">
        <v>65</v>
      </c>
      <c r="J1817" s="4" t="s">
        <v>2276</v>
      </c>
      <c r="K1817" s="4" t="s">
        <v>2277</v>
      </c>
      <c r="L1817" s="4" t="s">
        <v>1691</v>
      </c>
      <c r="M1817" s="4">
        <f>_xlfn.XLOOKUP(chargedMoves[[#This Row],[Pokemon]],[2]Sheet1!$B:$B,[2]Sheet1!$A:$A)</f>
        <v>666</v>
      </c>
    </row>
    <row r="1818" spans="1:13" x14ac:dyDescent="0.25">
      <c r="A1818">
        <v>157</v>
      </c>
      <c r="B1818" s="4" t="s">
        <v>77</v>
      </c>
      <c r="D1818">
        <v>110</v>
      </c>
      <c r="E1818">
        <v>0</v>
      </c>
      <c r="F1818" s="4" t="s">
        <v>2285</v>
      </c>
      <c r="G1818" s="4" t="s">
        <v>2278</v>
      </c>
      <c r="H1818">
        <v>110</v>
      </c>
      <c r="I1818">
        <v>65</v>
      </c>
      <c r="J1818" s="4" t="s">
        <v>2276</v>
      </c>
      <c r="K1818" s="4" t="s">
        <v>2277</v>
      </c>
      <c r="L1818" s="4" t="s">
        <v>1518</v>
      </c>
      <c r="M1818" s="4">
        <f>_xlfn.XLOOKUP(chargedMoves[[#This Row],[Pokemon]],[2]Sheet1!$B:$B,[2]Sheet1!$A:$A)</f>
        <v>715</v>
      </c>
    </row>
    <row r="1819" spans="1:13" x14ac:dyDescent="0.25">
      <c r="A1819">
        <v>157</v>
      </c>
      <c r="B1819" s="4" t="s">
        <v>77</v>
      </c>
      <c r="D1819">
        <v>110</v>
      </c>
      <c r="E1819">
        <v>0</v>
      </c>
      <c r="F1819" s="4" t="s">
        <v>2285</v>
      </c>
      <c r="G1819" s="4" t="s">
        <v>2278</v>
      </c>
      <c r="H1819">
        <v>110</v>
      </c>
      <c r="I1819">
        <v>65</v>
      </c>
      <c r="J1819" s="4" t="s">
        <v>2276</v>
      </c>
      <c r="K1819" s="4" t="s">
        <v>2277</v>
      </c>
      <c r="L1819" s="4" t="s">
        <v>1967</v>
      </c>
      <c r="M1819" s="4">
        <f>_xlfn.XLOOKUP(chargedMoves[[#This Row],[Pokemon]],[2]Sheet1!$B:$B,[2]Sheet1!$A:$A)</f>
        <v>717</v>
      </c>
    </row>
    <row r="1820" spans="1:13" x14ac:dyDescent="0.25">
      <c r="A1820">
        <v>157</v>
      </c>
      <c r="B1820" s="4" t="s">
        <v>77</v>
      </c>
      <c r="D1820">
        <v>110</v>
      </c>
      <c r="E1820">
        <v>0</v>
      </c>
      <c r="F1820" s="4" t="s">
        <v>2285</v>
      </c>
      <c r="G1820" s="4" t="s">
        <v>2278</v>
      </c>
      <c r="H1820">
        <v>110</v>
      </c>
      <c r="I1820">
        <v>65</v>
      </c>
      <c r="J1820" s="4" t="s">
        <v>2276</v>
      </c>
      <c r="K1820" s="4" t="s">
        <v>2277</v>
      </c>
      <c r="L1820" s="4" t="s">
        <v>1519</v>
      </c>
      <c r="M1820" s="4">
        <f>_xlfn.XLOOKUP(chargedMoves[[#This Row],[Pokemon]],[2]Sheet1!$B:$B,[2]Sheet1!$A:$A)</f>
        <v>741</v>
      </c>
    </row>
    <row r="1821" spans="1:13" x14ac:dyDescent="0.25">
      <c r="A1821">
        <v>158</v>
      </c>
      <c r="B1821" s="4" t="s">
        <v>118</v>
      </c>
      <c r="D1821">
        <v>40</v>
      </c>
      <c r="E1821">
        <v>0</v>
      </c>
      <c r="F1821" s="4" t="s">
        <v>1456</v>
      </c>
      <c r="G1821" s="4" t="s">
        <v>2280</v>
      </c>
      <c r="H1821">
        <v>40</v>
      </c>
      <c r="I1821">
        <v>35</v>
      </c>
      <c r="J1821" s="4" t="s">
        <v>2276</v>
      </c>
      <c r="K1821" s="4" t="s">
        <v>2277</v>
      </c>
      <c r="L1821" s="4" t="s">
        <v>1751</v>
      </c>
      <c r="M1821" s="4">
        <f>_xlfn.XLOOKUP(chargedMoves[[#This Row],[Pokemon]],[2]Sheet1!$B:$B,[2]Sheet1!$A:$A)</f>
        <v>26</v>
      </c>
    </row>
    <row r="1822" spans="1:13" x14ac:dyDescent="0.25">
      <c r="A1822">
        <v>158</v>
      </c>
      <c r="B1822" s="4" t="s">
        <v>118</v>
      </c>
      <c r="D1822">
        <v>40</v>
      </c>
      <c r="E1822">
        <v>0</v>
      </c>
      <c r="F1822" s="4" t="s">
        <v>1456</v>
      </c>
      <c r="G1822" s="4" t="s">
        <v>2280</v>
      </c>
      <c r="H1822">
        <v>40</v>
      </c>
      <c r="I1822">
        <v>35</v>
      </c>
      <c r="J1822" s="4" t="s">
        <v>2276</v>
      </c>
      <c r="K1822" s="4" t="s">
        <v>2277</v>
      </c>
      <c r="L1822" s="4" t="s">
        <v>2017</v>
      </c>
      <c r="M1822" s="4">
        <f>_xlfn.XLOOKUP(chargedMoves[[#This Row],[Pokemon]],[2]Sheet1!$B:$B,[2]Sheet1!$A:$A)</f>
        <v>56</v>
      </c>
    </row>
    <row r="1823" spans="1:13" x14ac:dyDescent="0.25">
      <c r="A1823">
        <v>158</v>
      </c>
      <c r="B1823" s="4" t="s">
        <v>118</v>
      </c>
      <c r="D1823">
        <v>40</v>
      </c>
      <c r="E1823">
        <v>0</v>
      </c>
      <c r="F1823" s="4" t="s">
        <v>1456</v>
      </c>
      <c r="G1823" s="4" t="s">
        <v>2280</v>
      </c>
      <c r="H1823">
        <v>40</v>
      </c>
      <c r="I1823">
        <v>35</v>
      </c>
      <c r="J1823" s="4" t="s">
        <v>2276</v>
      </c>
      <c r="K1823" s="4" t="s">
        <v>2277</v>
      </c>
      <c r="L1823" s="4" t="s">
        <v>2018</v>
      </c>
      <c r="M1823" s="4">
        <f>_xlfn.XLOOKUP(chargedMoves[[#This Row],[Pokemon]],[2]Sheet1!$B:$B,[2]Sheet1!$A:$A)</f>
        <v>66</v>
      </c>
    </row>
    <row r="1824" spans="1:13" x14ac:dyDescent="0.25">
      <c r="A1824">
        <v>158</v>
      </c>
      <c r="B1824" s="4" t="s">
        <v>118</v>
      </c>
      <c r="D1824">
        <v>40</v>
      </c>
      <c r="E1824">
        <v>0</v>
      </c>
      <c r="F1824" s="4" t="s">
        <v>1456</v>
      </c>
      <c r="G1824" s="4" t="s">
        <v>2280</v>
      </c>
      <c r="H1824">
        <v>40</v>
      </c>
      <c r="I1824">
        <v>35</v>
      </c>
      <c r="J1824" s="4" t="s">
        <v>2276</v>
      </c>
      <c r="K1824" s="4" t="s">
        <v>2277</v>
      </c>
      <c r="L1824" s="4" t="s">
        <v>2019</v>
      </c>
      <c r="M1824" s="4">
        <f>_xlfn.XLOOKUP(chargedMoves[[#This Row],[Pokemon]],[2]Sheet1!$B:$B,[2]Sheet1!$A:$A)</f>
        <v>67</v>
      </c>
    </row>
    <row r="1825" spans="1:13" x14ac:dyDescent="0.25">
      <c r="A1825">
        <v>158</v>
      </c>
      <c r="B1825" s="4" t="s">
        <v>118</v>
      </c>
      <c r="D1825">
        <v>40</v>
      </c>
      <c r="E1825">
        <v>0</v>
      </c>
      <c r="F1825" s="4" t="s">
        <v>1456</v>
      </c>
      <c r="G1825" s="4" t="s">
        <v>2280</v>
      </c>
      <c r="H1825">
        <v>40</v>
      </c>
      <c r="I1825">
        <v>35</v>
      </c>
      <c r="J1825" s="4" t="s">
        <v>2276</v>
      </c>
      <c r="K1825" s="4" t="s">
        <v>2277</v>
      </c>
      <c r="L1825" s="4" t="s">
        <v>2141</v>
      </c>
      <c r="M1825" s="4">
        <f>_xlfn.XLOOKUP(chargedMoves[[#This Row],[Pokemon]],[2]Sheet1!$B:$B,[2]Sheet1!$A:$A)</f>
        <v>161</v>
      </c>
    </row>
    <row r="1826" spans="1:13" x14ac:dyDescent="0.25">
      <c r="A1826">
        <v>158</v>
      </c>
      <c r="B1826" s="4" t="s">
        <v>118</v>
      </c>
      <c r="D1826">
        <v>40</v>
      </c>
      <c r="E1826">
        <v>0</v>
      </c>
      <c r="F1826" s="4" t="s">
        <v>1456</v>
      </c>
      <c r="G1826" s="4" t="s">
        <v>2280</v>
      </c>
      <c r="H1826">
        <v>40</v>
      </c>
      <c r="I1826">
        <v>35</v>
      </c>
      <c r="J1826" s="4" t="s">
        <v>2276</v>
      </c>
      <c r="K1826" s="4" t="s">
        <v>2277</v>
      </c>
      <c r="L1826" s="4" t="s">
        <v>2142</v>
      </c>
      <c r="M1826" s="4">
        <f>_xlfn.XLOOKUP(chargedMoves[[#This Row],[Pokemon]],[2]Sheet1!$B:$B,[2]Sheet1!$A:$A)</f>
        <v>162</v>
      </c>
    </row>
    <row r="1827" spans="1:13" x14ac:dyDescent="0.25">
      <c r="A1827">
        <v>158</v>
      </c>
      <c r="B1827" s="4" t="s">
        <v>118</v>
      </c>
      <c r="D1827">
        <v>40</v>
      </c>
      <c r="E1827">
        <v>0</v>
      </c>
      <c r="F1827" s="4" t="s">
        <v>1456</v>
      </c>
      <c r="G1827" s="4" t="s">
        <v>2280</v>
      </c>
      <c r="H1827">
        <v>40</v>
      </c>
      <c r="I1827">
        <v>35</v>
      </c>
      <c r="J1827" s="4" t="s">
        <v>2276</v>
      </c>
      <c r="K1827" s="4" t="s">
        <v>2277</v>
      </c>
      <c r="L1827" s="4" t="s">
        <v>1579</v>
      </c>
      <c r="M1827" s="4">
        <f>_xlfn.XLOOKUP(chargedMoves[[#This Row],[Pokemon]],[2]Sheet1!$B:$B,[2]Sheet1!$A:$A)</f>
        <v>209</v>
      </c>
    </row>
    <row r="1828" spans="1:13" x14ac:dyDescent="0.25">
      <c r="A1828">
        <v>158</v>
      </c>
      <c r="B1828" s="4" t="s">
        <v>118</v>
      </c>
      <c r="D1828">
        <v>40</v>
      </c>
      <c r="E1828">
        <v>0</v>
      </c>
      <c r="F1828" s="4" t="s">
        <v>1456</v>
      </c>
      <c r="G1828" s="4" t="s">
        <v>2280</v>
      </c>
      <c r="H1828">
        <v>40</v>
      </c>
      <c r="I1828">
        <v>35</v>
      </c>
      <c r="J1828" s="4" t="s">
        <v>2276</v>
      </c>
      <c r="K1828" s="4" t="s">
        <v>2277</v>
      </c>
      <c r="L1828" s="4" t="s">
        <v>1473</v>
      </c>
      <c r="M1828" s="4">
        <f>_xlfn.XLOOKUP(chargedMoves[[#This Row],[Pokemon]],[2]Sheet1!$B:$B,[2]Sheet1!$A:$A)</f>
        <v>235</v>
      </c>
    </row>
    <row r="1829" spans="1:13" x14ac:dyDescent="0.25">
      <c r="A1829">
        <v>158</v>
      </c>
      <c r="B1829" s="4" t="s">
        <v>118</v>
      </c>
      <c r="D1829">
        <v>40</v>
      </c>
      <c r="E1829">
        <v>0</v>
      </c>
      <c r="F1829" s="4" t="s">
        <v>1456</v>
      </c>
      <c r="G1829" s="4" t="s">
        <v>2280</v>
      </c>
      <c r="H1829">
        <v>40</v>
      </c>
      <c r="I1829">
        <v>35</v>
      </c>
      <c r="J1829" s="4" t="s">
        <v>2276</v>
      </c>
      <c r="K1829" s="4" t="s">
        <v>2277</v>
      </c>
      <c r="L1829" s="4" t="s">
        <v>2163</v>
      </c>
      <c r="M1829" s="4">
        <f>_xlfn.XLOOKUP(chargedMoves[[#This Row],[Pokemon]],[2]Sheet1!$B:$B,[2]Sheet1!$A:$A)</f>
        <v>236</v>
      </c>
    </row>
    <row r="1830" spans="1:13" x14ac:dyDescent="0.25">
      <c r="A1830">
        <v>158</v>
      </c>
      <c r="B1830" s="4" t="s">
        <v>118</v>
      </c>
      <c r="D1830">
        <v>40</v>
      </c>
      <c r="E1830">
        <v>0</v>
      </c>
      <c r="F1830" s="4" t="s">
        <v>1456</v>
      </c>
      <c r="G1830" s="4" t="s">
        <v>2280</v>
      </c>
      <c r="H1830">
        <v>40</v>
      </c>
      <c r="I1830">
        <v>35</v>
      </c>
      <c r="J1830" s="4" t="s">
        <v>2276</v>
      </c>
      <c r="K1830" s="4" t="s">
        <v>2277</v>
      </c>
      <c r="L1830" s="4" t="s">
        <v>2034</v>
      </c>
      <c r="M1830" s="4">
        <f>_xlfn.XLOOKUP(chargedMoves[[#This Row],[Pokemon]],[2]Sheet1!$B:$B,[2]Sheet1!$A:$A)</f>
        <v>239</v>
      </c>
    </row>
    <row r="1831" spans="1:13" x14ac:dyDescent="0.25">
      <c r="A1831">
        <v>158</v>
      </c>
      <c r="B1831" s="4" t="s">
        <v>118</v>
      </c>
      <c r="D1831">
        <v>40</v>
      </c>
      <c r="E1831">
        <v>0</v>
      </c>
      <c r="F1831" s="4" t="s">
        <v>1456</v>
      </c>
      <c r="G1831" s="4" t="s">
        <v>2280</v>
      </c>
      <c r="H1831">
        <v>40</v>
      </c>
      <c r="I1831">
        <v>35</v>
      </c>
      <c r="J1831" s="4" t="s">
        <v>2276</v>
      </c>
      <c r="K1831" s="4" t="s">
        <v>2277</v>
      </c>
      <c r="L1831" s="4" t="s">
        <v>1874</v>
      </c>
      <c r="M1831" s="4">
        <f>_xlfn.XLOOKUP(chargedMoves[[#This Row],[Pokemon]],[2]Sheet1!$B:$B,[2]Sheet1!$A:$A)</f>
        <v>240</v>
      </c>
    </row>
    <row r="1832" spans="1:13" x14ac:dyDescent="0.25">
      <c r="A1832">
        <v>158</v>
      </c>
      <c r="B1832" s="4" t="s">
        <v>118</v>
      </c>
      <c r="D1832">
        <v>40</v>
      </c>
      <c r="E1832">
        <v>0</v>
      </c>
      <c r="F1832" s="4" t="s">
        <v>1456</v>
      </c>
      <c r="G1832" s="4" t="s">
        <v>2280</v>
      </c>
      <c r="H1832">
        <v>40</v>
      </c>
      <c r="I1832">
        <v>35</v>
      </c>
      <c r="J1832" s="4" t="s">
        <v>2276</v>
      </c>
      <c r="K1832" s="4" t="s">
        <v>2277</v>
      </c>
      <c r="L1832" s="4" t="s">
        <v>2259</v>
      </c>
      <c r="M1832" s="4">
        <f>_xlfn.XLOOKUP(chargedMoves[[#This Row],[Pokemon]],[2]Sheet1!$B:$B,[2]Sheet1!$A:$A)</f>
        <v>287</v>
      </c>
    </row>
    <row r="1833" spans="1:13" x14ac:dyDescent="0.25">
      <c r="A1833">
        <v>158</v>
      </c>
      <c r="B1833" s="4" t="s">
        <v>118</v>
      </c>
      <c r="D1833">
        <v>40</v>
      </c>
      <c r="E1833">
        <v>0</v>
      </c>
      <c r="F1833" s="4" t="s">
        <v>1456</v>
      </c>
      <c r="G1833" s="4" t="s">
        <v>2280</v>
      </c>
      <c r="H1833">
        <v>40</v>
      </c>
      <c r="I1833">
        <v>35</v>
      </c>
      <c r="J1833" s="4" t="s">
        <v>2276</v>
      </c>
      <c r="K1833" s="4" t="s">
        <v>2277</v>
      </c>
      <c r="L1833" s="4" t="s">
        <v>1816</v>
      </c>
      <c r="M1833" s="4">
        <f>_xlfn.XLOOKUP(chargedMoves[[#This Row],[Pokemon]],[2]Sheet1!$B:$B,[2]Sheet1!$A:$A)</f>
        <v>288</v>
      </c>
    </row>
    <row r="1834" spans="1:13" x14ac:dyDescent="0.25">
      <c r="A1834">
        <v>158</v>
      </c>
      <c r="B1834" s="4" t="s">
        <v>118</v>
      </c>
      <c r="D1834">
        <v>40</v>
      </c>
      <c r="E1834">
        <v>0</v>
      </c>
      <c r="F1834" s="4" t="s">
        <v>1456</v>
      </c>
      <c r="G1834" s="4" t="s">
        <v>2280</v>
      </c>
      <c r="H1834">
        <v>40</v>
      </c>
      <c r="I1834">
        <v>35</v>
      </c>
      <c r="J1834" s="4" t="s">
        <v>2276</v>
      </c>
      <c r="K1834" s="4" t="s">
        <v>2277</v>
      </c>
      <c r="L1834" s="4" t="s">
        <v>2121</v>
      </c>
      <c r="M1834" s="4">
        <f>_xlfn.XLOOKUP(chargedMoves[[#This Row],[Pokemon]],[2]Sheet1!$B:$B,[2]Sheet1!$A:$A)</f>
        <v>331</v>
      </c>
    </row>
    <row r="1835" spans="1:13" x14ac:dyDescent="0.25">
      <c r="A1835">
        <v>158</v>
      </c>
      <c r="B1835" s="4" t="s">
        <v>118</v>
      </c>
      <c r="D1835">
        <v>40</v>
      </c>
      <c r="E1835">
        <v>0</v>
      </c>
      <c r="F1835" s="4" t="s">
        <v>1456</v>
      </c>
      <c r="G1835" s="4" t="s">
        <v>2280</v>
      </c>
      <c r="H1835">
        <v>40</v>
      </c>
      <c r="I1835">
        <v>35</v>
      </c>
      <c r="J1835" s="4" t="s">
        <v>2276</v>
      </c>
      <c r="K1835" s="4" t="s">
        <v>2277</v>
      </c>
      <c r="L1835" s="4" t="s">
        <v>1820</v>
      </c>
      <c r="M1835" s="4">
        <f>_xlfn.XLOOKUP(chargedMoves[[#This Row],[Pokemon]],[2]Sheet1!$B:$B,[2]Sheet1!$A:$A)</f>
        <v>447</v>
      </c>
    </row>
    <row r="1836" spans="1:13" x14ac:dyDescent="0.25">
      <c r="A1836">
        <v>158</v>
      </c>
      <c r="B1836" s="4" t="s">
        <v>118</v>
      </c>
      <c r="D1836">
        <v>40</v>
      </c>
      <c r="E1836">
        <v>0</v>
      </c>
      <c r="F1836" s="4" t="s">
        <v>1456</v>
      </c>
      <c r="G1836" s="4" t="s">
        <v>2280</v>
      </c>
      <c r="H1836">
        <v>40</v>
      </c>
      <c r="I1836">
        <v>35</v>
      </c>
      <c r="J1836" s="4" t="s">
        <v>2276</v>
      </c>
      <c r="K1836" s="4" t="s">
        <v>2277</v>
      </c>
      <c r="L1836" s="4" t="s">
        <v>2079</v>
      </c>
      <c r="M1836" s="4">
        <f>_xlfn.XLOOKUP(chargedMoves[[#This Row],[Pokemon]],[2]Sheet1!$B:$B,[2]Sheet1!$A:$A)</f>
        <v>453</v>
      </c>
    </row>
    <row r="1837" spans="1:13" x14ac:dyDescent="0.25">
      <c r="A1837">
        <v>158</v>
      </c>
      <c r="B1837" s="4" t="s">
        <v>118</v>
      </c>
      <c r="D1837">
        <v>40</v>
      </c>
      <c r="E1837">
        <v>0</v>
      </c>
      <c r="F1837" s="4" t="s">
        <v>1456</v>
      </c>
      <c r="G1837" s="4" t="s">
        <v>2280</v>
      </c>
      <c r="H1837">
        <v>40</v>
      </c>
      <c r="I1837">
        <v>35</v>
      </c>
      <c r="J1837" s="4" t="s">
        <v>2276</v>
      </c>
      <c r="K1837" s="4" t="s">
        <v>2277</v>
      </c>
      <c r="L1837" s="4" t="s">
        <v>1928</v>
      </c>
      <c r="M1837" s="4">
        <f>_xlfn.XLOOKUP(chargedMoves[[#This Row],[Pokemon]],[2]Sheet1!$B:$B,[2]Sheet1!$A:$A)</f>
        <v>467</v>
      </c>
    </row>
    <row r="1838" spans="1:13" x14ac:dyDescent="0.25">
      <c r="A1838">
        <v>158</v>
      </c>
      <c r="B1838" s="4" t="s">
        <v>118</v>
      </c>
      <c r="D1838">
        <v>40</v>
      </c>
      <c r="E1838">
        <v>0</v>
      </c>
      <c r="F1838" s="4" t="s">
        <v>1456</v>
      </c>
      <c r="G1838" s="4" t="s">
        <v>2280</v>
      </c>
      <c r="H1838">
        <v>40</v>
      </c>
      <c r="I1838">
        <v>35</v>
      </c>
      <c r="J1838" s="4" t="s">
        <v>2276</v>
      </c>
      <c r="K1838" s="4" t="s">
        <v>2277</v>
      </c>
      <c r="L1838" s="4" t="s">
        <v>2037</v>
      </c>
      <c r="M1838" s="4">
        <f>_xlfn.XLOOKUP(chargedMoves[[#This Row],[Pokemon]],[2]Sheet1!$B:$B,[2]Sheet1!$A:$A)</f>
        <v>532</v>
      </c>
    </row>
    <row r="1839" spans="1:13" x14ac:dyDescent="0.25">
      <c r="A1839">
        <v>158</v>
      </c>
      <c r="B1839" s="4" t="s">
        <v>118</v>
      </c>
      <c r="D1839">
        <v>40</v>
      </c>
      <c r="E1839">
        <v>0</v>
      </c>
      <c r="F1839" s="4" t="s">
        <v>1456</v>
      </c>
      <c r="G1839" s="4" t="s">
        <v>2280</v>
      </c>
      <c r="H1839">
        <v>40</v>
      </c>
      <c r="I1839">
        <v>35</v>
      </c>
      <c r="J1839" s="4" t="s">
        <v>2276</v>
      </c>
      <c r="K1839" s="4" t="s">
        <v>2277</v>
      </c>
      <c r="L1839" s="4" t="s">
        <v>2038</v>
      </c>
      <c r="M1839" s="4">
        <f>_xlfn.XLOOKUP(chargedMoves[[#This Row],[Pokemon]],[2]Sheet1!$B:$B,[2]Sheet1!$A:$A)</f>
        <v>533</v>
      </c>
    </row>
    <row r="1840" spans="1:13" x14ac:dyDescent="0.25">
      <c r="A1840">
        <v>158</v>
      </c>
      <c r="B1840" s="4" t="s">
        <v>118</v>
      </c>
      <c r="D1840">
        <v>40</v>
      </c>
      <c r="E1840">
        <v>0</v>
      </c>
      <c r="F1840" s="4" t="s">
        <v>1456</v>
      </c>
      <c r="G1840" s="4" t="s">
        <v>2280</v>
      </c>
      <c r="H1840">
        <v>40</v>
      </c>
      <c r="I1840">
        <v>35</v>
      </c>
      <c r="J1840" s="4" t="s">
        <v>2276</v>
      </c>
      <c r="K1840" s="4" t="s">
        <v>2277</v>
      </c>
      <c r="L1840" s="4" t="s">
        <v>1917</v>
      </c>
      <c r="M1840" s="4">
        <f>_xlfn.XLOOKUP(chargedMoves[[#This Row],[Pokemon]],[2]Sheet1!$B:$B,[2]Sheet1!$A:$A)</f>
        <v>559</v>
      </c>
    </row>
    <row r="1841" spans="1:13" x14ac:dyDescent="0.25">
      <c r="A1841">
        <v>158</v>
      </c>
      <c r="B1841" s="4" t="s">
        <v>118</v>
      </c>
      <c r="D1841">
        <v>40</v>
      </c>
      <c r="E1841">
        <v>0</v>
      </c>
      <c r="F1841" s="4" t="s">
        <v>1456</v>
      </c>
      <c r="G1841" s="4" t="s">
        <v>2280</v>
      </c>
      <c r="H1841">
        <v>40</v>
      </c>
      <c r="I1841">
        <v>35</v>
      </c>
      <c r="J1841" s="4" t="s">
        <v>2276</v>
      </c>
      <c r="K1841" s="4" t="s">
        <v>2277</v>
      </c>
      <c r="L1841" s="4" t="s">
        <v>2041</v>
      </c>
      <c r="M1841" s="4">
        <f>_xlfn.XLOOKUP(chargedMoves[[#This Row],[Pokemon]],[2]Sheet1!$B:$B,[2]Sheet1!$A:$A)</f>
        <v>619</v>
      </c>
    </row>
    <row r="1842" spans="1:13" x14ac:dyDescent="0.25">
      <c r="A1842">
        <v>158</v>
      </c>
      <c r="B1842" s="4" t="s">
        <v>118</v>
      </c>
      <c r="D1842">
        <v>40</v>
      </c>
      <c r="E1842">
        <v>0</v>
      </c>
      <c r="F1842" s="4" t="s">
        <v>1456</v>
      </c>
      <c r="G1842" s="4" t="s">
        <v>2280</v>
      </c>
      <c r="H1842">
        <v>40</v>
      </c>
      <c r="I1842">
        <v>35</v>
      </c>
      <c r="J1842" s="4" t="s">
        <v>2276</v>
      </c>
      <c r="K1842" s="4" t="s">
        <v>2277</v>
      </c>
      <c r="L1842" s="4" t="s">
        <v>2042</v>
      </c>
      <c r="M1842" s="4">
        <f>_xlfn.XLOOKUP(chargedMoves[[#This Row],[Pokemon]],[2]Sheet1!$B:$B,[2]Sheet1!$A:$A)</f>
        <v>620</v>
      </c>
    </row>
    <row r="1843" spans="1:13" x14ac:dyDescent="0.25">
      <c r="A1843">
        <v>158</v>
      </c>
      <c r="B1843" s="4" t="s">
        <v>118</v>
      </c>
      <c r="D1843">
        <v>40</v>
      </c>
      <c r="E1843">
        <v>0</v>
      </c>
      <c r="F1843" s="4" t="s">
        <v>1456</v>
      </c>
      <c r="G1843" s="4" t="s">
        <v>2280</v>
      </c>
      <c r="H1843">
        <v>40</v>
      </c>
      <c r="I1843">
        <v>35</v>
      </c>
      <c r="J1843" s="4" t="s">
        <v>2276</v>
      </c>
      <c r="K1843" s="4" t="s">
        <v>2277</v>
      </c>
      <c r="L1843" s="4" t="s">
        <v>1552</v>
      </c>
      <c r="M1843" s="4">
        <f>_xlfn.XLOOKUP(chargedMoves[[#This Row],[Pokemon]],[2]Sheet1!$B:$B,[2]Sheet1!$A:$A)</f>
        <v>622</v>
      </c>
    </row>
    <row r="1844" spans="1:13" x14ac:dyDescent="0.25">
      <c r="A1844">
        <v>158</v>
      </c>
      <c r="B1844" s="4" t="s">
        <v>118</v>
      </c>
      <c r="D1844">
        <v>40</v>
      </c>
      <c r="E1844">
        <v>0</v>
      </c>
      <c r="F1844" s="4" t="s">
        <v>1456</v>
      </c>
      <c r="G1844" s="4" t="s">
        <v>2280</v>
      </c>
      <c r="H1844">
        <v>40</v>
      </c>
      <c r="I1844">
        <v>35</v>
      </c>
      <c r="J1844" s="4" t="s">
        <v>2276</v>
      </c>
      <c r="K1844" s="4" t="s">
        <v>2277</v>
      </c>
      <c r="L1844" s="4" t="s">
        <v>1554</v>
      </c>
      <c r="M1844" s="4">
        <f>_xlfn.XLOOKUP(chargedMoves[[#This Row],[Pokemon]],[2]Sheet1!$B:$B,[2]Sheet1!$A:$A)</f>
        <v>642</v>
      </c>
    </row>
    <row r="1845" spans="1:13" x14ac:dyDescent="0.25">
      <c r="A1845">
        <v>158</v>
      </c>
      <c r="B1845" s="4" t="s">
        <v>118</v>
      </c>
      <c r="D1845">
        <v>40</v>
      </c>
      <c r="E1845">
        <v>0</v>
      </c>
      <c r="F1845" s="4" t="s">
        <v>1456</v>
      </c>
      <c r="G1845" s="4" t="s">
        <v>2280</v>
      </c>
      <c r="H1845">
        <v>40</v>
      </c>
      <c r="I1845">
        <v>35</v>
      </c>
      <c r="J1845" s="4" t="s">
        <v>2276</v>
      </c>
      <c r="K1845" s="4" t="s">
        <v>2277</v>
      </c>
      <c r="L1845" s="4" t="s">
        <v>2167</v>
      </c>
      <c r="M1845" s="4">
        <f>_xlfn.XLOOKUP(chargedMoves[[#This Row],[Pokemon]],[2]Sheet1!$B:$B,[2]Sheet1!$A:$A)</f>
        <v>672</v>
      </c>
    </row>
    <row r="1846" spans="1:13" x14ac:dyDescent="0.25">
      <c r="A1846">
        <v>158</v>
      </c>
      <c r="B1846" s="4" t="s">
        <v>118</v>
      </c>
      <c r="D1846">
        <v>40</v>
      </c>
      <c r="E1846">
        <v>0</v>
      </c>
      <c r="F1846" s="4" t="s">
        <v>1456</v>
      </c>
      <c r="G1846" s="4" t="s">
        <v>2280</v>
      </c>
      <c r="H1846">
        <v>40</v>
      </c>
      <c r="I1846">
        <v>35</v>
      </c>
      <c r="J1846" s="4" t="s">
        <v>2276</v>
      </c>
      <c r="K1846" s="4" t="s">
        <v>2277</v>
      </c>
      <c r="L1846" s="4" t="s">
        <v>2168</v>
      </c>
      <c r="M1846" s="4">
        <f>_xlfn.XLOOKUP(chargedMoves[[#This Row],[Pokemon]],[2]Sheet1!$B:$B,[2]Sheet1!$A:$A)</f>
        <v>673</v>
      </c>
    </row>
    <row r="1847" spans="1:13" x14ac:dyDescent="0.25">
      <c r="A1847">
        <v>158</v>
      </c>
      <c r="B1847" s="4" t="s">
        <v>118</v>
      </c>
      <c r="D1847">
        <v>40</v>
      </c>
      <c r="E1847">
        <v>0</v>
      </c>
      <c r="F1847" s="4" t="s">
        <v>1456</v>
      </c>
      <c r="G1847" s="4" t="s">
        <v>2280</v>
      </c>
      <c r="H1847">
        <v>40</v>
      </c>
      <c r="I1847">
        <v>35</v>
      </c>
      <c r="J1847" s="4" t="s">
        <v>2276</v>
      </c>
      <c r="K1847" s="4" t="s">
        <v>2277</v>
      </c>
      <c r="L1847" s="4" t="s">
        <v>2239</v>
      </c>
      <c r="M1847" s="4">
        <f>_xlfn.XLOOKUP(chargedMoves[[#This Row],[Pokemon]],[2]Sheet1!$B:$B,[2]Sheet1!$A:$A)</f>
        <v>759</v>
      </c>
    </row>
    <row r="1848" spans="1:13" x14ac:dyDescent="0.25">
      <c r="A1848">
        <v>158</v>
      </c>
      <c r="B1848" s="4" t="s">
        <v>118</v>
      </c>
      <c r="D1848">
        <v>40</v>
      </c>
      <c r="E1848">
        <v>0</v>
      </c>
      <c r="F1848" s="4" t="s">
        <v>1456</v>
      </c>
      <c r="G1848" s="4" t="s">
        <v>2280</v>
      </c>
      <c r="H1848">
        <v>40</v>
      </c>
      <c r="I1848">
        <v>35</v>
      </c>
      <c r="J1848" s="4" t="s">
        <v>2276</v>
      </c>
      <c r="K1848" s="4" t="s">
        <v>2277</v>
      </c>
      <c r="L1848" s="4" t="s">
        <v>1825</v>
      </c>
      <c r="M1848" s="4">
        <f>_xlfn.XLOOKUP(chargedMoves[[#This Row],[Pokemon]],[2]Sheet1!$B:$B,[2]Sheet1!$A:$A)</f>
        <v>766</v>
      </c>
    </row>
    <row r="1849" spans="1:13" x14ac:dyDescent="0.25">
      <c r="A1849">
        <v>158</v>
      </c>
      <c r="B1849" s="4" t="s">
        <v>118</v>
      </c>
      <c r="D1849">
        <v>40</v>
      </c>
      <c r="E1849">
        <v>0</v>
      </c>
      <c r="F1849" s="4" t="s">
        <v>1456</v>
      </c>
      <c r="G1849" s="4" t="s">
        <v>2280</v>
      </c>
      <c r="H1849">
        <v>40</v>
      </c>
      <c r="I1849">
        <v>35</v>
      </c>
      <c r="J1849" s="4" t="s">
        <v>2276</v>
      </c>
      <c r="K1849" s="4" t="s">
        <v>2277</v>
      </c>
      <c r="L1849" s="4" t="s">
        <v>1860</v>
      </c>
      <c r="M1849" s="4">
        <f>_xlfn.XLOOKUP(chargedMoves[[#This Row],[Pokemon]],[2]Sheet1!$B:$B,[2]Sheet1!$A:$A)</f>
        <v>782</v>
      </c>
    </row>
    <row r="1850" spans="1:13" x14ac:dyDescent="0.25">
      <c r="A1850">
        <v>158</v>
      </c>
      <c r="B1850" s="4" t="s">
        <v>118</v>
      </c>
      <c r="D1850">
        <v>40</v>
      </c>
      <c r="E1850">
        <v>0</v>
      </c>
      <c r="F1850" s="4" t="s">
        <v>1456</v>
      </c>
      <c r="G1850" s="4" t="s">
        <v>2280</v>
      </c>
      <c r="H1850">
        <v>40</v>
      </c>
      <c r="I1850">
        <v>35</v>
      </c>
      <c r="J1850" s="4" t="s">
        <v>2276</v>
      </c>
      <c r="K1850" s="4" t="s">
        <v>2277</v>
      </c>
      <c r="L1850" s="4" t="s">
        <v>1861</v>
      </c>
      <c r="M1850" s="4">
        <f>_xlfn.XLOOKUP(chargedMoves[[#This Row],[Pokemon]],[2]Sheet1!$B:$B,[2]Sheet1!$A:$A)</f>
        <v>783</v>
      </c>
    </row>
    <row r="1851" spans="1:13" x14ac:dyDescent="0.25">
      <c r="A1851">
        <v>159</v>
      </c>
      <c r="B1851" s="4" t="s">
        <v>164</v>
      </c>
      <c r="D1851">
        <v>60</v>
      </c>
      <c r="E1851">
        <v>0</v>
      </c>
      <c r="F1851" s="4" t="s">
        <v>2302</v>
      </c>
      <c r="G1851" s="4" t="s">
        <v>2275</v>
      </c>
      <c r="H1851">
        <v>60</v>
      </c>
      <c r="I1851">
        <v>55</v>
      </c>
      <c r="J1851" s="4" t="s">
        <v>2276</v>
      </c>
      <c r="K1851" s="4" t="s">
        <v>2277</v>
      </c>
      <c r="L1851" s="4" t="s">
        <v>1572</v>
      </c>
      <c r="M1851" s="4">
        <f>_xlfn.XLOOKUP(chargedMoves[[#This Row],[Pokemon]],[2]Sheet1!$B:$B,[2]Sheet1!$A:$A)</f>
        <v>41</v>
      </c>
    </row>
    <row r="1852" spans="1:13" x14ac:dyDescent="0.25">
      <c r="A1852">
        <v>159</v>
      </c>
      <c r="B1852" s="4" t="s">
        <v>164</v>
      </c>
      <c r="D1852">
        <v>60</v>
      </c>
      <c r="E1852">
        <v>0</v>
      </c>
      <c r="F1852" s="4" t="s">
        <v>2302</v>
      </c>
      <c r="G1852" s="4" t="s">
        <v>2275</v>
      </c>
      <c r="H1852">
        <v>60</v>
      </c>
      <c r="I1852">
        <v>55</v>
      </c>
      <c r="J1852" s="4" t="s">
        <v>2276</v>
      </c>
      <c r="K1852" s="4" t="s">
        <v>2277</v>
      </c>
      <c r="L1852" s="4" t="s">
        <v>2221</v>
      </c>
      <c r="M1852" s="4">
        <f>_xlfn.XLOOKUP(chargedMoves[[#This Row],[Pokemon]],[2]Sheet1!$B:$B,[2]Sheet1!$A:$A)</f>
        <v>120</v>
      </c>
    </row>
    <row r="1853" spans="1:13" x14ac:dyDescent="0.25">
      <c r="A1853">
        <v>159</v>
      </c>
      <c r="B1853" s="4" t="s">
        <v>164</v>
      </c>
      <c r="D1853">
        <v>60</v>
      </c>
      <c r="E1853">
        <v>0</v>
      </c>
      <c r="F1853" s="4" t="s">
        <v>2302</v>
      </c>
      <c r="G1853" s="4" t="s">
        <v>2275</v>
      </c>
      <c r="H1853">
        <v>60</v>
      </c>
      <c r="I1853">
        <v>55</v>
      </c>
      <c r="J1853" s="4" t="s">
        <v>2276</v>
      </c>
      <c r="K1853" s="4" t="s">
        <v>2277</v>
      </c>
      <c r="L1853" s="4" t="s">
        <v>2140</v>
      </c>
      <c r="M1853" s="4">
        <f>_xlfn.XLOOKUP(chargedMoves[[#This Row],[Pokemon]],[2]Sheet1!$B:$B,[2]Sheet1!$A:$A)</f>
        <v>133</v>
      </c>
    </row>
    <row r="1854" spans="1:13" x14ac:dyDescent="0.25">
      <c r="A1854">
        <v>159</v>
      </c>
      <c r="B1854" s="4" t="s">
        <v>164</v>
      </c>
      <c r="D1854">
        <v>60</v>
      </c>
      <c r="E1854">
        <v>0</v>
      </c>
      <c r="F1854" s="4" t="s">
        <v>2302</v>
      </c>
      <c r="G1854" s="4" t="s">
        <v>2275</v>
      </c>
      <c r="H1854">
        <v>60</v>
      </c>
      <c r="I1854">
        <v>55</v>
      </c>
      <c r="J1854" s="4" t="s">
        <v>2276</v>
      </c>
      <c r="K1854" s="4" t="s">
        <v>2277</v>
      </c>
      <c r="L1854" s="4" t="s">
        <v>1868</v>
      </c>
      <c r="M1854" s="4">
        <f>_xlfn.XLOOKUP(chargedMoves[[#This Row],[Pokemon]],[2]Sheet1!$B:$B,[2]Sheet1!$A:$A)</f>
        <v>155</v>
      </c>
    </row>
    <row r="1855" spans="1:13" x14ac:dyDescent="0.25">
      <c r="A1855">
        <v>159</v>
      </c>
      <c r="B1855" s="4" t="s">
        <v>164</v>
      </c>
      <c r="D1855">
        <v>60</v>
      </c>
      <c r="E1855">
        <v>0</v>
      </c>
      <c r="F1855" s="4" t="s">
        <v>2302</v>
      </c>
      <c r="G1855" s="4" t="s">
        <v>2275</v>
      </c>
      <c r="H1855">
        <v>60</v>
      </c>
      <c r="I1855">
        <v>55</v>
      </c>
      <c r="J1855" s="4" t="s">
        <v>2276</v>
      </c>
      <c r="K1855" s="4" t="s">
        <v>2277</v>
      </c>
      <c r="L1855" s="4" t="s">
        <v>1663</v>
      </c>
      <c r="M1855" s="4">
        <f>_xlfn.XLOOKUP(chargedMoves[[#This Row],[Pokemon]],[2]Sheet1!$B:$B,[2]Sheet1!$A:$A)</f>
        <v>165</v>
      </c>
    </row>
    <row r="1856" spans="1:13" x14ac:dyDescent="0.25">
      <c r="A1856">
        <v>159</v>
      </c>
      <c r="B1856" s="4" t="s">
        <v>164</v>
      </c>
      <c r="D1856">
        <v>60</v>
      </c>
      <c r="E1856">
        <v>0</v>
      </c>
      <c r="F1856" s="4" t="s">
        <v>2302</v>
      </c>
      <c r="G1856" s="4" t="s">
        <v>2275</v>
      </c>
      <c r="H1856">
        <v>60</v>
      </c>
      <c r="I1856">
        <v>55</v>
      </c>
      <c r="J1856" s="4" t="s">
        <v>2276</v>
      </c>
      <c r="K1856" s="4" t="s">
        <v>2277</v>
      </c>
      <c r="L1856" s="4" t="s">
        <v>1525</v>
      </c>
      <c r="M1856" s="4">
        <f>_xlfn.XLOOKUP(chargedMoves[[#This Row],[Pokemon]],[2]Sheet1!$B:$B,[2]Sheet1!$A:$A)</f>
        <v>190</v>
      </c>
    </row>
    <row r="1857" spans="1:13" x14ac:dyDescent="0.25">
      <c r="A1857">
        <v>159</v>
      </c>
      <c r="B1857" s="4" t="s">
        <v>164</v>
      </c>
      <c r="D1857">
        <v>60</v>
      </c>
      <c r="E1857">
        <v>0</v>
      </c>
      <c r="F1857" s="4" t="s">
        <v>2302</v>
      </c>
      <c r="G1857" s="4" t="s">
        <v>2275</v>
      </c>
      <c r="H1857">
        <v>60</v>
      </c>
      <c r="I1857">
        <v>55</v>
      </c>
      <c r="J1857" s="4" t="s">
        <v>2276</v>
      </c>
      <c r="K1857" s="4" t="s">
        <v>2277</v>
      </c>
      <c r="L1857" s="4" t="s">
        <v>1473</v>
      </c>
      <c r="M1857" s="4">
        <f>_xlfn.XLOOKUP(chargedMoves[[#This Row],[Pokemon]],[2]Sheet1!$B:$B,[2]Sheet1!$A:$A)</f>
        <v>235</v>
      </c>
    </row>
    <row r="1858" spans="1:13" x14ac:dyDescent="0.25">
      <c r="A1858">
        <v>159</v>
      </c>
      <c r="B1858" s="4" t="s">
        <v>164</v>
      </c>
      <c r="D1858">
        <v>60</v>
      </c>
      <c r="E1858">
        <v>0</v>
      </c>
      <c r="F1858" s="4" t="s">
        <v>2302</v>
      </c>
      <c r="G1858" s="4" t="s">
        <v>2275</v>
      </c>
      <c r="H1858">
        <v>60</v>
      </c>
      <c r="I1858">
        <v>55</v>
      </c>
      <c r="J1858" s="4" t="s">
        <v>2276</v>
      </c>
      <c r="K1858" s="4" t="s">
        <v>2277</v>
      </c>
      <c r="L1858" s="4" t="s">
        <v>2145</v>
      </c>
      <c r="M1858" s="4">
        <f>_xlfn.XLOOKUP(chargedMoves[[#This Row],[Pokemon]],[2]Sheet1!$B:$B,[2]Sheet1!$A:$A)</f>
        <v>309</v>
      </c>
    </row>
    <row r="1859" spans="1:13" x14ac:dyDescent="0.25">
      <c r="A1859">
        <v>159</v>
      </c>
      <c r="B1859" s="4" t="s">
        <v>164</v>
      </c>
      <c r="D1859">
        <v>60</v>
      </c>
      <c r="E1859">
        <v>0</v>
      </c>
      <c r="F1859" s="4" t="s">
        <v>2302</v>
      </c>
      <c r="G1859" s="4" t="s">
        <v>2275</v>
      </c>
      <c r="H1859">
        <v>60</v>
      </c>
      <c r="I1859">
        <v>55</v>
      </c>
      <c r="J1859" s="4" t="s">
        <v>2276</v>
      </c>
      <c r="K1859" s="4" t="s">
        <v>2277</v>
      </c>
      <c r="L1859" s="4" t="s">
        <v>2146</v>
      </c>
      <c r="M1859" s="4">
        <f>_xlfn.XLOOKUP(chargedMoves[[#This Row],[Pokemon]],[2]Sheet1!$B:$B,[2]Sheet1!$A:$A)</f>
        <v>311</v>
      </c>
    </row>
    <row r="1860" spans="1:13" x14ac:dyDescent="0.25">
      <c r="A1860">
        <v>159</v>
      </c>
      <c r="B1860" s="4" t="s">
        <v>164</v>
      </c>
      <c r="D1860">
        <v>60</v>
      </c>
      <c r="E1860">
        <v>0</v>
      </c>
      <c r="F1860" s="4" t="s">
        <v>2302</v>
      </c>
      <c r="G1860" s="4" t="s">
        <v>2275</v>
      </c>
      <c r="H1860">
        <v>60</v>
      </c>
      <c r="I1860">
        <v>55</v>
      </c>
      <c r="J1860" s="4" t="s">
        <v>2276</v>
      </c>
      <c r="K1860" s="4" t="s">
        <v>2277</v>
      </c>
      <c r="L1860" s="4" t="s">
        <v>2147</v>
      </c>
      <c r="M1860" s="4">
        <f>_xlfn.XLOOKUP(chargedMoves[[#This Row],[Pokemon]],[2]Sheet1!$B:$B,[2]Sheet1!$A:$A)</f>
        <v>312</v>
      </c>
    </row>
    <row r="1861" spans="1:13" x14ac:dyDescent="0.25">
      <c r="A1861">
        <v>159</v>
      </c>
      <c r="B1861" s="4" t="s">
        <v>164</v>
      </c>
      <c r="D1861">
        <v>60</v>
      </c>
      <c r="E1861">
        <v>0</v>
      </c>
      <c r="F1861" s="4" t="s">
        <v>2302</v>
      </c>
      <c r="G1861" s="4" t="s">
        <v>2275</v>
      </c>
      <c r="H1861">
        <v>60</v>
      </c>
      <c r="I1861">
        <v>55</v>
      </c>
      <c r="J1861" s="4" t="s">
        <v>2276</v>
      </c>
      <c r="K1861" s="4" t="s">
        <v>2277</v>
      </c>
      <c r="L1861" s="4" t="s">
        <v>2202</v>
      </c>
      <c r="M1861" s="4">
        <f>_xlfn.XLOOKUP(chargedMoves[[#This Row],[Pokemon]],[2]Sheet1!$B:$B,[2]Sheet1!$A:$A)</f>
        <v>403</v>
      </c>
    </row>
    <row r="1862" spans="1:13" x14ac:dyDescent="0.25">
      <c r="A1862">
        <v>159</v>
      </c>
      <c r="B1862" s="4" t="s">
        <v>164</v>
      </c>
      <c r="D1862">
        <v>60</v>
      </c>
      <c r="E1862">
        <v>0</v>
      </c>
      <c r="F1862" s="4" t="s">
        <v>2302</v>
      </c>
      <c r="G1862" s="4" t="s">
        <v>2275</v>
      </c>
      <c r="H1862">
        <v>60</v>
      </c>
      <c r="I1862">
        <v>55</v>
      </c>
      <c r="J1862" s="4" t="s">
        <v>2276</v>
      </c>
      <c r="K1862" s="4" t="s">
        <v>2277</v>
      </c>
      <c r="L1862" s="4" t="s">
        <v>2152</v>
      </c>
      <c r="M1862" s="4">
        <f>_xlfn.XLOOKUP(chargedMoves[[#This Row],[Pokemon]],[2]Sheet1!$B:$B,[2]Sheet1!$A:$A)</f>
        <v>418</v>
      </c>
    </row>
    <row r="1863" spans="1:13" x14ac:dyDescent="0.25">
      <c r="A1863">
        <v>159</v>
      </c>
      <c r="B1863" s="4" t="s">
        <v>164</v>
      </c>
      <c r="D1863">
        <v>60</v>
      </c>
      <c r="E1863">
        <v>0</v>
      </c>
      <c r="F1863" s="4" t="s">
        <v>2302</v>
      </c>
      <c r="G1863" s="4" t="s">
        <v>2275</v>
      </c>
      <c r="H1863">
        <v>60</v>
      </c>
      <c r="I1863">
        <v>55</v>
      </c>
      <c r="J1863" s="4" t="s">
        <v>2276</v>
      </c>
      <c r="K1863" s="4" t="s">
        <v>2277</v>
      </c>
      <c r="L1863" s="4" t="s">
        <v>2255</v>
      </c>
      <c r="M1863" s="4">
        <f>_xlfn.XLOOKUP(chargedMoves[[#This Row],[Pokemon]],[2]Sheet1!$B:$B,[2]Sheet1!$A:$A)</f>
        <v>419</v>
      </c>
    </row>
    <row r="1864" spans="1:13" x14ac:dyDescent="0.25">
      <c r="A1864">
        <v>159</v>
      </c>
      <c r="B1864" s="4" t="s">
        <v>164</v>
      </c>
      <c r="D1864">
        <v>60</v>
      </c>
      <c r="E1864">
        <v>0</v>
      </c>
      <c r="F1864" s="4" t="s">
        <v>2302</v>
      </c>
      <c r="G1864" s="4" t="s">
        <v>2275</v>
      </c>
      <c r="H1864">
        <v>60</v>
      </c>
      <c r="I1864">
        <v>55</v>
      </c>
      <c r="J1864" s="4" t="s">
        <v>2276</v>
      </c>
      <c r="K1864" s="4" t="s">
        <v>2277</v>
      </c>
      <c r="L1864" s="4" t="s">
        <v>2128</v>
      </c>
      <c r="M1864" s="4">
        <f>_xlfn.XLOOKUP(chargedMoves[[#This Row],[Pokemon]],[2]Sheet1!$B:$B,[2]Sheet1!$A:$A)</f>
        <v>427</v>
      </c>
    </row>
    <row r="1865" spans="1:13" x14ac:dyDescent="0.25">
      <c r="A1865">
        <v>159</v>
      </c>
      <c r="B1865" s="4" t="s">
        <v>164</v>
      </c>
      <c r="D1865">
        <v>60</v>
      </c>
      <c r="E1865">
        <v>0</v>
      </c>
      <c r="F1865" s="4" t="s">
        <v>2302</v>
      </c>
      <c r="G1865" s="4" t="s">
        <v>2275</v>
      </c>
      <c r="H1865">
        <v>60</v>
      </c>
      <c r="I1865">
        <v>55</v>
      </c>
      <c r="J1865" s="4" t="s">
        <v>2276</v>
      </c>
      <c r="K1865" s="4" t="s">
        <v>2277</v>
      </c>
      <c r="L1865" s="4" t="s">
        <v>1799</v>
      </c>
      <c r="M1865" s="4">
        <f>_xlfn.XLOOKUP(chargedMoves[[#This Row],[Pokemon]],[2]Sheet1!$B:$B,[2]Sheet1!$A:$A)</f>
        <v>480</v>
      </c>
    </row>
    <row r="1866" spans="1:13" x14ac:dyDescent="0.25">
      <c r="A1866">
        <v>159</v>
      </c>
      <c r="B1866" s="4" t="s">
        <v>164</v>
      </c>
      <c r="D1866">
        <v>60</v>
      </c>
      <c r="E1866">
        <v>0</v>
      </c>
      <c r="F1866" s="4" t="s">
        <v>2302</v>
      </c>
      <c r="G1866" s="4" t="s">
        <v>2275</v>
      </c>
      <c r="H1866">
        <v>60</v>
      </c>
      <c r="I1866">
        <v>55</v>
      </c>
      <c r="J1866" s="4" t="s">
        <v>2276</v>
      </c>
      <c r="K1866" s="4" t="s">
        <v>2277</v>
      </c>
      <c r="L1866" s="4" t="s">
        <v>1800</v>
      </c>
      <c r="M1866" s="4">
        <f>_xlfn.XLOOKUP(chargedMoves[[#This Row],[Pokemon]],[2]Sheet1!$B:$B,[2]Sheet1!$A:$A)</f>
        <v>481</v>
      </c>
    </row>
    <row r="1867" spans="1:13" x14ac:dyDescent="0.25">
      <c r="A1867">
        <v>159</v>
      </c>
      <c r="B1867" s="4" t="s">
        <v>164</v>
      </c>
      <c r="D1867">
        <v>60</v>
      </c>
      <c r="E1867">
        <v>0</v>
      </c>
      <c r="F1867" s="4" t="s">
        <v>2302</v>
      </c>
      <c r="G1867" s="4" t="s">
        <v>2275</v>
      </c>
      <c r="H1867">
        <v>60</v>
      </c>
      <c r="I1867">
        <v>55</v>
      </c>
      <c r="J1867" s="4" t="s">
        <v>2276</v>
      </c>
      <c r="K1867" s="4" t="s">
        <v>2277</v>
      </c>
      <c r="L1867" s="4" t="s">
        <v>1801</v>
      </c>
      <c r="M1867" s="4">
        <f>_xlfn.XLOOKUP(chargedMoves[[#This Row],[Pokemon]],[2]Sheet1!$B:$B,[2]Sheet1!$A:$A)</f>
        <v>482</v>
      </c>
    </row>
    <row r="1868" spans="1:13" x14ac:dyDescent="0.25">
      <c r="A1868">
        <v>159</v>
      </c>
      <c r="B1868" s="4" t="s">
        <v>164</v>
      </c>
      <c r="D1868">
        <v>60</v>
      </c>
      <c r="E1868">
        <v>0</v>
      </c>
      <c r="F1868" s="4" t="s">
        <v>2302</v>
      </c>
      <c r="G1868" s="4" t="s">
        <v>2275</v>
      </c>
      <c r="H1868">
        <v>60</v>
      </c>
      <c r="I1868">
        <v>55</v>
      </c>
      <c r="J1868" s="4" t="s">
        <v>2276</v>
      </c>
      <c r="K1868" s="4" t="s">
        <v>2277</v>
      </c>
      <c r="L1868" s="4" t="s">
        <v>1763</v>
      </c>
      <c r="M1868" s="4">
        <f>_xlfn.XLOOKUP(chargedMoves[[#This Row],[Pokemon]],[2]Sheet1!$B:$B,[2]Sheet1!$A:$A)</f>
        <v>572</v>
      </c>
    </row>
    <row r="1869" spans="1:13" x14ac:dyDescent="0.25">
      <c r="A1869">
        <v>159</v>
      </c>
      <c r="B1869" s="4" t="s">
        <v>164</v>
      </c>
      <c r="D1869">
        <v>60</v>
      </c>
      <c r="E1869">
        <v>0</v>
      </c>
      <c r="F1869" s="4" t="s">
        <v>2302</v>
      </c>
      <c r="G1869" s="4" t="s">
        <v>2275</v>
      </c>
      <c r="H1869">
        <v>60</v>
      </c>
      <c r="I1869">
        <v>55</v>
      </c>
      <c r="J1869" s="4" t="s">
        <v>2276</v>
      </c>
      <c r="K1869" s="4" t="s">
        <v>2277</v>
      </c>
      <c r="L1869" s="4" t="s">
        <v>2114</v>
      </c>
      <c r="M1869" s="4">
        <f>_xlfn.XLOOKUP(chargedMoves[[#This Row],[Pokemon]],[2]Sheet1!$B:$B,[2]Sheet1!$A:$A)</f>
        <v>661</v>
      </c>
    </row>
    <row r="1870" spans="1:13" x14ac:dyDescent="0.25">
      <c r="A1870">
        <v>160</v>
      </c>
      <c r="B1870" s="4" t="s">
        <v>142</v>
      </c>
      <c r="D1870">
        <v>40</v>
      </c>
      <c r="E1870">
        <v>0</v>
      </c>
      <c r="F1870" s="4" t="s">
        <v>2316</v>
      </c>
      <c r="G1870" s="4" t="s">
        <v>2280</v>
      </c>
      <c r="H1870">
        <v>40</v>
      </c>
      <c r="I1870">
        <v>35</v>
      </c>
      <c r="J1870" s="4" t="s">
        <v>2276</v>
      </c>
      <c r="K1870" s="4" t="s">
        <v>2277</v>
      </c>
      <c r="L1870" s="4" t="s">
        <v>2106</v>
      </c>
      <c r="M1870" s="4">
        <f>_xlfn.XLOOKUP(chargedMoves[[#This Row],[Pokemon]],[2]Sheet1!$B:$B,[2]Sheet1!$A:$A)</f>
        <v>32</v>
      </c>
    </row>
    <row r="1871" spans="1:13" x14ac:dyDescent="0.25">
      <c r="A1871">
        <v>160</v>
      </c>
      <c r="B1871" s="4" t="s">
        <v>142</v>
      </c>
      <c r="D1871">
        <v>40</v>
      </c>
      <c r="E1871">
        <v>0</v>
      </c>
      <c r="F1871" s="4" t="s">
        <v>2316</v>
      </c>
      <c r="G1871" s="4" t="s">
        <v>2280</v>
      </c>
      <c r="H1871">
        <v>40</v>
      </c>
      <c r="I1871">
        <v>35</v>
      </c>
      <c r="J1871" s="4" t="s">
        <v>2276</v>
      </c>
      <c r="K1871" s="4" t="s">
        <v>2277</v>
      </c>
      <c r="L1871" s="4" t="s">
        <v>1571</v>
      </c>
      <c r="M1871" s="4">
        <f>_xlfn.XLOOKUP(chargedMoves[[#This Row],[Pokemon]],[2]Sheet1!$B:$B,[2]Sheet1!$A:$A)</f>
        <v>33</v>
      </c>
    </row>
    <row r="1872" spans="1:13" x14ac:dyDescent="0.25">
      <c r="A1872">
        <v>160</v>
      </c>
      <c r="B1872" s="4" t="s">
        <v>142</v>
      </c>
      <c r="D1872">
        <v>40</v>
      </c>
      <c r="E1872">
        <v>0</v>
      </c>
      <c r="F1872" s="4" t="s">
        <v>2316</v>
      </c>
      <c r="G1872" s="4" t="s">
        <v>2280</v>
      </c>
      <c r="H1872">
        <v>40</v>
      </c>
      <c r="I1872">
        <v>35</v>
      </c>
      <c r="J1872" s="4" t="s">
        <v>2276</v>
      </c>
      <c r="K1872" s="4" t="s">
        <v>2277</v>
      </c>
      <c r="L1872" s="4" t="s">
        <v>2091</v>
      </c>
      <c r="M1872" s="4">
        <f>_xlfn.XLOOKUP(chargedMoves[[#This Row],[Pokemon]],[2]Sheet1!$B:$B,[2]Sheet1!$A:$A)</f>
        <v>111</v>
      </c>
    </row>
    <row r="1873" spans="1:13" x14ac:dyDescent="0.25">
      <c r="A1873">
        <v>160</v>
      </c>
      <c r="B1873" s="4" t="s">
        <v>142</v>
      </c>
      <c r="D1873">
        <v>40</v>
      </c>
      <c r="E1873">
        <v>0</v>
      </c>
      <c r="F1873" s="4" t="s">
        <v>2316</v>
      </c>
      <c r="G1873" s="4" t="s">
        <v>2280</v>
      </c>
      <c r="H1873">
        <v>40</v>
      </c>
      <c r="I1873">
        <v>35</v>
      </c>
      <c r="J1873" s="4" t="s">
        <v>2276</v>
      </c>
      <c r="K1873" s="4" t="s">
        <v>2277</v>
      </c>
      <c r="L1873" s="4" t="s">
        <v>2063</v>
      </c>
      <c r="M1873" s="4">
        <f>_xlfn.XLOOKUP(chargedMoves[[#This Row],[Pokemon]],[2]Sheet1!$B:$B,[2]Sheet1!$A:$A)</f>
        <v>118</v>
      </c>
    </row>
    <row r="1874" spans="1:13" x14ac:dyDescent="0.25">
      <c r="A1874">
        <v>160</v>
      </c>
      <c r="B1874" s="4" t="s">
        <v>142</v>
      </c>
      <c r="D1874">
        <v>40</v>
      </c>
      <c r="E1874">
        <v>0</v>
      </c>
      <c r="F1874" s="4" t="s">
        <v>2316</v>
      </c>
      <c r="G1874" s="4" t="s">
        <v>2280</v>
      </c>
      <c r="H1874">
        <v>40</v>
      </c>
      <c r="I1874">
        <v>35</v>
      </c>
      <c r="J1874" s="4" t="s">
        <v>2276</v>
      </c>
      <c r="K1874" s="4" t="s">
        <v>2277</v>
      </c>
      <c r="L1874" s="4" t="s">
        <v>2222</v>
      </c>
      <c r="M1874" s="4">
        <f>_xlfn.XLOOKUP(chargedMoves[[#This Row],[Pokemon]],[2]Sheet1!$B:$B,[2]Sheet1!$A:$A)</f>
        <v>128</v>
      </c>
    </row>
    <row r="1875" spans="1:13" x14ac:dyDescent="0.25">
      <c r="A1875">
        <v>160</v>
      </c>
      <c r="B1875" s="4" t="s">
        <v>142</v>
      </c>
      <c r="D1875">
        <v>40</v>
      </c>
      <c r="E1875">
        <v>0</v>
      </c>
      <c r="F1875" s="4" t="s">
        <v>2316</v>
      </c>
      <c r="G1875" s="4" t="s">
        <v>2280</v>
      </c>
      <c r="H1875">
        <v>40</v>
      </c>
      <c r="I1875">
        <v>35</v>
      </c>
      <c r="J1875" s="4" t="s">
        <v>2276</v>
      </c>
      <c r="K1875" s="4" t="s">
        <v>2277</v>
      </c>
      <c r="L1875" s="4" t="s">
        <v>1473</v>
      </c>
      <c r="M1875" s="4">
        <f>_xlfn.XLOOKUP(chargedMoves[[#This Row],[Pokemon]],[2]Sheet1!$B:$B,[2]Sheet1!$A:$A)</f>
        <v>235</v>
      </c>
    </row>
    <row r="1876" spans="1:13" x14ac:dyDescent="0.25">
      <c r="A1876">
        <v>161</v>
      </c>
      <c r="B1876" s="4" t="s">
        <v>226</v>
      </c>
      <c r="D1876">
        <v>55</v>
      </c>
      <c r="E1876">
        <v>0</v>
      </c>
      <c r="F1876" s="4" t="s">
        <v>1472</v>
      </c>
      <c r="G1876" s="4" t="s">
        <v>2275</v>
      </c>
      <c r="H1876">
        <v>55</v>
      </c>
      <c r="I1876">
        <v>40</v>
      </c>
      <c r="J1876" s="4" t="s">
        <v>2276</v>
      </c>
      <c r="K1876" s="4" t="s">
        <v>2277</v>
      </c>
      <c r="L1876" s="4" t="s">
        <v>1865</v>
      </c>
      <c r="M1876" s="4">
        <f>_xlfn.XLOOKUP(chargedMoves[[#This Row],[Pokemon]],[2]Sheet1!$B:$B,[2]Sheet1!$A:$A)</f>
        <v>77</v>
      </c>
    </row>
    <row r="1877" spans="1:13" x14ac:dyDescent="0.25">
      <c r="A1877">
        <v>161</v>
      </c>
      <c r="B1877" s="4" t="s">
        <v>226</v>
      </c>
      <c r="D1877">
        <v>55</v>
      </c>
      <c r="E1877">
        <v>0</v>
      </c>
      <c r="F1877" s="4" t="s">
        <v>1472</v>
      </c>
      <c r="G1877" s="4" t="s">
        <v>2275</v>
      </c>
      <c r="H1877">
        <v>55</v>
      </c>
      <c r="I1877">
        <v>40</v>
      </c>
      <c r="J1877" s="4" t="s">
        <v>2276</v>
      </c>
      <c r="K1877" s="4" t="s">
        <v>2277</v>
      </c>
      <c r="L1877" s="4" t="s">
        <v>2023</v>
      </c>
      <c r="M1877" s="4">
        <f>_xlfn.XLOOKUP(chargedMoves[[#This Row],[Pokemon]],[2]Sheet1!$B:$B,[2]Sheet1!$A:$A)</f>
        <v>108</v>
      </c>
    </row>
    <row r="1878" spans="1:13" x14ac:dyDescent="0.25">
      <c r="A1878">
        <v>161</v>
      </c>
      <c r="B1878" s="4" t="s">
        <v>226</v>
      </c>
      <c r="D1878">
        <v>55</v>
      </c>
      <c r="E1878">
        <v>0</v>
      </c>
      <c r="F1878" s="4" t="s">
        <v>1472</v>
      </c>
      <c r="G1878" s="4" t="s">
        <v>2275</v>
      </c>
      <c r="H1878">
        <v>55</v>
      </c>
      <c r="I1878">
        <v>40</v>
      </c>
      <c r="J1878" s="4" t="s">
        <v>2276</v>
      </c>
      <c r="K1878" s="4" t="s">
        <v>2277</v>
      </c>
      <c r="L1878" s="4" t="s">
        <v>2091</v>
      </c>
      <c r="M1878" s="4">
        <f>_xlfn.XLOOKUP(chargedMoves[[#This Row],[Pokemon]],[2]Sheet1!$B:$B,[2]Sheet1!$A:$A)</f>
        <v>111</v>
      </c>
    </row>
    <row r="1879" spans="1:13" x14ac:dyDescent="0.25">
      <c r="A1879">
        <v>161</v>
      </c>
      <c r="B1879" s="4" t="s">
        <v>226</v>
      </c>
      <c r="D1879">
        <v>55</v>
      </c>
      <c r="E1879">
        <v>0</v>
      </c>
      <c r="F1879" s="4" t="s">
        <v>1472</v>
      </c>
      <c r="G1879" s="4" t="s">
        <v>2275</v>
      </c>
      <c r="H1879">
        <v>55</v>
      </c>
      <c r="I1879">
        <v>40</v>
      </c>
      <c r="J1879" s="4" t="s">
        <v>2276</v>
      </c>
      <c r="K1879" s="4" t="s">
        <v>2277</v>
      </c>
      <c r="L1879" s="4" t="s">
        <v>2224</v>
      </c>
      <c r="M1879" s="4">
        <f>_xlfn.XLOOKUP(chargedMoves[[#This Row],[Pokemon]],[2]Sheet1!$B:$B,[2]Sheet1!$A:$A)</f>
        <v>234</v>
      </c>
    </row>
    <row r="1880" spans="1:13" x14ac:dyDescent="0.25">
      <c r="A1880">
        <v>161</v>
      </c>
      <c r="B1880" s="4" t="s">
        <v>226</v>
      </c>
      <c r="D1880">
        <v>55</v>
      </c>
      <c r="E1880">
        <v>0</v>
      </c>
      <c r="F1880" s="4" t="s">
        <v>1472</v>
      </c>
      <c r="G1880" s="4" t="s">
        <v>2275</v>
      </c>
      <c r="H1880">
        <v>55</v>
      </c>
      <c r="I1880">
        <v>40</v>
      </c>
      <c r="J1880" s="4" t="s">
        <v>2276</v>
      </c>
      <c r="K1880" s="4" t="s">
        <v>2277</v>
      </c>
      <c r="L1880" s="4" t="s">
        <v>1473</v>
      </c>
      <c r="M1880" s="4">
        <f>_xlfn.XLOOKUP(chargedMoves[[#This Row],[Pokemon]],[2]Sheet1!$B:$B,[2]Sheet1!$A:$A)</f>
        <v>235</v>
      </c>
    </row>
    <row r="1881" spans="1:13" x14ac:dyDescent="0.25">
      <c r="A1881">
        <v>161</v>
      </c>
      <c r="B1881" s="4" t="s">
        <v>226</v>
      </c>
      <c r="D1881">
        <v>55</v>
      </c>
      <c r="E1881">
        <v>0</v>
      </c>
      <c r="F1881" s="4" t="s">
        <v>1472</v>
      </c>
      <c r="G1881" s="4" t="s">
        <v>2275</v>
      </c>
      <c r="H1881">
        <v>55</v>
      </c>
      <c r="I1881">
        <v>40</v>
      </c>
      <c r="J1881" s="4" t="s">
        <v>2276</v>
      </c>
      <c r="K1881" s="4" t="s">
        <v>2277</v>
      </c>
      <c r="L1881" s="4" t="s">
        <v>2179</v>
      </c>
      <c r="M1881" s="4">
        <f>_xlfn.XLOOKUP(chargedMoves[[#This Row],[Pokemon]],[2]Sheet1!$B:$B,[2]Sheet1!$A:$A)</f>
        <v>241</v>
      </c>
    </row>
    <row r="1882" spans="1:13" x14ac:dyDescent="0.25">
      <c r="A1882">
        <v>161</v>
      </c>
      <c r="B1882" s="4" t="s">
        <v>226</v>
      </c>
      <c r="D1882">
        <v>55</v>
      </c>
      <c r="E1882">
        <v>0</v>
      </c>
      <c r="F1882" s="4" t="s">
        <v>1472</v>
      </c>
      <c r="G1882" s="4" t="s">
        <v>2275</v>
      </c>
      <c r="H1882">
        <v>55</v>
      </c>
      <c r="I1882">
        <v>40</v>
      </c>
      <c r="J1882" s="4" t="s">
        <v>2276</v>
      </c>
      <c r="K1882" s="4" t="s">
        <v>2277</v>
      </c>
      <c r="L1882" s="4" t="s">
        <v>1581</v>
      </c>
      <c r="M1882" s="4">
        <f>_xlfn.XLOOKUP(chargedMoves[[#This Row],[Pokemon]],[2]Sheet1!$B:$B,[2]Sheet1!$A:$A)</f>
        <v>246</v>
      </c>
    </row>
    <row r="1883" spans="1:13" x14ac:dyDescent="0.25">
      <c r="A1883">
        <v>161</v>
      </c>
      <c r="B1883" s="4" t="s">
        <v>226</v>
      </c>
      <c r="D1883">
        <v>55</v>
      </c>
      <c r="E1883">
        <v>0</v>
      </c>
      <c r="F1883" s="4" t="s">
        <v>1472</v>
      </c>
      <c r="G1883" s="4" t="s">
        <v>2275</v>
      </c>
      <c r="H1883">
        <v>55</v>
      </c>
      <c r="I1883">
        <v>40</v>
      </c>
      <c r="J1883" s="4" t="s">
        <v>2276</v>
      </c>
      <c r="K1883" s="4" t="s">
        <v>2277</v>
      </c>
      <c r="L1883" s="4" t="s">
        <v>2225</v>
      </c>
      <c r="M1883" s="4">
        <f>_xlfn.XLOOKUP(chargedMoves[[#This Row],[Pokemon]],[2]Sheet1!$B:$B,[2]Sheet1!$A:$A)</f>
        <v>258</v>
      </c>
    </row>
    <row r="1884" spans="1:13" x14ac:dyDescent="0.25">
      <c r="A1884">
        <v>161</v>
      </c>
      <c r="B1884" s="4" t="s">
        <v>226</v>
      </c>
      <c r="D1884">
        <v>55</v>
      </c>
      <c r="E1884">
        <v>0</v>
      </c>
      <c r="F1884" s="4" t="s">
        <v>1472</v>
      </c>
      <c r="G1884" s="4" t="s">
        <v>2275</v>
      </c>
      <c r="H1884">
        <v>55</v>
      </c>
      <c r="I1884">
        <v>40</v>
      </c>
      <c r="J1884" s="4" t="s">
        <v>2276</v>
      </c>
      <c r="K1884" s="4" t="s">
        <v>2277</v>
      </c>
      <c r="L1884" s="4" t="s">
        <v>1528</v>
      </c>
      <c r="M1884" s="4">
        <f>_xlfn.XLOOKUP(chargedMoves[[#This Row],[Pokemon]],[2]Sheet1!$B:$B,[2]Sheet1!$A:$A)</f>
        <v>293</v>
      </c>
    </row>
    <row r="1885" spans="1:13" x14ac:dyDescent="0.25">
      <c r="A1885">
        <v>161</v>
      </c>
      <c r="B1885" s="4" t="s">
        <v>226</v>
      </c>
      <c r="D1885">
        <v>55</v>
      </c>
      <c r="E1885">
        <v>0</v>
      </c>
      <c r="F1885" s="4" t="s">
        <v>1472</v>
      </c>
      <c r="G1885" s="4" t="s">
        <v>2275</v>
      </c>
      <c r="H1885">
        <v>55</v>
      </c>
      <c r="I1885">
        <v>40</v>
      </c>
      <c r="J1885" s="4" t="s">
        <v>2276</v>
      </c>
      <c r="K1885" s="4" t="s">
        <v>2277</v>
      </c>
      <c r="L1885" s="4" t="s">
        <v>1585</v>
      </c>
      <c r="M1885" s="4">
        <f>_xlfn.XLOOKUP(chargedMoves[[#This Row],[Pokemon]],[2]Sheet1!$B:$B,[2]Sheet1!$A:$A)</f>
        <v>294</v>
      </c>
    </row>
    <row r="1886" spans="1:13" x14ac:dyDescent="0.25">
      <c r="A1886">
        <v>161</v>
      </c>
      <c r="B1886" s="4" t="s">
        <v>226</v>
      </c>
      <c r="D1886">
        <v>55</v>
      </c>
      <c r="E1886">
        <v>0</v>
      </c>
      <c r="F1886" s="4" t="s">
        <v>1472</v>
      </c>
      <c r="G1886" s="4" t="s">
        <v>2275</v>
      </c>
      <c r="H1886">
        <v>55</v>
      </c>
      <c r="I1886">
        <v>40</v>
      </c>
      <c r="J1886" s="4" t="s">
        <v>2276</v>
      </c>
      <c r="K1886" s="4" t="s">
        <v>2277</v>
      </c>
      <c r="L1886" s="4" t="s">
        <v>1877</v>
      </c>
      <c r="M1886" s="4">
        <f>_xlfn.XLOOKUP(chargedMoves[[#This Row],[Pokemon]],[2]Sheet1!$B:$B,[2]Sheet1!$A:$A)</f>
        <v>322</v>
      </c>
    </row>
    <row r="1887" spans="1:13" x14ac:dyDescent="0.25">
      <c r="A1887">
        <v>161</v>
      </c>
      <c r="B1887" s="4" t="s">
        <v>226</v>
      </c>
      <c r="D1887">
        <v>55</v>
      </c>
      <c r="E1887">
        <v>0</v>
      </c>
      <c r="F1887" s="4" t="s">
        <v>1472</v>
      </c>
      <c r="G1887" s="4" t="s">
        <v>2275</v>
      </c>
      <c r="H1887">
        <v>55</v>
      </c>
      <c r="I1887">
        <v>40</v>
      </c>
      <c r="J1887" s="4" t="s">
        <v>2276</v>
      </c>
      <c r="K1887" s="4" t="s">
        <v>2277</v>
      </c>
      <c r="L1887" s="4" t="s">
        <v>1503</v>
      </c>
      <c r="M1887" s="4">
        <f>_xlfn.XLOOKUP(chargedMoves[[#This Row],[Pokemon]],[2]Sheet1!$B:$B,[2]Sheet1!$A:$A)</f>
        <v>357</v>
      </c>
    </row>
    <row r="1888" spans="1:13" x14ac:dyDescent="0.25">
      <c r="A1888">
        <v>161</v>
      </c>
      <c r="B1888" s="4" t="s">
        <v>226</v>
      </c>
      <c r="D1888">
        <v>55</v>
      </c>
      <c r="E1888">
        <v>0</v>
      </c>
      <c r="F1888" s="4" t="s">
        <v>1472</v>
      </c>
      <c r="G1888" s="4" t="s">
        <v>2275</v>
      </c>
      <c r="H1888">
        <v>55</v>
      </c>
      <c r="I1888">
        <v>40</v>
      </c>
      <c r="J1888" s="4" t="s">
        <v>2276</v>
      </c>
      <c r="K1888" s="4" t="s">
        <v>2277</v>
      </c>
      <c r="L1888" s="4" t="s">
        <v>1995</v>
      </c>
      <c r="M1888" s="4">
        <f>_xlfn.XLOOKUP(chargedMoves[[#This Row],[Pokemon]],[2]Sheet1!$B:$B,[2]Sheet1!$A:$A)</f>
        <v>459</v>
      </c>
    </row>
    <row r="1889" spans="1:13" x14ac:dyDescent="0.25">
      <c r="A1889">
        <v>161</v>
      </c>
      <c r="B1889" s="4" t="s">
        <v>226</v>
      </c>
      <c r="D1889">
        <v>55</v>
      </c>
      <c r="E1889">
        <v>0</v>
      </c>
      <c r="F1889" s="4" t="s">
        <v>1472</v>
      </c>
      <c r="G1889" s="4" t="s">
        <v>2275</v>
      </c>
      <c r="H1889">
        <v>55</v>
      </c>
      <c r="I1889">
        <v>40</v>
      </c>
      <c r="J1889" s="4" t="s">
        <v>2276</v>
      </c>
      <c r="K1889" s="4" t="s">
        <v>2277</v>
      </c>
      <c r="L1889" s="4" t="s">
        <v>2081</v>
      </c>
      <c r="M1889" s="4">
        <f>_xlfn.XLOOKUP(chargedMoves[[#This Row],[Pokemon]],[2]Sheet1!$B:$B,[2]Sheet1!$A:$A)</f>
        <v>626</v>
      </c>
    </row>
    <row r="1890" spans="1:13" x14ac:dyDescent="0.25">
      <c r="A1890">
        <v>161</v>
      </c>
      <c r="B1890" s="4" t="s">
        <v>226</v>
      </c>
      <c r="D1890">
        <v>55</v>
      </c>
      <c r="E1890">
        <v>0</v>
      </c>
      <c r="F1890" s="4" t="s">
        <v>1472</v>
      </c>
      <c r="G1890" s="4" t="s">
        <v>2275</v>
      </c>
      <c r="H1890">
        <v>55</v>
      </c>
      <c r="I1890">
        <v>40</v>
      </c>
      <c r="J1890" s="4" t="s">
        <v>2276</v>
      </c>
      <c r="K1890" s="4" t="s">
        <v>2277</v>
      </c>
      <c r="L1890" s="4" t="s">
        <v>1859</v>
      </c>
      <c r="M1890" s="4">
        <f>_xlfn.XLOOKUP(chargedMoves[[#This Row],[Pokemon]],[2]Sheet1!$B:$B,[2]Sheet1!$A:$A)</f>
        <v>696</v>
      </c>
    </row>
    <row r="1891" spans="1:13" x14ac:dyDescent="0.25">
      <c r="A1891">
        <v>161</v>
      </c>
      <c r="B1891" s="4" t="s">
        <v>226</v>
      </c>
      <c r="D1891">
        <v>55</v>
      </c>
      <c r="E1891">
        <v>0</v>
      </c>
      <c r="F1891" s="4" t="s">
        <v>1472</v>
      </c>
      <c r="G1891" s="4" t="s">
        <v>2275</v>
      </c>
      <c r="H1891">
        <v>55</v>
      </c>
      <c r="I1891">
        <v>40</v>
      </c>
      <c r="J1891" s="4" t="s">
        <v>2276</v>
      </c>
      <c r="K1891" s="4" t="s">
        <v>2277</v>
      </c>
      <c r="L1891" s="4" t="s">
        <v>2239</v>
      </c>
      <c r="M1891" s="4">
        <f>_xlfn.XLOOKUP(chargedMoves[[#This Row],[Pokemon]],[2]Sheet1!$B:$B,[2]Sheet1!$A:$A)</f>
        <v>759</v>
      </c>
    </row>
    <row r="1892" spans="1:13" x14ac:dyDescent="0.25">
      <c r="A1892">
        <v>161</v>
      </c>
      <c r="B1892" s="4" t="s">
        <v>226</v>
      </c>
      <c r="D1892">
        <v>55</v>
      </c>
      <c r="E1892">
        <v>0</v>
      </c>
      <c r="F1892" s="4" t="s">
        <v>1472</v>
      </c>
      <c r="G1892" s="4" t="s">
        <v>2275</v>
      </c>
      <c r="H1892">
        <v>55</v>
      </c>
      <c r="I1892">
        <v>40</v>
      </c>
      <c r="J1892" s="4" t="s">
        <v>2276</v>
      </c>
      <c r="K1892" s="4" t="s">
        <v>2277</v>
      </c>
      <c r="L1892" s="4" t="s">
        <v>2048</v>
      </c>
      <c r="M1892" s="4">
        <f>_xlfn.XLOOKUP(chargedMoves[[#This Row],[Pokemon]],[2]Sheet1!$B:$B,[2]Sheet1!$A:$A)</f>
        <v>760</v>
      </c>
    </row>
    <row r="1893" spans="1:13" x14ac:dyDescent="0.25">
      <c r="A1893">
        <v>161</v>
      </c>
      <c r="B1893" s="4" t="s">
        <v>226</v>
      </c>
      <c r="D1893">
        <v>55</v>
      </c>
      <c r="E1893">
        <v>0</v>
      </c>
      <c r="F1893" s="4" t="s">
        <v>1472</v>
      </c>
      <c r="G1893" s="4" t="s">
        <v>2275</v>
      </c>
      <c r="H1893">
        <v>55</v>
      </c>
      <c r="I1893">
        <v>40</v>
      </c>
      <c r="J1893" s="4" t="s">
        <v>2276</v>
      </c>
      <c r="K1893" s="4" t="s">
        <v>2277</v>
      </c>
      <c r="L1893" s="4" t="s">
        <v>1775</v>
      </c>
      <c r="M1893" s="4">
        <f>_xlfn.XLOOKUP(chargedMoves[[#This Row],[Pokemon]],[2]Sheet1!$B:$B,[2]Sheet1!$A:$A)</f>
        <v>763</v>
      </c>
    </row>
    <row r="1894" spans="1:13" x14ac:dyDescent="0.25">
      <c r="A1894">
        <v>162</v>
      </c>
      <c r="B1894" s="4" t="s">
        <v>81</v>
      </c>
      <c r="D1894">
        <v>80</v>
      </c>
      <c r="E1894">
        <v>0</v>
      </c>
      <c r="F1894" s="4" t="s">
        <v>2297</v>
      </c>
      <c r="G1894" s="4" t="s">
        <v>2275</v>
      </c>
      <c r="H1894">
        <v>80</v>
      </c>
      <c r="I1894">
        <v>50</v>
      </c>
      <c r="J1894" s="4" t="s">
        <v>2276</v>
      </c>
      <c r="K1894" s="4" t="s">
        <v>2277</v>
      </c>
      <c r="L1894" s="4" t="s">
        <v>2138</v>
      </c>
      <c r="M1894" s="4">
        <f>_xlfn.XLOOKUP(chargedMoves[[#This Row],[Pokemon]],[2]Sheet1!$B:$B,[2]Sheet1!$A:$A)</f>
        <v>19</v>
      </c>
    </row>
    <row r="1895" spans="1:13" x14ac:dyDescent="0.25">
      <c r="A1895">
        <v>162</v>
      </c>
      <c r="B1895" s="4" t="s">
        <v>81</v>
      </c>
      <c r="D1895">
        <v>80</v>
      </c>
      <c r="E1895">
        <v>0</v>
      </c>
      <c r="F1895" s="4" t="s">
        <v>2297</v>
      </c>
      <c r="G1895" s="4" t="s">
        <v>2275</v>
      </c>
      <c r="H1895">
        <v>80</v>
      </c>
      <c r="I1895">
        <v>50</v>
      </c>
      <c r="J1895" s="4" t="s">
        <v>2276</v>
      </c>
      <c r="K1895" s="4" t="s">
        <v>2277</v>
      </c>
      <c r="L1895" s="4" t="s">
        <v>1567</v>
      </c>
      <c r="M1895" s="4">
        <f>_xlfn.XLOOKUP(chargedMoves[[#This Row],[Pokemon]],[2]Sheet1!$B:$B,[2]Sheet1!$A:$A)</f>
        <v>20</v>
      </c>
    </row>
    <row r="1896" spans="1:13" x14ac:dyDescent="0.25">
      <c r="A1896">
        <v>162</v>
      </c>
      <c r="B1896" s="4" t="s">
        <v>81</v>
      </c>
      <c r="D1896">
        <v>80</v>
      </c>
      <c r="E1896">
        <v>0</v>
      </c>
      <c r="F1896" s="4" t="s">
        <v>2297</v>
      </c>
      <c r="G1896" s="4" t="s">
        <v>2275</v>
      </c>
      <c r="H1896">
        <v>80</v>
      </c>
      <c r="I1896">
        <v>50</v>
      </c>
      <c r="J1896" s="4" t="s">
        <v>2276</v>
      </c>
      <c r="K1896" s="4" t="s">
        <v>2277</v>
      </c>
      <c r="L1896" s="4" t="s">
        <v>1473</v>
      </c>
      <c r="M1896" s="4">
        <f>_xlfn.XLOOKUP(chargedMoves[[#This Row],[Pokemon]],[2]Sheet1!$B:$B,[2]Sheet1!$A:$A)</f>
        <v>235</v>
      </c>
    </row>
    <row r="1897" spans="1:13" x14ac:dyDescent="0.25">
      <c r="A1897">
        <v>162</v>
      </c>
      <c r="B1897" s="4" t="s">
        <v>81</v>
      </c>
      <c r="D1897">
        <v>80</v>
      </c>
      <c r="E1897">
        <v>0</v>
      </c>
      <c r="F1897" s="4" t="s">
        <v>2297</v>
      </c>
      <c r="G1897" s="4" t="s">
        <v>2275</v>
      </c>
      <c r="H1897">
        <v>80</v>
      </c>
      <c r="I1897">
        <v>50</v>
      </c>
      <c r="J1897" s="4" t="s">
        <v>2276</v>
      </c>
      <c r="K1897" s="4" t="s">
        <v>2277</v>
      </c>
      <c r="L1897" s="4" t="s">
        <v>2226</v>
      </c>
      <c r="M1897" s="4">
        <f>_xlfn.XLOOKUP(chargedMoves[[#This Row],[Pokemon]],[2]Sheet1!$B:$B,[2]Sheet1!$A:$A)</f>
        <v>399</v>
      </c>
    </row>
    <row r="1898" spans="1:13" x14ac:dyDescent="0.25">
      <c r="A1898">
        <v>162</v>
      </c>
      <c r="B1898" s="4" t="s">
        <v>81</v>
      </c>
      <c r="D1898">
        <v>80</v>
      </c>
      <c r="E1898">
        <v>0</v>
      </c>
      <c r="F1898" s="4" t="s">
        <v>2297</v>
      </c>
      <c r="G1898" s="4" t="s">
        <v>2275</v>
      </c>
      <c r="H1898">
        <v>80</v>
      </c>
      <c r="I1898">
        <v>50</v>
      </c>
      <c r="J1898" s="4" t="s">
        <v>2276</v>
      </c>
      <c r="K1898" s="4" t="s">
        <v>2277</v>
      </c>
      <c r="L1898" s="4" t="s">
        <v>2241</v>
      </c>
      <c r="M1898" s="4">
        <f>_xlfn.XLOOKUP(chargedMoves[[#This Row],[Pokemon]],[2]Sheet1!$B:$B,[2]Sheet1!$A:$A)</f>
        <v>400</v>
      </c>
    </row>
    <row r="1899" spans="1:13" x14ac:dyDescent="0.25">
      <c r="A1899">
        <v>162</v>
      </c>
      <c r="B1899" s="4" t="s">
        <v>81</v>
      </c>
      <c r="D1899">
        <v>80</v>
      </c>
      <c r="E1899">
        <v>0</v>
      </c>
      <c r="F1899" s="4" t="s">
        <v>2297</v>
      </c>
      <c r="G1899" s="4" t="s">
        <v>2275</v>
      </c>
      <c r="H1899">
        <v>80</v>
      </c>
      <c r="I1899">
        <v>50</v>
      </c>
      <c r="J1899" s="4" t="s">
        <v>2276</v>
      </c>
      <c r="K1899" s="4" t="s">
        <v>2277</v>
      </c>
      <c r="L1899" s="4" t="s">
        <v>1599</v>
      </c>
      <c r="M1899" s="4">
        <f>_xlfn.XLOOKUP(chargedMoves[[#This Row],[Pokemon]],[2]Sheet1!$B:$B,[2]Sheet1!$A:$A)</f>
        <v>504</v>
      </c>
    </row>
    <row r="1900" spans="1:13" x14ac:dyDescent="0.25">
      <c r="A1900">
        <v>162</v>
      </c>
      <c r="B1900" s="4" t="s">
        <v>81</v>
      </c>
      <c r="D1900">
        <v>80</v>
      </c>
      <c r="E1900">
        <v>0</v>
      </c>
      <c r="F1900" s="4" t="s">
        <v>2297</v>
      </c>
      <c r="G1900" s="4" t="s">
        <v>2275</v>
      </c>
      <c r="H1900">
        <v>80</v>
      </c>
      <c r="I1900">
        <v>50</v>
      </c>
      <c r="J1900" s="4" t="s">
        <v>2276</v>
      </c>
      <c r="K1900" s="4" t="s">
        <v>2277</v>
      </c>
      <c r="L1900" s="4" t="s">
        <v>1600</v>
      </c>
      <c r="M1900" s="4">
        <f>_xlfn.XLOOKUP(chargedMoves[[#This Row],[Pokemon]],[2]Sheet1!$B:$B,[2]Sheet1!$A:$A)</f>
        <v>505</v>
      </c>
    </row>
    <row r="1901" spans="1:13" x14ac:dyDescent="0.25">
      <c r="A1901">
        <v>162</v>
      </c>
      <c r="B1901" s="4" t="s">
        <v>81</v>
      </c>
      <c r="D1901">
        <v>80</v>
      </c>
      <c r="E1901">
        <v>0</v>
      </c>
      <c r="F1901" s="4" t="s">
        <v>2297</v>
      </c>
      <c r="G1901" s="4" t="s">
        <v>2275</v>
      </c>
      <c r="H1901">
        <v>80</v>
      </c>
      <c r="I1901">
        <v>50</v>
      </c>
      <c r="J1901" s="4" t="s">
        <v>2276</v>
      </c>
      <c r="K1901" s="4" t="s">
        <v>2277</v>
      </c>
      <c r="L1901" s="4" t="s">
        <v>1616</v>
      </c>
      <c r="M1901" s="4">
        <f>_xlfn.XLOOKUP(chargedMoves[[#This Row],[Pokemon]],[2]Sheet1!$B:$B,[2]Sheet1!$A:$A)</f>
        <v>734</v>
      </c>
    </row>
    <row r="1902" spans="1:13" x14ac:dyDescent="0.25">
      <c r="A1902">
        <v>162</v>
      </c>
      <c r="B1902" s="4" t="s">
        <v>81</v>
      </c>
      <c r="D1902">
        <v>80</v>
      </c>
      <c r="E1902">
        <v>0</v>
      </c>
      <c r="F1902" s="4" t="s">
        <v>2297</v>
      </c>
      <c r="G1902" s="4" t="s">
        <v>2275</v>
      </c>
      <c r="H1902">
        <v>80</v>
      </c>
      <c r="I1902">
        <v>50</v>
      </c>
      <c r="J1902" s="4" t="s">
        <v>2276</v>
      </c>
      <c r="K1902" s="4" t="s">
        <v>2277</v>
      </c>
      <c r="L1902" s="4" t="s">
        <v>1617</v>
      </c>
      <c r="M1902" s="4">
        <f>_xlfn.XLOOKUP(chargedMoves[[#This Row],[Pokemon]],[2]Sheet1!$B:$B,[2]Sheet1!$A:$A)</f>
        <v>735</v>
      </c>
    </row>
    <row r="1903" spans="1:13" x14ac:dyDescent="0.25">
      <c r="A1903">
        <v>163</v>
      </c>
      <c r="B1903" s="4" t="s">
        <v>79</v>
      </c>
      <c r="D1903">
        <v>50</v>
      </c>
      <c r="E1903">
        <v>0</v>
      </c>
      <c r="F1903" s="4" t="s">
        <v>2288</v>
      </c>
      <c r="G1903" s="4" t="s">
        <v>2280</v>
      </c>
      <c r="H1903">
        <v>60</v>
      </c>
      <c r="I1903">
        <v>35</v>
      </c>
      <c r="J1903" s="4" t="s">
        <v>2276</v>
      </c>
      <c r="K1903" s="4" t="s">
        <v>2277</v>
      </c>
      <c r="L1903" s="4" t="s">
        <v>2138</v>
      </c>
      <c r="M1903" s="4">
        <f>_xlfn.XLOOKUP(chargedMoves[[#This Row],[Pokemon]],[2]Sheet1!$B:$B,[2]Sheet1!$A:$A)</f>
        <v>19</v>
      </c>
    </row>
    <row r="1904" spans="1:13" x14ac:dyDescent="0.25">
      <c r="A1904">
        <v>163</v>
      </c>
      <c r="B1904" s="4" t="s">
        <v>79</v>
      </c>
      <c r="D1904">
        <v>50</v>
      </c>
      <c r="E1904">
        <v>0</v>
      </c>
      <c r="F1904" s="4" t="s">
        <v>2288</v>
      </c>
      <c r="G1904" s="4" t="s">
        <v>2280</v>
      </c>
      <c r="H1904">
        <v>60</v>
      </c>
      <c r="I1904">
        <v>35</v>
      </c>
      <c r="J1904" s="4" t="s">
        <v>2276</v>
      </c>
      <c r="K1904" s="4" t="s">
        <v>2277</v>
      </c>
      <c r="L1904" s="4" t="s">
        <v>1568</v>
      </c>
      <c r="M1904" s="4">
        <f>_xlfn.XLOOKUP(chargedMoves[[#This Row],[Pokemon]],[2]Sheet1!$B:$B,[2]Sheet1!$A:$A)</f>
        <v>29</v>
      </c>
    </row>
    <row r="1905" spans="1:13" x14ac:dyDescent="0.25">
      <c r="A1905">
        <v>163</v>
      </c>
      <c r="B1905" s="4" t="s">
        <v>79</v>
      </c>
      <c r="D1905">
        <v>50</v>
      </c>
      <c r="E1905">
        <v>0</v>
      </c>
      <c r="F1905" s="4" t="s">
        <v>2288</v>
      </c>
      <c r="G1905" s="4" t="s">
        <v>2280</v>
      </c>
      <c r="H1905">
        <v>60</v>
      </c>
      <c r="I1905">
        <v>35</v>
      </c>
      <c r="J1905" s="4" t="s">
        <v>2276</v>
      </c>
      <c r="K1905" s="4" t="s">
        <v>2277</v>
      </c>
      <c r="L1905" s="4" t="s">
        <v>2106</v>
      </c>
      <c r="M1905" s="4">
        <f>_xlfn.XLOOKUP(chargedMoves[[#This Row],[Pokemon]],[2]Sheet1!$B:$B,[2]Sheet1!$A:$A)</f>
        <v>32</v>
      </c>
    </row>
    <row r="1906" spans="1:13" x14ac:dyDescent="0.25">
      <c r="A1906">
        <v>163</v>
      </c>
      <c r="B1906" s="4" t="s">
        <v>79</v>
      </c>
      <c r="D1906">
        <v>50</v>
      </c>
      <c r="E1906">
        <v>0</v>
      </c>
      <c r="F1906" s="4" t="s">
        <v>2288</v>
      </c>
      <c r="G1906" s="4" t="s">
        <v>2280</v>
      </c>
      <c r="H1906">
        <v>60</v>
      </c>
      <c r="I1906">
        <v>35</v>
      </c>
      <c r="J1906" s="4" t="s">
        <v>2276</v>
      </c>
      <c r="K1906" s="4" t="s">
        <v>2277</v>
      </c>
      <c r="L1906" s="4" t="s">
        <v>2122</v>
      </c>
      <c r="M1906" s="4">
        <f>_xlfn.XLOOKUP(chargedMoves[[#This Row],[Pokemon]],[2]Sheet1!$B:$B,[2]Sheet1!$A:$A)</f>
        <v>35</v>
      </c>
    </row>
    <row r="1907" spans="1:13" x14ac:dyDescent="0.25">
      <c r="A1907">
        <v>163</v>
      </c>
      <c r="B1907" s="4" t="s">
        <v>79</v>
      </c>
      <c r="D1907">
        <v>50</v>
      </c>
      <c r="E1907">
        <v>0</v>
      </c>
      <c r="F1907" s="4" t="s">
        <v>2288</v>
      </c>
      <c r="G1907" s="4" t="s">
        <v>2280</v>
      </c>
      <c r="H1907">
        <v>60</v>
      </c>
      <c r="I1907">
        <v>35</v>
      </c>
      <c r="J1907" s="4" t="s">
        <v>2276</v>
      </c>
      <c r="K1907" s="4" t="s">
        <v>2277</v>
      </c>
      <c r="L1907" s="4" t="s">
        <v>1864</v>
      </c>
      <c r="M1907" s="4">
        <f>_xlfn.XLOOKUP(chargedMoves[[#This Row],[Pokemon]],[2]Sheet1!$B:$B,[2]Sheet1!$A:$A)</f>
        <v>37</v>
      </c>
    </row>
    <row r="1908" spans="1:13" x14ac:dyDescent="0.25">
      <c r="A1908">
        <v>163</v>
      </c>
      <c r="B1908" s="4" t="s">
        <v>79</v>
      </c>
      <c r="D1908">
        <v>50</v>
      </c>
      <c r="E1908">
        <v>0</v>
      </c>
      <c r="F1908" s="4" t="s">
        <v>2288</v>
      </c>
      <c r="G1908" s="4" t="s">
        <v>2280</v>
      </c>
      <c r="H1908">
        <v>60</v>
      </c>
      <c r="I1908">
        <v>35</v>
      </c>
      <c r="J1908" s="4" t="s">
        <v>2276</v>
      </c>
      <c r="K1908" s="4" t="s">
        <v>2277</v>
      </c>
      <c r="L1908" s="4" t="s">
        <v>1575</v>
      </c>
      <c r="M1908" s="4">
        <f>_xlfn.XLOOKUP(chargedMoves[[#This Row],[Pokemon]],[2]Sheet1!$B:$B,[2]Sheet1!$A:$A)</f>
        <v>58</v>
      </c>
    </row>
    <row r="1909" spans="1:13" x14ac:dyDescent="0.25">
      <c r="A1909">
        <v>163</v>
      </c>
      <c r="B1909" s="4" t="s">
        <v>79</v>
      </c>
      <c r="D1909">
        <v>50</v>
      </c>
      <c r="E1909">
        <v>0</v>
      </c>
      <c r="F1909" s="4" t="s">
        <v>2288</v>
      </c>
      <c r="G1909" s="4" t="s">
        <v>2280</v>
      </c>
      <c r="H1909">
        <v>60</v>
      </c>
      <c r="I1909">
        <v>35</v>
      </c>
      <c r="J1909" s="4" t="s">
        <v>2276</v>
      </c>
      <c r="K1909" s="4" t="s">
        <v>2277</v>
      </c>
      <c r="L1909" s="4" t="s">
        <v>1623</v>
      </c>
      <c r="M1909" s="4">
        <f>_xlfn.XLOOKUP(chargedMoves[[#This Row],[Pokemon]],[2]Sheet1!$B:$B,[2]Sheet1!$A:$A)</f>
        <v>60</v>
      </c>
    </row>
    <row r="1910" spans="1:13" x14ac:dyDescent="0.25">
      <c r="A1910">
        <v>163</v>
      </c>
      <c r="B1910" s="4" t="s">
        <v>79</v>
      </c>
      <c r="D1910">
        <v>50</v>
      </c>
      <c r="E1910">
        <v>0</v>
      </c>
      <c r="F1910" s="4" t="s">
        <v>2288</v>
      </c>
      <c r="G1910" s="4" t="s">
        <v>2280</v>
      </c>
      <c r="H1910">
        <v>60</v>
      </c>
      <c r="I1910">
        <v>35</v>
      </c>
      <c r="J1910" s="4" t="s">
        <v>2276</v>
      </c>
      <c r="K1910" s="4" t="s">
        <v>2277</v>
      </c>
      <c r="L1910" s="4" t="s">
        <v>2024</v>
      </c>
      <c r="M1910" s="4">
        <f>_xlfn.XLOOKUP(chargedMoves[[#This Row],[Pokemon]],[2]Sheet1!$B:$B,[2]Sheet1!$A:$A)</f>
        <v>143</v>
      </c>
    </row>
    <row r="1911" spans="1:13" x14ac:dyDescent="0.25">
      <c r="A1911">
        <v>163</v>
      </c>
      <c r="B1911" s="4" t="s">
        <v>79</v>
      </c>
      <c r="D1911">
        <v>50</v>
      </c>
      <c r="E1911">
        <v>0</v>
      </c>
      <c r="F1911" s="4" t="s">
        <v>2288</v>
      </c>
      <c r="G1911" s="4" t="s">
        <v>2280</v>
      </c>
      <c r="H1911">
        <v>60</v>
      </c>
      <c r="I1911">
        <v>35</v>
      </c>
      <c r="J1911" s="4" t="s">
        <v>2276</v>
      </c>
      <c r="K1911" s="4" t="s">
        <v>2277</v>
      </c>
      <c r="L1911" s="4" t="s">
        <v>1836</v>
      </c>
      <c r="M1911" s="4">
        <f>_xlfn.XLOOKUP(chargedMoves[[#This Row],[Pokemon]],[2]Sheet1!$B:$B,[2]Sheet1!$A:$A)</f>
        <v>148</v>
      </c>
    </row>
    <row r="1912" spans="1:13" x14ac:dyDescent="0.25">
      <c r="A1912">
        <v>163</v>
      </c>
      <c r="B1912" s="4" t="s">
        <v>79</v>
      </c>
      <c r="D1912">
        <v>50</v>
      </c>
      <c r="E1912">
        <v>0</v>
      </c>
      <c r="F1912" s="4" t="s">
        <v>2288</v>
      </c>
      <c r="G1912" s="4" t="s">
        <v>2280</v>
      </c>
      <c r="H1912">
        <v>60</v>
      </c>
      <c r="I1912">
        <v>35</v>
      </c>
      <c r="J1912" s="4" t="s">
        <v>2276</v>
      </c>
      <c r="K1912" s="4" t="s">
        <v>2277</v>
      </c>
      <c r="L1912" s="4" t="s">
        <v>2049</v>
      </c>
      <c r="M1912" s="4">
        <f>_xlfn.XLOOKUP(chargedMoves[[#This Row],[Pokemon]],[2]Sheet1!$B:$B,[2]Sheet1!$A:$A)</f>
        <v>152</v>
      </c>
    </row>
    <row r="1913" spans="1:13" x14ac:dyDescent="0.25">
      <c r="A1913">
        <v>163</v>
      </c>
      <c r="B1913" s="4" t="s">
        <v>79</v>
      </c>
      <c r="D1913">
        <v>50</v>
      </c>
      <c r="E1913">
        <v>0</v>
      </c>
      <c r="F1913" s="4" t="s">
        <v>2288</v>
      </c>
      <c r="G1913" s="4" t="s">
        <v>2280</v>
      </c>
      <c r="H1913">
        <v>60</v>
      </c>
      <c r="I1913">
        <v>35</v>
      </c>
      <c r="J1913" s="4" t="s">
        <v>2276</v>
      </c>
      <c r="K1913" s="4" t="s">
        <v>2277</v>
      </c>
      <c r="L1913" s="4" t="s">
        <v>2223</v>
      </c>
      <c r="M1913" s="4">
        <f>_xlfn.XLOOKUP(chargedMoves[[#This Row],[Pokemon]],[2]Sheet1!$B:$B,[2]Sheet1!$A:$A)</f>
        <v>179</v>
      </c>
    </row>
    <row r="1914" spans="1:13" x14ac:dyDescent="0.25">
      <c r="A1914">
        <v>163</v>
      </c>
      <c r="B1914" s="4" t="s">
        <v>79</v>
      </c>
      <c r="D1914">
        <v>50</v>
      </c>
      <c r="E1914">
        <v>0</v>
      </c>
      <c r="F1914" s="4" t="s">
        <v>2288</v>
      </c>
      <c r="G1914" s="4" t="s">
        <v>2280</v>
      </c>
      <c r="H1914">
        <v>60</v>
      </c>
      <c r="I1914">
        <v>35</v>
      </c>
      <c r="J1914" s="4" t="s">
        <v>2276</v>
      </c>
      <c r="K1914" s="4" t="s">
        <v>2277</v>
      </c>
      <c r="L1914" s="4" t="s">
        <v>1631</v>
      </c>
      <c r="M1914" s="4">
        <f>_xlfn.XLOOKUP(chargedMoves[[#This Row],[Pokemon]],[2]Sheet1!$B:$B,[2]Sheet1!$A:$A)</f>
        <v>183</v>
      </c>
    </row>
    <row r="1915" spans="1:13" x14ac:dyDescent="0.25">
      <c r="A1915">
        <v>163</v>
      </c>
      <c r="B1915" s="4" t="s">
        <v>79</v>
      </c>
      <c r="D1915">
        <v>50</v>
      </c>
      <c r="E1915">
        <v>0</v>
      </c>
      <c r="F1915" s="4" t="s">
        <v>2288</v>
      </c>
      <c r="G1915" s="4" t="s">
        <v>2280</v>
      </c>
      <c r="H1915">
        <v>60</v>
      </c>
      <c r="I1915">
        <v>35</v>
      </c>
      <c r="J1915" s="4" t="s">
        <v>2276</v>
      </c>
      <c r="K1915" s="4" t="s">
        <v>2277</v>
      </c>
      <c r="L1915" s="4" t="s">
        <v>2068</v>
      </c>
      <c r="M1915" s="4">
        <f>_xlfn.XLOOKUP(chargedMoves[[#This Row],[Pokemon]],[2]Sheet1!$B:$B,[2]Sheet1!$A:$A)</f>
        <v>194</v>
      </c>
    </row>
    <row r="1916" spans="1:13" x14ac:dyDescent="0.25">
      <c r="A1916">
        <v>163</v>
      </c>
      <c r="B1916" s="4" t="s">
        <v>79</v>
      </c>
      <c r="D1916">
        <v>50</v>
      </c>
      <c r="E1916">
        <v>0</v>
      </c>
      <c r="F1916" s="4" t="s">
        <v>2288</v>
      </c>
      <c r="G1916" s="4" t="s">
        <v>2280</v>
      </c>
      <c r="H1916">
        <v>60</v>
      </c>
      <c r="I1916">
        <v>35</v>
      </c>
      <c r="J1916" s="4" t="s">
        <v>2276</v>
      </c>
      <c r="K1916" s="4" t="s">
        <v>2277</v>
      </c>
      <c r="L1916" s="4" t="s">
        <v>2133</v>
      </c>
      <c r="M1916" s="4">
        <f>_xlfn.XLOOKUP(chargedMoves[[#This Row],[Pokemon]],[2]Sheet1!$B:$B,[2]Sheet1!$A:$A)</f>
        <v>220</v>
      </c>
    </row>
    <row r="1917" spans="1:13" x14ac:dyDescent="0.25">
      <c r="A1917">
        <v>163</v>
      </c>
      <c r="B1917" s="4" t="s">
        <v>79</v>
      </c>
      <c r="D1917">
        <v>50</v>
      </c>
      <c r="E1917">
        <v>0</v>
      </c>
      <c r="F1917" s="4" t="s">
        <v>2288</v>
      </c>
      <c r="G1917" s="4" t="s">
        <v>2280</v>
      </c>
      <c r="H1917">
        <v>60</v>
      </c>
      <c r="I1917">
        <v>35</v>
      </c>
      <c r="J1917" s="4" t="s">
        <v>2276</v>
      </c>
      <c r="K1917" s="4" t="s">
        <v>2277</v>
      </c>
      <c r="L1917" s="4" t="s">
        <v>2162</v>
      </c>
      <c r="M1917" s="4">
        <f>_xlfn.XLOOKUP(chargedMoves[[#This Row],[Pokemon]],[2]Sheet1!$B:$B,[2]Sheet1!$A:$A)</f>
        <v>231</v>
      </c>
    </row>
    <row r="1918" spans="1:13" x14ac:dyDescent="0.25">
      <c r="A1918">
        <v>163</v>
      </c>
      <c r="B1918" s="4" t="s">
        <v>79</v>
      </c>
      <c r="D1918">
        <v>50</v>
      </c>
      <c r="E1918">
        <v>0</v>
      </c>
      <c r="F1918" s="4" t="s">
        <v>2288</v>
      </c>
      <c r="G1918" s="4" t="s">
        <v>2280</v>
      </c>
      <c r="H1918">
        <v>60</v>
      </c>
      <c r="I1918">
        <v>35</v>
      </c>
      <c r="J1918" s="4" t="s">
        <v>2276</v>
      </c>
      <c r="K1918" s="4" t="s">
        <v>2277</v>
      </c>
      <c r="L1918" s="4" t="s">
        <v>1754</v>
      </c>
      <c r="M1918" s="4">
        <f>_xlfn.XLOOKUP(chargedMoves[[#This Row],[Pokemon]],[2]Sheet1!$B:$B,[2]Sheet1!$A:$A)</f>
        <v>232</v>
      </c>
    </row>
    <row r="1919" spans="1:13" x14ac:dyDescent="0.25">
      <c r="A1919">
        <v>163</v>
      </c>
      <c r="B1919" s="4" t="s">
        <v>79</v>
      </c>
      <c r="D1919">
        <v>50</v>
      </c>
      <c r="E1919">
        <v>0</v>
      </c>
      <c r="F1919" s="4" t="s">
        <v>2288</v>
      </c>
      <c r="G1919" s="4" t="s">
        <v>2280</v>
      </c>
      <c r="H1919">
        <v>60</v>
      </c>
      <c r="I1919">
        <v>35</v>
      </c>
      <c r="J1919" s="4" t="s">
        <v>2276</v>
      </c>
      <c r="K1919" s="4" t="s">
        <v>2277</v>
      </c>
      <c r="L1919" s="4" t="s">
        <v>1473</v>
      </c>
      <c r="M1919" s="4">
        <f>_xlfn.XLOOKUP(chargedMoves[[#This Row],[Pokemon]],[2]Sheet1!$B:$B,[2]Sheet1!$A:$A)</f>
        <v>235</v>
      </c>
    </row>
    <row r="1920" spans="1:13" x14ac:dyDescent="0.25">
      <c r="A1920">
        <v>163</v>
      </c>
      <c r="B1920" s="4" t="s">
        <v>79</v>
      </c>
      <c r="D1920">
        <v>50</v>
      </c>
      <c r="E1920">
        <v>0</v>
      </c>
      <c r="F1920" s="4" t="s">
        <v>2288</v>
      </c>
      <c r="G1920" s="4" t="s">
        <v>2280</v>
      </c>
      <c r="H1920">
        <v>60</v>
      </c>
      <c r="I1920">
        <v>35</v>
      </c>
      <c r="J1920" s="4" t="s">
        <v>2276</v>
      </c>
      <c r="K1920" s="4" t="s">
        <v>2277</v>
      </c>
      <c r="L1920" s="4" t="s">
        <v>2179</v>
      </c>
      <c r="M1920" s="4">
        <f>_xlfn.XLOOKUP(chargedMoves[[#This Row],[Pokemon]],[2]Sheet1!$B:$B,[2]Sheet1!$A:$A)</f>
        <v>241</v>
      </c>
    </row>
    <row r="1921" spans="1:13" x14ac:dyDescent="0.25">
      <c r="A1921">
        <v>163</v>
      </c>
      <c r="B1921" s="4" t="s">
        <v>79</v>
      </c>
      <c r="D1921">
        <v>50</v>
      </c>
      <c r="E1921">
        <v>0</v>
      </c>
      <c r="F1921" s="4" t="s">
        <v>2288</v>
      </c>
      <c r="G1921" s="4" t="s">
        <v>2280</v>
      </c>
      <c r="H1921">
        <v>60</v>
      </c>
      <c r="I1921">
        <v>35</v>
      </c>
      <c r="J1921" s="4" t="s">
        <v>2276</v>
      </c>
      <c r="K1921" s="4" t="s">
        <v>2277</v>
      </c>
      <c r="L1921" s="4" t="s">
        <v>2259</v>
      </c>
      <c r="M1921" s="4">
        <f>_xlfn.XLOOKUP(chargedMoves[[#This Row],[Pokemon]],[2]Sheet1!$B:$B,[2]Sheet1!$A:$A)</f>
        <v>287</v>
      </c>
    </row>
    <row r="1922" spans="1:13" x14ac:dyDescent="0.25">
      <c r="A1922">
        <v>163</v>
      </c>
      <c r="B1922" s="4" t="s">
        <v>79</v>
      </c>
      <c r="D1922">
        <v>50</v>
      </c>
      <c r="E1922">
        <v>0</v>
      </c>
      <c r="F1922" s="4" t="s">
        <v>2288</v>
      </c>
      <c r="G1922" s="4" t="s">
        <v>2280</v>
      </c>
      <c r="H1922">
        <v>60</v>
      </c>
      <c r="I1922">
        <v>35</v>
      </c>
      <c r="J1922" s="4" t="s">
        <v>2276</v>
      </c>
      <c r="K1922" s="4" t="s">
        <v>2277</v>
      </c>
      <c r="L1922" s="4" t="s">
        <v>1816</v>
      </c>
      <c r="M1922" s="4">
        <f>_xlfn.XLOOKUP(chargedMoves[[#This Row],[Pokemon]],[2]Sheet1!$B:$B,[2]Sheet1!$A:$A)</f>
        <v>288</v>
      </c>
    </row>
    <row r="1923" spans="1:13" x14ac:dyDescent="0.25">
      <c r="A1923">
        <v>163</v>
      </c>
      <c r="B1923" s="4" t="s">
        <v>79</v>
      </c>
      <c r="D1923">
        <v>50</v>
      </c>
      <c r="E1923">
        <v>0</v>
      </c>
      <c r="F1923" s="4" t="s">
        <v>2288</v>
      </c>
      <c r="G1923" s="4" t="s">
        <v>2280</v>
      </c>
      <c r="H1923">
        <v>60</v>
      </c>
      <c r="I1923">
        <v>35</v>
      </c>
      <c r="J1923" s="4" t="s">
        <v>2276</v>
      </c>
      <c r="K1923" s="4" t="s">
        <v>2277</v>
      </c>
      <c r="L1923" s="4" t="s">
        <v>1639</v>
      </c>
      <c r="M1923" s="4">
        <f>_xlfn.XLOOKUP(chargedMoves[[#This Row],[Pokemon]],[2]Sheet1!$B:$B,[2]Sheet1!$A:$A)</f>
        <v>298</v>
      </c>
    </row>
    <row r="1924" spans="1:13" x14ac:dyDescent="0.25">
      <c r="A1924">
        <v>163</v>
      </c>
      <c r="B1924" s="4" t="s">
        <v>79</v>
      </c>
      <c r="D1924">
        <v>50</v>
      </c>
      <c r="E1924">
        <v>0</v>
      </c>
      <c r="F1924" s="4" t="s">
        <v>2288</v>
      </c>
      <c r="G1924" s="4" t="s">
        <v>2280</v>
      </c>
      <c r="H1924">
        <v>60</v>
      </c>
      <c r="I1924">
        <v>35</v>
      </c>
      <c r="J1924" s="4" t="s">
        <v>2276</v>
      </c>
      <c r="K1924" s="4" t="s">
        <v>2277</v>
      </c>
      <c r="L1924" s="4" t="s">
        <v>2055</v>
      </c>
      <c r="M1924" s="4">
        <f>_xlfn.XLOOKUP(chargedMoves[[#This Row],[Pokemon]],[2]Sheet1!$B:$B,[2]Sheet1!$A:$A)</f>
        <v>304</v>
      </c>
    </row>
    <row r="1925" spans="1:13" x14ac:dyDescent="0.25">
      <c r="A1925">
        <v>163</v>
      </c>
      <c r="B1925" s="4" t="s">
        <v>79</v>
      </c>
      <c r="D1925">
        <v>50</v>
      </c>
      <c r="E1925">
        <v>0</v>
      </c>
      <c r="F1925" s="4" t="s">
        <v>2288</v>
      </c>
      <c r="G1925" s="4" t="s">
        <v>2280</v>
      </c>
      <c r="H1925">
        <v>60</v>
      </c>
      <c r="I1925">
        <v>35</v>
      </c>
      <c r="J1925" s="4" t="s">
        <v>2276</v>
      </c>
      <c r="K1925" s="4" t="s">
        <v>2277</v>
      </c>
      <c r="L1925" s="4" t="s">
        <v>2008</v>
      </c>
      <c r="M1925" s="4">
        <f>_xlfn.XLOOKUP(chargedMoves[[#This Row],[Pokemon]],[2]Sheet1!$B:$B,[2]Sheet1!$A:$A)</f>
        <v>305</v>
      </c>
    </row>
    <row r="1926" spans="1:13" x14ac:dyDescent="0.25">
      <c r="A1926">
        <v>163</v>
      </c>
      <c r="B1926" s="4" t="s">
        <v>79</v>
      </c>
      <c r="D1926">
        <v>50</v>
      </c>
      <c r="E1926">
        <v>0</v>
      </c>
      <c r="F1926" s="4" t="s">
        <v>2288</v>
      </c>
      <c r="G1926" s="4" t="s">
        <v>2280</v>
      </c>
      <c r="H1926">
        <v>60</v>
      </c>
      <c r="I1926">
        <v>35</v>
      </c>
      <c r="J1926" s="4" t="s">
        <v>2276</v>
      </c>
      <c r="K1926" s="4" t="s">
        <v>2277</v>
      </c>
      <c r="L1926" s="4" t="s">
        <v>2208</v>
      </c>
      <c r="M1926" s="4">
        <f>_xlfn.XLOOKUP(chargedMoves[[#This Row],[Pokemon]],[2]Sheet1!$B:$B,[2]Sheet1!$A:$A)</f>
        <v>320</v>
      </c>
    </row>
    <row r="1927" spans="1:13" x14ac:dyDescent="0.25">
      <c r="A1927">
        <v>163</v>
      </c>
      <c r="B1927" s="4" t="s">
        <v>79</v>
      </c>
      <c r="D1927">
        <v>50</v>
      </c>
      <c r="E1927">
        <v>0</v>
      </c>
      <c r="F1927" s="4" t="s">
        <v>2288</v>
      </c>
      <c r="G1927" s="4" t="s">
        <v>2280</v>
      </c>
      <c r="H1927">
        <v>60</v>
      </c>
      <c r="I1927">
        <v>35</v>
      </c>
      <c r="J1927" s="4" t="s">
        <v>2276</v>
      </c>
      <c r="K1927" s="4" t="s">
        <v>2277</v>
      </c>
      <c r="L1927" s="4" t="s">
        <v>2166</v>
      </c>
      <c r="M1927" s="4">
        <f>_xlfn.XLOOKUP(chargedMoves[[#This Row],[Pokemon]],[2]Sheet1!$B:$B,[2]Sheet1!$A:$A)</f>
        <v>363</v>
      </c>
    </row>
    <row r="1928" spans="1:13" x14ac:dyDescent="0.25">
      <c r="A1928">
        <v>163</v>
      </c>
      <c r="B1928" s="4" t="s">
        <v>79</v>
      </c>
      <c r="D1928">
        <v>50</v>
      </c>
      <c r="E1928">
        <v>0</v>
      </c>
      <c r="F1928" s="4" t="s">
        <v>2288</v>
      </c>
      <c r="G1928" s="4" t="s">
        <v>2280</v>
      </c>
      <c r="H1928">
        <v>60</v>
      </c>
      <c r="I1928">
        <v>35</v>
      </c>
      <c r="J1928" s="4" t="s">
        <v>2276</v>
      </c>
      <c r="K1928" s="4" t="s">
        <v>2277</v>
      </c>
      <c r="L1928" s="4" t="s">
        <v>2134</v>
      </c>
      <c r="M1928" s="4">
        <f>_xlfn.XLOOKUP(chargedMoves[[#This Row],[Pokemon]],[2]Sheet1!$B:$B,[2]Sheet1!$A:$A)</f>
        <v>364</v>
      </c>
    </row>
    <row r="1929" spans="1:13" x14ac:dyDescent="0.25">
      <c r="A1929">
        <v>163</v>
      </c>
      <c r="B1929" s="4" t="s">
        <v>79</v>
      </c>
      <c r="D1929">
        <v>50</v>
      </c>
      <c r="E1929">
        <v>0</v>
      </c>
      <c r="F1929" s="4" t="s">
        <v>2288</v>
      </c>
      <c r="G1929" s="4" t="s">
        <v>2280</v>
      </c>
      <c r="H1929">
        <v>60</v>
      </c>
      <c r="I1929">
        <v>35</v>
      </c>
      <c r="J1929" s="4" t="s">
        <v>2276</v>
      </c>
      <c r="K1929" s="4" t="s">
        <v>2277</v>
      </c>
      <c r="L1929" s="4" t="s">
        <v>2253</v>
      </c>
      <c r="M1929" s="4">
        <f>_xlfn.XLOOKUP(chargedMoves[[#This Row],[Pokemon]],[2]Sheet1!$B:$B,[2]Sheet1!$A:$A)</f>
        <v>366</v>
      </c>
    </row>
    <row r="1930" spans="1:13" x14ac:dyDescent="0.25">
      <c r="A1930">
        <v>163</v>
      </c>
      <c r="B1930" s="4" t="s">
        <v>79</v>
      </c>
      <c r="D1930">
        <v>50</v>
      </c>
      <c r="E1930">
        <v>0</v>
      </c>
      <c r="F1930" s="4" t="s">
        <v>2288</v>
      </c>
      <c r="G1930" s="4" t="s">
        <v>2280</v>
      </c>
      <c r="H1930">
        <v>60</v>
      </c>
      <c r="I1930">
        <v>35</v>
      </c>
      <c r="J1930" s="4" t="s">
        <v>2276</v>
      </c>
      <c r="K1930" s="4" t="s">
        <v>2277</v>
      </c>
      <c r="L1930" s="4" t="s">
        <v>2161</v>
      </c>
      <c r="M1930" s="4">
        <f>_xlfn.XLOOKUP(chargedMoves[[#This Row],[Pokemon]],[2]Sheet1!$B:$B,[2]Sheet1!$A:$A)</f>
        <v>387</v>
      </c>
    </row>
    <row r="1931" spans="1:13" x14ac:dyDescent="0.25">
      <c r="A1931">
        <v>163</v>
      </c>
      <c r="B1931" s="4" t="s">
        <v>79</v>
      </c>
      <c r="D1931">
        <v>50</v>
      </c>
      <c r="E1931">
        <v>0</v>
      </c>
      <c r="F1931" s="4" t="s">
        <v>2288</v>
      </c>
      <c r="G1931" s="4" t="s">
        <v>2280</v>
      </c>
      <c r="H1931">
        <v>60</v>
      </c>
      <c r="I1931">
        <v>35</v>
      </c>
      <c r="J1931" s="4" t="s">
        <v>2276</v>
      </c>
      <c r="K1931" s="4" t="s">
        <v>2277</v>
      </c>
      <c r="L1931" s="4" t="s">
        <v>1591</v>
      </c>
      <c r="M1931" s="4">
        <f>_xlfn.XLOOKUP(chargedMoves[[#This Row],[Pokemon]],[2]Sheet1!$B:$B,[2]Sheet1!$A:$A)</f>
        <v>388</v>
      </c>
    </row>
    <row r="1932" spans="1:13" x14ac:dyDescent="0.25">
      <c r="A1932">
        <v>163</v>
      </c>
      <c r="B1932" s="4" t="s">
        <v>79</v>
      </c>
      <c r="D1932">
        <v>50</v>
      </c>
      <c r="E1932">
        <v>0</v>
      </c>
      <c r="F1932" s="4" t="s">
        <v>2288</v>
      </c>
      <c r="G1932" s="4" t="s">
        <v>2280</v>
      </c>
      <c r="H1932">
        <v>60</v>
      </c>
      <c r="I1932">
        <v>35</v>
      </c>
      <c r="J1932" s="4" t="s">
        <v>2276</v>
      </c>
      <c r="K1932" s="4" t="s">
        <v>2277</v>
      </c>
      <c r="L1932" s="4" t="s">
        <v>1980</v>
      </c>
      <c r="M1932" s="4">
        <f>_xlfn.XLOOKUP(chargedMoves[[#This Row],[Pokemon]],[2]Sheet1!$B:$B,[2]Sheet1!$A:$A)</f>
        <v>422</v>
      </c>
    </row>
    <row r="1933" spans="1:13" x14ac:dyDescent="0.25">
      <c r="A1933">
        <v>163</v>
      </c>
      <c r="B1933" s="4" t="s">
        <v>79</v>
      </c>
      <c r="D1933">
        <v>50</v>
      </c>
      <c r="E1933">
        <v>0</v>
      </c>
      <c r="F1933" s="4" t="s">
        <v>2288</v>
      </c>
      <c r="G1933" s="4" t="s">
        <v>2280</v>
      </c>
      <c r="H1933">
        <v>60</v>
      </c>
      <c r="I1933">
        <v>35</v>
      </c>
      <c r="J1933" s="4" t="s">
        <v>2276</v>
      </c>
      <c r="K1933" s="4" t="s">
        <v>2277</v>
      </c>
      <c r="L1933" s="4" t="s">
        <v>1981</v>
      </c>
      <c r="M1933" s="4">
        <f>_xlfn.XLOOKUP(chargedMoves[[#This Row],[Pokemon]],[2]Sheet1!$B:$B,[2]Sheet1!$A:$A)</f>
        <v>423</v>
      </c>
    </row>
    <row r="1934" spans="1:13" x14ac:dyDescent="0.25">
      <c r="A1934">
        <v>163</v>
      </c>
      <c r="B1934" s="4" t="s">
        <v>79</v>
      </c>
      <c r="D1934">
        <v>50</v>
      </c>
      <c r="E1934">
        <v>0</v>
      </c>
      <c r="F1934" s="4" t="s">
        <v>2288</v>
      </c>
      <c r="G1934" s="4" t="s">
        <v>2280</v>
      </c>
      <c r="H1934">
        <v>60</v>
      </c>
      <c r="I1934">
        <v>35</v>
      </c>
      <c r="J1934" s="4" t="s">
        <v>2276</v>
      </c>
      <c r="K1934" s="4" t="s">
        <v>2277</v>
      </c>
      <c r="L1934" s="4" t="s">
        <v>2077</v>
      </c>
      <c r="M1934" s="4">
        <f>_xlfn.XLOOKUP(chargedMoves[[#This Row],[Pokemon]],[2]Sheet1!$B:$B,[2]Sheet1!$A:$A)</f>
        <v>443</v>
      </c>
    </row>
    <row r="1935" spans="1:13" x14ac:dyDescent="0.25">
      <c r="A1935">
        <v>163</v>
      </c>
      <c r="B1935" s="4" t="s">
        <v>79</v>
      </c>
      <c r="D1935">
        <v>50</v>
      </c>
      <c r="E1935">
        <v>0</v>
      </c>
      <c r="F1935" s="4" t="s">
        <v>2288</v>
      </c>
      <c r="G1935" s="4" t="s">
        <v>2280</v>
      </c>
      <c r="H1935">
        <v>60</v>
      </c>
      <c r="I1935">
        <v>35</v>
      </c>
      <c r="J1935" s="4" t="s">
        <v>2276</v>
      </c>
      <c r="K1935" s="4" t="s">
        <v>2277</v>
      </c>
      <c r="L1935" s="4" t="s">
        <v>2027</v>
      </c>
      <c r="M1935" s="4">
        <f>_xlfn.XLOOKUP(chargedMoves[[#This Row],[Pokemon]],[2]Sheet1!$B:$B,[2]Sheet1!$A:$A)</f>
        <v>446</v>
      </c>
    </row>
    <row r="1936" spans="1:13" x14ac:dyDescent="0.25">
      <c r="A1936">
        <v>163</v>
      </c>
      <c r="B1936" s="4" t="s">
        <v>79</v>
      </c>
      <c r="D1936">
        <v>50</v>
      </c>
      <c r="E1936">
        <v>0</v>
      </c>
      <c r="F1936" s="4" t="s">
        <v>2288</v>
      </c>
      <c r="G1936" s="4" t="s">
        <v>2280</v>
      </c>
      <c r="H1936">
        <v>60</v>
      </c>
      <c r="I1936">
        <v>35</v>
      </c>
      <c r="J1936" s="4" t="s">
        <v>2276</v>
      </c>
      <c r="K1936" s="4" t="s">
        <v>2277</v>
      </c>
      <c r="L1936" s="4" t="s">
        <v>1596</v>
      </c>
      <c r="M1936" s="4">
        <f>_xlfn.XLOOKUP(chargedMoves[[#This Row],[Pokemon]],[2]Sheet1!$B:$B,[2]Sheet1!$A:$A)</f>
        <v>449</v>
      </c>
    </row>
    <row r="1937" spans="1:13" x14ac:dyDescent="0.25">
      <c r="A1937">
        <v>163</v>
      </c>
      <c r="B1937" s="4" t="s">
        <v>79</v>
      </c>
      <c r="D1937">
        <v>50</v>
      </c>
      <c r="E1937">
        <v>0</v>
      </c>
      <c r="F1937" s="4" t="s">
        <v>2288</v>
      </c>
      <c r="G1937" s="4" t="s">
        <v>2280</v>
      </c>
      <c r="H1937">
        <v>60</v>
      </c>
      <c r="I1937">
        <v>35</v>
      </c>
      <c r="J1937" s="4" t="s">
        <v>2276</v>
      </c>
      <c r="K1937" s="4" t="s">
        <v>2277</v>
      </c>
      <c r="L1937" s="4" t="s">
        <v>1597</v>
      </c>
      <c r="M1937" s="4">
        <f>_xlfn.XLOOKUP(chargedMoves[[#This Row],[Pokemon]],[2]Sheet1!$B:$B,[2]Sheet1!$A:$A)</f>
        <v>450</v>
      </c>
    </row>
    <row r="1938" spans="1:13" x14ac:dyDescent="0.25">
      <c r="A1938">
        <v>163</v>
      </c>
      <c r="B1938" s="4" t="s">
        <v>79</v>
      </c>
      <c r="D1938">
        <v>50</v>
      </c>
      <c r="E1938">
        <v>0</v>
      </c>
      <c r="F1938" s="4" t="s">
        <v>2288</v>
      </c>
      <c r="G1938" s="4" t="s">
        <v>2280</v>
      </c>
      <c r="H1938">
        <v>60</v>
      </c>
      <c r="I1938">
        <v>35</v>
      </c>
      <c r="J1938" s="4" t="s">
        <v>2276</v>
      </c>
      <c r="K1938" s="4" t="s">
        <v>2277</v>
      </c>
      <c r="L1938" s="4" t="s">
        <v>1882</v>
      </c>
      <c r="M1938" s="4">
        <f>_xlfn.XLOOKUP(chargedMoves[[#This Row],[Pokemon]],[2]Sheet1!$B:$B,[2]Sheet1!$A:$A)</f>
        <v>498</v>
      </c>
    </row>
    <row r="1939" spans="1:13" x14ac:dyDescent="0.25">
      <c r="A1939">
        <v>163</v>
      </c>
      <c r="B1939" s="4" t="s">
        <v>79</v>
      </c>
      <c r="D1939">
        <v>50</v>
      </c>
      <c r="E1939">
        <v>0</v>
      </c>
      <c r="F1939" s="4" t="s">
        <v>2288</v>
      </c>
      <c r="G1939" s="4" t="s">
        <v>2280</v>
      </c>
      <c r="H1939">
        <v>60</v>
      </c>
      <c r="I1939">
        <v>35</v>
      </c>
      <c r="J1939" s="4" t="s">
        <v>2276</v>
      </c>
      <c r="K1939" s="4" t="s">
        <v>2277</v>
      </c>
      <c r="L1939" s="4" t="s">
        <v>2039</v>
      </c>
      <c r="M1939" s="4">
        <f>_xlfn.XLOOKUP(chargedMoves[[#This Row],[Pokemon]],[2]Sheet1!$B:$B,[2]Sheet1!$A:$A)</f>
        <v>538</v>
      </c>
    </row>
    <row r="1940" spans="1:13" x14ac:dyDescent="0.25">
      <c r="A1940">
        <v>163</v>
      </c>
      <c r="B1940" s="4" t="s">
        <v>79</v>
      </c>
      <c r="D1940">
        <v>50</v>
      </c>
      <c r="E1940">
        <v>0</v>
      </c>
      <c r="F1940" s="4" t="s">
        <v>2288</v>
      </c>
      <c r="G1940" s="4" t="s">
        <v>2280</v>
      </c>
      <c r="H1940">
        <v>60</v>
      </c>
      <c r="I1940">
        <v>35</v>
      </c>
      <c r="J1940" s="4" t="s">
        <v>2276</v>
      </c>
      <c r="K1940" s="4" t="s">
        <v>2277</v>
      </c>
      <c r="L1940" s="4" t="s">
        <v>2040</v>
      </c>
      <c r="M1940" s="4">
        <f>_xlfn.XLOOKUP(chargedMoves[[#This Row],[Pokemon]],[2]Sheet1!$B:$B,[2]Sheet1!$A:$A)</f>
        <v>539</v>
      </c>
    </row>
    <row r="1941" spans="1:13" x14ac:dyDescent="0.25">
      <c r="A1941">
        <v>163</v>
      </c>
      <c r="B1941" s="4" t="s">
        <v>79</v>
      </c>
      <c r="D1941">
        <v>50</v>
      </c>
      <c r="E1941">
        <v>0</v>
      </c>
      <c r="F1941" s="4" t="s">
        <v>2288</v>
      </c>
      <c r="G1941" s="4" t="s">
        <v>2280</v>
      </c>
      <c r="H1941">
        <v>60</v>
      </c>
      <c r="I1941">
        <v>35</v>
      </c>
      <c r="J1941" s="4" t="s">
        <v>2276</v>
      </c>
      <c r="K1941" s="4" t="s">
        <v>2277</v>
      </c>
      <c r="L1941" s="4" t="s">
        <v>1606</v>
      </c>
      <c r="M1941" s="4">
        <f>_xlfn.XLOOKUP(chargedMoves[[#This Row],[Pokemon]],[2]Sheet1!$B:$B,[2]Sheet1!$A:$A)</f>
        <v>564</v>
      </c>
    </row>
    <row r="1942" spans="1:13" x14ac:dyDescent="0.25">
      <c r="A1942">
        <v>163</v>
      </c>
      <c r="B1942" s="4" t="s">
        <v>79</v>
      </c>
      <c r="D1942">
        <v>50</v>
      </c>
      <c r="E1942">
        <v>0</v>
      </c>
      <c r="F1942" s="4" t="s">
        <v>2288</v>
      </c>
      <c r="G1942" s="4" t="s">
        <v>2280</v>
      </c>
      <c r="H1942">
        <v>60</v>
      </c>
      <c r="I1942">
        <v>35</v>
      </c>
      <c r="J1942" s="4" t="s">
        <v>2276</v>
      </c>
      <c r="K1942" s="4" t="s">
        <v>2277</v>
      </c>
      <c r="L1942" s="4" t="s">
        <v>2174</v>
      </c>
      <c r="M1942" s="4">
        <f>_xlfn.XLOOKUP(chargedMoves[[#This Row],[Pokemon]],[2]Sheet1!$B:$B,[2]Sheet1!$A:$A)</f>
        <v>565</v>
      </c>
    </row>
    <row r="1943" spans="1:13" x14ac:dyDescent="0.25">
      <c r="A1943">
        <v>163</v>
      </c>
      <c r="B1943" s="4" t="s">
        <v>79</v>
      </c>
      <c r="D1943">
        <v>50</v>
      </c>
      <c r="E1943">
        <v>0</v>
      </c>
      <c r="F1943" s="4" t="s">
        <v>2288</v>
      </c>
      <c r="G1943" s="4" t="s">
        <v>2280</v>
      </c>
      <c r="H1943">
        <v>60</v>
      </c>
      <c r="I1943">
        <v>35</v>
      </c>
      <c r="J1943" s="4" t="s">
        <v>2276</v>
      </c>
      <c r="K1943" s="4" t="s">
        <v>2277</v>
      </c>
      <c r="L1943" s="4" t="s">
        <v>1489</v>
      </c>
      <c r="M1943" s="4">
        <f>_xlfn.XLOOKUP(chargedMoves[[#This Row],[Pokemon]],[2]Sheet1!$B:$B,[2]Sheet1!$A:$A)</f>
        <v>569</v>
      </c>
    </row>
    <row r="1944" spans="1:13" x14ac:dyDescent="0.25">
      <c r="A1944">
        <v>163</v>
      </c>
      <c r="B1944" s="4" t="s">
        <v>79</v>
      </c>
      <c r="D1944">
        <v>50</v>
      </c>
      <c r="E1944">
        <v>0</v>
      </c>
      <c r="F1944" s="4" t="s">
        <v>2288</v>
      </c>
      <c r="G1944" s="4" t="s">
        <v>2280</v>
      </c>
      <c r="H1944">
        <v>60</v>
      </c>
      <c r="I1944">
        <v>35</v>
      </c>
      <c r="J1944" s="4" t="s">
        <v>2276</v>
      </c>
      <c r="K1944" s="4" t="s">
        <v>2277</v>
      </c>
      <c r="L1944" s="4" t="s">
        <v>1546</v>
      </c>
      <c r="M1944" s="4">
        <f>_xlfn.XLOOKUP(chargedMoves[[#This Row],[Pokemon]],[2]Sheet1!$B:$B,[2]Sheet1!$A:$A)</f>
        <v>590</v>
      </c>
    </row>
    <row r="1945" spans="1:13" x14ac:dyDescent="0.25">
      <c r="A1945">
        <v>163</v>
      </c>
      <c r="B1945" s="4" t="s">
        <v>79</v>
      </c>
      <c r="D1945">
        <v>50</v>
      </c>
      <c r="E1945">
        <v>0</v>
      </c>
      <c r="F1945" s="4" t="s">
        <v>2288</v>
      </c>
      <c r="G1945" s="4" t="s">
        <v>2280</v>
      </c>
      <c r="H1945">
        <v>60</v>
      </c>
      <c r="I1945">
        <v>35</v>
      </c>
      <c r="J1945" s="4" t="s">
        <v>2276</v>
      </c>
      <c r="K1945" s="4" t="s">
        <v>2277</v>
      </c>
      <c r="L1945" s="4" t="s">
        <v>1492</v>
      </c>
      <c r="M1945" s="4">
        <f>_xlfn.XLOOKUP(chargedMoves[[#This Row],[Pokemon]],[2]Sheet1!$B:$B,[2]Sheet1!$A:$A)</f>
        <v>616</v>
      </c>
    </row>
    <row r="1946" spans="1:13" x14ac:dyDescent="0.25">
      <c r="A1946">
        <v>163</v>
      </c>
      <c r="B1946" s="4" t="s">
        <v>79</v>
      </c>
      <c r="D1946">
        <v>50</v>
      </c>
      <c r="E1946">
        <v>0</v>
      </c>
      <c r="F1946" s="4" t="s">
        <v>2288</v>
      </c>
      <c r="G1946" s="4" t="s">
        <v>2280</v>
      </c>
      <c r="H1946">
        <v>60</v>
      </c>
      <c r="I1946">
        <v>35</v>
      </c>
      <c r="J1946" s="4" t="s">
        <v>2276</v>
      </c>
      <c r="K1946" s="4" t="s">
        <v>2277</v>
      </c>
      <c r="L1946" s="4" t="s">
        <v>1846</v>
      </c>
      <c r="M1946" s="4">
        <f>_xlfn.XLOOKUP(chargedMoves[[#This Row],[Pokemon]],[2]Sheet1!$B:$B,[2]Sheet1!$A:$A)</f>
        <v>633</v>
      </c>
    </row>
    <row r="1947" spans="1:13" x14ac:dyDescent="0.25">
      <c r="A1947">
        <v>163</v>
      </c>
      <c r="B1947" s="4" t="s">
        <v>79</v>
      </c>
      <c r="D1947">
        <v>50</v>
      </c>
      <c r="E1947">
        <v>0</v>
      </c>
      <c r="F1947" s="4" t="s">
        <v>2288</v>
      </c>
      <c r="G1947" s="4" t="s">
        <v>2280</v>
      </c>
      <c r="H1947">
        <v>60</v>
      </c>
      <c r="I1947">
        <v>35</v>
      </c>
      <c r="J1947" s="4" t="s">
        <v>2276</v>
      </c>
      <c r="K1947" s="4" t="s">
        <v>2277</v>
      </c>
      <c r="L1947" s="4" t="s">
        <v>1608</v>
      </c>
      <c r="M1947" s="4">
        <f>_xlfn.XLOOKUP(chargedMoves[[#This Row],[Pokemon]],[2]Sheet1!$B:$B,[2]Sheet1!$A:$A)</f>
        <v>634</v>
      </c>
    </row>
    <row r="1948" spans="1:13" x14ac:dyDescent="0.25">
      <c r="A1948">
        <v>163</v>
      </c>
      <c r="B1948" s="4" t="s">
        <v>79</v>
      </c>
      <c r="D1948">
        <v>50</v>
      </c>
      <c r="E1948">
        <v>0</v>
      </c>
      <c r="F1948" s="4" t="s">
        <v>2288</v>
      </c>
      <c r="G1948" s="4" t="s">
        <v>2280</v>
      </c>
      <c r="H1948">
        <v>60</v>
      </c>
      <c r="I1948">
        <v>35</v>
      </c>
      <c r="J1948" s="4" t="s">
        <v>2276</v>
      </c>
      <c r="K1948" s="4" t="s">
        <v>2277</v>
      </c>
      <c r="L1948" s="4" t="s">
        <v>2243</v>
      </c>
      <c r="M1948" s="4">
        <f>_xlfn.XLOOKUP(chargedMoves[[#This Row],[Pokemon]],[2]Sheet1!$B:$B,[2]Sheet1!$A:$A)</f>
        <v>650</v>
      </c>
    </row>
    <row r="1949" spans="1:13" x14ac:dyDescent="0.25">
      <c r="A1949">
        <v>163</v>
      </c>
      <c r="B1949" s="4" t="s">
        <v>79</v>
      </c>
      <c r="D1949">
        <v>50</v>
      </c>
      <c r="E1949">
        <v>0</v>
      </c>
      <c r="F1949" s="4" t="s">
        <v>2288</v>
      </c>
      <c r="G1949" s="4" t="s">
        <v>2280</v>
      </c>
      <c r="H1949">
        <v>60</v>
      </c>
      <c r="I1949">
        <v>35</v>
      </c>
      <c r="J1949" s="4" t="s">
        <v>2276</v>
      </c>
      <c r="K1949" s="4" t="s">
        <v>2277</v>
      </c>
      <c r="L1949" s="4" t="s">
        <v>2044</v>
      </c>
      <c r="M1949" s="4">
        <f>_xlfn.XLOOKUP(chargedMoves[[#This Row],[Pokemon]],[2]Sheet1!$B:$B,[2]Sheet1!$A:$A)</f>
        <v>651</v>
      </c>
    </row>
    <row r="1950" spans="1:13" x14ac:dyDescent="0.25">
      <c r="A1950">
        <v>163</v>
      </c>
      <c r="B1950" s="4" t="s">
        <v>79</v>
      </c>
      <c r="D1950">
        <v>50</v>
      </c>
      <c r="E1950">
        <v>0</v>
      </c>
      <c r="F1950" s="4" t="s">
        <v>2288</v>
      </c>
      <c r="G1950" s="4" t="s">
        <v>2280</v>
      </c>
      <c r="H1950">
        <v>60</v>
      </c>
      <c r="I1950">
        <v>35</v>
      </c>
      <c r="J1950" s="4" t="s">
        <v>2276</v>
      </c>
      <c r="K1950" s="4" t="s">
        <v>2277</v>
      </c>
      <c r="L1950" s="4" t="s">
        <v>2046</v>
      </c>
      <c r="M1950" s="4">
        <f>_xlfn.XLOOKUP(chargedMoves[[#This Row],[Pokemon]],[2]Sheet1!$B:$B,[2]Sheet1!$A:$A)</f>
        <v>674</v>
      </c>
    </row>
    <row r="1951" spans="1:13" x14ac:dyDescent="0.25">
      <c r="A1951">
        <v>163</v>
      </c>
      <c r="B1951" s="4" t="s">
        <v>79</v>
      </c>
      <c r="D1951">
        <v>50</v>
      </c>
      <c r="E1951">
        <v>0</v>
      </c>
      <c r="F1951" s="4" t="s">
        <v>2288</v>
      </c>
      <c r="G1951" s="4" t="s">
        <v>2280</v>
      </c>
      <c r="H1951">
        <v>60</v>
      </c>
      <c r="I1951">
        <v>35</v>
      </c>
      <c r="J1951" s="4" t="s">
        <v>2276</v>
      </c>
      <c r="K1951" s="4" t="s">
        <v>2277</v>
      </c>
      <c r="L1951" s="4" t="s">
        <v>1612</v>
      </c>
      <c r="M1951" s="4">
        <f>_xlfn.XLOOKUP(chargedMoves[[#This Row],[Pokemon]],[2]Sheet1!$B:$B,[2]Sheet1!$A:$A)</f>
        <v>713</v>
      </c>
    </row>
    <row r="1952" spans="1:13" x14ac:dyDescent="0.25">
      <c r="A1952">
        <v>163</v>
      </c>
      <c r="B1952" s="4" t="s">
        <v>79</v>
      </c>
      <c r="D1952">
        <v>50</v>
      </c>
      <c r="E1952">
        <v>0</v>
      </c>
      <c r="F1952" s="4" t="s">
        <v>2288</v>
      </c>
      <c r="G1952" s="4" t="s">
        <v>2280</v>
      </c>
      <c r="H1952">
        <v>60</v>
      </c>
      <c r="I1952">
        <v>35</v>
      </c>
      <c r="J1952" s="4" t="s">
        <v>2276</v>
      </c>
      <c r="K1952" s="4" t="s">
        <v>2277</v>
      </c>
      <c r="L1952" s="4" t="s">
        <v>2102</v>
      </c>
      <c r="M1952" s="4">
        <f>_xlfn.XLOOKUP(chargedMoves[[#This Row],[Pokemon]],[2]Sheet1!$B:$B,[2]Sheet1!$A:$A)</f>
        <v>749</v>
      </c>
    </row>
    <row r="1953" spans="1:13" x14ac:dyDescent="0.25">
      <c r="A1953">
        <v>163</v>
      </c>
      <c r="B1953" s="4" t="s">
        <v>79</v>
      </c>
      <c r="D1953">
        <v>50</v>
      </c>
      <c r="E1953">
        <v>0</v>
      </c>
      <c r="F1953" s="4" t="s">
        <v>2288</v>
      </c>
      <c r="G1953" s="4" t="s">
        <v>2280</v>
      </c>
      <c r="H1953">
        <v>60</v>
      </c>
      <c r="I1953">
        <v>35</v>
      </c>
      <c r="J1953" s="4" t="s">
        <v>2276</v>
      </c>
      <c r="K1953" s="4" t="s">
        <v>2277</v>
      </c>
      <c r="L1953" s="4" t="s">
        <v>2103</v>
      </c>
      <c r="M1953" s="4">
        <f>_xlfn.XLOOKUP(chargedMoves[[#This Row],[Pokemon]],[2]Sheet1!$B:$B,[2]Sheet1!$A:$A)</f>
        <v>750</v>
      </c>
    </row>
    <row r="1954" spans="1:13" x14ac:dyDescent="0.25">
      <c r="A1954">
        <v>163</v>
      </c>
      <c r="B1954" s="4" t="s">
        <v>79</v>
      </c>
      <c r="D1954">
        <v>50</v>
      </c>
      <c r="E1954">
        <v>0</v>
      </c>
      <c r="F1954" s="4" t="s">
        <v>2288</v>
      </c>
      <c r="G1954" s="4" t="s">
        <v>2280</v>
      </c>
      <c r="H1954">
        <v>60</v>
      </c>
      <c r="I1954">
        <v>35</v>
      </c>
      <c r="J1954" s="4" t="s">
        <v>2276</v>
      </c>
      <c r="K1954" s="4" t="s">
        <v>2277</v>
      </c>
      <c r="L1954" s="4" t="s">
        <v>1521</v>
      </c>
      <c r="M1954" s="4">
        <f>_xlfn.XLOOKUP(chargedMoves[[#This Row],[Pokemon]],[2]Sheet1!$B:$B,[2]Sheet1!$A:$A)</f>
        <v>797</v>
      </c>
    </row>
    <row r="1955" spans="1:13" x14ac:dyDescent="0.25">
      <c r="A1955">
        <v>165</v>
      </c>
      <c r="B1955" s="4" t="s">
        <v>54</v>
      </c>
      <c r="D1955">
        <v>35</v>
      </c>
      <c r="E1955">
        <v>0</v>
      </c>
      <c r="F1955" s="4" t="s">
        <v>2305</v>
      </c>
      <c r="G1955" s="4"/>
      <c r="H1955">
        <v>35</v>
      </c>
      <c r="I1955">
        <v>100</v>
      </c>
      <c r="J1955" s="4" t="s">
        <v>2276</v>
      </c>
      <c r="K1955" s="4" t="s">
        <v>2277</v>
      </c>
      <c r="L1955" s="4" t="s">
        <v>1656</v>
      </c>
      <c r="M1955" s="4">
        <f>_xlfn.XLOOKUP(chargedMoves[[#This Row],[Pokemon]],[2]Sheet1!$B:$B,[2]Sheet1!$A:$A)</f>
        <v>10</v>
      </c>
    </row>
    <row r="1956" spans="1:13" x14ac:dyDescent="0.25">
      <c r="A1956">
        <v>165</v>
      </c>
      <c r="B1956" s="4" t="s">
        <v>54</v>
      </c>
      <c r="D1956">
        <v>35</v>
      </c>
      <c r="E1956">
        <v>0</v>
      </c>
      <c r="F1956" s="4" t="s">
        <v>2305</v>
      </c>
      <c r="G1956" s="4"/>
      <c r="H1956">
        <v>35</v>
      </c>
      <c r="I1956">
        <v>100</v>
      </c>
      <c r="J1956" s="4" t="s">
        <v>2276</v>
      </c>
      <c r="K1956" s="4" t="s">
        <v>2277</v>
      </c>
      <c r="L1956" s="4" t="s">
        <v>1657</v>
      </c>
      <c r="M1956" s="4">
        <f>_xlfn.XLOOKUP(chargedMoves[[#This Row],[Pokemon]],[2]Sheet1!$B:$B,[2]Sheet1!$A:$A)</f>
        <v>11</v>
      </c>
    </row>
    <row r="1957" spans="1:13" x14ac:dyDescent="0.25">
      <c r="A1957">
        <v>165</v>
      </c>
      <c r="B1957" s="4" t="s">
        <v>54</v>
      </c>
      <c r="D1957">
        <v>35</v>
      </c>
      <c r="E1957">
        <v>0</v>
      </c>
      <c r="F1957" s="4" t="s">
        <v>2305</v>
      </c>
      <c r="G1957" s="4"/>
      <c r="H1957">
        <v>35</v>
      </c>
      <c r="I1957">
        <v>100</v>
      </c>
      <c r="J1957" s="4" t="s">
        <v>2276</v>
      </c>
      <c r="K1957" s="4" t="s">
        <v>2277</v>
      </c>
      <c r="L1957" s="4" t="s">
        <v>1658</v>
      </c>
      <c r="M1957" s="4">
        <f>_xlfn.XLOOKUP(chargedMoves[[#This Row],[Pokemon]],[2]Sheet1!$B:$B,[2]Sheet1!$A:$A)</f>
        <v>13</v>
      </c>
    </row>
    <row r="1958" spans="1:13" x14ac:dyDescent="0.25">
      <c r="A1958">
        <v>165</v>
      </c>
      <c r="B1958" s="4" t="s">
        <v>54</v>
      </c>
      <c r="D1958">
        <v>35</v>
      </c>
      <c r="E1958">
        <v>0</v>
      </c>
      <c r="F1958" s="4" t="s">
        <v>2305</v>
      </c>
      <c r="G1958" s="4"/>
      <c r="H1958">
        <v>35</v>
      </c>
      <c r="I1958">
        <v>100</v>
      </c>
      <c r="J1958" s="4" t="s">
        <v>2276</v>
      </c>
      <c r="K1958" s="4" t="s">
        <v>2277</v>
      </c>
      <c r="L1958" s="4" t="s">
        <v>1659</v>
      </c>
      <c r="M1958" s="4">
        <f>_xlfn.XLOOKUP(chargedMoves[[#This Row],[Pokemon]],[2]Sheet1!$B:$B,[2]Sheet1!$A:$A)</f>
        <v>14</v>
      </c>
    </row>
    <row r="1959" spans="1:13" x14ac:dyDescent="0.25">
      <c r="A1959">
        <v>165</v>
      </c>
      <c r="B1959" s="4" t="s">
        <v>54</v>
      </c>
      <c r="D1959">
        <v>35</v>
      </c>
      <c r="E1959">
        <v>0</v>
      </c>
      <c r="F1959" s="4" t="s">
        <v>2305</v>
      </c>
      <c r="G1959" s="4"/>
      <c r="H1959">
        <v>35</v>
      </c>
      <c r="I1959">
        <v>100</v>
      </c>
      <c r="J1959" s="4" t="s">
        <v>2276</v>
      </c>
      <c r="K1959" s="4" t="s">
        <v>2277</v>
      </c>
      <c r="L1959" s="4" t="s">
        <v>2207</v>
      </c>
      <c r="M1959" s="4">
        <f>_xlfn.XLOOKUP(chargedMoves[[#This Row],[Pokemon]],[2]Sheet1!$B:$B,[2]Sheet1!$A:$A)</f>
        <v>129</v>
      </c>
    </row>
    <row r="1960" spans="1:13" x14ac:dyDescent="0.25">
      <c r="A1960">
        <v>165</v>
      </c>
      <c r="B1960" s="4" t="s">
        <v>54</v>
      </c>
      <c r="D1960">
        <v>35</v>
      </c>
      <c r="E1960">
        <v>0</v>
      </c>
      <c r="F1960" s="4" t="s">
        <v>2305</v>
      </c>
      <c r="G1960" s="4"/>
      <c r="H1960">
        <v>35</v>
      </c>
      <c r="I1960">
        <v>100</v>
      </c>
      <c r="J1960" s="4" t="s">
        <v>2276</v>
      </c>
      <c r="K1960" s="4" t="s">
        <v>2277</v>
      </c>
      <c r="L1960" s="4" t="s">
        <v>1474</v>
      </c>
      <c r="M1960" s="4">
        <f>_xlfn.XLOOKUP(chargedMoves[[#This Row],[Pokemon]],[2]Sheet1!$B:$B,[2]Sheet1!$A:$A)</f>
        <v>132</v>
      </c>
    </row>
    <row r="1961" spans="1:13" x14ac:dyDescent="0.25">
      <c r="A1961">
        <v>165</v>
      </c>
      <c r="B1961" s="4" t="s">
        <v>54</v>
      </c>
      <c r="D1961">
        <v>35</v>
      </c>
      <c r="E1961">
        <v>0</v>
      </c>
      <c r="F1961" s="4" t="s">
        <v>2305</v>
      </c>
      <c r="G1961" s="4"/>
      <c r="H1961">
        <v>35</v>
      </c>
      <c r="I1961">
        <v>100</v>
      </c>
      <c r="J1961" s="4" t="s">
        <v>2276</v>
      </c>
      <c r="K1961" s="4" t="s">
        <v>2277</v>
      </c>
      <c r="L1961" s="4" t="s">
        <v>1977</v>
      </c>
      <c r="M1961" s="4">
        <f>_xlfn.XLOOKUP(chargedMoves[[#This Row],[Pokemon]],[2]Sheet1!$B:$B,[2]Sheet1!$A:$A)</f>
        <v>201</v>
      </c>
    </row>
    <row r="1962" spans="1:13" x14ac:dyDescent="0.25">
      <c r="A1962">
        <v>165</v>
      </c>
      <c r="B1962" s="4" t="s">
        <v>54</v>
      </c>
      <c r="D1962">
        <v>35</v>
      </c>
      <c r="E1962">
        <v>0</v>
      </c>
      <c r="F1962" s="4" t="s">
        <v>2305</v>
      </c>
      <c r="G1962" s="4"/>
      <c r="H1962">
        <v>35</v>
      </c>
      <c r="I1962">
        <v>100</v>
      </c>
      <c r="J1962" s="4" t="s">
        <v>2276</v>
      </c>
      <c r="K1962" s="4" t="s">
        <v>2277</v>
      </c>
      <c r="L1962" s="4" t="s">
        <v>1473</v>
      </c>
      <c r="M1962" s="4">
        <f>_xlfn.XLOOKUP(chargedMoves[[#This Row],[Pokemon]],[2]Sheet1!$B:$B,[2]Sheet1!$A:$A)</f>
        <v>235</v>
      </c>
    </row>
    <row r="1963" spans="1:13" x14ac:dyDescent="0.25">
      <c r="A1963">
        <v>165</v>
      </c>
      <c r="B1963" s="4" t="s">
        <v>54</v>
      </c>
      <c r="D1963">
        <v>35</v>
      </c>
      <c r="E1963">
        <v>0</v>
      </c>
      <c r="F1963" s="4" t="s">
        <v>2305</v>
      </c>
      <c r="G1963" s="4"/>
      <c r="H1963">
        <v>35</v>
      </c>
      <c r="I1963">
        <v>100</v>
      </c>
      <c r="J1963" s="4" t="s">
        <v>2276</v>
      </c>
      <c r="K1963" s="4" t="s">
        <v>2277</v>
      </c>
      <c r="L1963" s="4" t="s">
        <v>1668</v>
      </c>
      <c r="M1963" s="4">
        <f>_xlfn.XLOOKUP(chargedMoves[[#This Row],[Pokemon]],[2]Sheet1!$B:$B,[2]Sheet1!$A:$A)</f>
        <v>265</v>
      </c>
    </row>
    <row r="1964" spans="1:13" x14ac:dyDescent="0.25">
      <c r="A1964">
        <v>165</v>
      </c>
      <c r="B1964" s="4" t="s">
        <v>54</v>
      </c>
      <c r="D1964">
        <v>35</v>
      </c>
      <c r="E1964">
        <v>0</v>
      </c>
      <c r="F1964" s="4" t="s">
        <v>2305</v>
      </c>
      <c r="G1964" s="4"/>
      <c r="H1964">
        <v>35</v>
      </c>
      <c r="I1964">
        <v>100</v>
      </c>
      <c r="J1964" s="4" t="s">
        <v>2276</v>
      </c>
      <c r="K1964" s="4" t="s">
        <v>2277</v>
      </c>
      <c r="L1964" s="4" t="s">
        <v>1669</v>
      </c>
      <c r="M1964" s="4">
        <f>_xlfn.XLOOKUP(chargedMoves[[#This Row],[Pokemon]],[2]Sheet1!$B:$B,[2]Sheet1!$A:$A)</f>
        <v>266</v>
      </c>
    </row>
    <row r="1965" spans="1:13" x14ac:dyDescent="0.25">
      <c r="A1965">
        <v>165</v>
      </c>
      <c r="B1965" s="4" t="s">
        <v>54</v>
      </c>
      <c r="D1965">
        <v>35</v>
      </c>
      <c r="E1965">
        <v>0</v>
      </c>
      <c r="F1965" s="4" t="s">
        <v>2305</v>
      </c>
      <c r="G1965" s="4"/>
      <c r="H1965">
        <v>35</v>
      </c>
      <c r="I1965">
        <v>100</v>
      </c>
      <c r="J1965" s="4" t="s">
        <v>2276</v>
      </c>
      <c r="K1965" s="4" t="s">
        <v>2277</v>
      </c>
      <c r="L1965" s="4" t="s">
        <v>1670</v>
      </c>
      <c r="M1965" s="4">
        <f>_xlfn.XLOOKUP(chargedMoves[[#This Row],[Pokemon]],[2]Sheet1!$B:$B,[2]Sheet1!$A:$A)</f>
        <v>268</v>
      </c>
    </row>
    <row r="1966" spans="1:13" x14ac:dyDescent="0.25">
      <c r="A1966">
        <v>165</v>
      </c>
      <c r="B1966" s="4" t="s">
        <v>54</v>
      </c>
      <c r="D1966">
        <v>35</v>
      </c>
      <c r="E1966">
        <v>0</v>
      </c>
      <c r="F1966" s="4" t="s">
        <v>2305</v>
      </c>
      <c r="G1966" s="4"/>
      <c r="H1966">
        <v>35</v>
      </c>
      <c r="I1966">
        <v>100</v>
      </c>
      <c r="J1966" s="4" t="s">
        <v>2276</v>
      </c>
      <c r="K1966" s="4" t="s">
        <v>2277</v>
      </c>
      <c r="L1966" s="4" t="s">
        <v>2240</v>
      </c>
      <c r="M1966" s="4">
        <f>_xlfn.XLOOKUP(chargedMoves[[#This Row],[Pokemon]],[2]Sheet1!$B:$B,[2]Sheet1!$A:$A)</f>
        <v>374</v>
      </c>
    </row>
    <row r="1967" spans="1:13" x14ac:dyDescent="0.25">
      <c r="A1967">
        <v>165</v>
      </c>
      <c r="B1967" s="4" t="s">
        <v>54</v>
      </c>
      <c r="D1967">
        <v>35</v>
      </c>
      <c r="E1967">
        <v>0</v>
      </c>
      <c r="F1967" s="4" t="s">
        <v>2305</v>
      </c>
      <c r="G1967" s="4"/>
      <c r="H1967">
        <v>35</v>
      </c>
      <c r="I1967">
        <v>100</v>
      </c>
      <c r="J1967" s="4" t="s">
        <v>2276</v>
      </c>
      <c r="K1967" s="4" t="s">
        <v>2277</v>
      </c>
      <c r="L1967" s="4" t="s">
        <v>1673</v>
      </c>
      <c r="M1967" s="4">
        <f>_xlfn.XLOOKUP(chargedMoves[[#This Row],[Pokemon]],[2]Sheet1!$B:$B,[2]Sheet1!$A:$A)</f>
        <v>401</v>
      </c>
    </row>
    <row r="1968" spans="1:13" x14ac:dyDescent="0.25">
      <c r="A1968">
        <v>165</v>
      </c>
      <c r="B1968" s="4" t="s">
        <v>54</v>
      </c>
      <c r="D1968">
        <v>35</v>
      </c>
      <c r="E1968">
        <v>0</v>
      </c>
      <c r="F1968" s="4" t="s">
        <v>2305</v>
      </c>
      <c r="G1968" s="4"/>
      <c r="H1968">
        <v>35</v>
      </c>
      <c r="I1968">
        <v>100</v>
      </c>
      <c r="J1968" s="4" t="s">
        <v>2276</v>
      </c>
      <c r="K1968" s="4" t="s">
        <v>2277</v>
      </c>
      <c r="L1968" s="4" t="s">
        <v>2151</v>
      </c>
      <c r="M1968" s="4">
        <f>_xlfn.XLOOKUP(chargedMoves[[#This Row],[Pokemon]],[2]Sheet1!$B:$B,[2]Sheet1!$A:$A)</f>
        <v>412</v>
      </c>
    </row>
    <row r="1969" spans="1:13" x14ac:dyDescent="0.25">
      <c r="A1969">
        <v>165</v>
      </c>
      <c r="B1969" s="4" t="s">
        <v>54</v>
      </c>
      <c r="D1969">
        <v>35</v>
      </c>
      <c r="E1969">
        <v>0</v>
      </c>
      <c r="F1969" s="4" t="s">
        <v>2305</v>
      </c>
      <c r="G1969" s="4"/>
      <c r="H1969">
        <v>35</v>
      </c>
      <c r="I1969">
        <v>100</v>
      </c>
      <c r="J1969" s="4" t="s">
        <v>2276</v>
      </c>
      <c r="K1969" s="4" t="s">
        <v>2277</v>
      </c>
      <c r="L1969" s="4" t="s">
        <v>2204</v>
      </c>
      <c r="M1969" s="4">
        <f>_xlfn.XLOOKUP(chargedMoves[[#This Row],[Pokemon]],[2]Sheet1!$B:$B,[2]Sheet1!$A:$A)</f>
        <v>602</v>
      </c>
    </row>
    <row r="1970" spans="1:13" x14ac:dyDescent="0.25">
      <c r="A1970">
        <v>165</v>
      </c>
      <c r="B1970" s="4" t="s">
        <v>54</v>
      </c>
      <c r="D1970">
        <v>35</v>
      </c>
      <c r="E1970">
        <v>0</v>
      </c>
      <c r="F1970" s="4" t="s">
        <v>2305</v>
      </c>
      <c r="G1970" s="4"/>
      <c r="H1970">
        <v>35</v>
      </c>
      <c r="I1970">
        <v>100</v>
      </c>
      <c r="J1970" s="4" t="s">
        <v>2276</v>
      </c>
      <c r="K1970" s="4" t="s">
        <v>2277</v>
      </c>
      <c r="L1970" s="4" t="s">
        <v>1689</v>
      </c>
      <c r="M1970" s="4">
        <f>_xlfn.XLOOKUP(chargedMoves[[#This Row],[Pokemon]],[2]Sheet1!$B:$B,[2]Sheet1!$A:$A)</f>
        <v>664</v>
      </c>
    </row>
    <row r="1971" spans="1:13" x14ac:dyDescent="0.25">
      <c r="A1971">
        <v>165</v>
      </c>
      <c r="B1971" s="4" t="s">
        <v>54</v>
      </c>
      <c r="D1971">
        <v>35</v>
      </c>
      <c r="E1971">
        <v>0</v>
      </c>
      <c r="F1971" s="4" t="s">
        <v>2305</v>
      </c>
      <c r="G1971" s="4"/>
      <c r="H1971">
        <v>35</v>
      </c>
      <c r="I1971">
        <v>100</v>
      </c>
      <c r="J1971" s="4" t="s">
        <v>2276</v>
      </c>
      <c r="K1971" s="4" t="s">
        <v>2277</v>
      </c>
      <c r="L1971" s="4" t="s">
        <v>1690</v>
      </c>
      <c r="M1971" s="4">
        <f>_xlfn.XLOOKUP(chargedMoves[[#This Row],[Pokemon]],[2]Sheet1!$B:$B,[2]Sheet1!$A:$A)</f>
        <v>665</v>
      </c>
    </row>
    <row r="1972" spans="1:13" x14ac:dyDescent="0.25">
      <c r="A1972">
        <v>165</v>
      </c>
      <c r="B1972" s="4" t="s">
        <v>54</v>
      </c>
      <c r="D1972">
        <v>35</v>
      </c>
      <c r="E1972">
        <v>0</v>
      </c>
      <c r="F1972" s="4" t="s">
        <v>2305</v>
      </c>
      <c r="G1972" s="4"/>
      <c r="H1972">
        <v>35</v>
      </c>
      <c r="I1972">
        <v>100</v>
      </c>
      <c r="J1972" s="4" t="s">
        <v>2276</v>
      </c>
      <c r="K1972" s="4" t="s">
        <v>2277</v>
      </c>
      <c r="L1972" s="4" t="s">
        <v>2212</v>
      </c>
      <c r="M1972" s="4">
        <f>_xlfn.XLOOKUP(chargedMoves[[#This Row],[Pokemon]],[2]Sheet1!$B:$B,[2]Sheet1!$A:$A)</f>
        <v>789</v>
      </c>
    </row>
    <row r="1973" spans="1:13" x14ac:dyDescent="0.25">
      <c r="A1973">
        <v>165</v>
      </c>
      <c r="B1973" s="4" t="s">
        <v>54</v>
      </c>
      <c r="D1973">
        <v>35</v>
      </c>
      <c r="E1973">
        <v>0</v>
      </c>
      <c r="F1973" s="4" t="s">
        <v>2305</v>
      </c>
      <c r="G1973" s="4"/>
      <c r="H1973">
        <v>35</v>
      </c>
      <c r="I1973">
        <v>100</v>
      </c>
      <c r="J1973" s="4" t="s">
        <v>2276</v>
      </c>
      <c r="K1973" s="4" t="s">
        <v>2277</v>
      </c>
      <c r="L1973" s="4" t="s">
        <v>2213</v>
      </c>
      <c r="M1973" s="4">
        <f>_xlfn.XLOOKUP(chargedMoves[[#This Row],[Pokemon]],[2]Sheet1!$B:$B,[2]Sheet1!$A:$A)</f>
        <v>790</v>
      </c>
    </row>
    <row r="1974" spans="1:13" x14ac:dyDescent="0.25">
      <c r="A1974">
        <v>170</v>
      </c>
      <c r="B1974" s="4" t="s">
        <v>190</v>
      </c>
      <c r="D1974">
        <v>100</v>
      </c>
      <c r="E1974">
        <v>0</v>
      </c>
      <c r="F1974" s="4" t="s">
        <v>1462</v>
      </c>
      <c r="G1974" s="4" t="s">
        <v>2278</v>
      </c>
      <c r="H1974">
        <v>100</v>
      </c>
      <c r="I1974">
        <v>45</v>
      </c>
      <c r="J1974" s="4" t="s">
        <v>2276</v>
      </c>
      <c r="K1974" s="4" t="s">
        <v>2277</v>
      </c>
      <c r="L1974" s="4" t="s">
        <v>1810</v>
      </c>
      <c r="M1974" s="4">
        <f>_xlfn.XLOOKUP(chargedMoves[[#This Row],[Pokemon]],[2]Sheet1!$B:$B,[2]Sheet1!$A:$A)</f>
        <v>57</v>
      </c>
    </row>
    <row r="1975" spans="1:13" x14ac:dyDescent="0.25">
      <c r="A1975">
        <v>170</v>
      </c>
      <c r="B1975" s="4" t="s">
        <v>190</v>
      </c>
      <c r="D1975">
        <v>100</v>
      </c>
      <c r="E1975">
        <v>0</v>
      </c>
      <c r="F1975" s="4" t="s">
        <v>1462</v>
      </c>
      <c r="G1975" s="4" t="s">
        <v>2278</v>
      </c>
      <c r="H1975">
        <v>100</v>
      </c>
      <c r="I1975">
        <v>45</v>
      </c>
      <c r="J1975" s="4" t="s">
        <v>2276</v>
      </c>
      <c r="K1975" s="4" t="s">
        <v>2277</v>
      </c>
      <c r="L1975" s="4" t="s">
        <v>1698</v>
      </c>
      <c r="M1975" s="4">
        <f>_xlfn.XLOOKUP(chargedMoves[[#This Row],[Pokemon]],[2]Sheet1!$B:$B,[2]Sheet1!$A:$A)</f>
        <v>68</v>
      </c>
    </row>
    <row r="1976" spans="1:13" x14ac:dyDescent="0.25">
      <c r="A1976">
        <v>170</v>
      </c>
      <c r="B1976" s="4" t="s">
        <v>190</v>
      </c>
      <c r="D1976">
        <v>100</v>
      </c>
      <c r="E1976">
        <v>0</v>
      </c>
      <c r="F1976" s="4" t="s">
        <v>1462</v>
      </c>
      <c r="G1976" s="4" t="s">
        <v>2278</v>
      </c>
      <c r="H1976">
        <v>100</v>
      </c>
      <c r="I1976">
        <v>45</v>
      </c>
      <c r="J1976" s="4" t="s">
        <v>2276</v>
      </c>
      <c r="K1976" s="4" t="s">
        <v>2277</v>
      </c>
      <c r="L1976" s="4" t="s">
        <v>1831</v>
      </c>
      <c r="M1976" s="4">
        <f>_xlfn.XLOOKUP(chargedMoves[[#This Row],[Pokemon]],[2]Sheet1!$B:$B,[2]Sheet1!$A:$A)</f>
        <v>106</v>
      </c>
    </row>
    <row r="1977" spans="1:13" x14ac:dyDescent="0.25">
      <c r="A1977">
        <v>170</v>
      </c>
      <c r="B1977" s="4" t="s">
        <v>190</v>
      </c>
      <c r="D1977">
        <v>100</v>
      </c>
      <c r="E1977">
        <v>0</v>
      </c>
      <c r="F1977" s="4" t="s">
        <v>1462</v>
      </c>
      <c r="G1977" s="4" t="s">
        <v>2278</v>
      </c>
      <c r="H1977">
        <v>100</v>
      </c>
      <c r="I1977">
        <v>45</v>
      </c>
      <c r="J1977" s="4" t="s">
        <v>2276</v>
      </c>
      <c r="K1977" s="4" t="s">
        <v>2277</v>
      </c>
      <c r="L1977" s="4" t="s">
        <v>1699</v>
      </c>
      <c r="M1977" s="4">
        <f>_xlfn.XLOOKUP(chargedMoves[[#This Row],[Pokemon]],[2]Sheet1!$B:$B,[2]Sheet1!$A:$A)</f>
        <v>107</v>
      </c>
    </row>
    <row r="1978" spans="1:13" x14ac:dyDescent="0.25">
      <c r="A1978">
        <v>170</v>
      </c>
      <c r="B1978" s="4" t="s">
        <v>190</v>
      </c>
      <c r="D1978">
        <v>100</v>
      </c>
      <c r="E1978">
        <v>0</v>
      </c>
      <c r="F1978" s="4" t="s">
        <v>1462</v>
      </c>
      <c r="G1978" s="4" t="s">
        <v>2278</v>
      </c>
      <c r="H1978">
        <v>100</v>
      </c>
      <c r="I1978">
        <v>45</v>
      </c>
      <c r="J1978" s="4" t="s">
        <v>2276</v>
      </c>
      <c r="K1978" s="4" t="s">
        <v>2277</v>
      </c>
      <c r="L1978" s="4" t="s">
        <v>1662</v>
      </c>
      <c r="M1978" s="4">
        <f>_xlfn.XLOOKUP(chargedMoves[[#This Row],[Pokemon]],[2]Sheet1!$B:$B,[2]Sheet1!$A:$A)</f>
        <v>127</v>
      </c>
    </row>
    <row r="1979" spans="1:13" x14ac:dyDescent="0.25">
      <c r="A1979">
        <v>170</v>
      </c>
      <c r="B1979" s="4" t="s">
        <v>190</v>
      </c>
      <c r="D1979">
        <v>100</v>
      </c>
      <c r="E1979">
        <v>0</v>
      </c>
      <c r="F1979" s="4" t="s">
        <v>1462</v>
      </c>
      <c r="G1979" s="4" t="s">
        <v>2278</v>
      </c>
      <c r="H1979">
        <v>100</v>
      </c>
      <c r="I1979">
        <v>45</v>
      </c>
      <c r="J1979" s="4" t="s">
        <v>2276</v>
      </c>
      <c r="K1979" s="4" t="s">
        <v>2277</v>
      </c>
      <c r="L1979" s="4" t="s">
        <v>1580</v>
      </c>
      <c r="M1979" s="4">
        <f>_xlfn.XLOOKUP(chargedMoves[[#This Row],[Pokemon]],[2]Sheet1!$B:$B,[2]Sheet1!$A:$A)</f>
        <v>210</v>
      </c>
    </row>
    <row r="1980" spans="1:13" x14ac:dyDescent="0.25">
      <c r="A1980">
        <v>170</v>
      </c>
      <c r="B1980" s="4" t="s">
        <v>190</v>
      </c>
      <c r="D1980">
        <v>100</v>
      </c>
      <c r="E1980">
        <v>0</v>
      </c>
      <c r="F1980" s="4" t="s">
        <v>1462</v>
      </c>
      <c r="G1980" s="4" t="s">
        <v>2278</v>
      </c>
      <c r="H1980">
        <v>100</v>
      </c>
      <c r="I1980">
        <v>45</v>
      </c>
      <c r="J1980" s="4" t="s">
        <v>2276</v>
      </c>
      <c r="K1980" s="4" t="s">
        <v>2277</v>
      </c>
      <c r="L1980" s="4" t="s">
        <v>1812</v>
      </c>
      <c r="M1980" s="4">
        <f>_xlfn.XLOOKUP(chargedMoves[[#This Row],[Pokemon]],[2]Sheet1!$B:$B,[2]Sheet1!$A:$A)</f>
        <v>214</v>
      </c>
    </row>
    <row r="1981" spans="1:13" x14ac:dyDescent="0.25">
      <c r="A1981">
        <v>170</v>
      </c>
      <c r="B1981" s="4" t="s">
        <v>190</v>
      </c>
      <c r="D1981">
        <v>100</v>
      </c>
      <c r="E1981">
        <v>0</v>
      </c>
      <c r="F1981" s="4" t="s">
        <v>1462</v>
      </c>
      <c r="G1981" s="4" t="s">
        <v>2278</v>
      </c>
      <c r="H1981">
        <v>100</v>
      </c>
      <c r="I1981">
        <v>45</v>
      </c>
      <c r="J1981" s="4" t="s">
        <v>2276</v>
      </c>
      <c r="K1981" s="4" t="s">
        <v>2277</v>
      </c>
      <c r="L1981" s="4" t="s">
        <v>1813</v>
      </c>
      <c r="M1981" s="4">
        <f>_xlfn.XLOOKUP(chargedMoves[[#This Row],[Pokemon]],[2]Sheet1!$B:$B,[2]Sheet1!$A:$A)</f>
        <v>217</v>
      </c>
    </row>
    <row r="1982" spans="1:13" x14ac:dyDescent="0.25">
      <c r="A1982">
        <v>170</v>
      </c>
      <c r="B1982" s="4" t="s">
        <v>190</v>
      </c>
      <c r="D1982">
        <v>100</v>
      </c>
      <c r="E1982">
        <v>0</v>
      </c>
      <c r="F1982" s="4" t="s">
        <v>1462</v>
      </c>
      <c r="G1982" s="4" t="s">
        <v>2278</v>
      </c>
      <c r="H1982">
        <v>100</v>
      </c>
      <c r="I1982">
        <v>45</v>
      </c>
      <c r="J1982" s="4" t="s">
        <v>2276</v>
      </c>
      <c r="K1982" s="4" t="s">
        <v>2277</v>
      </c>
      <c r="L1982" s="4" t="s">
        <v>1473</v>
      </c>
      <c r="M1982" s="4">
        <f>_xlfn.XLOOKUP(chargedMoves[[#This Row],[Pokemon]],[2]Sheet1!$B:$B,[2]Sheet1!$A:$A)</f>
        <v>235</v>
      </c>
    </row>
    <row r="1983" spans="1:13" x14ac:dyDescent="0.25">
      <c r="A1983">
        <v>170</v>
      </c>
      <c r="B1983" s="4" t="s">
        <v>190</v>
      </c>
      <c r="D1983">
        <v>100</v>
      </c>
      <c r="E1983">
        <v>0</v>
      </c>
      <c r="F1983" s="4" t="s">
        <v>1462</v>
      </c>
      <c r="G1983" s="4" t="s">
        <v>2278</v>
      </c>
      <c r="H1983">
        <v>100</v>
      </c>
      <c r="I1983">
        <v>45</v>
      </c>
      <c r="J1983" s="4" t="s">
        <v>2276</v>
      </c>
      <c r="K1983" s="4" t="s">
        <v>2277</v>
      </c>
      <c r="L1983" s="4" t="s">
        <v>1814</v>
      </c>
      <c r="M1983" s="4">
        <f>_xlfn.XLOOKUP(chargedMoves[[#This Row],[Pokemon]],[2]Sheet1!$B:$B,[2]Sheet1!$A:$A)</f>
        <v>237</v>
      </c>
    </row>
    <row r="1984" spans="1:13" x14ac:dyDescent="0.25">
      <c r="A1984">
        <v>170</v>
      </c>
      <c r="B1984" s="4" t="s">
        <v>190</v>
      </c>
      <c r="D1984">
        <v>100</v>
      </c>
      <c r="E1984">
        <v>0</v>
      </c>
      <c r="F1984" s="4" t="s">
        <v>1462</v>
      </c>
      <c r="G1984" s="4" t="s">
        <v>2278</v>
      </c>
      <c r="H1984">
        <v>100</v>
      </c>
      <c r="I1984">
        <v>45</v>
      </c>
      <c r="J1984" s="4" t="s">
        <v>2276</v>
      </c>
      <c r="K1984" s="4" t="s">
        <v>2277</v>
      </c>
      <c r="L1984" s="4" t="s">
        <v>1701</v>
      </c>
      <c r="M1984" s="4">
        <f>_xlfn.XLOOKUP(chargedMoves[[#This Row],[Pokemon]],[2]Sheet1!$B:$B,[2]Sheet1!$A:$A)</f>
        <v>297</v>
      </c>
    </row>
    <row r="1985" spans="1:13" x14ac:dyDescent="0.25">
      <c r="A1985">
        <v>170</v>
      </c>
      <c r="B1985" s="4" t="s">
        <v>190</v>
      </c>
      <c r="D1985">
        <v>100</v>
      </c>
      <c r="E1985">
        <v>0</v>
      </c>
      <c r="F1985" s="4" t="s">
        <v>1462</v>
      </c>
      <c r="G1985" s="4" t="s">
        <v>2278</v>
      </c>
      <c r="H1985">
        <v>100</v>
      </c>
      <c r="I1985">
        <v>45</v>
      </c>
      <c r="J1985" s="4" t="s">
        <v>2276</v>
      </c>
      <c r="K1985" s="4" t="s">
        <v>2277</v>
      </c>
      <c r="L1985" s="4" t="s">
        <v>1949</v>
      </c>
      <c r="M1985" s="4">
        <f>_xlfn.XLOOKUP(chargedMoves[[#This Row],[Pokemon]],[2]Sheet1!$B:$B,[2]Sheet1!$A:$A)</f>
        <v>335</v>
      </c>
    </row>
    <row r="1986" spans="1:13" x14ac:dyDescent="0.25">
      <c r="A1986">
        <v>170</v>
      </c>
      <c r="B1986" s="4" t="s">
        <v>190</v>
      </c>
      <c r="D1986">
        <v>100</v>
      </c>
      <c r="E1986">
        <v>0</v>
      </c>
      <c r="F1986" s="4" t="s">
        <v>1462</v>
      </c>
      <c r="G1986" s="4" t="s">
        <v>2278</v>
      </c>
      <c r="H1986">
        <v>100</v>
      </c>
      <c r="I1986">
        <v>45</v>
      </c>
      <c r="J1986" s="4" t="s">
        <v>2276</v>
      </c>
      <c r="K1986" s="4" t="s">
        <v>2277</v>
      </c>
      <c r="L1986" s="4" t="s">
        <v>1927</v>
      </c>
      <c r="M1986" s="4">
        <f>_xlfn.XLOOKUP(chargedMoves[[#This Row],[Pokemon]],[2]Sheet1!$B:$B,[2]Sheet1!$A:$A)</f>
        <v>392</v>
      </c>
    </row>
    <row r="1987" spans="1:13" x14ac:dyDescent="0.25">
      <c r="A1987">
        <v>170</v>
      </c>
      <c r="B1987" s="4" t="s">
        <v>190</v>
      </c>
      <c r="D1987">
        <v>100</v>
      </c>
      <c r="E1987">
        <v>0</v>
      </c>
      <c r="F1987" s="4" t="s">
        <v>1462</v>
      </c>
      <c r="G1987" s="4" t="s">
        <v>2278</v>
      </c>
      <c r="H1987">
        <v>100</v>
      </c>
      <c r="I1987">
        <v>45</v>
      </c>
      <c r="J1987" s="4" t="s">
        <v>2276</v>
      </c>
      <c r="K1987" s="4" t="s">
        <v>2277</v>
      </c>
      <c r="L1987" s="4" t="s">
        <v>2150</v>
      </c>
      <c r="M1987" s="4">
        <f>_xlfn.XLOOKUP(chargedMoves[[#This Row],[Pokemon]],[2]Sheet1!$B:$B,[2]Sheet1!$A:$A)</f>
        <v>398</v>
      </c>
    </row>
    <row r="1988" spans="1:13" x14ac:dyDescent="0.25">
      <c r="A1988">
        <v>170</v>
      </c>
      <c r="B1988" s="4" t="s">
        <v>190</v>
      </c>
      <c r="D1988">
        <v>100</v>
      </c>
      <c r="E1988">
        <v>0</v>
      </c>
      <c r="F1988" s="4" t="s">
        <v>1462</v>
      </c>
      <c r="G1988" s="4" t="s">
        <v>2278</v>
      </c>
      <c r="H1988">
        <v>100</v>
      </c>
      <c r="I1988">
        <v>45</v>
      </c>
      <c r="J1988" s="4" t="s">
        <v>2276</v>
      </c>
      <c r="K1988" s="4" t="s">
        <v>2277</v>
      </c>
      <c r="L1988" s="4" t="s">
        <v>1703</v>
      </c>
      <c r="M1988" s="4">
        <f>_xlfn.XLOOKUP(chargedMoves[[#This Row],[Pokemon]],[2]Sheet1!$B:$B,[2]Sheet1!$A:$A)</f>
        <v>448</v>
      </c>
    </row>
    <row r="1989" spans="1:13" x14ac:dyDescent="0.25">
      <c r="A1989">
        <v>170</v>
      </c>
      <c r="B1989" s="4" t="s">
        <v>190</v>
      </c>
      <c r="D1989">
        <v>100</v>
      </c>
      <c r="E1989">
        <v>0</v>
      </c>
      <c r="F1989" s="4" t="s">
        <v>1462</v>
      </c>
      <c r="G1989" s="4" t="s">
        <v>2278</v>
      </c>
      <c r="H1989">
        <v>100</v>
      </c>
      <c r="I1989">
        <v>45</v>
      </c>
      <c r="J1989" s="4" t="s">
        <v>2276</v>
      </c>
      <c r="K1989" s="4" t="s">
        <v>2277</v>
      </c>
      <c r="L1989" s="4" t="s">
        <v>1757</v>
      </c>
      <c r="M1989" s="4">
        <f>_xlfn.XLOOKUP(chargedMoves[[#This Row],[Pokemon]],[2]Sheet1!$B:$B,[2]Sheet1!$A:$A)</f>
        <v>475</v>
      </c>
    </row>
    <row r="1990" spans="1:13" x14ac:dyDescent="0.25">
      <c r="A1990">
        <v>170</v>
      </c>
      <c r="B1990" s="4" t="s">
        <v>190</v>
      </c>
      <c r="D1990">
        <v>100</v>
      </c>
      <c r="E1990">
        <v>0</v>
      </c>
      <c r="F1990" s="4" t="s">
        <v>1462</v>
      </c>
      <c r="G1990" s="4" t="s">
        <v>2278</v>
      </c>
      <c r="H1990">
        <v>100</v>
      </c>
      <c r="I1990">
        <v>45</v>
      </c>
      <c r="J1990" s="4" t="s">
        <v>2276</v>
      </c>
      <c r="K1990" s="4" t="s">
        <v>2277</v>
      </c>
      <c r="L1990" s="4" t="s">
        <v>1514</v>
      </c>
      <c r="M1990" s="4">
        <f>_xlfn.XLOOKUP(chargedMoves[[#This Row],[Pokemon]],[2]Sheet1!$B:$B,[2]Sheet1!$A:$A)</f>
        <v>628</v>
      </c>
    </row>
    <row r="1991" spans="1:13" x14ac:dyDescent="0.25">
      <c r="A1991">
        <v>170</v>
      </c>
      <c r="B1991" s="4" t="s">
        <v>190</v>
      </c>
      <c r="D1991">
        <v>100</v>
      </c>
      <c r="E1991">
        <v>0</v>
      </c>
      <c r="F1991" s="4" t="s">
        <v>1462</v>
      </c>
      <c r="G1991" s="4" t="s">
        <v>2278</v>
      </c>
      <c r="H1991">
        <v>100</v>
      </c>
      <c r="I1991">
        <v>45</v>
      </c>
      <c r="J1991" s="4" t="s">
        <v>2276</v>
      </c>
      <c r="K1991" s="4" t="s">
        <v>2277</v>
      </c>
      <c r="L1991" s="4" t="s">
        <v>2061</v>
      </c>
      <c r="M1991" s="4">
        <f>_xlfn.XLOOKUP(chargedMoves[[#This Row],[Pokemon]],[2]Sheet1!$B:$B,[2]Sheet1!$A:$A)</f>
        <v>638</v>
      </c>
    </row>
    <row r="1992" spans="1:13" x14ac:dyDescent="0.25">
      <c r="A1992">
        <v>170</v>
      </c>
      <c r="B1992" s="4" t="s">
        <v>190</v>
      </c>
      <c r="D1992">
        <v>100</v>
      </c>
      <c r="E1992">
        <v>0</v>
      </c>
      <c r="F1992" s="4" t="s">
        <v>1462</v>
      </c>
      <c r="G1992" s="4" t="s">
        <v>2278</v>
      </c>
      <c r="H1992">
        <v>100</v>
      </c>
      <c r="I1992">
        <v>45</v>
      </c>
      <c r="J1992" s="4" t="s">
        <v>2276</v>
      </c>
      <c r="K1992" s="4" t="s">
        <v>2277</v>
      </c>
      <c r="L1992" s="4" t="s">
        <v>2194</v>
      </c>
      <c r="M1992" s="4">
        <f>_xlfn.XLOOKUP(chargedMoves[[#This Row],[Pokemon]],[2]Sheet1!$B:$B,[2]Sheet1!$A:$A)</f>
        <v>639</v>
      </c>
    </row>
    <row r="1993" spans="1:13" x14ac:dyDescent="0.25">
      <c r="A1993">
        <v>170</v>
      </c>
      <c r="B1993" s="4" t="s">
        <v>190</v>
      </c>
      <c r="D1993">
        <v>100</v>
      </c>
      <c r="E1993">
        <v>0</v>
      </c>
      <c r="F1993" s="4" t="s">
        <v>1462</v>
      </c>
      <c r="G1993" s="4" t="s">
        <v>2278</v>
      </c>
      <c r="H1993">
        <v>100</v>
      </c>
      <c r="I1993">
        <v>45</v>
      </c>
      <c r="J1993" s="4" t="s">
        <v>2276</v>
      </c>
      <c r="K1993" s="4" t="s">
        <v>2277</v>
      </c>
      <c r="L1993" s="4" t="s">
        <v>2158</v>
      </c>
      <c r="M1993" s="4">
        <f>_xlfn.XLOOKUP(chargedMoves[[#This Row],[Pokemon]],[2]Sheet1!$B:$B,[2]Sheet1!$A:$A)</f>
        <v>640</v>
      </c>
    </row>
    <row r="1994" spans="1:13" x14ac:dyDescent="0.25">
      <c r="A1994">
        <v>170</v>
      </c>
      <c r="B1994" s="4" t="s">
        <v>190</v>
      </c>
      <c r="D1994">
        <v>100</v>
      </c>
      <c r="E1994">
        <v>0</v>
      </c>
      <c r="F1994" s="4" t="s">
        <v>1462</v>
      </c>
      <c r="G1994" s="4" t="s">
        <v>2278</v>
      </c>
      <c r="H1994">
        <v>100</v>
      </c>
      <c r="I1994">
        <v>45</v>
      </c>
      <c r="J1994" s="4" t="s">
        <v>2276</v>
      </c>
      <c r="K1994" s="4" t="s">
        <v>2277</v>
      </c>
      <c r="L1994" s="4" t="s">
        <v>2043</v>
      </c>
      <c r="M1994" s="4">
        <f>_xlfn.XLOOKUP(chargedMoves[[#This Row],[Pokemon]],[2]Sheet1!$B:$B,[2]Sheet1!$A:$A)</f>
        <v>647</v>
      </c>
    </row>
    <row r="1995" spans="1:13" x14ac:dyDescent="0.25">
      <c r="A1995">
        <v>170</v>
      </c>
      <c r="B1995" s="4" t="s">
        <v>190</v>
      </c>
      <c r="D1995">
        <v>100</v>
      </c>
      <c r="E1995">
        <v>0</v>
      </c>
      <c r="F1995" s="4" t="s">
        <v>1462</v>
      </c>
      <c r="G1995" s="4" t="s">
        <v>2278</v>
      </c>
      <c r="H1995">
        <v>100</v>
      </c>
      <c r="I1995">
        <v>45</v>
      </c>
      <c r="J1995" s="4" t="s">
        <v>2276</v>
      </c>
      <c r="K1995" s="4" t="s">
        <v>2277</v>
      </c>
      <c r="L1995" s="4" t="s">
        <v>1704</v>
      </c>
      <c r="M1995" s="4">
        <f>_xlfn.XLOOKUP(chargedMoves[[#This Row],[Pokemon]],[2]Sheet1!$B:$B,[2]Sheet1!$A:$A)</f>
        <v>675</v>
      </c>
    </row>
    <row r="1996" spans="1:13" x14ac:dyDescent="0.25">
      <c r="A1996">
        <v>170</v>
      </c>
      <c r="B1996" s="4" t="s">
        <v>190</v>
      </c>
      <c r="D1996">
        <v>100</v>
      </c>
      <c r="E1996">
        <v>0</v>
      </c>
      <c r="F1996" s="4" t="s">
        <v>1462</v>
      </c>
      <c r="G1996" s="4" t="s">
        <v>2278</v>
      </c>
      <c r="H1996">
        <v>100</v>
      </c>
      <c r="I1996">
        <v>45</v>
      </c>
      <c r="J1996" s="4" t="s">
        <v>2276</v>
      </c>
      <c r="K1996" s="4" t="s">
        <v>2277</v>
      </c>
      <c r="L1996" s="4" t="s">
        <v>2238</v>
      </c>
      <c r="M1996" s="4">
        <f>_xlfn.XLOOKUP(chargedMoves[[#This Row],[Pokemon]],[2]Sheet1!$B:$B,[2]Sheet1!$A:$A)</f>
        <v>716</v>
      </c>
    </row>
    <row r="1997" spans="1:13" x14ac:dyDescent="0.25">
      <c r="A1997">
        <v>170</v>
      </c>
      <c r="B1997" s="4" t="s">
        <v>190</v>
      </c>
      <c r="D1997">
        <v>100</v>
      </c>
      <c r="E1997">
        <v>0</v>
      </c>
      <c r="F1997" s="4" t="s">
        <v>1462</v>
      </c>
      <c r="G1997" s="4" t="s">
        <v>2278</v>
      </c>
      <c r="H1997">
        <v>100</v>
      </c>
      <c r="I1997">
        <v>45</v>
      </c>
      <c r="J1997" s="4" t="s">
        <v>2276</v>
      </c>
      <c r="K1997" s="4" t="s">
        <v>2277</v>
      </c>
      <c r="L1997" s="4" t="s">
        <v>1825</v>
      </c>
      <c r="M1997" s="4">
        <f>_xlfn.XLOOKUP(chargedMoves[[#This Row],[Pokemon]],[2]Sheet1!$B:$B,[2]Sheet1!$A:$A)</f>
        <v>766</v>
      </c>
    </row>
    <row r="1998" spans="1:13" x14ac:dyDescent="0.25">
      <c r="A1998">
        <v>170</v>
      </c>
      <c r="B1998" s="4" t="s">
        <v>190</v>
      </c>
      <c r="D1998">
        <v>100</v>
      </c>
      <c r="E1998">
        <v>0</v>
      </c>
      <c r="F1998" s="4" t="s">
        <v>1462</v>
      </c>
      <c r="G1998" s="4" t="s">
        <v>2278</v>
      </c>
      <c r="H1998">
        <v>100</v>
      </c>
      <c r="I1998">
        <v>45</v>
      </c>
      <c r="J1998" s="4" t="s">
        <v>2276</v>
      </c>
      <c r="K1998" s="4" t="s">
        <v>2277</v>
      </c>
      <c r="L1998" s="4" t="s">
        <v>1862</v>
      </c>
      <c r="M1998" s="4">
        <f>_xlfn.XLOOKUP(chargedMoves[[#This Row],[Pokemon]],[2]Sheet1!$B:$B,[2]Sheet1!$A:$A)</f>
        <v>784</v>
      </c>
    </row>
    <row r="1999" spans="1:13" x14ac:dyDescent="0.25">
      <c r="A1999">
        <v>170</v>
      </c>
      <c r="B1999" s="4" t="s">
        <v>190</v>
      </c>
      <c r="D1999">
        <v>100</v>
      </c>
      <c r="E1999">
        <v>0</v>
      </c>
      <c r="F1999" s="4" t="s">
        <v>1462</v>
      </c>
      <c r="G1999" s="4" t="s">
        <v>2278</v>
      </c>
      <c r="H1999">
        <v>100</v>
      </c>
      <c r="I1999">
        <v>45</v>
      </c>
      <c r="J1999" s="4" t="s">
        <v>2276</v>
      </c>
      <c r="K1999" s="4" t="s">
        <v>2277</v>
      </c>
      <c r="L1999" s="4" t="s">
        <v>1697</v>
      </c>
      <c r="M1999" s="4">
        <f>_xlfn.XLOOKUP(chargedMoves[[#This Row],[Pokemon]],[2]Sheet1!$B:$B,[2]Sheet1!$A:$A)</f>
        <v>795</v>
      </c>
    </row>
    <row r="2000" spans="1:13" x14ac:dyDescent="0.25">
      <c r="A2000">
        <v>171</v>
      </c>
      <c r="B2000" s="4" t="s">
        <v>202</v>
      </c>
      <c r="D2000">
        <v>90</v>
      </c>
      <c r="E2000">
        <v>0</v>
      </c>
      <c r="F2000" s="4" t="s">
        <v>2285</v>
      </c>
      <c r="G2000" s="4" t="s">
        <v>2275</v>
      </c>
      <c r="H2000">
        <v>90</v>
      </c>
      <c r="I2000">
        <v>50</v>
      </c>
      <c r="J2000" s="4" t="s">
        <v>2276</v>
      </c>
      <c r="K2000" s="4" t="s">
        <v>2277</v>
      </c>
      <c r="L2000" s="4" t="s">
        <v>1625</v>
      </c>
      <c r="M2000" s="4">
        <f>_xlfn.XLOOKUP(chargedMoves[[#This Row],[Pokemon]],[2]Sheet1!$B:$B,[2]Sheet1!$A:$A)</f>
        <v>62</v>
      </c>
    </row>
    <row r="2001" spans="1:13" x14ac:dyDescent="0.25">
      <c r="A2001">
        <v>171</v>
      </c>
      <c r="B2001" s="4" t="s">
        <v>202</v>
      </c>
      <c r="D2001">
        <v>90</v>
      </c>
      <c r="E2001">
        <v>0</v>
      </c>
      <c r="F2001" s="4" t="s">
        <v>2285</v>
      </c>
      <c r="G2001" s="4" t="s">
        <v>2275</v>
      </c>
      <c r="H2001">
        <v>90</v>
      </c>
      <c r="I2001">
        <v>50</v>
      </c>
      <c r="J2001" s="4" t="s">
        <v>2276</v>
      </c>
      <c r="K2001" s="4" t="s">
        <v>2277</v>
      </c>
      <c r="L2001" s="4" t="s">
        <v>2019</v>
      </c>
      <c r="M2001" s="4">
        <f>_xlfn.XLOOKUP(chargedMoves[[#This Row],[Pokemon]],[2]Sheet1!$B:$B,[2]Sheet1!$A:$A)</f>
        <v>67</v>
      </c>
    </row>
    <row r="2002" spans="1:13" x14ac:dyDescent="0.25">
      <c r="A2002">
        <v>171</v>
      </c>
      <c r="B2002" s="4" t="s">
        <v>202</v>
      </c>
      <c r="D2002">
        <v>90</v>
      </c>
      <c r="E2002">
        <v>0</v>
      </c>
      <c r="F2002" s="4" t="s">
        <v>2285</v>
      </c>
      <c r="G2002" s="4" t="s">
        <v>2275</v>
      </c>
      <c r="H2002">
        <v>90</v>
      </c>
      <c r="I2002">
        <v>50</v>
      </c>
      <c r="J2002" s="4" t="s">
        <v>2276</v>
      </c>
      <c r="K2002" s="4" t="s">
        <v>2277</v>
      </c>
      <c r="L2002" s="4" t="s">
        <v>1698</v>
      </c>
      <c r="M2002" s="4">
        <f>_xlfn.XLOOKUP(chargedMoves[[#This Row],[Pokemon]],[2]Sheet1!$B:$B,[2]Sheet1!$A:$A)</f>
        <v>68</v>
      </c>
    </row>
    <row r="2003" spans="1:13" x14ac:dyDescent="0.25">
      <c r="A2003">
        <v>171</v>
      </c>
      <c r="B2003" s="4" t="s">
        <v>202</v>
      </c>
      <c r="D2003">
        <v>90</v>
      </c>
      <c r="E2003">
        <v>0</v>
      </c>
      <c r="F2003" s="4" t="s">
        <v>2285</v>
      </c>
      <c r="G2003" s="4" t="s">
        <v>2275</v>
      </c>
      <c r="H2003">
        <v>90</v>
      </c>
      <c r="I2003">
        <v>50</v>
      </c>
      <c r="J2003" s="4" t="s">
        <v>2276</v>
      </c>
      <c r="K2003" s="4" t="s">
        <v>2277</v>
      </c>
      <c r="L2003" s="4" t="s">
        <v>1664</v>
      </c>
      <c r="M2003" s="4">
        <f>_xlfn.XLOOKUP(chargedMoves[[#This Row],[Pokemon]],[2]Sheet1!$B:$B,[2]Sheet1!$A:$A)</f>
        <v>166</v>
      </c>
    </row>
    <row r="2004" spans="1:13" x14ac:dyDescent="0.25">
      <c r="A2004">
        <v>171</v>
      </c>
      <c r="B2004" s="4" t="s">
        <v>202</v>
      </c>
      <c r="D2004">
        <v>90</v>
      </c>
      <c r="E2004">
        <v>0</v>
      </c>
      <c r="F2004" s="4" t="s">
        <v>2285</v>
      </c>
      <c r="G2004" s="4" t="s">
        <v>2275</v>
      </c>
      <c r="H2004">
        <v>90</v>
      </c>
      <c r="I2004">
        <v>50</v>
      </c>
      <c r="J2004" s="4" t="s">
        <v>2276</v>
      </c>
      <c r="K2004" s="4" t="s">
        <v>2277</v>
      </c>
      <c r="L2004" s="4" t="s">
        <v>1473</v>
      </c>
      <c r="M2004" s="4">
        <f>_xlfn.XLOOKUP(chargedMoves[[#This Row],[Pokemon]],[2]Sheet1!$B:$B,[2]Sheet1!$A:$A)</f>
        <v>235</v>
      </c>
    </row>
    <row r="2005" spans="1:13" x14ac:dyDescent="0.25">
      <c r="A2005">
        <v>171</v>
      </c>
      <c r="B2005" s="4" t="s">
        <v>202</v>
      </c>
      <c r="D2005">
        <v>90</v>
      </c>
      <c r="E2005">
        <v>0</v>
      </c>
      <c r="F2005" s="4" t="s">
        <v>2285</v>
      </c>
      <c r="G2005" s="4" t="s">
        <v>2275</v>
      </c>
      <c r="H2005">
        <v>90</v>
      </c>
      <c r="I2005">
        <v>50</v>
      </c>
      <c r="J2005" s="4" t="s">
        <v>2276</v>
      </c>
      <c r="K2005" s="4" t="s">
        <v>2277</v>
      </c>
      <c r="L2005" s="4" t="s">
        <v>1716</v>
      </c>
      <c r="M2005" s="4">
        <f>_xlfn.XLOOKUP(chargedMoves[[#This Row],[Pokemon]],[2]Sheet1!$B:$B,[2]Sheet1!$A:$A)</f>
        <v>286</v>
      </c>
    </row>
    <row r="2006" spans="1:13" x14ac:dyDescent="0.25">
      <c r="A2006">
        <v>171</v>
      </c>
      <c r="B2006" s="4" t="s">
        <v>202</v>
      </c>
      <c r="D2006">
        <v>90</v>
      </c>
      <c r="E2006">
        <v>0</v>
      </c>
      <c r="F2006" s="4" t="s">
        <v>2285</v>
      </c>
      <c r="G2006" s="4" t="s">
        <v>2275</v>
      </c>
      <c r="H2006">
        <v>90</v>
      </c>
      <c r="I2006">
        <v>50</v>
      </c>
      <c r="J2006" s="4" t="s">
        <v>2276</v>
      </c>
      <c r="K2006" s="4" t="s">
        <v>2277</v>
      </c>
      <c r="L2006" s="4" t="s">
        <v>1701</v>
      </c>
      <c r="M2006" s="4">
        <f>_xlfn.XLOOKUP(chargedMoves[[#This Row],[Pokemon]],[2]Sheet1!$B:$B,[2]Sheet1!$A:$A)</f>
        <v>297</v>
      </c>
    </row>
    <row r="2007" spans="1:13" x14ac:dyDescent="0.25">
      <c r="A2007">
        <v>171</v>
      </c>
      <c r="B2007" s="4" t="s">
        <v>202</v>
      </c>
      <c r="D2007">
        <v>90</v>
      </c>
      <c r="E2007">
        <v>0</v>
      </c>
      <c r="F2007" s="4" t="s">
        <v>2285</v>
      </c>
      <c r="G2007" s="4" t="s">
        <v>2275</v>
      </c>
      <c r="H2007">
        <v>90</v>
      </c>
      <c r="I2007">
        <v>50</v>
      </c>
      <c r="J2007" s="4" t="s">
        <v>2276</v>
      </c>
      <c r="K2007" s="4" t="s">
        <v>2277</v>
      </c>
      <c r="L2007" s="4" t="s">
        <v>1817</v>
      </c>
      <c r="M2007" s="4">
        <f>_xlfn.XLOOKUP(chargedMoves[[#This Row],[Pokemon]],[2]Sheet1!$B:$B,[2]Sheet1!$A:$A)</f>
        <v>308</v>
      </c>
    </row>
    <row r="2008" spans="1:13" x14ac:dyDescent="0.25">
      <c r="A2008">
        <v>171</v>
      </c>
      <c r="B2008" s="4" t="s">
        <v>202</v>
      </c>
      <c r="D2008">
        <v>90</v>
      </c>
      <c r="E2008">
        <v>0</v>
      </c>
      <c r="F2008" s="4" t="s">
        <v>2285</v>
      </c>
      <c r="G2008" s="4" t="s">
        <v>2275</v>
      </c>
      <c r="H2008">
        <v>90</v>
      </c>
      <c r="I2008">
        <v>50</v>
      </c>
      <c r="J2008" s="4" t="s">
        <v>2276</v>
      </c>
      <c r="K2008" s="4" t="s">
        <v>2277</v>
      </c>
      <c r="L2008" s="4" t="s">
        <v>2119</v>
      </c>
      <c r="M2008" s="4">
        <f>_xlfn.XLOOKUP(chargedMoves[[#This Row],[Pokemon]],[2]Sheet1!$B:$B,[2]Sheet1!$A:$A)</f>
        <v>332</v>
      </c>
    </row>
    <row r="2009" spans="1:13" x14ac:dyDescent="0.25">
      <c r="A2009">
        <v>171</v>
      </c>
      <c r="B2009" s="4" t="s">
        <v>202</v>
      </c>
      <c r="D2009">
        <v>90</v>
      </c>
      <c r="E2009">
        <v>0</v>
      </c>
      <c r="F2009" s="4" t="s">
        <v>2285</v>
      </c>
      <c r="G2009" s="4" t="s">
        <v>2275</v>
      </c>
      <c r="H2009">
        <v>90</v>
      </c>
      <c r="I2009">
        <v>50</v>
      </c>
      <c r="J2009" s="4" t="s">
        <v>2276</v>
      </c>
      <c r="K2009" s="4" t="s">
        <v>2277</v>
      </c>
      <c r="L2009" s="4" t="s">
        <v>1821</v>
      </c>
      <c r="M2009" s="4">
        <f>_xlfn.XLOOKUP(chargedMoves[[#This Row],[Pokemon]],[2]Sheet1!$B:$B,[2]Sheet1!$A:$A)</f>
        <v>454</v>
      </c>
    </row>
    <row r="2010" spans="1:13" x14ac:dyDescent="0.25">
      <c r="A2010">
        <v>171</v>
      </c>
      <c r="B2010" s="4" t="s">
        <v>202</v>
      </c>
      <c r="D2010">
        <v>90</v>
      </c>
      <c r="E2010">
        <v>0</v>
      </c>
      <c r="F2010" s="4" t="s">
        <v>2285</v>
      </c>
      <c r="G2010" s="4" t="s">
        <v>2275</v>
      </c>
      <c r="H2010">
        <v>90</v>
      </c>
      <c r="I2010">
        <v>50</v>
      </c>
      <c r="J2010" s="4" t="s">
        <v>2276</v>
      </c>
      <c r="K2010" s="4" t="s">
        <v>2277</v>
      </c>
      <c r="L2010" s="4" t="s">
        <v>1822</v>
      </c>
      <c r="M2010" s="4">
        <f>_xlfn.XLOOKUP(chargedMoves[[#This Row],[Pokemon]],[2]Sheet1!$B:$B,[2]Sheet1!$A:$A)</f>
        <v>534</v>
      </c>
    </row>
    <row r="2011" spans="1:13" x14ac:dyDescent="0.25">
      <c r="A2011">
        <v>171</v>
      </c>
      <c r="B2011" s="4" t="s">
        <v>202</v>
      </c>
      <c r="D2011">
        <v>90</v>
      </c>
      <c r="E2011">
        <v>0</v>
      </c>
      <c r="F2011" s="4" t="s">
        <v>2285</v>
      </c>
      <c r="G2011" s="4" t="s">
        <v>2275</v>
      </c>
      <c r="H2011">
        <v>90</v>
      </c>
      <c r="I2011">
        <v>50</v>
      </c>
      <c r="J2011" s="4" t="s">
        <v>2276</v>
      </c>
      <c r="K2011" s="4" t="s">
        <v>2277</v>
      </c>
      <c r="L2011" s="4" t="s">
        <v>1553</v>
      </c>
      <c r="M2011" s="4">
        <f>_xlfn.XLOOKUP(chargedMoves[[#This Row],[Pokemon]],[2]Sheet1!$B:$B,[2]Sheet1!$A:$A)</f>
        <v>623</v>
      </c>
    </row>
    <row r="2012" spans="1:13" x14ac:dyDescent="0.25">
      <c r="A2012">
        <v>172</v>
      </c>
      <c r="B2012" s="4" t="s">
        <v>207</v>
      </c>
      <c r="D2012">
        <v>140</v>
      </c>
      <c r="E2012">
        <v>0</v>
      </c>
      <c r="F2012" s="4" t="s">
        <v>2286</v>
      </c>
      <c r="G2012" s="4" t="s">
        <v>2278</v>
      </c>
      <c r="H2012">
        <v>150</v>
      </c>
      <c r="I2012">
        <v>75</v>
      </c>
      <c r="J2012" s="4" t="s">
        <v>2276</v>
      </c>
      <c r="K2012" s="4" t="s">
        <v>2277</v>
      </c>
      <c r="L2012" s="4" t="s">
        <v>1781</v>
      </c>
      <c r="M2012" s="4">
        <f>_xlfn.XLOOKUP(chargedMoves[[#This Row],[Pokemon]],[2]Sheet1!$B:$B,[2]Sheet1!$A:$A)</f>
        <v>65</v>
      </c>
    </row>
    <row r="2013" spans="1:13" x14ac:dyDescent="0.25">
      <c r="A2013">
        <v>172</v>
      </c>
      <c r="B2013" s="4" t="s">
        <v>207</v>
      </c>
      <c r="D2013">
        <v>140</v>
      </c>
      <c r="E2013">
        <v>0</v>
      </c>
      <c r="F2013" s="4" t="s">
        <v>2286</v>
      </c>
      <c r="G2013" s="4" t="s">
        <v>2278</v>
      </c>
      <c r="H2013">
        <v>150</v>
      </c>
      <c r="I2013">
        <v>75</v>
      </c>
      <c r="J2013" s="4" t="s">
        <v>2276</v>
      </c>
      <c r="K2013" s="4" t="s">
        <v>2277</v>
      </c>
      <c r="L2013" s="4" t="s">
        <v>1968</v>
      </c>
      <c r="M2013" s="4">
        <f>_xlfn.XLOOKUP(chargedMoves[[#This Row],[Pokemon]],[2]Sheet1!$B:$B,[2]Sheet1!$A:$A)</f>
        <v>94</v>
      </c>
    </row>
    <row r="2014" spans="1:13" x14ac:dyDescent="0.25">
      <c r="A2014">
        <v>172</v>
      </c>
      <c r="B2014" s="4" t="s">
        <v>207</v>
      </c>
      <c r="D2014">
        <v>140</v>
      </c>
      <c r="E2014">
        <v>0</v>
      </c>
      <c r="F2014" s="4" t="s">
        <v>2286</v>
      </c>
      <c r="G2014" s="4" t="s">
        <v>2278</v>
      </c>
      <c r="H2014">
        <v>150</v>
      </c>
      <c r="I2014">
        <v>75</v>
      </c>
      <c r="J2014" s="4" t="s">
        <v>2276</v>
      </c>
      <c r="K2014" s="4" t="s">
        <v>2277</v>
      </c>
      <c r="L2014" s="4" t="s">
        <v>1785</v>
      </c>
      <c r="M2014" s="4">
        <f>_xlfn.XLOOKUP(chargedMoves[[#This Row],[Pokemon]],[2]Sheet1!$B:$B,[2]Sheet1!$A:$A)</f>
        <v>97</v>
      </c>
    </row>
    <row r="2015" spans="1:13" x14ac:dyDescent="0.25">
      <c r="A2015">
        <v>172</v>
      </c>
      <c r="B2015" s="4" t="s">
        <v>207</v>
      </c>
      <c r="D2015">
        <v>140</v>
      </c>
      <c r="E2015">
        <v>0</v>
      </c>
      <c r="F2015" s="4" t="s">
        <v>2286</v>
      </c>
      <c r="G2015" s="4" t="s">
        <v>2278</v>
      </c>
      <c r="H2015">
        <v>150</v>
      </c>
      <c r="I2015">
        <v>75</v>
      </c>
      <c r="J2015" s="4" t="s">
        <v>2276</v>
      </c>
      <c r="K2015" s="4" t="s">
        <v>2277</v>
      </c>
      <c r="L2015" s="4" t="s">
        <v>1786</v>
      </c>
      <c r="M2015" s="4">
        <f>_xlfn.XLOOKUP(chargedMoves[[#This Row],[Pokemon]],[2]Sheet1!$B:$B,[2]Sheet1!$A:$A)</f>
        <v>124</v>
      </c>
    </row>
    <row r="2016" spans="1:13" x14ac:dyDescent="0.25">
      <c r="A2016">
        <v>172</v>
      </c>
      <c r="B2016" s="4" t="s">
        <v>207</v>
      </c>
      <c r="D2016">
        <v>140</v>
      </c>
      <c r="E2016">
        <v>0</v>
      </c>
      <c r="F2016" s="4" t="s">
        <v>2286</v>
      </c>
      <c r="G2016" s="4" t="s">
        <v>2278</v>
      </c>
      <c r="H2016">
        <v>150</v>
      </c>
      <c r="I2016">
        <v>75</v>
      </c>
      <c r="J2016" s="4" t="s">
        <v>2276</v>
      </c>
      <c r="K2016" s="4" t="s">
        <v>2277</v>
      </c>
      <c r="L2016" s="4" t="s">
        <v>1787</v>
      </c>
      <c r="M2016" s="4">
        <f>_xlfn.XLOOKUP(chargedMoves[[#This Row],[Pokemon]],[2]Sheet1!$B:$B,[2]Sheet1!$A:$A)</f>
        <v>150</v>
      </c>
    </row>
    <row r="2017" spans="1:13" x14ac:dyDescent="0.25">
      <c r="A2017">
        <v>172</v>
      </c>
      <c r="B2017" s="4" t="s">
        <v>207</v>
      </c>
      <c r="D2017">
        <v>140</v>
      </c>
      <c r="E2017">
        <v>0</v>
      </c>
      <c r="F2017" s="4" t="s">
        <v>2286</v>
      </c>
      <c r="G2017" s="4" t="s">
        <v>2278</v>
      </c>
      <c r="H2017">
        <v>150</v>
      </c>
      <c r="I2017">
        <v>75</v>
      </c>
      <c r="J2017" s="4" t="s">
        <v>2276</v>
      </c>
      <c r="K2017" s="4" t="s">
        <v>2277</v>
      </c>
      <c r="L2017" s="4" t="s">
        <v>1730</v>
      </c>
      <c r="M2017" s="4">
        <f>_xlfn.XLOOKUP(chargedMoves[[#This Row],[Pokemon]],[2]Sheet1!$B:$B,[2]Sheet1!$A:$A)</f>
        <v>181</v>
      </c>
    </row>
    <row r="2018" spans="1:13" x14ac:dyDescent="0.25">
      <c r="A2018">
        <v>172</v>
      </c>
      <c r="B2018" s="4" t="s">
        <v>207</v>
      </c>
      <c r="D2018">
        <v>140</v>
      </c>
      <c r="E2018">
        <v>0</v>
      </c>
      <c r="F2018" s="4" t="s">
        <v>2286</v>
      </c>
      <c r="G2018" s="4" t="s">
        <v>2278</v>
      </c>
      <c r="H2018">
        <v>150</v>
      </c>
      <c r="I2018">
        <v>75</v>
      </c>
      <c r="J2018" s="4" t="s">
        <v>2276</v>
      </c>
      <c r="K2018" s="4" t="s">
        <v>2277</v>
      </c>
      <c r="L2018" s="4" t="s">
        <v>1473</v>
      </c>
      <c r="M2018" s="4">
        <f>_xlfn.XLOOKUP(chargedMoves[[#This Row],[Pokemon]],[2]Sheet1!$B:$B,[2]Sheet1!$A:$A)</f>
        <v>235</v>
      </c>
    </row>
    <row r="2019" spans="1:13" x14ac:dyDescent="0.25">
      <c r="A2019">
        <v>172</v>
      </c>
      <c r="B2019" s="4" t="s">
        <v>207</v>
      </c>
      <c r="D2019">
        <v>140</v>
      </c>
      <c r="E2019">
        <v>0</v>
      </c>
      <c r="F2019" s="4" t="s">
        <v>2286</v>
      </c>
      <c r="G2019" s="4" t="s">
        <v>2278</v>
      </c>
      <c r="H2019">
        <v>150</v>
      </c>
      <c r="I2019">
        <v>75</v>
      </c>
      <c r="J2019" s="4" t="s">
        <v>2276</v>
      </c>
      <c r="K2019" s="4" t="s">
        <v>2277</v>
      </c>
      <c r="L2019" s="4" t="s">
        <v>1815</v>
      </c>
      <c r="M2019" s="4">
        <f>_xlfn.XLOOKUP(chargedMoves[[#This Row],[Pokemon]],[2]Sheet1!$B:$B,[2]Sheet1!$A:$A)</f>
        <v>257</v>
      </c>
    </row>
    <row r="2020" spans="1:13" x14ac:dyDescent="0.25">
      <c r="A2020">
        <v>172</v>
      </c>
      <c r="B2020" s="4" t="s">
        <v>207</v>
      </c>
      <c r="D2020">
        <v>140</v>
      </c>
      <c r="E2020">
        <v>0</v>
      </c>
      <c r="F2020" s="4" t="s">
        <v>2286</v>
      </c>
      <c r="G2020" s="4" t="s">
        <v>2278</v>
      </c>
      <c r="H2020">
        <v>150</v>
      </c>
      <c r="I2020">
        <v>75</v>
      </c>
      <c r="J2020" s="4" t="s">
        <v>2276</v>
      </c>
      <c r="K2020" s="4" t="s">
        <v>2277</v>
      </c>
      <c r="L2020" s="4" t="s">
        <v>2030</v>
      </c>
      <c r="M2020" s="4">
        <f>_xlfn.XLOOKUP(chargedMoves[[#This Row],[Pokemon]],[2]Sheet1!$B:$B,[2]Sheet1!$A:$A)</f>
        <v>377</v>
      </c>
    </row>
    <row r="2021" spans="1:13" x14ac:dyDescent="0.25">
      <c r="A2021">
        <v>172</v>
      </c>
      <c r="B2021" s="4" t="s">
        <v>207</v>
      </c>
      <c r="D2021">
        <v>140</v>
      </c>
      <c r="E2021">
        <v>0</v>
      </c>
      <c r="F2021" s="4" t="s">
        <v>2286</v>
      </c>
      <c r="G2021" s="4" t="s">
        <v>2278</v>
      </c>
      <c r="H2021">
        <v>150</v>
      </c>
      <c r="I2021">
        <v>75</v>
      </c>
      <c r="J2021" s="4" t="s">
        <v>2276</v>
      </c>
      <c r="K2021" s="4" t="s">
        <v>2277</v>
      </c>
      <c r="L2021" s="4" t="s">
        <v>1941</v>
      </c>
      <c r="M2021" s="4">
        <f>_xlfn.XLOOKUP(chargedMoves[[#This Row],[Pokemon]],[2]Sheet1!$B:$B,[2]Sheet1!$A:$A)</f>
        <v>378</v>
      </c>
    </row>
    <row r="2022" spans="1:13" x14ac:dyDescent="0.25">
      <c r="A2022">
        <v>172</v>
      </c>
      <c r="B2022" s="4" t="s">
        <v>207</v>
      </c>
      <c r="D2022">
        <v>140</v>
      </c>
      <c r="E2022">
        <v>0</v>
      </c>
      <c r="F2022" s="4" t="s">
        <v>2286</v>
      </c>
      <c r="G2022" s="4" t="s">
        <v>2278</v>
      </c>
      <c r="H2022">
        <v>150</v>
      </c>
      <c r="I2022">
        <v>75</v>
      </c>
      <c r="J2022" s="4" t="s">
        <v>2276</v>
      </c>
      <c r="K2022" s="4" t="s">
        <v>2277</v>
      </c>
      <c r="L2022" s="4" t="s">
        <v>2031</v>
      </c>
      <c r="M2022" s="4">
        <f>_xlfn.XLOOKUP(chargedMoves[[#This Row],[Pokemon]],[2]Sheet1!$B:$B,[2]Sheet1!$A:$A)</f>
        <v>379</v>
      </c>
    </row>
    <row r="2023" spans="1:13" x14ac:dyDescent="0.25">
      <c r="A2023">
        <v>172</v>
      </c>
      <c r="B2023" s="4" t="s">
        <v>207</v>
      </c>
      <c r="D2023">
        <v>140</v>
      </c>
      <c r="E2023">
        <v>0</v>
      </c>
      <c r="F2023" s="4" t="s">
        <v>2286</v>
      </c>
      <c r="G2023" s="4" t="s">
        <v>2278</v>
      </c>
      <c r="H2023">
        <v>150</v>
      </c>
      <c r="I2023">
        <v>75</v>
      </c>
      <c r="J2023" s="4" t="s">
        <v>2276</v>
      </c>
      <c r="K2023" s="4" t="s">
        <v>2277</v>
      </c>
      <c r="L2023" s="4" t="s">
        <v>1832</v>
      </c>
      <c r="M2023" s="4">
        <f>_xlfn.XLOOKUP(chargedMoves[[#This Row],[Pokemon]],[2]Sheet1!$B:$B,[2]Sheet1!$A:$A)</f>
        <v>428</v>
      </c>
    </row>
    <row r="2024" spans="1:13" x14ac:dyDescent="0.25">
      <c r="A2024">
        <v>172</v>
      </c>
      <c r="B2024" s="4" t="s">
        <v>207</v>
      </c>
      <c r="D2024">
        <v>140</v>
      </c>
      <c r="E2024">
        <v>0</v>
      </c>
      <c r="F2024" s="4" t="s">
        <v>2286</v>
      </c>
      <c r="G2024" s="4" t="s">
        <v>2278</v>
      </c>
      <c r="H2024">
        <v>150</v>
      </c>
      <c r="I2024">
        <v>75</v>
      </c>
      <c r="J2024" s="4" t="s">
        <v>2276</v>
      </c>
      <c r="K2024" s="4" t="s">
        <v>2277</v>
      </c>
      <c r="L2024" s="4" t="s">
        <v>1915</v>
      </c>
      <c r="M2024" s="4">
        <f>_xlfn.XLOOKUP(chargedMoves[[#This Row],[Pokemon]],[2]Sheet1!$B:$B,[2]Sheet1!$A:$A)</f>
        <v>461</v>
      </c>
    </row>
    <row r="2025" spans="1:13" x14ac:dyDescent="0.25">
      <c r="A2025">
        <v>172</v>
      </c>
      <c r="B2025" s="4" t="s">
        <v>207</v>
      </c>
      <c r="D2025">
        <v>140</v>
      </c>
      <c r="E2025">
        <v>0</v>
      </c>
      <c r="F2025" s="4" t="s">
        <v>2286</v>
      </c>
      <c r="G2025" s="4" t="s">
        <v>2278</v>
      </c>
      <c r="H2025">
        <v>150</v>
      </c>
      <c r="I2025">
        <v>75</v>
      </c>
      <c r="J2025" s="4" t="s">
        <v>2276</v>
      </c>
      <c r="K2025" s="4" t="s">
        <v>2277</v>
      </c>
      <c r="L2025" s="4" t="s">
        <v>1982</v>
      </c>
      <c r="M2025" s="4">
        <f>_xlfn.XLOOKUP(chargedMoves[[#This Row],[Pokemon]],[2]Sheet1!$B:$B,[2]Sheet1!$A:$A)</f>
        <v>486</v>
      </c>
    </row>
    <row r="2026" spans="1:13" x14ac:dyDescent="0.25">
      <c r="A2026">
        <v>172</v>
      </c>
      <c r="B2026" s="4" t="s">
        <v>207</v>
      </c>
      <c r="D2026">
        <v>140</v>
      </c>
      <c r="E2026">
        <v>0</v>
      </c>
      <c r="F2026" s="4" t="s">
        <v>2286</v>
      </c>
      <c r="G2026" s="4" t="s">
        <v>2278</v>
      </c>
      <c r="H2026">
        <v>150</v>
      </c>
      <c r="I2026">
        <v>75</v>
      </c>
      <c r="J2026" s="4" t="s">
        <v>2276</v>
      </c>
      <c r="K2026" s="4" t="s">
        <v>2277</v>
      </c>
      <c r="L2026" s="4" t="s">
        <v>1916</v>
      </c>
      <c r="M2026" s="4">
        <f>_xlfn.XLOOKUP(chargedMoves[[#This Row],[Pokemon]],[2]Sheet1!$B:$B,[2]Sheet1!$A:$A)</f>
        <v>491</v>
      </c>
    </row>
    <row r="2027" spans="1:13" x14ac:dyDescent="0.25">
      <c r="A2027">
        <v>172</v>
      </c>
      <c r="B2027" s="4" t="s">
        <v>207</v>
      </c>
      <c r="D2027">
        <v>140</v>
      </c>
      <c r="E2027">
        <v>0</v>
      </c>
      <c r="F2027" s="4" t="s">
        <v>2286</v>
      </c>
      <c r="G2027" s="4" t="s">
        <v>2278</v>
      </c>
      <c r="H2027">
        <v>150</v>
      </c>
      <c r="I2027">
        <v>75</v>
      </c>
      <c r="J2027" s="4" t="s">
        <v>2276</v>
      </c>
      <c r="K2027" s="4" t="s">
        <v>2277</v>
      </c>
      <c r="L2027" s="4" t="s">
        <v>1803</v>
      </c>
      <c r="M2027" s="4">
        <f>_xlfn.XLOOKUP(chargedMoves[[#This Row],[Pokemon]],[2]Sheet1!$B:$B,[2]Sheet1!$A:$A)</f>
        <v>494</v>
      </c>
    </row>
    <row r="2028" spans="1:13" x14ac:dyDescent="0.25">
      <c r="A2028">
        <v>172</v>
      </c>
      <c r="B2028" s="4" t="s">
        <v>207</v>
      </c>
      <c r="D2028">
        <v>140</v>
      </c>
      <c r="E2028">
        <v>0</v>
      </c>
      <c r="F2028" s="4" t="s">
        <v>2286</v>
      </c>
      <c r="G2028" s="4" t="s">
        <v>2278</v>
      </c>
      <c r="H2028">
        <v>150</v>
      </c>
      <c r="I2028">
        <v>75</v>
      </c>
      <c r="J2028" s="4" t="s">
        <v>2276</v>
      </c>
      <c r="K2028" s="4" t="s">
        <v>2277</v>
      </c>
      <c r="L2028" s="4" t="s">
        <v>1884</v>
      </c>
      <c r="M2028" s="4">
        <f>_xlfn.XLOOKUP(chargedMoves[[#This Row],[Pokemon]],[2]Sheet1!$B:$B,[2]Sheet1!$A:$A)</f>
        <v>500</v>
      </c>
    </row>
    <row r="2029" spans="1:13" x14ac:dyDescent="0.25">
      <c r="A2029">
        <v>172</v>
      </c>
      <c r="B2029" s="4" t="s">
        <v>207</v>
      </c>
      <c r="D2029">
        <v>140</v>
      </c>
      <c r="E2029">
        <v>0</v>
      </c>
      <c r="F2029" s="4" t="s">
        <v>2286</v>
      </c>
      <c r="G2029" s="4" t="s">
        <v>2278</v>
      </c>
      <c r="H2029">
        <v>150</v>
      </c>
      <c r="I2029">
        <v>75</v>
      </c>
      <c r="J2029" s="4" t="s">
        <v>2276</v>
      </c>
      <c r="K2029" s="4" t="s">
        <v>2277</v>
      </c>
      <c r="L2029" s="4" t="s">
        <v>1822</v>
      </c>
      <c r="M2029" s="4">
        <f>_xlfn.XLOOKUP(chargedMoves[[#This Row],[Pokemon]],[2]Sheet1!$B:$B,[2]Sheet1!$A:$A)</f>
        <v>534</v>
      </c>
    </row>
    <row r="2030" spans="1:13" x14ac:dyDescent="0.25">
      <c r="A2030">
        <v>172</v>
      </c>
      <c r="B2030" s="4" t="s">
        <v>207</v>
      </c>
      <c r="D2030">
        <v>140</v>
      </c>
      <c r="E2030">
        <v>0</v>
      </c>
      <c r="F2030" s="4" t="s">
        <v>2286</v>
      </c>
      <c r="G2030" s="4" t="s">
        <v>2278</v>
      </c>
      <c r="H2030">
        <v>150</v>
      </c>
      <c r="I2030">
        <v>75</v>
      </c>
      <c r="J2030" s="4" t="s">
        <v>2276</v>
      </c>
      <c r="K2030" s="4" t="s">
        <v>2277</v>
      </c>
      <c r="L2030" s="4" t="s">
        <v>2039</v>
      </c>
      <c r="M2030" s="4">
        <f>_xlfn.XLOOKUP(chargedMoves[[#This Row],[Pokemon]],[2]Sheet1!$B:$B,[2]Sheet1!$A:$A)</f>
        <v>538</v>
      </c>
    </row>
    <row r="2031" spans="1:13" x14ac:dyDescent="0.25">
      <c r="A2031">
        <v>172</v>
      </c>
      <c r="B2031" s="4" t="s">
        <v>207</v>
      </c>
      <c r="D2031">
        <v>140</v>
      </c>
      <c r="E2031">
        <v>0</v>
      </c>
      <c r="F2031" s="4" t="s">
        <v>2286</v>
      </c>
      <c r="G2031" s="4" t="s">
        <v>2278</v>
      </c>
      <c r="H2031">
        <v>150</v>
      </c>
      <c r="I2031">
        <v>75</v>
      </c>
      <c r="J2031" s="4" t="s">
        <v>2276</v>
      </c>
      <c r="K2031" s="4" t="s">
        <v>2277</v>
      </c>
      <c r="L2031" s="4" t="s">
        <v>2040</v>
      </c>
      <c r="M2031" s="4">
        <f>_xlfn.XLOOKUP(chargedMoves[[#This Row],[Pokemon]],[2]Sheet1!$B:$B,[2]Sheet1!$A:$A)</f>
        <v>539</v>
      </c>
    </row>
    <row r="2032" spans="1:13" x14ac:dyDescent="0.25">
      <c r="A2032">
        <v>172</v>
      </c>
      <c r="B2032" s="4" t="s">
        <v>207</v>
      </c>
      <c r="D2032">
        <v>140</v>
      </c>
      <c r="E2032">
        <v>0</v>
      </c>
      <c r="F2032" s="4" t="s">
        <v>2286</v>
      </c>
      <c r="G2032" s="4" t="s">
        <v>2278</v>
      </c>
      <c r="H2032">
        <v>150</v>
      </c>
      <c r="I2032">
        <v>75</v>
      </c>
      <c r="J2032" s="4" t="s">
        <v>2276</v>
      </c>
      <c r="K2032" s="4" t="s">
        <v>2277</v>
      </c>
      <c r="L2032" s="4" t="s">
        <v>1924</v>
      </c>
      <c r="M2032" s="4">
        <f>_xlfn.XLOOKUP(chargedMoves[[#This Row],[Pokemon]],[2]Sheet1!$B:$B,[2]Sheet1!$A:$A)</f>
        <v>555</v>
      </c>
    </row>
    <row r="2033" spans="1:13" x14ac:dyDescent="0.25">
      <c r="A2033">
        <v>172</v>
      </c>
      <c r="B2033" s="4" t="s">
        <v>207</v>
      </c>
      <c r="D2033">
        <v>140</v>
      </c>
      <c r="E2033">
        <v>0</v>
      </c>
      <c r="F2033" s="4" t="s">
        <v>2286</v>
      </c>
      <c r="G2033" s="4" t="s">
        <v>2278</v>
      </c>
      <c r="H2033">
        <v>150</v>
      </c>
      <c r="I2033">
        <v>75</v>
      </c>
      <c r="J2033" s="4" t="s">
        <v>2276</v>
      </c>
      <c r="K2033" s="4" t="s">
        <v>2277</v>
      </c>
      <c r="L2033" s="4" t="s">
        <v>1493</v>
      </c>
      <c r="M2033" s="4">
        <f>_xlfn.XLOOKUP(chargedMoves[[#This Row],[Pokemon]],[2]Sheet1!$B:$B,[2]Sheet1!$A:$A)</f>
        <v>617</v>
      </c>
    </row>
    <row r="2034" spans="1:13" x14ac:dyDescent="0.25">
      <c r="A2034">
        <v>172</v>
      </c>
      <c r="B2034" s="4" t="s">
        <v>207</v>
      </c>
      <c r="D2034">
        <v>140</v>
      </c>
      <c r="E2034">
        <v>0</v>
      </c>
      <c r="F2034" s="4" t="s">
        <v>2286</v>
      </c>
      <c r="G2034" s="4" t="s">
        <v>2278</v>
      </c>
      <c r="H2034">
        <v>150</v>
      </c>
      <c r="I2034">
        <v>75</v>
      </c>
      <c r="J2034" s="4" t="s">
        <v>2276</v>
      </c>
      <c r="K2034" s="4" t="s">
        <v>2277</v>
      </c>
      <c r="L2034" s="4" t="s">
        <v>2041</v>
      </c>
      <c r="M2034" s="4">
        <f>_xlfn.XLOOKUP(chargedMoves[[#This Row],[Pokemon]],[2]Sheet1!$B:$B,[2]Sheet1!$A:$A)</f>
        <v>619</v>
      </c>
    </row>
    <row r="2035" spans="1:13" x14ac:dyDescent="0.25">
      <c r="A2035">
        <v>172</v>
      </c>
      <c r="B2035" s="4" t="s">
        <v>207</v>
      </c>
      <c r="D2035">
        <v>140</v>
      </c>
      <c r="E2035">
        <v>0</v>
      </c>
      <c r="F2035" s="4" t="s">
        <v>2286</v>
      </c>
      <c r="G2035" s="4" t="s">
        <v>2278</v>
      </c>
      <c r="H2035">
        <v>150</v>
      </c>
      <c r="I2035">
        <v>75</v>
      </c>
      <c r="J2035" s="4" t="s">
        <v>2276</v>
      </c>
      <c r="K2035" s="4" t="s">
        <v>2277</v>
      </c>
      <c r="L2035" s="4" t="s">
        <v>2060</v>
      </c>
      <c r="M2035" s="4">
        <f>_xlfn.XLOOKUP(chargedMoves[[#This Row],[Pokemon]],[2]Sheet1!$B:$B,[2]Sheet1!$A:$A)</f>
        <v>625</v>
      </c>
    </row>
    <row r="2036" spans="1:13" x14ac:dyDescent="0.25">
      <c r="A2036">
        <v>172</v>
      </c>
      <c r="B2036" s="4" t="s">
        <v>207</v>
      </c>
      <c r="D2036">
        <v>140</v>
      </c>
      <c r="E2036">
        <v>0</v>
      </c>
      <c r="F2036" s="4" t="s">
        <v>2286</v>
      </c>
      <c r="G2036" s="4" t="s">
        <v>2278</v>
      </c>
      <c r="H2036">
        <v>150</v>
      </c>
      <c r="I2036">
        <v>75</v>
      </c>
      <c r="J2036" s="4" t="s">
        <v>2276</v>
      </c>
      <c r="K2036" s="4" t="s">
        <v>2277</v>
      </c>
      <c r="L2036" s="4" t="s">
        <v>2082</v>
      </c>
      <c r="M2036" s="4">
        <f>_xlfn.XLOOKUP(chargedMoves[[#This Row],[Pokemon]],[2]Sheet1!$B:$B,[2]Sheet1!$A:$A)</f>
        <v>645</v>
      </c>
    </row>
    <row r="2037" spans="1:13" x14ac:dyDescent="0.25">
      <c r="A2037">
        <v>172</v>
      </c>
      <c r="B2037" s="4" t="s">
        <v>207</v>
      </c>
      <c r="D2037">
        <v>140</v>
      </c>
      <c r="E2037">
        <v>0</v>
      </c>
      <c r="F2037" s="4" t="s">
        <v>2286</v>
      </c>
      <c r="G2037" s="4" t="s">
        <v>2278</v>
      </c>
      <c r="H2037">
        <v>150</v>
      </c>
      <c r="I2037">
        <v>75</v>
      </c>
      <c r="J2037" s="4" t="s">
        <v>2276</v>
      </c>
      <c r="K2037" s="4" t="s">
        <v>2277</v>
      </c>
      <c r="L2037" s="4" t="s">
        <v>1967</v>
      </c>
      <c r="M2037" s="4">
        <f>_xlfn.XLOOKUP(chargedMoves[[#This Row],[Pokemon]],[2]Sheet1!$B:$B,[2]Sheet1!$A:$A)</f>
        <v>717</v>
      </c>
    </row>
    <row r="2038" spans="1:13" x14ac:dyDescent="0.25">
      <c r="A2038">
        <v>172</v>
      </c>
      <c r="B2038" s="4" t="s">
        <v>207</v>
      </c>
      <c r="D2038">
        <v>140</v>
      </c>
      <c r="E2038">
        <v>0</v>
      </c>
      <c r="F2038" s="4" t="s">
        <v>2286</v>
      </c>
      <c r="G2038" s="4" t="s">
        <v>2278</v>
      </c>
      <c r="H2038">
        <v>150</v>
      </c>
      <c r="I2038">
        <v>75</v>
      </c>
      <c r="J2038" s="4" t="s">
        <v>2276</v>
      </c>
      <c r="K2038" s="4" t="s">
        <v>2277</v>
      </c>
      <c r="L2038" s="4" t="s">
        <v>2261</v>
      </c>
      <c r="M2038" s="4">
        <f>_xlfn.XLOOKUP(chargedMoves[[#This Row],[Pokemon]],[2]Sheet1!$B:$B,[2]Sheet1!$A:$A)</f>
        <v>786</v>
      </c>
    </row>
    <row r="2039" spans="1:13" x14ac:dyDescent="0.25">
      <c r="A2039">
        <v>172</v>
      </c>
      <c r="B2039" s="4" t="s">
        <v>207</v>
      </c>
      <c r="D2039">
        <v>140</v>
      </c>
      <c r="E2039">
        <v>0</v>
      </c>
      <c r="F2039" s="4" t="s">
        <v>2286</v>
      </c>
      <c r="G2039" s="4" t="s">
        <v>2278</v>
      </c>
      <c r="H2039">
        <v>150</v>
      </c>
      <c r="I2039">
        <v>75</v>
      </c>
      <c r="J2039" s="4" t="s">
        <v>2276</v>
      </c>
      <c r="K2039" s="4" t="s">
        <v>2277</v>
      </c>
      <c r="L2039" s="4" t="s">
        <v>1697</v>
      </c>
      <c r="M2039" s="4">
        <f>_xlfn.XLOOKUP(chargedMoves[[#This Row],[Pokemon]],[2]Sheet1!$B:$B,[2]Sheet1!$A:$A)</f>
        <v>795</v>
      </c>
    </row>
    <row r="2040" spans="1:13" x14ac:dyDescent="0.25">
      <c r="A2040">
        <v>173</v>
      </c>
      <c r="B2040" s="4" t="s">
        <v>237</v>
      </c>
      <c r="D2040">
        <v>80</v>
      </c>
      <c r="E2040">
        <v>0</v>
      </c>
      <c r="F2040" s="4" t="s">
        <v>2290</v>
      </c>
      <c r="G2040" s="4" t="s">
        <v>2275</v>
      </c>
      <c r="H2040">
        <v>80</v>
      </c>
      <c r="I2040">
        <v>60</v>
      </c>
      <c r="J2040" s="4" t="s">
        <v>2276</v>
      </c>
      <c r="K2040" s="4" t="s">
        <v>2277</v>
      </c>
      <c r="L2040" s="4" t="s">
        <v>1991</v>
      </c>
      <c r="M2040" s="4">
        <f>_xlfn.XLOOKUP(chargedMoves[[#This Row],[Pokemon]],[2]Sheet1!$B:$B,[2]Sheet1!$A:$A)</f>
        <v>86</v>
      </c>
    </row>
    <row r="2041" spans="1:13" x14ac:dyDescent="0.25">
      <c r="A2041">
        <v>173</v>
      </c>
      <c r="B2041" s="4" t="s">
        <v>237</v>
      </c>
      <c r="D2041">
        <v>80</v>
      </c>
      <c r="E2041">
        <v>0</v>
      </c>
      <c r="F2041" s="4" t="s">
        <v>2290</v>
      </c>
      <c r="G2041" s="4" t="s">
        <v>2275</v>
      </c>
      <c r="H2041">
        <v>80</v>
      </c>
      <c r="I2041">
        <v>60</v>
      </c>
      <c r="J2041" s="4" t="s">
        <v>2276</v>
      </c>
      <c r="K2041" s="4" t="s">
        <v>2277</v>
      </c>
      <c r="L2041" s="4" t="s">
        <v>1935</v>
      </c>
      <c r="M2041" s="4">
        <f>_xlfn.XLOOKUP(chargedMoves[[#This Row],[Pokemon]],[2]Sheet1!$B:$B,[2]Sheet1!$A:$A)</f>
        <v>87</v>
      </c>
    </row>
    <row r="2042" spans="1:13" x14ac:dyDescent="0.25">
      <c r="A2042">
        <v>173</v>
      </c>
      <c r="B2042" s="4" t="s">
        <v>237</v>
      </c>
      <c r="D2042">
        <v>80</v>
      </c>
      <c r="E2042">
        <v>0</v>
      </c>
      <c r="F2042" s="4" t="s">
        <v>2290</v>
      </c>
      <c r="G2042" s="4" t="s">
        <v>2275</v>
      </c>
      <c r="H2042">
        <v>80</v>
      </c>
      <c r="I2042">
        <v>60</v>
      </c>
      <c r="J2042" s="4" t="s">
        <v>2276</v>
      </c>
      <c r="K2042" s="4" t="s">
        <v>2277</v>
      </c>
      <c r="L2042" s="4" t="s">
        <v>1936</v>
      </c>
      <c r="M2042" s="4">
        <f>_xlfn.XLOOKUP(chargedMoves[[#This Row],[Pokemon]],[2]Sheet1!$B:$B,[2]Sheet1!$A:$A)</f>
        <v>91</v>
      </c>
    </row>
    <row r="2043" spans="1:13" x14ac:dyDescent="0.25">
      <c r="A2043">
        <v>173</v>
      </c>
      <c r="B2043" s="4" t="s">
        <v>237</v>
      </c>
      <c r="D2043">
        <v>80</v>
      </c>
      <c r="E2043">
        <v>0</v>
      </c>
      <c r="F2043" s="4" t="s">
        <v>2290</v>
      </c>
      <c r="G2043" s="4" t="s">
        <v>2275</v>
      </c>
      <c r="H2043">
        <v>80</v>
      </c>
      <c r="I2043">
        <v>60</v>
      </c>
      <c r="J2043" s="4" t="s">
        <v>2276</v>
      </c>
      <c r="K2043" s="4" t="s">
        <v>2277</v>
      </c>
      <c r="L2043" s="4" t="s">
        <v>1834</v>
      </c>
      <c r="M2043" s="4">
        <f>_xlfn.XLOOKUP(chargedMoves[[#This Row],[Pokemon]],[2]Sheet1!$B:$B,[2]Sheet1!$A:$A)</f>
        <v>117</v>
      </c>
    </row>
    <row r="2044" spans="1:13" x14ac:dyDescent="0.25">
      <c r="A2044">
        <v>173</v>
      </c>
      <c r="B2044" s="4" t="s">
        <v>237</v>
      </c>
      <c r="D2044">
        <v>80</v>
      </c>
      <c r="E2044">
        <v>0</v>
      </c>
      <c r="F2044" s="4" t="s">
        <v>2290</v>
      </c>
      <c r="G2044" s="4" t="s">
        <v>2275</v>
      </c>
      <c r="H2044">
        <v>80</v>
      </c>
      <c r="I2044">
        <v>60</v>
      </c>
      <c r="J2044" s="4" t="s">
        <v>2276</v>
      </c>
      <c r="K2044" s="4" t="s">
        <v>2277</v>
      </c>
      <c r="L2044" s="4" t="s">
        <v>2070</v>
      </c>
      <c r="M2044" s="4">
        <f>_xlfn.XLOOKUP(chargedMoves[[#This Row],[Pokemon]],[2]Sheet1!$B:$B,[2]Sheet1!$A:$A)</f>
        <v>223</v>
      </c>
    </row>
    <row r="2045" spans="1:13" x14ac:dyDescent="0.25">
      <c r="A2045">
        <v>173</v>
      </c>
      <c r="B2045" s="4" t="s">
        <v>237</v>
      </c>
      <c r="D2045">
        <v>80</v>
      </c>
      <c r="E2045">
        <v>0</v>
      </c>
      <c r="F2045" s="4" t="s">
        <v>2290</v>
      </c>
      <c r="G2045" s="4" t="s">
        <v>2275</v>
      </c>
      <c r="H2045">
        <v>80</v>
      </c>
      <c r="I2045">
        <v>60</v>
      </c>
      <c r="J2045" s="4" t="s">
        <v>2276</v>
      </c>
      <c r="K2045" s="4" t="s">
        <v>2277</v>
      </c>
      <c r="L2045" s="4" t="s">
        <v>2071</v>
      </c>
      <c r="M2045" s="4">
        <f>_xlfn.XLOOKUP(chargedMoves[[#This Row],[Pokemon]],[2]Sheet1!$B:$B,[2]Sheet1!$A:$A)</f>
        <v>224</v>
      </c>
    </row>
    <row r="2046" spans="1:13" x14ac:dyDescent="0.25">
      <c r="A2046">
        <v>173</v>
      </c>
      <c r="B2046" s="4" t="s">
        <v>237</v>
      </c>
      <c r="D2046">
        <v>80</v>
      </c>
      <c r="E2046">
        <v>0</v>
      </c>
      <c r="F2046" s="4" t="s">
        <v>2290</v>
      </c>
      <c r="G2046" s="4" t="s">
        <v>2275</v>
      </c>
      <c r="H2046">
        <v>80</v>
      </c>
      <c r="I2046">
        <v>60</v>
      </c>
      <c r="J2046" s="4" t="s">
        <v>2276</v>
      </c>
      <c r="K2046" s="4" t="s">
        <v>2277</v>
      </c>
      <c r="L2046" s="4" t="s">
        <v>1473</v>
      </c>
      <c r="M2046" s="4">
        <f>_xlfn.XLOOKUP(chargedMoves[[#This Row],[Pokemon]],[2]Sheet1!$B:$B,[2]Sheet1!$A:$A)</f>
        <v>235</v>
      </c>
    </row>
    <row r="2047" spans="1:13" x14ac:dyDescent="0.25">
      <c r="A2047">
        <v>173</v>
      </c>
      <c r="B2047" s="4" t="s">
        <v>237</v>
      </c>
      <c r="D2047">
        <v>80</v>
      </c>
      <c r="E2047">
        <v>0</v>
      </c>
      <c r="F2047" s="4" t="s">
        <v>2290</v>
      </c>
      <c r="G2047" s="4" t="s">
        <v>2275</v>
      </c>
      <c r="H2047">
        <v>80</v>
      </c>
      <c r="I2047">
        <v>60</v>
      </c>
      <c r="J2047" s="4" t="s">
        <v>2276</v>
      </c>
      <c r="K2047" s="4" t="s">
        <v>2277</v>
      </c>
      <c r="L2047" s="4" t="s">
        <v>2166</v>
      </c>
      <c r="M2047" s="4">
        <f>_xlfn.XLOOKUP(chargedMoves[[#This Row],[Pokemon]],[2]Sheet1!$B:$B,[2]Sheet1!$A:$A)</f>
        <v>363</v>
      </c>
    </row>
    <row r="2048" spans="1:13" x14ac:dyDescent="0.25">
      <c r="A2048">
        <v>173</v>
      </c>
      <c r="B2048" s="4" t="s">
        <v>237</v>
      </c>
      <c r="D2048">
        <v>80</v>
      </c>
      <c r="E2048">
        <v>0</v>
      </c>
      <c r="F2048" s="4" t="s">
        <v>2290</v>
      </c>
      <c r="G2048" s="4" t="s">
        <v>2275</v>
      </c>
      <c r="H2048">
        <v>80</v>
      </c>
      <c r="I2048">
        <v>60</v>
      </c>
      <c r="J2048" s="4" t="s">
        <v>2276</v>
      </c>
      <c r="K2048" s="4" t="s">
        <v>2277</v>
      </c>
      <c r="L2048" s="4" t="s">
        <v>2134</v>
      </c>
      <c r="M2048" s="4">
        <f>_xlfn.XLOOKUP(chargedMoves[[#This Row],[Pokemon]],[2]Sheet1!$B:$B,[2]Sheet1!$A:$A)</f>
        <v>364</v>
      </c>
    </row>
    <row r="2049" spans="1:13" x14ac:dyDescent="0.25">
      <c r="A2049">
        <v>173</v>
      </c>
      <c r="B2049" s="4" t="s">
        <v>237</v>
      </c>
      <c r="D2049">
        <v>80</v>
      </c>
      <c r="E2049">
        <v>0</v>
      </c>
      <c r="F2049" s="4" t="s">
        <v>2290</v>
      </c>
      <c r="G2049" s="4" t="s">
        <v>2275</v>
      </c>
      <c r="H2049">
        <v>80</v>
      </c>
      <c r="I2049">
        <v>60</v>
      </c>
      <c r="J2049" s="4" t="s">
        <v>2276</v>
      </c>
      <c r="K2049" s="4" t="s">
        <v>2277</v>
      </c>
      <c r="L2049" s="4" t="s">
        <v>1802</v>
      </c>
      <c r="M2049" s="4">
        <f>_xlfn.XLOOKUP(chargedMoves[[#This Row],[Pokemon]],[2]Sheet1!$B:$B,[2]Sheet1!$A:$A)</f>
        <v>488</v>
      </c>
    </row>
    <row r="2050" spans="1:13" x14ac:dyDescent="0.25">
      <c r="A2050">
        <v>173</v>
      </c>
      <c r="B2050" s="4" t="s">
        <v>237</v>
      </c>
      <c r="D2050">
        <v>80</v>
      </c>
      <c r="E2050">
        <v>0</v>
      </c>
      <c r="F2050" s="4" t="s">
        <v>2290</v>
      </c>
      <c r="G2050" s="4" t="s">
        <v>2275</v>
      </c>
      <c r="H2050">
        <v>80</v>
      </c>
      <c r="I2050">
        <v>60</v>
      </c>
      <c r="J2050" s="4" t="s">
        <v>2276</v>
      </c>
      <c r="K2050" s="4" t="s">
        <v>2277</v>
      </c>
      <c r="L2050" s="4" t="s">
        <v>1943</v>
      </c>
      <c r="M2050" s="4">
        <f>_xlfn.XLOOKUP(chargedMoves[[#This Row],[Pokemon]],[2]Sheet1!$B:$B,[2]Sheet1!$A:$A)</f>
        <v>615</v>
      </c>
    </row>
    <row r="2051" spans="1:13" x14ac:dyDescent="0.25">
      <c r="A2051">
        <v>173</v>
      </c>
      <c r="B2051" s="4" t="s">
        <v>237</v>
      </c>
      <c r="D2051">
        <v>80</v>
      </c>
      <c r="E2051">
        <v>0</v>
      </c>
      <c r="F2051" s="4" t="s">
        <v>2290</v>
      </c>
      <c r="G2051" s="4" t="s">
        <v>2275</v>
      </c>
      <c r="H2051">
        <v>80</v>
      </c>
      <c r="I2051">
        <v>60</v>
      </c>
      <c r="J2051" s="4" t="s">
        <v>2276</v>
      </c>
      <c r="K2051" s="4" t="s">
        <v>2277</v>
      </c>
      <c r="L2051" s="4" t="s">
        <v>1944</v>
      </c>
      <c r="M2051" s="4">
        <f>_xlfn.XLOOKUP(chargedMoves[[#This Row],[Pokemon]],[2]Sheet1!$B:$B,[2]Sheet1!$A:$A)</f>
        <v>698</v>
      </c>
    </row>
    <row r="2052" spans="1:13" x14ac:dyDescent="0.25">
      <c r="A2052">
        <v>174</v>
      </c>
      <c r="B2052" s="4" t="s">
        <v>105</v>
      </c>
      <c r="D2052">
        <v>90</v>
      </c>
      <c r="E2052">
        <v>0</v>
      </c>
      <c r="F2052" s="4" t="s">
        <v>2287</v>
      </c>
      <c r="G2052" s="4" t="s">
        <v>2275</v>
      </c>
      <c r="H2052">
        <v>90</v>
      </c>
      <c r="I2052">
        <v>45</v>
      </c>
      <c r="J2052" s="4" t="s">
        <v>2276</v>
      </c>
      <c r="K2052" s="4" t="s">
        <v>2277</v>
      </c>
      <c r="L2052" s="4" t="s">
        <v>2139</v>
      </c>
      <c r="M2052" s="4">
        <f>_xlfn.XLOOKUP(chargedMoves[[#This Row],[Pokemon]],[2]Sheet1!$B:$B,[2]Sheet1!$A:$A)</f>
        <v>25</v>
      </c>
    </row>
    <row r="2053" spans="1:13" x14ac:dyDescent="0.25">
      <c r="A2053">
        <v>174</v>
      </c>
      <c r="B2053" s="4" t="s">
        <v>105</v>
      </c>
      <c r="D2053">
        <v>90</v>
      </c>
      <c r="E2053">
        <v>0</v>
      </c>
      <c r="F2053" s="4" t="s">
        <v>2287</v>
      </c>
      <c r="G2053" s="4" t="s">
        <v>2275</v>
      </c>
      <c r="H2053">
        <v>90</v>
      </c>
      <c r="I2053">
        <v>45</v>
      </c>
      <c r="J2053" s="4" t="s">
        <v>2276</v>
      </c>
      <c r="K2053" s="4" t="s">
        <v>2277</v>
      </c>
      <c r="L2053" s="4" t="s">
        <v>1751</v>
      </c>
      <c r="M2053" s="4">
        <f>_xlfn.XLOOKUP(chargedMoves[[#This Row],[Pokemon]],[2]Sheet1!$B:$B,[2]Sheet1!$A:$A)</f>
        <v>26</v>
      </c>
    </row>
    <row r="2054" spans="1:13" x14ac:dyDescent="0.25">
      <c r="A2054">
        <v>174</v>
      </c>
      <c r="B2054" s="4" t="s">
        <v>105</v>
      </c>
      <c r="D2054">
        <v>90</v>
      </c>
      <c r="E2054">
        <v>0</v>
      </c>
      <c r="F2054" s="4" t="s">
        <v>2287</v>
      </c>
      <c r="G2054" s="4" t="s">
        <v>2275</v>
      </c>
      <c r="H2054">
        <v>90</v>
      </c>
      <c r="I2054">
        <v>45</v>
      </c>
      <c r="J2054" s="4" t="s">
        <v>2276</v>
      </c>
      <c r="K2054" s="4" t="s">
        <v>2277</v>
      </c>
      <c r="L2054" s="4" t="s">
        <v>1920</v>
      </c>
      <c r="M2054" s="4">
        <f>_xlfn.XLOOKUP(chargedMoves[[#This Row],[Pokemon]],[2]Sheet1!$B:$B,[2]Sheet1!$A:$A)</f>
        <v>59</v>
      </c>
    </row>
    <row r="2055" spans="1:13" x14ac:dyDescent="0.25">
      <c r="A2055">
        <v>174</v>
      </c>
      <c r="B2055" s="4" t="s">
        <v>105</v>
      </c>
      <c r="D2055">
        <v>90</v>
      </c>
      <c r="E2055">
        <v>0</v>
      </c>
      <c r="F2055" s="4" t="s">
        <v>2287</v>
      </c>
      <c r="G2055" s="4" t="s">
        <v>2275</v>
      </c>
      <c r="H2055">
        <v>90</v>
      </c>
      <c r="I2055">
        <v>45</v>
      </c>
      <c r="J2055" s="4" t="s">
        <v>2276</v>
      </c>
      <c r="K2055" s="4" t="s">
        <v>2277</v>
      </c>
      <c r="L2055" s="4" t="s">
        <v>1727</v>
      </c>
      <c r="M2055" s="4">
        <f>_xlfn.XLOOKUP(chargedMoves[[#This Row],[Pokemon]],[2]Sheet1!$B:$B,[2]Sheet1!$A:$A)</f>
        <v>151</v>
      </c>
    </row>
    <row r="2056" spans="1:13" x14ac:dyDescent="0.25">
      <c r="A2056">
        <v>174</v>
      </c>
      <c r="B2056" s="4" t="s">
        <v>105</v>
      </c>
      <c r="D2056">
        <v>90</v>
      </c>
      <c r="E2056">
        <v>0</v>
      </c>
      <c r="F2056" s="4" t="s">
        <v>2287</v>
      </c>
      <c r="G2056" s="4" t="s">
        <v>2275</v>
      </c>
      <c r="H2056">
        <v>90</v>
      </c>
      <c r="I2056">
        <v>45</v>
      </c>
      <c r="J2056" s="4" t="s">
        <v>2276</v>
      </c>
      <c r="K2056" s="4" t="s">
        <v>2277</v>
      </c>
      <c r="L2056" s="4" t="s">
        <v>1905</v>
      </c>
      <c r="M2056" s="4">
        <f>_xlfn.XLOOKUP(chargedMoves[[#This Row],[Pokemon]],[2]Sheet1!$B:$B,[2]Sheet1!$A:$A)</f>
        <v>174</v>
      </c>
    </row>
    <row r="2057" spans="1:13" x14ac:dyDescent="0.25">
      <c r="A2057">
        <v>174</v>
      </c>
      <c r="B2057" s="4" t="s">
        <v>105</v>
      </c>
      <c r="D2057">
        <v>90</v>
      </c>
      <c r="E2057">
        <v>0</v>
      </c>
      <c r="F2057" s="4" t="s">
        <v>2287</v>
      </c>
      <c r="G2057" s="4" t="s">
        <v>2275</v>
      </c>
      <c r="H2057">
        <v>90</v>
      </c>
      <c r="I2057">
        <v>45</v>
      </c>
      <c r="J2057" s="4" t="s">
        <v>2276</v>
      </c>
      <c r="K2057" s="4" t="s">
        <v>2277</v>
      </c>
      <c r="L2057" s="4" t="s">
        <v>2224</v>
      </c>
      <c r="M2057" s="4">
        <f>_xlfn.XLOOKUP(chargedMoves[[#This Row],[Pokemon]],[2]Sheet1!$B:$B,[2]Sheet1!$A:$A)</f>
        <v>234</v>
      </c>
    </row>
    <row r="2058" spans="1:13" x14ac:dyDescent="0.25">
      <c r="A2058">
        <v>174</v>
      </c>
      <c r="B2058" s="4" t="s">
        <v>105</v>
      </c>
      <c r="D2058">
        <v>90</v>
      </c>
      <c r="E2058">
        <v>0</v>
      </c>
      <c r="F2058" s="4" t="s">
        <v>2287</v>
      </c>
      <c r="G2058" s="4" t="s">
        <v>2275</v>
      </c>
      <c r="H2058">
        <v>90</v>
      </c>
      <c r="I2058">
        <v>45</v>
      </c>
      <c r="J2058" s="4" t="s">
        <v>2276</v>
      </c>
      <c r="K2058" s="4" t="s">
        <v>2277</v>
      </c>
      <c r="L2058" s="4" t="s">
        <v>1473</v>
      </c>
      <c r="M2058" s="4">
        <f>_xlfn.XLOOKUP(chargedMoves[[#This Row],[Pokemon]],[2]Sheet1!$B:$B,[2]Sheet1!$A:$A)</f>
        <v>235</v>
      </c>
    </row>
    <row r="2059" spans="1:13" x14ac:dyDescent="0.25">
      <c r="A2059">
        <v>174</v>
      </c>
      <c r="B2059" s="4" t="s">
        <v>105</v>
      </c>
      <c r="D2059">
        <v>90</v>
      </c>
      <c r="E2059">
        <v>0</v>
      </c>
      <c r="F2059" s="4" t="s">
        <v>2287</v>
      </c>
      <c r="G2059" s="4" t="s">
        <v>2275</v>
      </c>
      <c r="H2059">
        <v>90</v>
      </c>
      <c r="I2059">
        <v>45</v>
      </c>
      <c r="J2059" s="4" t="s">
        <v>2276</v>
      </c>
      <c r="K2059" s="4" t="s">
        <v>2277</v>
      </c>
      <c r="L2059" s="4" t="s">
        <v>2246</v>
      </c>
      <c r="M2059" s="4">
        <f>_xlfn.XLOOKUP(chargedMoves[[#This Row],[Pokemon]],[2]Sheet1!$B:$B,[2]Sheet1!$A:$A)</f>
        <v>243</v>
      </c>
    </row>
    <row r="2060" spans="1:13" x14ac:dyDescent="0.25">
      <c r="A2060">
        <v>174</v>
      </c>
      <c r="B2060" s="4" t="s">
        <v>105</v>
      </c>
      <c r="D2060">
        <v>90</v>
      </c>
      <c r="E2060">
        <v>0</v>
      </c>
      <c r="F2060" s="4" t="s">
        <v>2287</v>
      </c>
      <c r="G2060" s="4" t="s">
        <v>2275</v>
      </c>
      <c r="H2060">
        <v>90</v>
      </c>
      <c r="I2060">
        <v>45</v>
      </c>
      <c r="J2060" s="4" t="s">
        <v>2276</v>
      </c>
      <c r="K2060" s="4" t="s">
        <v>2277</v>
      </c>
      <c r="L2060" s="4" t="s">
        <v>1911</v>
      </c>
      <c r="M2060" s="4">
        <f>_xlfn.XLOOKUP(chargedMoves[[#This Row],[Pokemon]],[2]Sheet1!$B:$B,[2]Sheet1!$A:$A)</f>
        <v>300</v>
      </c>
    </row>
    <row r="2061" spans="1:13" x14ac:dyDescent="0.25">
      <c r="A2061">
        <v>174</v>
      </c>
      <c r="B2061" s="4" t="s">
        <v>105</v>
      </c>
      <c r="D2061">
        <v>90</v>
      </c>
      <c r="E2061">
        <v>0</v>
      </c>
      <c r="F2061" s="4" t="s">
        <v>2287</v>
      </c>
      <c r="G2061" s="4" t="s">
        <v>2275</v>
      </c>
      <c r="H2061">
        <v>90</v>
      </c>
      <c r="I2061">
        <v>45</v>
      </c>
      <c r="J2061" s="4" t="s">
        <v>2276</v>
      </c>
      <c r="K2061" s="4" t="s">
        <v>2277</v>
      </c>
      <c r="L2061" s="4" t="s">
        <v>1755</v>
      </c>
      <c r="M2061" s="4">
        <f>_xlfn.XLOOKUP(chargedMoves[[#This Row],[Pokemon]],[2]Sheet1!$B:$B,[2]Sheet1!$A:$A)</f>
        <v>301</v>
      </c>
    </row>
    <row r="2062" spans="1:13" x14ac:dyDescent="0.25">
      <c r="A2062">
        <v>174</v>
      </c>
      <c r="B2062" s="4" t="s">
        <v>105</v>
      </c>
      <c r="D2062">
        <v>90</v>
      </c>
      <c r="E2062">
        <v>0</v>
      </c>
      <c r="F2062" s="4" t="s">
        <v>2287</v>
      </c>
      <c r="G2062" s="4" t="s">
        <v>2275</v>
      </c>
      <c r="H2062">
        <v>90</v>
      </c>
      <c r="I2062">
        <v>45</v>
      </c>
      <c r="J2062" s="4" t="s">
        <v>2276</v>
      </c>
      <c r="K2062" s="4" t="s">
        <v>2277</v>
      </c>
      <c r="L2062" s="4" t="s">
        <v>1736</v>
      </c>
      <c r="M2062" s="4">
        <f>_xlfn.XLOOKUP(chargedMoves[[#This Row],[Pokemon]],[2]Sheet1!$B:$B,[2]Sheet1!$A:$A)</f>
        <v>310</v>
      </c>
    </row>
    <row r="2063" spans="1:13" x14ac:dyDescent="0.25">
      <c r="A2063">
        <v>174</v>
      </c>
      <c r="B2063" s="4" t="s">
        <v>105</v>
      </c>
      <c r="D2063">
        <v>90</v>
      </c>
      <c r="E2063">
        <v>0</v>
      </c>
      <c r="F2063" s="4" t="s">
        <v>2287</v>
      </c>
      <c r="G2063" s="4" t="s">
        <v>2275</v>
      </c>
      <c r="H2063">
        <v>90</v>
      </c>
      <c r="I2063">
        <v>45</v>
      </c>
      <c r="J2063" s="4" t="s">
        <v>2276</v>
      </c>
      <c r="K2063" s="4" t="s">
        <v>2277</v>
      </c>
      <c r="L2063" s="4" t="s">
        <v>1593</v>
      </c>
      <c r="M2063" s="4">
        <f>_xlfn.XLOOKUP(chargedMoves[[#This Row],[Pokemon]],[2]Sheet1!$B:$B,[2]Sheet1!$A:$A)</f>
        <v>404</v>
      </c>
    </row>
    <row r="2064" spans="1:13" x14ac:dyDescent="0.25">
      <c r="A2064">
        <v>174</v>
      </c>
      <c r="B2064" s="4" t="s">
        <v>105</v>
      </c>
      <c r="D2064">
        <v>90</v>
      </c>
      <c r="E2064">
        <v>0</v>
      </c>
      <c r="F2064" s="4" t="s">
        <v>2287</v>
      </c>
      <c r="G2064" s="4" t="s">
        <v>2275</v>
      </c>
      <c r="H2064">
        <v>90</v>
      </c>
      <c r="I2064">
        <v>45</v>
      </c>
      <c r="J2064" s="4" t="s">
        <v>2276</v>
      </c>
      <c r="K2064" s="4" t="s">
        <v>2277</v>
      </c>
      <c r="L2064" s="4" t="s">
        <v>1978</v>
      </c>
      <c r="M2064" s="4">
        <f>_xlfn.XLOOKUP(chargedMoves[[#This Row],[Pokemon]],[2]Sheet1!$B:$B,[2]Sheet1!$A:$A)</f>
        <v>405</v>
      </c>
    </row>
    <row r="2065" spans="1:13" x14ac:dyDescent="0.25">
      <c r="A2065">
        <v>174</v>
      </c>
      <c r="B2065" s="4" t="s">
        <v>105</v>
      </c>
      <c r="D2065">
        <v>90</v>
      </c>
      <c r="E2065">
        <v>0</v>
      </c>
      <c r="F2065" s="4" t="s">
        <v>2287</v>
      </c>
      <c r="G2065" s="4" t="s">
        <v>2275</v>
      </c>
      <c r="H2065">
        <v>90</v>
      </c>
      <c r="I2065">
        <v>45</v>
      </c>
      <c r="J2065" s="4" t="s">
        <v>2276</v>
      </c>
      <c r="K2065" s="4" t="s">
        <v>2277</v>
      </c>
      <c r="L2065" s="4" t="s">
        <v>1740</v>
      </c>
      <c r="M2065" s="4">
        <f>_xlfn.XLOOKUP(chargedMoves[[#This Row],[Pokemon]],[2]Sheet1!$B:$B,[2]Sheet1!$A:$A)</f>
        <v>462</v>
      </c>
    </row>
    <row r="2066" spans="1:13" x14ac:dyDescent="0.25">
      <c r="A2066">
        <v>174</v>
      </c>
      <c r="B2066" s="4" t="s">
        <v>105</v>
      </c>
      <c r="D2066">
        <v>90</v>
      </c>
      <c r="E2066">
        <v>0</v>
      </c>
      <c r="F2066" s="4" t="s">
        <v>2287</v>
      </c>
      <c r="G2066" s="4" t="s">
        <v>2275</v>
      </c>
      <c r="H2066">
        <v>90</v>
      </c>
      <c r="I2066">
        <v>45</v>
      </c>
      <c r="J2066" s="4" t="s">
        <v>2276</v>
      </c>
      <c r="K2066" s="4" t="s">
        <v>2277</v>
      </c>
      <c r="L2066" s="4" t="s">
        <v>2035</v>
      </c>
      <c r="M2066" s="4">
        <f>_xlfn.XLOOKUP(chargedMoves[[#This Row],[Pokemon]],[2]Sheet1!$B:$B,[2]Sheet1!$A:$A)</f>
        <v>466</v>
      </c>
    </row>
    <row r="2067" spans="1:13" x14ac:dyDescent="0.25">
      <c r="A2067">
        <v>174</v>
      </c>
      <c r="B2067" s="4" t="s">
        <v>105</v>
      </c>
      <c r="D2067">
        <v>90</v>
      </c>
      <c r="E2067">
        <v>0</v>
      </c>
      <c r="F2067" s="4" t="s">
        <v>2287</v>
      </c>
      <c r="G2067" s="4" t="s">
        <v>2275</v>
      </c>
      <c r="H2067">
        <v>90</v>
      </c>
      <c r="I2067">
        <v>45</v>
      </c>
      <c r="J2067" s="4" t="s">
        <v>2276</v>
      </c>
      <c r="K2067" s="4" t="s">
        <v>2277</v>
      </c>
      <c r="L2067" s="4" t="s">
        <v>1990</v>
      </c>
      <c r="M2067" s="4">
        <f>_xlfn.XLOOKUP(chargedMoves[[#This Row],[Pokemon]],[2]Sheet1!$B:$B,[2]Sheet1!$A:$A)</f>
        <v>508</v>
      </c>
    </row>
    <row r="2068" spans="1:13" x14ac:dyDescent="0.25">
      <c r="A2068">
        <v>174</v>
      </c>
      <c r="B2068" s="4" t="s">
        <v>105</v>
      </c>
      <c r="D2068">
        <v>90</v>
      </c>
      <c r="E2068">
        <v>0</v>
      </c>
      <c r="F2068" s="4" t="s">
        <v>2287</v>
      </c>
      <c r="G2068" s="4" t="s">
        <v>2275</v>
      </c>
      <c r="H2068">
        <v>90</v>
      </c>
      <c r="I2068">
        <v>45</v>
      </c>
      <c r="J2068" s="4" t="s">
        <v>2276</v>
      </c>
      <c r="K2068" s="4" t="s">
        <v>2277</v>
      </c>
      <c r="L2068" s="4" t="s">
        <v>2036</v>
      </c>
      <c r="M2068" s="4">
        <f>_xlfn.XLOOKUP(chargedMoves[[#This Row],[Pokemon]],[2]Sheet1!$B:$B,[2]Sheet1!$A:$A)</f>
        <v>523</v>
      </c>
    </row>
    <row r="2069" spans="1:13" x14ac:dyDescent="0.25">
      <c r="A2069">
        <v>174</v>
      </c>
      <c r="B2069" s="4" t="s">
        <v>105</v>
      </c>
      <c r="D2069">
        <v>90</v>
      </c>
      <c r="E2069">
        <v>0</v>
      </c>
      <c r="F2069" s="4" t="s">
        <v>2287</v>
      </c>
      <c r="G2069" s="4" t="s">
        <v>2275</v>
      </c>
      <c r="H2069">
        <v>90</v>
      </c>
      <c r="I2069">
        <v>45</v>
      </c>
      <c r="J2069" s="4" t="s">
        <v>2276</v>
      </c>
      <c r="K2069" s="4" t="s">
        <v>2277</v>
      </c>
      <c r="L2069" s="4" t="s">
        <v>2231</v>
      </c>
      <c r="M2069" s="4">
        <f>_xlfn.XLOOKUP(chargedMoves[[#This Row],[Pokemon]],[2]Sheet1!$B:$B,[2]Sheet1!$A:$A)</f>
        <v>585</v>
      </c>
    </row>
    <row r="2070" spans="1:13" x14ac:dyDescent="0.25">
      <c r="A2070">
        <v>174</v>
      </c>
      <c r="B2070" s="4" t="s">
        <v>105</v>
      </c>
      <c r="D2070">
        <v>90</v>
      </c>
      <c r="E2070">
        <v>0</v>
      </c>
      <c r="F2070" s="4" t="s">
        <v>2287</v>
      </c>
      <c r="G2070" s="4" t="s">
        <v>2275</v>
      </c>
      <c r="H2070">
        <v>90</v>
      </c>
      <c r="I2070">
        <v>45</v>
      </c>
      <c r="J2070" s="4" t="s">
        <v>2276</v>
      </c>
      <c r="K2070" s="4" t="s">
        <v>2277</v>
      </c>
      <c r="L2070" s="4" t="s">
        <v>1919</v>
      </c>
      <c r="M2070" s="4">
        <f>_xlfn.XLOOKUP(chargedMoves[[#This Row],[Pokemon]],[2]Sheet1!$B:$B,[2]Sheet1!$A:$A)</f>
        <v>586</v>
      </c>
    </row>
    <row r="2071" spans="1:13" x14ac:dyDescent="0.25">
      <c r="A2071">
        <v>174</v>
      </c>
      <c r="B2071" s="4" t="s">
        <v>105</v>
      </c>
      <c r="D2071">
        <v>90</v>
      </c>
      <c r="E2071">
        <v>0</v>
      </c>
      <c r="F2071" s="4" t="s">
        <v>2287</v>
      </c>
      <c r="G2071" s="4" t="s">
        <v>2275</v>
      </c>
      <c r="H2071">
        <v>90</v>
      </c>
      <c r="I2071">
        <v>45</v>
      </c>
      <c r="J2071" s="4" t="s">
        <v>2276</v>
      </c>
      <c r="K2071" s="4" t="s">
        <v>2277</v>
      </c>
      <c r="L2071" s="4" t="s">
        <v>1748</v>
      </c>
      <c r="M2071" s="4">
        <f>_xlfn.XLOOKUP(chargedMoves[[#This Row],[Pokemon]],[2]Sheet1!$B:$B,[2]Sheet1!$A:$A)</f>
        <v>644</v>
      </c>
    </row>
    <row r="2072" spans="1:13" x14ac:dyDescent="0.25">
      <c r="A2072">
        <v>174</v>
      </c>
      <c r="B2072" s="4" t="s">
        <v>105</v>
      </c>
      <c r="D2072">
        <v>90</v>
      </c>
      <c r="E2072">
        <v>0</v>
      </c>
      <c r="F2072" s="4" t="s">
        <v>2287</v>
      </c>
      <c r="G2072" s="4" t="s">
        <v>2275</v>
      </c>
      <c r="H2072">
        <v>90</v>
      </c>
      <c r="I2072">
        <v>45</v>
      </c>
      <c r="J2072" s="4" t="s">
        <v>2276</v>
      </c>
      <c r="K2072" s="4" t="s">
        <v>2277</v>
      </c>
      <c r="L2072" s="4" t="s">
        <v>2205</v>
      </c>
      <c r="M2072" s="4">
        <f>_xlfn.XLOOKUP(chargedMoves[[#This Row],[Pokemon]],[2]Sheet1!$B:$B,[2]Sheet1!$A:$A)</f>
        <v>777</v>
      </c>
    </row>
    <row r="2073" spans="1:13" x14ac:dyDescent="0.25">
      <c r="A2073">
        <v>175</v>
      </c>
      <c r="B2073" s="4" t="s">
        <v>231</v>
      </c>
      <c r="D2073">
        <v>140</v>
      </c>
      <c r="E2073">
        <v>0</v>
      </c>
      <c r="F2073" s="4" t="s">
        <v>2293</v>
      </c>
      <c r="G2073" s="4" t="s">
        <v>2278</v>
      </c>
      <c r="H2073">
        <v>150</v>
      </c>
      <c r="I2073">
        <v>80</v>
      </c>
      <c r="J2073" s="4" t="s">
        <v>2276</v>
      </c>
      <c r="K2073" s="4" t="s">
        <v>2277</v>
      </c>
      <c r="L2073" s="4" t="s">
        <v>1724</v>
      </c>
      <c r="M2073" s="4">
        <f>_xlfn.XLOOKUP(chargedMoves[[#This Row],[Pokemon]],[2]Sheet1!$B:$B,[2]Sheet1!$A:$A)</f>
        <v>82</v>
      </c>
    </row>
    <row r="2074" spans="1:13" x14ac:dyDescent="0.25">
      <c r="A2074">
        <v>175</v>
      </c>
      <c r="B2074" s="4" t="s">
        <v>231</v>
      </c>
      <c r="D2074">
        <v>140</v>
      </c>
      <c r="E2074">
        <v>0</v>
      </c>
      <c r="F2074" s="4" t="s">
        <v>2293</v>
      </c>
      <c r="G2074" s="4" t="s">
        <v>2278</v>
      </c>
      <c r="H2074">
        <v>150</v>
      </c>
      <c r="I2074">
        <v>80</v>
      </c>
      <c r="J2074" s="4" t="s">
        <v>2276</v>
      </c>
      <c r="K2074" s="4" t="s">
        <v>2277</v>
      </c>
      <c r="L2074" s="4" t="s">
        <v>1725</v>
      </c>
      <c r="M2074" s="4">
        <f>_xlfn.XLOOKUP(chargedMoves[[#This Row],[Pokemon]],[2]Sheet1!$B:$B,[2]Sheet1!$A:$A)</f>
        <v>137</v>
      </c>
    </row>
    <row r="2075" spans="1:13" x14ac:dyDescent="0.25">
      <c r="A2075">
        <v>175</v>
      </c>
      <c r="B2075" s="4" t="s">
        <v>231</v>
      </c>
      <c r="D2075">
        <v>140</v>
      </c>
      <c r="E2075">
        <v>0</v>
      </c>
      <c r="F2075" s="4" t="s">
        <v>2293</v>
      </c>
      <c r="G2075" s="4" t="s">
        <v>2278</v>
      </c>
      <c r="H2075">
        <v>150</v>
      </c>
      <c r="I2075">
        <v>80</v>
      </c>
      <c r="J2075" s="4" t="s">
        <v>2276</v>
      </c>
      <c r="K2075" s="4" t="s">
        <v>2277</v>
      </c>
      <c r="L2075" s="4" t="s">
        <v>1726</v>
      </c>
      <c r="M2075" s="4">
        <f>_xlfn.XLOOKUP(chargedMoves[[#This Row],[Pokemon]],[2]Sheet1!$B:$B,[2]Sheet1!$A:$A)</f>
        <v>145</v>
      </c>
    </row>
    <row r="2076" spans="1:13" x14ac:dyDescent="0.25">
      <c r="A2076">
        <v>175</v>
      </c>
      <c r="B2076" s="4" t="s">
        <v>231</v>
      </c>
      <c r="D2076">
        <v>140</v>
      </c>
      <c r="E2076">
        <v>0</v>
      </c>
      <c r="F2076" s="4" t="s">
        <v>2293</v>
      </c>
      <c r="G2076" s="4" t="s">
        <v>2278</v>
      </c>
      <c r="H2076">
        <v>150</v>
      </c>
      <c r="I2076">
        <v>80</v>
      </c>
      <c r="J2076" s="4" t="s">
        <v>2276</v>
      </c>
      <c r="K2076" s="4" t="s">
        <v>2277</v>
      </c>
      <c r="L2076" s="4" t="s">
        <v>1730</v>
      </c>
      <c r="M2076" s="4">
        <f>_xlfn.XLOOKUP(chargedMoves[[#This Row],[Pokemon]],[2]Sheet1!$B:$B,[2]Sheet1!$A:$A)</f>
        <v>181</v>
      </c>
    </row>
    <row r="2077" spans="1:13" x14ac:dyDescent="0.25">
      <c r="A2077">
        <v>175</v>
      </c>
      <c r="B2077" s="4" t="s">
        <v>231</v>
      </c>
      <c r="D2077">
        <v>140</v>
      </c>
      <c r="E2077">
        <v>0</v>
      </c>
      <c r="F2077" s="4" t="s">
        <v>2293</v>
      </c>
      <c r="G2077" s="4" t="s">
        <v>2278</v>
      </c>
      <c r="H2077">
        <v>150</v>
      </c>
      <c r="I2077">
        <v>80</v>
      </c>
      <c r="J2077" s="4" t="s">
        <v>2276</v>
      </c>
      <c r="K2077" s="4" t="s">
        <v>2277</v>
      </c>
      <c r="L2077" s="4" t="s">
        <v>1731</v>
      </c>
      <c r="M2077" s="4">
        <f>_xlfn.XLOOKUP(chargedMoves[[#This Row],[Pokemon]],[2]Sheet1!$B:$B,[2]Sheet1!$A:$A)</f>
        <v>233</v>
      </c>
    </row>
    <row r="2078" spans="1:13" x14ac:dyDescent="0.25">
      <c r="A2078">
        <v>175</v>
      </c>
      <c r="B2078" s="4" t="s">
        <v>231</v>
      </c>
      <c r="D2078">
        <v>140</v>
      </c>
      <c r="E2078">
        <v>0</v>
      </c>
      <c r="F2078" s="4" t="s">
        <v>2293</v>
      </c>
      <c r="G2078" s="4" t="s">
        <v>2278</v>
      </c>
      <c r="H2078">
        <v>150</v>
      </c>
      <c r="I2078">
        <v>80</v>
      </c>
      <c r="J2078" s="4" t="s">
        <v>2276</v>
      </c>
      <c r="K2078" s="4" t="s">
        <v>2277</v>
      </c>
      <c r="L2078" s="4" t="s">
        <v>1473</v>
      </c>
      <c r="M2078" s="4">
        <f>_xlfn.XLOOKUP(chargedMoves[[#This Row],[Pokemon]],[2]Sheet1!$B:$B,[2]Sheet1!$A:$A)</f>
        <v>235</v>
      </c>
    </row>
    <row r="2079" spans="1:13" x14ac:dyDescent="0.25">
      <c r="A2079">
        <v>175</v>
      </c>
      <c r="B2079" s="4" t="s">
        <v>231</v>
      </c>
      <c r="D2079">
        <v>140</v>
      </c>
      <c r="E2079">
        <v>0</v>
      </c>
      <c r="F2079" s="4" t="s">
        <v>2293</v>
      </c>
      <c r="G2079" s="4" t="s">
        <v>2278</v>
      </c>
      <c r="H2079">
        <v>150</v>
      </c>
      <c r="I2079">
        <v>80</v>
      </c>
      <c r="J2079" s="4" t="s">
        <v>2276</v>
      </c>
      <c r="K2079" s="4" t="s">
        <v>2277</v>
      </c>
      <c r="L2079" s="4" t="s">
        <v>2030</v>
      </c>
      <c r="M2079" s="4">
        <f>_xlfn.XLOOKUP(chargedMoves[[#This Row],[Pokemon]],[2]Sheet1!$B:$B,[2]Sheet1!$A:$A)</f>
        <v>377</v>
      </c>
    </row>
    <row r="2080" spans="1:13" x14ac:dyDescent="0.25">
      <c r="A2080">
        <v>175</v>
      </c>
      <c r="B2080" s="4" t="s">
        <v>231</v>
      </c>
      <c r="D2080">
        <v>140</v>
      </c>
      <c r="E2080">
        <v>0</v>
      </c>
      <c r="F2080" s="4" t="s">
        <v>2293</v>
      </c>
      <c r="G2080" s="4" t="s">
        <v>2278</v>
      </c>
      <c r="H2080">
        <v>150</v>
      </c>
      <c r="I2080">
        <v>80</v>
      </c>
      <c r="J2080" s="4" t="s">
        <v>2276</v>
      </c>
      <c r="K2080" s="4" t="s">
        <v>2277</v>
      </c>
      <c r="L2080" s="4" t="s">
        <v>1740</v>
      </c>
      <c r="M2080" s="4">
        <f>_xlfn.XLOOKUP(chargedMoves[[#This Row],[Pokemon]],[2]Sheet1!$B:$B,[2]Sheet1!$A:$A)</f>
        <v>462</v>
      </c>
    </row>
    <row r="2081" spans="1:13" x14ac:dyDescent="0.25">
      <c r="A2081">
        <v>175</v>
      </c>
      <c r="B2081" s="4" t="s">
        <v>231</v>
      </c>
      <c r="D2081">
        <v>140</v>
      </c>
      <c r="E2081">
        <v>0</v>
      </c>
      <c r="F2081" s="4" t="s">
        <v>2293</v>
      </c>
      <c r="G2081" s="4" t="s">
        <v>2278</v>
      </c>
      <c r="H2081">
        <v>150</v>
      </c>
      <c r="I2081">
        <v>80</v>
      </c>
      <c r="J2081" s="4" t="s">
        <v>2276</v>
      </c>
      <c r="K2081" s="4" t="s">
        <v>2277</v>
      </c>
      <c r="L2081" s="4" t="s">
        <v>1741</v>
      </c>
      <c r="M2081" s="4">
        <f>_xlfn.XLOOKUP(chargedMoves[[#This Row],[Pokemon]],[2]Sheet1!$B:$B,[2]Sheet1!$A:$A)</f>
        <v>474</v>
      </c>
    </row>
    <row r="2082" spans="1:13" x14ac:dyDescent="0.25">
      <c r="A2082">
        <v>175</v>
      </c>
      <c r="B2082" s="4" t="s">
        <v>231</v>
      </c>
      <c r="D2082">
        <v>140</v>
      </c>
      <c r="E2082">
        <v>0</v>
      </c>
      <c r="F2082" s="4" t="s">
        <v>2293</v>
      </c>
      <c r="G2082" s="4" t="s">
        <v>2278</v>
      </c>
      <c r="H2082">
        <v>150</v>
      </c>
      <c r="I2082">
        <v>80</v>
      </c>
      <c r="J2082" s="4" t="s">
        <v>2276</v>
      </c>
      <c r="K2082" s="4" t="s">
        <v>2277</v>
      </c>
      <c r="L2082" s="4" t="s">
        <v>2173</v>
      </c>
      <c r="M2082" s="4">
        <f>_xlfn.XLOOKUP(chargedMoves[[#This Row],[Pokemon]],[2]Sheet1!$B:$B,[2]Sheet1!$A:$A)</f>
        <v>476</v>
      </c>
    </row>
    <row r="2083" spans="1:13" x14ac:dyDescent="0.25">
      <c r="A2083">
        <v>175</v>
      </c>
      <c r="B2083" s="4" t="s">
        <v>231</v>
      </c>
      <c r="D2083">
        <v>140</v>
      </c>
      <c r="E2083">
        <v>0</v>
      </c>
      <c r="F2083" s="4" t="s">
        <v>2293</v>
      </c>
      <c r="G2083" s="4" t="s">
        <v>2278</v>
      </c>
      <c r="H2083">
        <v>150</v>
      </c>
      <c r="I2083">
        <v>80</v>
      </c>
      <c r="J2083" s="4" t="s">
        <v>2276</v>
      </c>
      <c r="K2083" s="4" t="s">
        <v>2277</v>
      </c>
      <c r="L2083" s="4" t="s">
        <v>1745</v>
      </c>
      <c r="M2083" s="4">
        <f>_xlfn.XLOOKUP(chargedMoves[[#This Row],[Pokemon]],[2]Sheet1!$B:$B,[2]Sheet1!$A:$A)</f>
        <v>599</v>
      </c>
    </row>
    <row r="2084" spans="1:13" x14ac:dyDescent="0.25">
      <c r="A2084">
        <v>175</v>
      </c>
      <c r="B2084" s="4" t="s">
        <v>231</v>
      </c>
      <c r="D2084">
        <v>140</v>
      </c>
      <c r="E2084">
        <v>0</v>
      </c>
      <c r="F2084" s="4" t="s">
        <v>2293</v>
      </c>
      <c r="G2084" s="4" t="s">
        <v>2278</v>
      </c>
      <c r="H2084">
        <v>150</v>
      </c>
      <c r="I2084">
        <v>80</v>
      </c>
      <c r="J2084" s="4" t="s">
        <v>2276</v>
      </c>
      <c r="K2084" s="4" t="s">
        <v>2277</v>
      </c>
      <c r="L2084" s="4" t="s">
        <v>1746</v>
      </c>
      <c r="M2084" s="4">
        <f>_xlfn.XLOOKUP(chargedMoves[[#This Row],[Pokemon]],[2]Sheet1!$B:$B,[2]Sheet1!$A:$A)</f>
        <v>600</v>
      </c>
    </row>
    <row r="2085" spans="1:13" x14ac:dyDescent="0.25">
      <c r="A2085">
        <v>175</v>
      </c>
      <c r="B2085" s="4" t="s">
        <v>231</v>
      </c>
      <c r="D2085">
        <v>140</v>
      </c>
      <c r="E2085">
        <v>0</v>
      </c>
      <c r="F2085" s="4" t="s">
        <v>2293</v>
      </c>
      <c r="G2085" s="4" t="s">
        <v>2278</v>
      </c>
      <c r="H2085">
        <v>150</v>
      </c>
      <c r="I2085">
        <v>80</v>
      </c>
      <c r="J2085" s="4" t="s">
        <v>2276</v>
      </c>
      <c r="K2085" s="4" t="s">
        <v>2277</v>
      </c>
      <c r="L2085" s="4" t="s">
        <v>1747</v>
      </c>
      <c r="M2085" s="4">
        <f>_xlfn.XLOOKUP(chargedMoves[[#This Row],[Pokemon]],[2]Sheet1!$B:$B,[2]Sheet1!$A:$A)</f>
        <v>601</v>
      </c>
    </row>
    <row r="2086" spans="1:13" x14ac:dyDescent="0.25">
      <c r="A2086">
        <v>176</v>
      </c>
      <c r="B2086" s="4" t="s">
        <v>246</v>
      </c>
      <c r="D2086">
        <v>90</v>
      </c>
      <c r="E2086">
        <v>0</v>
      </c>
      <c r="F2086" s="4" t="s">
        <v>2285</v>
      </c>
      <c r="G2086" s="4" t="s">
        <v>2275</v>
      </c>
      <c r="H2086">
        <v>90</v>
      </c>
      <c r="I2086">
        <v>45</v>
      </c>
      <c r="J2086" s="4" t="s">
        <v>2276</v>
      </c>
      <c r="K2086" s="4" t="s">
        <v>2277</v>
      </c>
      <c r="L2086" s="4" t="s">
        <v>1936</v>
      </c>
      <c r="M2086" s="4">
        <f>_xlfn.XLOOKUP(chargedMoves[[#This Row],[Pokemon]],[2]Sheet1!$B:$B,[2]Sheet1!$A:$A)</f>
        <v>91</v>
      </c>
    </row>
    <row r="2087" spans="1:13" x14ac:dyDescent="0.25">
      <c r="A2087">
        <v>176</v>
      </c>
      <c r="B2087" s="4" t="s">
        <v>246</v>
      </c>
      <c r="D2087">
        <v>90</v>
      </c>
      <c r="E2087">
        <v>0</v>
      </c>
      <c r="F2087" s="4" t="s">
        <v>2285</v>
      </c>
      <c r="G2087" s="4" t="s">
        <v>2275</v>
      </c>
      <c r="H2087">
        <v>90</v>
      </c>
      <c r="I2087">
        <v>45</v>
      </c>
      <c r="J2087" s="4" t="s">
        <v>2276</v>
      </c>
      <c r="K2087" s="4" t="s">
        <v>2277</v>
      </c>
      <c r="L2087" s="4" t="s">
        <v>1786</v>
      </c>
      <c r="M2087" s="4">
        <f>_xlfn.XLOOKUP(chargedMoves[[#This Row],[Pokemon]],[2]Sheet1!$B:$B,[2]Sheet1!$A:$A)</f>
        <v>124</v>
      </c>
    </row>
    <row r="2088" spans="1:13" x14ac:dyDescent="0.25">
      <c r="A2088">
        <v>176</v>
      </c>
      <c r="B2088" s="4" t="s">
        <v>246</v>
      </c>
      <c r="D2088">
        <v>90</v>
      </c>
      <c r="E2088">
        <v>0</v>
      </c>
      <c r="F2088" s="4" t="s">
        <v>2285</v>
      </c>
      <c r="G2088" s="4" t="s">
        <v>2275</v>
      </c>
      <c r="H2088">
        <v>90</v>
      </c>
      <c r="I2088">
        <v>45</v>
      </c>
      <c r="J2088" s="4" t="s">
        <v>2276</v>
      </c>
      <c r="K2088" s="4" t="s">
        <v>2277</v>
      </c>
      <c r="L2088" s="4" t="s">
        <v>1908</v>
      </c>
      <c r="M2088" s="4">
        <f>_xlfn.XLOOKUP(chargedMoves[[#This Row],[Pokemon]],[2]Sheet1!$B:$B,[2]Sheet1!$A:$A)</f>
        <v>215</v>
      </c>
    </row>
    <row r="2089" spans="1:13" x14ac:dyDescent="0.25">
      <c r="A2089">
        <v>176</v>
      </c>
      <c r="B2089" s="4" t="s">
        <v>246</v>
      </c>
      <c r="D2089">
        <v>90</v>
      </c>
      <c r="E2089">
        <v>0</v>
      </c>
      <c r="F2089" s="4" t="s">
        <v>2285</v>
      </c>
      <c r="G2089" s="4" t="s">
        <v>2275</v>
      </c>
      <c r="H2089">
        <v>90</v>
      </c>
      <c r="I2089">
        <v>45</v>
      </c>
      <c r="J2089" s="4" t="s">
        <v>2276</v>
      </c>
      <c r="K2089" s="4" t="s">
        <v>2277</v>
      </c>
      <c r="L2089" s="4" t="s">
        <v>1993</v>
      </c>
      <c r="M2089" s="4">
        <f>_xlfn.XLOOKUP(chargedMoves[[#This Row],[Pokemon]],[2]Sheet1!$B:$B,[2]Sheet1!$A:$A)</f>
        <v>221</v>
      </c>
    </row>
    <row r="2090" spans="1:13" x14ac:dyDescent="0.25">
      <c r="A2090">
        <v>176</v>
      </c>
      <c r="B2090" s="4" t="s">
        <v>246</v>
      </c>
      <c r="D2090">
        <v>90</v>
      </c>
      <c r="E2090">
        <v>0</v>
      </c>
      <c r="F2090" s="4" t="s">
        <v>2285</v>
      </c>
      <c r="G2090" s="4" t="s">
        <v>2275</v>
      </c>
      <c r="H2090">
        <v>90</v>
      </c>
      <c r="I2090">
        <v>45</v>
      </c>
      <c r="J2090" s="4" t="s">
        <v>2276</v>
      </c>
      <c r="K2090" s="4" t="s">
        <v>2277</v>
      </c>
      <c r="L2090" s="4" t="s">
        <v>1473</v>
      </c>
      <c r="M2090" s="4">
        <f>_xlfn.XLOOKUP(chargedMoves[[#This Row],[Pokemon]],[2]Sheet1!$B:$B,[2]Sheet1!$A:$A)</f>
        <v>235</v>
      </c>
    </row>
    <row r="2091" spans="1:13" x14ac:dyDescent="0.25">
      <c r="A2091">
        <v>176</v>
      </c>
      <c r="B2091" s="4" t="s">
        <v>246</v>
      </c>
      <c r="D2091">
        <v>90</v>
      </c>
      <c r="E2091">
        <v>0</v>
      </c>
      <c r="F2091" s="4" t="s">
        <v>2285</v>
      </c>
      <c r="G2091" s="4" t="s">
        <v>2275</v>
      </c>
      <c r="H2091">
        <v>90</v>
      </c>
      <c r="I2091">
        <v>45</v>
      </c>
      <c r="J2091" s="4" t="s">
        <v>2276</v>
      </c>
      <c r="K2091" s="4" t="s">
        <v>2277</v>
      </c>
      <c r="L2091" s="4" t="s">
        <v>1971</v>
      </c>
      <c r="M2091" s="4">
        <f>_xlfn.XLOOKUP(chargedMoves[[#This Row],[Pokemon]],[2]Sheet1!$B:$B,[2]Sheet1!$A:$A)</f>
        <v>361</v>
      </c>
    </row>
    <row r="2092" spans="1:13" x14ac:dyDescent="0.25">
      <c r="A2092">
        <v>176</v>
      </c>
      <c r="B2092" s="4" t="s">
        <v>246</v>
      </c>
      <c r="D2092">
        <v>90</v>
      </c>
      <c r="E2092">
        <v>0</v>
      </c>
      <c r="F2092" s="4" t="s">
        <v>2285</v>
      </c>
      <c r="G2092" s="4" t="s">
        <v>2275</v>
      </c>
      <c r="H2092">
        <v>90</v>
      </c>
      <c r="I2092">
        <v>45</v>
      </c>
      <c r="J2092" s="4" t="s">
        <v>2276</v>
      </c>
      <c r="K2092" s="4" t="s">
        <v>2277</v>
      </c>
      <c r="L2092" s="4" t="s">
        <v>1939</v>
      </c>
      <c r="M2092" s="4">
        <f>_xlfn.XLOOKUP(chargedMoves[[#This Row],[Pokemon]],[2]Sheet1!$B:$B,[2]Sheet1!$A:$A)</f>
        <v>362</v>
      </c>
    </row>
    <row r="2093" spans="1:13" x14ac:dyDescent="0.25">
      <c r="A2093">
        <v>176</v>
      </c>
      <c r="B2093" s="4" t="s">
        <v>246</v>
      </c>
      <c r="D2093">
        <v>90</v>
      </c>
      <c r="E2093">
        <v>0</v>
      </c>
      <c r="F2093" s="4" t="s">
        <v>2285</v>
      </c>
      <c r="G2093" s="4" t="s">
        <v>2275</v>
      </c>
      <c r="H2093">
        <v>90</v>
      </c>
      <c r="I2093">
        <v>45</v>
      </c>
      <c r="J2093" s="4" t="s">
        <v>2276</v>
      </c>
      <c r="K2093" s="4" t="s">
        <v>2277</v>
      </c>
      <c r="L2093" s="4" t="s">
        <v>1915</v>
      </c>
      <c r="M2093" s="4">
        <f>_xlfn.XLOOKUP(chargedMoves[[#This Row],[Pokemon]],[2]Sheet1!$B:$B,[2]Sheet1!$A:$A)</f>
        <v>461</v>
      </c>
    </row>
    <row r="2094" spans="1:13" x14ac:dyDescent="0.25">
      <c r="A2094">
        <v>176</v>
      </c>
      <c r="B2094" s="4" t="s">
        <v>246</v>
      </c>
      <c r="D2094">
        <v>90</v>
      </c>
      <c r="E2094">
        <v>0</v>
      </c>
      <c r="F2094" s="4" t="s">
        <v>2285</v>
      </c>
      <c r="G2094" s="4" t="s">
        <v>2275</v>
      </c>
      <c r="H2094">
        <v>90</v>
      </c>
      <c r="I2094">
        <v>45</v>
      </c>
      <c r="J2094" s="4" t="s">
        <v>2276</v>
      </c>
      <c r="K2094" s="4" t="s">
        <v>2277</v>
      </c>
      <c r="L2094" s="4" t="s">
        <v>1942</v>
      </c>
      <c r="M2094" s="4">
        <f>_xlfn.XLOOKUP(chargedMoves[[#This Row],[Pokemon]],[2]Sheet1!$B:$B,[2]Sheet1!$A:$A)</f>
        <v>471</v>
      </c>
    </row>
    <row r="2095" spans="1:13" x14ac:dyDescent="0.25">
      <c r="A2095">
        <v>176</v>
      </c>
      <c r="B2095" s="4" t="s">
        <v>246</v>
      </c>
      <c r="D2095">
        <v>90</v>
      </c>
      <c r="E2095">
        <v>0</v>
      </c>
      <c r="F2095" s="4" t="s">
        <v>2285</v>
      </c>
      <c r="G2095" s="4" t="s">
        <v>2275</v>
      </c>
      <c r="H2095">
        <v>90</v>
      </c>
      <c r="I2095">
        <v>45</v>
      </c>
      <c r="J2095" s="4" t="s">
        <v>2276</v>
      </c>
      <c r="K2095" s="4" t="s">
        <v>2277</v>
      </c>
      <c r="L2095" s="4" t="s">
        <v>2094</v>
      </c>
      <c r="M2095" s="4">
        <f>_xlfn.XLOOKUP(chargedMoves[[#This Row],[Pokemon]],[2]Sheet1!$B:$B,[2]Sheet1!$A:$A)</f>
        <v>473</v>
      </c>
    </row>
    <row r="2096" spans="1:13" x14ac:dyDescent="0.25">
      <c r="A2096">
        <v>176</v>
      </c>
      <c r="B2096" s="4" t="s">
        <v>246</v>
      </c>
      <c r="D2096">
        <v>90</v>
      </c>
      <c r="E2096">
        <v>0</v>
      </c>
      <c r="F2096" s="4" t="s">
        <v>2285</v>
      </c>
      <c r="G2096" s="4" t="s">
        <v>2275</v>
      </c>
      <c r="H2096">
        <v>90</v>
      </c>
      <c r="I2096">
        <v>45</v>
      </c>
      <c r="J2096" s="4" t="s">
        <v>2276</v>
      </c>
      <c r="K2096" s="4" t="s">
        <v>2277</v>
      </c>
      <c r="L2096" s="4" t="s">
        <v>1973</v>
      </c>
      <c r="M2096" s="4">
        <f>_xlfn.XLOOKUP(chargedMoves[[#This Row],[Pokemon]],[2]Sheet1!$B:$B,[2]Sheet1!$A:$A)</f>
        <v>478</v>
      </c>
    </row>
    <row r="2097" spans="1:13" x14ac:dyDescent="0.25">
      <c r="A2097">
        <v>176</v>
      </c>
      <c r="B2097" s="4" t="s">
        <v>246</v>
      </c>
      <c r="D2097">
        <v>90</v>
      </c>
      <c r="E2097">
        <v>0</v>
      </c>
      <c r="F2097" s="4" t="s">
        <v>2285</v>
      </c>
      <c r="G2097" s="4" t="s">
        <v>2275</v>
      </c>
      <c r="H2097">
        <v>90</v>
      </c>
      <c r="I2097">
        <v>45</v>
      </c>
      <c r="J2097" s="4" t="s">
        <v>2276</v>
      </c>
      <c r="K2097" s="4" t="s">
        <v>2277</v>
      </c>
      <c r="L2097" s="4" t="s">
        <v>1612</v>
      </c>
      <c r="M2097" s="4">
        <f>_xlfn.XLOOKUP(chargedMoves[[#This Row],[Pokemon]],[2]Sheet1!$B:$B,[2]Sheet1!$A:$A)</f>
        <v>713</v>
      </c>
    </row>
    <row r="2098" spans="1:13" x14ac:dyDescent="0.25">
      <c r="A2098">
        <v>177</v>
      </c>
      <c r="B2098" s="4" t="s">
        <v>75</v>
      </c>
      <c r="D2098">
        <v>130</v>
      </c>
      <c r="E2098">
        <v>0</v>
      </c>
      <c r="F2098" s="4" t="s">
        <v>1461</v>
      </c>
      <c r="G2098" s="4" t="s">
        <v>2278</v>
      </c>
      <c r="H2098">
        <v>130</v>
      </c>
      <c r="I2098">
        <v>55</v>
      </c>
      <c r="J2098" s="4" t="s">
        <v>2276</v>
      </c>
      <c r="K2098" s="4" t="s">
        <v>2277</v>
      </c>
      <c r="L2098" s="4" t="s">
        <v>1496</v>
      </c>
      <c r="M2098" s="4">
        <f>_xlfn.XLOOKUP(chargedMoves[[#This Row],[Pokemon]],[2]Sheet1!$B:$B,[2]Sheet1!$A:$A)</f>
        <v>18</v>
      </c>
    </row>
    <row r="2099" spans="1:13" x14ac:dyDescent="0.25">
      <c r="A2099">
        <v>177</v>
      </c>
      <c r="B2099" s="4" t="s">
        <v>75</v>
      </c>
      <c r="D2099">
        <v>130</v>
      </c>
      <c r="E2099">
        <v>0</v>
      </c>
      <c r="F2099" s="4" t="s">
        <v>1461</v>
      </c>
      <c r="G2099" s="4" t="s">
        <v>2278</v>
      </c>
      <c r="H2099">
        <v>130</v>
      </c>
      <c r="I2099">
        <v>55</v>
      </c>
      <c r="J2099" s="4" t="s">
        <v>2276</v>
      </c>
      <c r="K2099" s="4" t="s">
        <v>2277</v>
      </c>
      <c r="L2099" s="4" t="s">
        <v>2107</v>
      </c>
      <c r="M2099" s="4">
        <f>_xlfn.XLOOKUP(chargedMoves[[#This Row],[Pokemon]],[2]Sheet1!$B:$B,[2]Sheet1!$A:$A)</f>
        <v>84</v>
      </c>
    </row>
    <row r="2100" spans="1:13" x14ac:dyDescent="0.25">
      <c r="A2100">
        <v>177</v>
      </c>
      <c r="B2100" s="4" t="s">
        <v>75</v>
      </c>
      <c r="D2100">
        <v>130</v>
      </c>
      <c r="E2100">
        <v>0</v>
      </c>
      <c r="F2100" s="4" t="s">
        <v>1461</v>
      </c>
      <c r="G2100" s="4" t="s">
        <v>2278</v>
      </c>
      <c r="H2100">
        <v>130</v>
      </c>
      <c r="I2100">
        <v>55</v>
      </c>
      <c r="J2100" s="4" t="s">
        <v>2276</v>
      </c>
      <c r="K2100" s="4" t="s">
        <v>2277</v>
      </c>
      <c r="L2100" s="4" t="s">
        <v>1903</v>
      </c>
      <c r="M2100" s="4">
        <f>_xlfn.XLOOKUP(chargedMoves[[#This Row],[Pokemon]],[2]Sheet1!$B:$B,[2]Sheet1!$A:$A)</f>
        <v>85</v>
      </c>
    </row>
    <row r="2101" spans="1:13" x14ac:dyDescent="0.25">
      <c r="A2101">
        <v>177</v>
      </c>
      <c r="B2101" s="4" t="s">
        <v>75</v>
      </c>
      <c r="D2101">
        <v>130</v>
      </c>
      <c r="E2101">
        <v>0</v>
      </c>
      <c r="F2101" s="4" t="s">
        <v>1461</v>
      </c>
      <c r="G2101" s="4" t="s">
        <v>2278</v>
      </c>
      <c r="H2101">
        <v>130</v>
      </c>
      <c r="I2101">
        <v>55</v>
      </c>
      <c r="J2101" s="4" t="s">
        <v>2276</v>
      </c>
      <c r="K2101" s="4" t="s">
        <v>2277</v>
      </c>
      <c r="L2101" s="4" t="s">
        <v>1501</v>
      </c>
      <c r="M2101" s="4">
        <f>_xlfn.XLOOKUP(chargedMoves[[#This Row],[Pokemon]],[2]Sheet1!$B:$B,[2]Sheet1!$A:$A)</f>
        <v>227</v>
      </c>
    </row>
    <row r="2102" spans="1:13" x14ac:dyDescent="0.25">
      <c r="A2102">
        <v>177</v>
      </c>
      <c r="B2102" s="4" t="s">
        <v>75</v>
      </c>
      <c r="D2102">
        <v>130</v>
      </c>
      <c r="E2102">
        <v>0</v>
      </c>
      <c r="F2102" s="4" t="s">
        <v>1461</v>
      </c>
      <c r="G2102" s="4" t="s">
        <v>2278</v>
      </c>
      <c r="H2102">
        <v>130</v>
      </c>
      <c r="I2102">
        <v>55</v>
      </c>
      <c r="J2102" s="4" t="s">
        <v>2276</v>
      </c>
      <c r="K2102" s="4" t="s">
        <v>2277</v>
      </c>
      <c r="L2102" s="4" t="s">
        <v>1473</v>
      </c>
      <c r="M2102" s="4">
        <f>_xlfn.XLOOKUP(chargedMoves[[#This Row],[Pokemon]],[2]Sheet1!$B:$B,[2]Sheet1!$A:$A)</f>
        <v>235</v>
      </c>
    </row>
    <row r="2103" spans="1:13" x14ac:dyDescent="0.25">
      <c r="A2103">
        <v>177</v>
      </c>
      <c r="B2103" s="4" t="s">
        <v>75</v>
      </c>
      <c r="D2103">
        <v>130</v>
      </c>
      <c r="E2103">
        <v>0</v>
      </c>
      <c r="F2103" s="4" t="s">
        <v>1461</v>
      </c>
      <c r="G2103" s="4" t="s">
        <v>2278</v>
      </c>
      <c r="H2103">
        <v>130</v>
      </c>
      <c r="I2103">
        <v>55</v>
      </c>
      <c r="J2103" s="4" t="s">
        <v>2276</v>
      </c>
      <c r="K2103" s="4" t="s">
        <v>2277</v>
      </c>
      <c r="L2103" s="4" t="s">
        <v>1896</v>
      </c>
      <c r="M2103" s="4">
        <f>_xlfn.XLOOKUP(chargedMoves[[#This Row],[Pokemon]],[2]Sheet1!$B:$B,[2]Sheet1!$A:$A)</f>
        <v>250</v>
      </c>
    </row>
    <row r="2104" spans="1:13" x14ac:dyDescent="0.25">
      <c r="A2104">
        <v>177</v>
      </c>
      <c r="B2104" s="4" t="s">
        <v>75</v>
      </c>
      <c r="D2104">
        <v>130</v>
      </c>
      <c r="E2104">
        <v>0</v>
      </c>
      <c r="F2104" s="4" t="s">
        <v>1461</v>
      </c>
      <c r="G2104" s="4" t="s">
        <v>2278</v>
      </c>
      <c r="H2104">
        <v>130</v>
      </c>
      <c r="I2104">
        <v>55</v>
      </c>
      <c r="J2104" s="4" t="s">
        <v>2276</v>
      </c>
      <c r="K2104" s="4" t="s">
        <v>2277</v>
      </c>
      <c r="L2104" s="4" t="s">
        <v>1815</v>
      </c>
      <c r="M2104" s="4">
        <f>_xlfn.XLOOKUP(chargedMoves[[#This Row],[Pokemon]],[2]Sheet1!$B:$B,[2]Sheet1!$A:$A)</f>
        <v>257</v>
      </c>
    </row>
    <row r="2105" spans="1:13" x14ac:dyDescent="0.25">
      <c r="A2105">
        <v>177</v>
      </c>
      <c r="B2105" s="4" t="s">
        <v>75</v>
      </c>
      <c r="D2105">
        <v>130</v>
      </c>
      <c r="E2105">
        <v>0</v>
      </c>
      <c r="F2105" s="4" t="s">
        <v>1461</v>
      </c>
      <c r="G2105" s="4" t="s">
        <v>2278</v>
      </c>
      <c r="H2105">
        <v>130</v>
      </c>
      <c r="I2105">
        <v>55</v>
      </c>
      <c r="J2105" s="4" t="s">
        <v>2276</v>
      </c>
      <c r="K2105" s="4" t="s">
        <v>2277</v>
      </c>
      <c r="L2105" s="4" t="s">
        <v>2215</v>
      </c>
      <c r="M2105" s="4">
        <f>_xlfn.XLOOKUP(chargedMoves[[#This Row],[Pokemon]],[2]Sheet1!$B:$B,[2]Sheet1!$A:$A)</f>
        <v>277</v>
      </c>
    </row>
    <row r="2106" spans="1:13" x14ac:dyDescent="0.25">
      <c r="A2106">
        <v>177</v>
      </c>
      <c r="B2106" s="4" t="s">
        <v>75</v>
      </c>
      <c r="D2106">
        <v>130</v>
      </c>
      <c r="E2106">
        <v>0</v>
      </c>
      <c r="F2106" s="4" t="s">
        <v>1461</v>
      </c>
      <c r="G2106" s="4" t="s">
        <v>2278</v>
      </c>
      <c r="H2106">
        <v>130</v>
      </c>
      <c r="I2106">
        <v>55</v>
      </c>
      <c r="J2106" s="4" t="s">
        <v>2276</v>
      </c>
      <c r="K2106" s="4" t="s">
        <v>2277</v>
      </c>
      <c r="L2106" s="4" t="s">
        <v>2148</v>
      </c>
      <c r="M2106" s="4">
        <f>_xlfn.XLOOKUP(chargedMoves[[#This Row],[Pokemon]],[2]Sheet1!$B:$B,[2]Sheet1!$A:$A)</f>
        <v>396</v>
      </c>
    </row>
    <row r="2107" spans="1:13" x14ac:dyDescent="0.25">
      <c r="A2107">
        <v>177</v>
      </c>
      <c r="B2107" s="4" t="s">
        <v>75</v>
      </c>
      <c r="D2107">
        <v>130</v>
      </c>
      <c r="E2107">
        <v>0</v>
      </c>
      <c r="F2107" s="4" t="s">
        <v>1461</v>
      </c>
      <c r="G2107" s="4" t="s">
        <v>2278</v>
      </c>
      <c r="H2107">
        <v>130</v>
      </c>
      <c r="I2107">
        <v>55</v>
      </c>
      <c r="J2107" s="4" t="s">
        <v>2276</v>
      </c>
      <c r="K2107" s="4" t="s">
        <v>2277</v>
      </c>
      <c r="L2107" s="4" t="s">
        <v>2149</v>
      </c>
      <c r="M2107" s="4">
        <f>_xlfn.XLOOKUP(chargedMoves[[#This Row],[Pokemon]],[2]Sheet1!$B:$B,[2]Sheet1!$A:$A)</f>
        <v>397</v>
      </c>
    </row>
    <row r="2108" spans="1:13" x14ac:dyDescent="0.25">
      <c r="A2108">
        <v>177</v>
      </c>
      <c r="B2108" s="4" t="s">
        <v>75</v>
      </c>
      <c r="D2108">
        <v>130</v>
      </c>
      <c r="E2108">
        <v>0</v>
      </c>
      <c r="F2108" s="4" t="s">
        <v>1461</v>
      </c>
      <c r="G2108" s="4" t="s">
        <v>2278</v>
      </c>
      <c r="H2108">
        <v>130</v>
      </c>
      <c r="I2108">
        <v>55</v>
      </c>
      <c r="J2108" s="4" t="s">
        <v>2276</v>
      </c>
      <c r="K2108" s="4" t="s">
        <v>2277</v>
      </c>
      <c r="L2108" s="4" t="s">
        <v>2150</v>
      </c>
      <c r="M2108" s="4">
        <f>_xlfn.XLOOKUP(chargedMoves[[#This Row],[Pokemon]],[2]Sheet1!$B:$B,[2]Sheet1!$A:$A)</f>
        <v>398</v>
      </c>
    </row>
    <row r="2109" spans="1:13" x14ac:dyDescent="0.25">
      <c r="A2109">
        <v>177</v>
      </c>
      <c r="B2109" s="4" t="s">
        <v>75</v>
      </c>
      <c r="D2109">
        <v>130</v>
      </c>
      <c r="E2109">
        <v>0</v>
      </c>
      <c r="F2109" s="4" t="s">
        <v>1461</v>
      </c>
      <c r="G2109" s="4" t="s">
        <v>2278</v>
      </c>
      <c r="H2109">
        <v>130</v>
      </c>
      <c r="I2109">
        <v>55</v>
      </c>
      <c r="J2109" s="4" t="s">
        <v>2276</v>
      </c>
      <c r="K2109" s="4" t="s">
        <v>2277</v>
      </c>
      <c r="L2109" s="4" t="s">
        <v>2111</v>
      </c>
      <c r="M2109" s="4">
        <f>_xlfn.XLOOKUP(chargedMoves[[#This Row],[Pokemon]],[2]Sheet1!$B:$B,[2]Sheet1!$A:$A)</f>
        <v>430</v>
      </c>
    </row>
    <row r="2110" spans="1:13" x14ac:dyDescent="0.25">
      <c r="A2110">
        <v>177</v>
      </c>
      <c r="B2110" s="4" t="s">
        <v>75</v>
      </c>
      <c r="D2110">
        <v>130</v>
      </c>
      <c r="E2110">
        <v>0</v>
      </c>
      <c r="F2110" s="4" t="s">
        <v>1461</v>
      </c>
      <c r="G2110" s="4" t="s">
        <v>2278</v>
      </c>
      <c r="H2110">
        <v>130</v>
      </c>
      <c r="I2110">
        <v>55</v>
      </c>
      <c r="J2110" s="4" t="s">
        <v>2276</v>
      </c>
      <c r="K2110" s="4" t="s">
        <v>2277</v>
      </c>
      <c r="L2110" s="4" t="s">
        <v>2257</v>
      </c>
      <c r="M2110" s="4">
        <f>_xlfn.XLOOKUP(chargedMoves[[#This Row],[Pokemon]],[2]Sheet1!$B:$B,[2]Sheet1!$A:$A)</f>
        <v>580</v>
      </c>
    </row>
    <row r="2111" spans="1:13" x14ac:dyDescent="0.25">
      <c r="A2111">
        <v>177</v>
      </c>
      <c r="B2111" s="4" t="s">
        <v>75</v>
      </c>
      <c r="D2111">
        <v>130</v>
      </c>
      <c r="E2111">
        <v>0</v>
      </c>
      <c r="F2111" s="4" t="s">
        <v>1461</v>
      </c>
      <c r="G2111" s="4" t="s">
        <v>2278</v>
      </c>
      <c r="H2111">
        <v>130</v>
      </c>
      <c r="I2111">
        <v>55</v>
      </c>
      <c r="J2111" s="4" t="s">
        <v>2276</v>
      </c>
      <c r="K2111" s="4" t="s">
        <v>2277</v>
      </c>
      <c r="L2111" s="4" t="s">
        <v>2113</v>
      </c>
      <c r="M2111" s="4">
        <f>_xlfn.XLOOKUP(chargedMoves[[#This Row],[Pokemon]],[2]Sheet1!$B:$B,[2]Sheet1!$A:$A)</f>
        <v>627</v>
      </c>
    </row>
    <row r="2112" spans="1:13" x14ac:dyDescent="0.25">
      <c r="A2112">
        <v>177</v>
      </c>
      <c r="B2112" s="4" t="s">
        <v>75</v>
      </c>
      <c r="D2112">
        <v>130</v>
      </c>
      <c r="E2112">
        <v>0</v>
      </c>
      <c r="F2112" s="4" t="s">
        <v>1461</v>
      </c>
      <c r="G2112" s="4" t="s">
        <v>2278</v>
      </c>
      <c r="H2112">
        <v>130</v>
      </c>
      <c r="I2112">
        <v>55</v>
      </c>
      <c r="J2112" s="4" t="s">
        <v>2276</v>
      </c>
      <c r="K2112" s="4" t="s">
        <v>2277</v>
      </c>
      <c r="L2112" s="4" t="s">
        <v>1514</v>
      </c>
      <c r="M2112" s="4">
        <f>_xlfn.XLOOKUP(chargedMoves[[#This Row],[Pokemon]],[2]Sheet1!$B:$B,[2]Sheet1!$A:$A)</f>
        <v>628</v>
      </c>
    </row>
    <row r="2113" spans="1:13" x14ac:dyDescent="0.25">
      <c r="A2113">
        <v>177</v>
      </c>
      <c r="B2113" s="4" t="s">
        <v>75</v>
      </c>
      <c r="D2113">
        <v>130</v>
      </c>
      <c r="E2113">
        <v>0</v>
      </c>
      <c r="F2113" s="4" t="s">
        <v>1461</v>
      </c>
      <c r="G2113" s="4" t="s">
        <v>2278</v>
      </c>
      <c r="H2113">
        <v>130</v>
      </c>
      <c r="I2113">
        <v>55</v>
      </c>
      <c r="J2113" s="4" t="s">
        <v>2276</v>
      </c>
      <c r="K2113" s="4" t="s">
        <v>2277</v>
      </c>
      <c r="L2113" s="4" t="s">
        <v>1515</v>
      </c>
      <c r="M2113" s="4">
        <f>_xlfn.XLOOKUP(chargedMoves[[#This Row],[Pokemon]],[2]Sheet1!$B:$B,[2]Sheet1!$A:$A)</f>
        <v>629</v>
      </c>
    </row>
    <row r="2114" spans="1:13" x14ac:dyDescent="0.25">
      <c r="A2114">
        <v>177</v>
      </c>
      <c r="B2114" s="4" t="s">
        <v>75</v>
      </c>
      <c r="D2114">
        <v>130</v>
      </c>
      <c r="E2114">
        <v>0</v>
      </c>
      <c r="F2114" s="4" t="s">
        <v>1461</v>
      </c>
      <c r="G2114" s="4" t="s">
        <v>2278</v>
      </c>
      <c r="H2114">
        <v>130</v>
      </c>
      <c r="I2114">
        <v>55</v>
      </c>
      <c r="J2114" s="4" t="s">
        <v>2276</v>
      </c>
      <c r="K2114" s="4" t="s">
        <v>2277</v>
      </c>
      <c r="L2114" s="4" t="s">
        <v>1933</v>
      </c>
      <c r="M2114" s="4">
        <f>_xlfn.XLOOKUP(chargedMoves[[#This Row],[Pokemon]],[2]Sheet1!$B:$B,[2]Sheet1!$A:$A)</f>
        <v>663</v>
      </c>
    </row>
    <row r="2115" spans="1:13" x14ac:dyDescent="0.25">
      <c r="A2115">
        <v>177</v>
      </c>
      <c r="B2115" s="4" t="s">
        <v>75</v>
      </c>
      <c r="D2115">
        <v>130</v>
      </c>
      <c r="E2115">
        <v>0</v>
      </c>
      <c r="F2115" s="4" t="s">
        <v>1461</v>
      </c>
      <c r="G2115" s="4" t="s">
        <v>2278</v>
      </c>
      <c r="H2115">
        <v>130</v>
      </c>
      <c r="I2115">
        <v>55</v>
      </c>
      <c r="J2115" s="4" t="s">
        <v>2276</v>
      </c>
      <c r="K2115" s="4" t="s">
        <v>2277</v>
      </c>
      <c r="L2115" s="4" t="s">
        <v>2022</v>
      </c>
      <c r="M2115" s="4">
        <f>_xlfn.XLOOKUP(chargedMoves[[#This Row],[Pokemon]],[2]Sheet1!$B:$B,[2]Sheet1!$A:$A)</f>
        <v>723</v>
      </c>
    </row>
    <row r="2116" spans="1:13" x14ac:dyDescent="0.25">
      <c r="A2116">
        <v>177</v>
      </c>
      <c r="B2116" s="4" t="s">
        <v>75</v>
      </c>
      <c r="D2116">
        <v>130</v>
      </c>
      <c r="E2116">
        <v>0</v>
      </c>
      <c r="F2116" s="4" t="s">
        <v>1461</v>
      </c>
      <c r="G2116" s="4" t="s">
        <v>2278</v>
      </c>
      <c r="H2116">
        <v>130</v>
      </c>
      <c r="I2116">
        <v>55</v>
      </c>
      <c r="J2116" s="4" t="s">
        <v>2276</v>
      </c>
      <c r="K2116" s="4" t="s">
        <v>2277</v>
      </c>
      <c r="L2116" s="4" t="s">
        <v>1559</v>
      </c>
      <c r="M2116" s="4">
        <f>_xlfn.XLOOKUP(chargedMoves[[#This Row],[Pokemon]],[2]Sheet1!$B:$B,[2]Sheet1!$A:$A)</f>
        <v>724</v>
      </c>
    </row>
    <row r="2117" spans="1:13" x14ac:dyDescent="0.25">
      <c r="A2117">
        <v>177</v>
      </c>
      <c r="B2117" s="4" t="s">
        <v>75</v>
      </c>
      <c r="D2117">
        <v>130</v>
      </c>
      <c r="E2117">
        <v>0</v>
      </c>
      <c r="F2117" s="4" t="s">
        <v>1461</v>
      </c>
      <c r="G2117" s="4" t="s">
        <v>2278</v>
      </c>
      <c r="H2117">
        <v>130</v>
      </c>
      <c r="I2117">
        <v>55</v>
      </c>
      <c r="J2117" s="4" t="s">
        <v>2276</v>
      </c>
      <c r="K2117" s="4" t="s">
        <v>2277</v>
      </c>
      <c r="L2117" s="4" t="s">
        <v>2266</v>
      </c>
      <c r="M2117" s="4">
        <f>_xlfn.XLOOKUP(chargedMoves[[#This Row],[Pokemon]],[2]Sheet1!$B:$B,[2]Sheet1!$A:$A)</f>
        <v>785</v>
      </c>
    </row>
    <row r="2118" spans="1:13" x14ac:dyDescent="0.25">
      <c r="A2118">
        <v>178</v>
      </c>
      <c r="B2118" s="4" t="s">
        <v>88</v>
      </c>
      <c r="D2118">
        <v>80</v>
      </c>
      <c r="E2118">
        <v>0</v>
      </c>
      <c r="F2118" s="4" t="s">
        <v>1461</v>
      </c>
      <c r="G2118" s="4" t="s">
        <v>2275</v>
      </c>
      <c r="H2118">
        <v>80</v>
      </c>
      <c r="I2118">
        <v>50</v>
      </c>
      <c r="J2118" s="4" t="s">
        <v>2276</v>
      </c>
      <c r="K2118" s="4" t="s">
        <v>2277</v>
      </c>
      <c r="L2118" s="4" t="s">
        <v>2104</v>
      </c>
      <c r="M2118" s="4">
        <f>_xlfn.XLOOKUP(chargedMoves[[#This Row],[Pokemon]],[2]Sheet1!$B:$B,[2]Sheet1!$A:$A)</f>
        <v>21</v>
      </c>
    </row>
    <row r="2119" spans="1:13" x14ac:dyDescent="0.25">
      <c r="A2119">
        <v>178</v>
      </c>
      <c r="B2119" s="4" t="s">
        <v>88</v>
      </c>
      <c r="D2119">
        <v>80</v>
      </c>
      <c r="E2119">
        <v>0</v>
      </c>
      <c r="F2119" s="4" t="s">
        <v>1461</v>
      </c>
      <c r="G2119" s="4" t="s">
        <v>2275</v>
      </c>
      <c r="H2119">
        <v>80</v>
      </c>
      <c r="I2119">
        <v>50</v>
      </c>
      <c r="J2119" s="4" t="s">
        <v>2276</v>
      </c>
      <c r="K2119" s="4" t="s">
        <v>2277</v>
      </c>
      <c r="L2119" s="4" t="s">
        <v>2105</v>
      </c>
      <c r="M2119" s="4">
        <f>_xlfn.XLOOKUP(chargedMoves[[#This Row],[Pokemon]],[2]Sheet1!$B:$B,[2]Sheet1!$A:$A)</f>
        <v>22</v>
      </c>
    </row>
    <row r="2120" spans="1:13" x14ac:dyDescent="0.25">
      <c r="A2120">
        <v>178</v>
      </c>
      <c r="B2120" s="4" t="s">
        <v>88</v>
      </c>
      <c r="D2120">
        <v>80</v>
      </c>
      <c r="E2120">
        <v>0</v>
      </c>
      <c r="F2120" s="4" t="s">
        <v>1461</v>
      </c>
      <c r="G2120" s="4" t="s">
        <v>2275</v>
      </c>
      <c r="H2120">
        <v>80</v>
      </c>
      <c r="I2120">
        <v>50</v>
      </c>
      <c r="J2120" s="4" t="s">
        <v>2276</v>
      </c>
      <c r="K2120" s="4" t="s">
        <v>2277</v>
      </c>
      <c r="L2120" s="4" t="s">
        <v>1904</v>
      </c>
      <c r="M2120" s="4">
        <f>_xlfn.XLOOKUP(chargedMoves[[#This Row],[Pokemon]],[2]Sheet1!$B:$B,[2]Sheet1!$A:$A)</f>
        <v>163</v>
      </c>
    </row>
    <row r="2121" spans="1:13" x14ac:dyDescent="0.25">
      <c r="A2121">
        <v>178</v>
      </c>
      <c r="B2121" s="4" t="s">
        <v>88</v>
      </c>
      <c r="D2121">
        <v>80</v>
      </c>
      <c r="E2121">
        <v>0</v>
      </c>
      <c r="F2121" s="4" t="s">
        <v>1461</v>
      </c>
      <c r="G2121" s="4" t="s">
        <v>2275</v>
      </c>
      <c r="H2121">
        <v>80</v>
      </c>
      <c r="I2121">
        <v>50</v>
      </c>
      <c r="J2121" s="4" t="s">
        <v>2276</v>
      </c>
      <c r="K2121" s="4" t="s">
        <v>2277</v>
      </c>
      <c r="L2121" s="4" t="s">
        <v>1893</v>
      </c>
      <c r="M2121" s="4">
        <f>_xlfn.XLOOKUP(chargedMoves[[#This Row],[Pokemon]],[2]Sheet1!$B:$B,[2]Sheet1!$A:$A)</f>
        <v>164</v>
      </c>
    </row>
    <row r="2122" spans="1:13" x14ac:dyDescent="0.25">
      <c r="A2122">
        <v>178</v>
      </c>
      <c r="B2122" s="4" t="s">
        <v>88</v>
      </c>
      <c r="D2122">
        <v>80</v>
      </c>
      <c r="E2122">
        <v>0</v>
      </c>
      <c r="F2122" s="4" t="s">
        <v>1461</v>
      </c>
      <c r="G2122" s="4" t="s">
        <v>2275</v>
      </c>
      <c r="H2122">
        <v>80</v>
      </c>
      <c r="I2122">
        <v>50</v>
      </c>
      <c r="J2122" s="4" t="s">
        <v>2276</v>
      </c>
      <c r="K2122" s="4" t="s">
        <v>2277</v>
      </c>
      <c r="L2122" s="4" t="s">
        <v>1501</v>
      </c>
      <c r="M2122" s="4">
        <f>_xlfn.XLOOKUP(chargedMoves[[#This Row],[Pokemon]],[2]Sheet1!$B:$B,[2]Sheet1!$A:$A)</f>
        <v>227</v>
      </c>
    </row>
    <row r="2123" spans="1:13" x14ac:dyDescent="0.25">
      <c r="A2123">
        <v>178</v>
      </c>
      <c r="B2123" s="4" t="s">
        <v>88</v>
      </c>
      <c r="D2123">
        <v>80</v>
      </c>
      <c r="E2123">
        <v>0</v>
      </c>
      <c r="F2123" s="4" t="s">
        <v>1461</v>
      </c>
      <c r="G2123" s="4" t="s">
        <v>2275</v>
      </c>
      <c r="H2123">
        <v>80</v>
      </c>
      <c r="I2123">
        <v>50</v>
      </c>
      <c r="J2123" s="4" t="s">
        <v>2276</v>
      </c>
      <c r="K2123" s="4" t="s">
        <v>2277</v>
      </c>
      <c r="L2123" s="4" t="s">
        <v>1473</v>
      </c>
      <c r="M2123" s="4">
        <f>_xlfn.XLOOKUP(chargedMoves[[#This Row],[Pokemon]],[2]Sheet1!$B:$B,[2]Sheet1!$A:$A)</f>
        <v>235</v>
      </c>
    </row>
    <row r="2124" spans="1:13" x14ac:dyDescent="0.25">
      <c r="A2124">
        <v>178</v>
      </c>
      <c r="B2124" s="4" t="s">
        <v>88</v>
      </c>
      <c r="D2124">
        <v>80</v>
      </c>
      <c r="E2124">
        <v>0</v>
      </c>
      <c r="F2124" s="4" t="s">
        <v>1461</v>
      </c>
      <c r="G2124" s="4" t="s">
        <v>2275</v>
      </c>
      <c r="H2124">
        <v>80</v>
      </c>
      <c r="I2124">
        <v>50</v>
      </c>
      <c r="J2124" s="4" t="s">
        <v>2276</v>
      </c>
      <c r="K2124" s="4" t="s">
        <v>2277</v>
      </c>
      <c r="L2124" s="4" t="s">
        <v>1852</v>
      </c>
      <c r="M2124" s="4">
        <f>_xlfn.XLOOKUP(chargedMoves[[#This Row],[Pokemon]],[2]Sheet1!$B:$B,[2]Sheet1!$A:$A)</f>
        <v>249</v>
      </c>
    </row>
    <row r="2125" spans="1:13" x14ac:dyDescent="0.25">
      <c r="A2125">
        <v>178</v>
      </c>
      <c r="B2125" s="4" t="s">
        <v>88</v>
      </c>
      <c r="D2125">
        <v>80</v>
      </c>
      <c r="E2125">
        <v>0</v>
      </c>
      <c r="F2125" s="4" t="s">
        <v>1461</v>
      </c>
      <c r="G2125" s="4" t="s">
        <v>2275</v>
      </c>
      <c r="H2125">
        <v>80</v>
      </c>
      <c r="I2125">
        <v>50</v>
      </c>
      <c r="J2125" s="4" t="s">
        <v>2276</v>
      </c>
      <c r="K2125" s="4" t="s">
        <v>2277</v>
      </c>
      <c r="L2125" s="4" t="s">
        <v>2215</v>
      </c>
      <c r="M2125" s="4">
        <f>_xlfn.XLOOKUP(chargedMoves[[#This Row],[Pokemon]],[2]Sheet1!$B:$B,[2]Sheet1!$A:$A)</f>
        <v>277</v>
      </c>
    </row>
    <row r="2126" spans="1:13" x14ac:dyDescent="0.25">
      <c r="A2126">
        <v>178</v>
      </c>
      <c r="B2126" s="4" t="s">
        <v>88</v>
      </c>
      <c r="D2126">
        <v>80</v>
      </c>
      <c r="E2126">
        <v>0</v>
      </c>
      <c r="F2126" s="4" t="s">
        <v>1461</v>
      </c>
      <c r="G2126" s="4" t="s">
        <v>2275</v>
      </c>
      <c r="H2126">
        <v>80</v>
      </c>
      <c r="I2126">
        <v>50</v>
      </c>
      <c r="J2126" s="4" t="s">
        <v>2276</v>
      </c>
      <c r="K2126" s="4" t="s">
        <v>2277</v>
      </c>
      <c r="L2126" s="4" t="s">
        <v>1840</v>
      </c>
      <c r="M2126" s="4">
        <f>_xlfn.XLOOKUP(chargedMoves[[#This Row],[Pokemon]],[2]Sheet1!$B:$B,[2]Sheet1!$A:$A)</f>
        <v>334</v>
      </c>
    </row>
    <row r="2127" spans="1:13" x14ac:dyDescent="0.25">
      <c r="A2127">
        <v>178</v>
      </c>
      <c r="B2127" s="4" t="s">
        <v>88</v>
      </c>
      <c r="D2127">
        <v>80</v>
      </c>
      <c r="E2127">
        <v>0</v>
      </c>
      <c r="F2127" s="4" t="s">
        <v>1461</v>
      </c>
      <c r="G2127" s="4" t="s">
        <v>2275</v>
      </c>
      <c r="H2127">
        <v>80</v>
      </c>
      <c r="I2127">
        <v>50</v>
      </c>
      <c r="J2127" s="4" t="s">
        <v>2276</v>
      </c>
      <c r="K2127" s="4" t="s">
        <v>2277</v>
      </c>
      <c r="L2127" s="4" t="s">
        <v>2111</v>
      </c>
      <c r="M2127" s="4">
        <f>_xlfn.XLOOKUP(chargedMoves[[#This Row],[Pokemon]],[2]Sheet1!$B:$B,[2]Sheet1!$A:$A)</f>
        <v>430</v>
      </c>
    </row>
    <row r="2128" spans="1:13" x14ac:dyDescent="0.25">
      <c r="A2128">
        <v>178</v>
      </c>
      <c r="B2128" s="4" t="s">
        <v>88</v>
      </c>
      <c r="D2128">
        <v>80</v>
      </c>
      <c r="E2128">
        <v>0</v>
      </c>
      <c r="F2128" s="4" t="s">
        <v>1461</v>
      </c>
      <c r="G2128" s="4" t="s">
        <v>2275</v>
      </c>
      <c r="H2128">
        <v>80</v>
      </c>
      <c r="I2128">
        <v>50</v>
      </c>
      <c r="J2128" s="4" t="s">
        <v>2276</v>
      </c>
      <c r="K2128" s="4" t="s">
        <v>2277</v>
      </c>
      <c r="L2128" s="4" t="s">
        <v>2112</v>
      </c>
      <c r="M2128" s="4">
        <f>_xlfn.XLOOKUP(chargedMoves[[#This Row],[Pokemon]],[2]Sheet1!$B:$B,[2]Sheet1!$A:$A)</f>
        <v>441</v>
      </c>
    </row>
    <row r="2129" spans="1:13" x14ac:dyDescent="0.25">
      <c r="A2129">
        <v>178</v>
      </c>
      <c r="B2129" s="4" t="s">
        <v>88</v>
      </c>
      <c r="D2129">
        <v>80</v>
      </c>
      <c r="E2129">
        <v>0</v>
      </c>
      <c r="F2129" s="4" t="s">
        <v>1461</v>
      </c>
      <c r="G2129" s="4" t="s">
        <v>2275</v>
      </c>
      <c r="H2129">
        <v>80</v>
      </c>
      <c r="I2129">
        <v>50</v>
      </c>
      <c r="J2129" s="4" t="s">
        <v>2276</v>
      </c>
      <c r="K2129" s="4" t="s">
        <v>2277</v>
      </c>
      <c r="L2129" s="4" t="s">
        <v>1508</v>
      </c>
      <c r="M2129" s="4">
        <f>_xlfn.XLOOKUP(chargedMoves[[#This Row],[Pokemon]],[2]Sheet1!$B:$B,[2]Sheet1!$A:$A)</f>
        <v>520</v>
      </c>
    </row>
    <row r="2130" spans="1:13" x14ac:dyDescent="0.25">
      <c r="A2130">
        <v>178</v>
      </c>
      <c r="B2130" s="4" t="s">
        <v>88</v>
      </c>
      <c r="D2130">
        <v>80</v>
      </c>
      <c r="E2130">
        <v>0</v>
      </c>
      <c r="F2130" s="4" t="s">
        <v>1461</v>
      </c>
      <c r="G2130" s="4" t="s">
        <v>2275</v>
      </c>
      <c r="H2130">
        <v>80</v>
      </c>
      <c r="I2130">
        <v>50</v>
      </c>
      <c r="J2130" s="4" t="s">
        <v>2276</v>
      </c>
      <c r="K2130" s="4" t="s">
        <v>2277</v>
      </c>
      <c r="L2130" s="4" t="s">
        <v>1509</v>
      </c>
      <c r="M2130" s="4">
        <f>_xlfn.XLOOKUP(chargedMoves[[#This Row],[Pokemon]],[2]Sheet1!$B:$B,[2]Sheet1!$A:$A)</f>
        <v>521</v>
      </c>
    </row>
    <row r="2131" spans="1:13" x14ac:dyDescent="0.25">
      <c r="A2131">
        <v>178</v>
      </c>
      <c r="B2131" s="4" t="s">
        <v>88</v>
      </c>
      <c r="D2131">
        <v>80</v>
      </c>
      <c r="E2131">
        <v>0</v>
      </c>
      <c r="F2131" s="4" t="s">
        <v>1461</v>
      </c>
      <c r="G2131" s="4" t="s">
        <v>2275</v>
      </c>
      <c r="H2131">
        <v>80</v>
      </c>
      <c r="I2131">
        <v>50</v>
      </c>
      <c r="J2131" s="4" t="s">
        <v>2276</v>
      </c>
      <c r="K2131" s="4" t="s">
        <v>2277</v>
      </c>
      <c r="L2131" s="4" t="s">
        <v>2117</v>
      </c>
      <c r="M2131" s="4">
        <f>_xlfn.XLOOKUP(chargedMoves[[#This Row],[Pokemon]],[2]Sheet1!$B:$B,[2]Sheet1!$A:$A)</f>
        <v>731</v>
      </c>
    </row>
    <row r="2132" spans="1:13" x14ac:dyDescent="0.25">
      <c r="A2132">
        <v>178</v>
      </c>
      <c r="B2132" s="4" t="s">
        <v>88</v>
      </c>
      <c r="D2132">
        <v>80</v>
      </c>
      <c r="E2132">
        <v>0</v>
      </c>
      <c r="F2132" s="4" t="s">
        <v>1461</v>
      </c>
      <c r="G2132" s="4" t="s">
        <v>2275</v>
      </c>
      <c r="H2132">
        <v>80</v>
      </c>
      <c r="I2132">
        <v>50</v>
      </c>
      <c r="J2132" s="4" t="s">
        <v>2276</v>
      </c>
      <c r="K2132" s="4" t="s">
        <v>2277</v>
      </c>
      <c r="L2132" s="4" t="s">
        <v>2118</v>
      </c>
      <c r="M2132" s="4">
        <f>_xlfn.XLOOKUP(chargedMoves[[#This Row],[Pokemon]],[2]Sheet1!$B:$B,[2]Sheet1!$A:$A)</f>
        <v>732</v>
      </c>
    </row>
    <row r="2133" spans="1:13" x14ac:dyDescent="0.25">
      <c r="A2133">
        <v>179</v>
      </c>
      <c r="B2133" s="4" t="s">
        <v>124</v>
      </c>
      <c r="D2133">
        <v>60</v>
      </c>
      <c r="E2133">
        <v>0</v>
      </c>
      <c r="F2133" s="4" t="s">
        <v>2329</v>
      </c>
      <c r="G2133" s="4" t="s">
        <v>2280</v>
      </c>
      <c r="H2133">
        <v>25</v>
      </c>
      <c r="I2133">
        <v>40</v>
      </c>
      <c r="J2133" s="4" t="s">
        <v>2276</v>
      </c>
      <c r="K2133" s="4" t="s">
        <v>2277</v>
      </c>
      <c r="L2133" s="4" t="s">
        <v>2062</v>
      </c>
      <c r="M2133" s="4">
        <f>_xlfn.XLOOKUP(chargedMoves[[#This Row],[Pokemon]],[2]Sheet1!$B:$B,[2]Sheet1!$A:$A)</f>
        <v>27</v>
      </c>
    </row>
    <row r="2134" spans="1:13" x14ac:dyDescent="0.25">
      <c r="A2134">
        <v>179</v>
      </c>
      <c r="B2134" s="4" t="s">
        <v>124</v>
      </c>
      <c r="D2134">
        <v>60</v>
      </c>
      <c r="E2134">
        <v>0</v>
      </c>
      <c r="F2134" s="4" t="s">
        <v>2329</v>
      </c>
      <c r="G2134" s="4" t="s">
        <v>2280</v>
      </c>
      <c r="H2134">
        <v>25</v>
      </c>
      <c r="I2134">
        <v>40</v>
      </c>
      <c r="J2134" s="4" t="s">
        <v>2276</v>
      </c>
      <c r="K2134" s="4" t="s">
        <v>2277</v>
      </c>
      <c r="L2134" s="4" t="s">
        <v>1830</v>
      </c>
      <c r="M2134" s="4">
        <f>_xlfn.XLOOKUP(chargedMoves[[#This Row],[Pokemon]],[2]Sheet1!$B:$B,[2]Sheet1!$A:$A)</f>
        <v>34</v>
      </c>
    </row>
    <row r="2135" spans="1:13" x14ac:dyDescent="0.25">
      <c r="A2135">
        <v>179</v>
      </c>
      <c r="B2135" s="4" t="s">
        <v>124</v>
      </c>
      <c r="D2135">
        <v>60</v>
      </c>
      <c r="E2135">
        <v>0</v>
      </c>
      <c r="F2135" s="4" t="s">
        <v>2329</v>
      </c>
      <c r="G2135" s="4" t="s">
        <v>2280</v>
      </c>
      <c r="H2135">
        <v>25</v>
      </c>
      <c r="I2135">
        <v>40</v>
      </c>
      <c r="J2135" s="4" t="s">
        <v>2276</v>
      </c>
      <c r="K2135" s="4" t="s">
        <v>2277</v>
      </c>
      <c r="L2135" s="4" t="s">
        <v>2170</v>
      </c>
      <c r="M2135" s="4">
        <f>_xlfn.XLOOKUP(chargedMoves[[#This Row],[Pokemon]],[2]Sheet1!$B:$B,[2]Sheet1!$A:$A)</f>
        <v>95</v>
      </c>
    </row>
    <row r="2136" spans="1:13" x14ac:dyDescent="0.25">
      <c r="A2136">
        <v>179</v>
      </c>
      <c r="B2136" s="4" t="s">
        <v>124</v>
      </c>
      <c r="D2136">
        <v>60</v>
      </c>
      <c r="E2136">
        <v>0</v>
      </c>
      <c r="F2136" s="4" t="s">
        <v>2329</v>
      </c>
      <c r="G2136" s="4" t="s">
        <v>2280</v>
      </c>
      <c r="H2136">
        <v>25</v>
      </c>
      <c r="I2136">
        <v>40</v>
      </c>
      <c r="J2136" s="4" t="s">
        <v>2276</v>
      </c>
      <c r="K2136" s="4" t="s">
        <v>2277</v>
      </c>
      <c r="L2136" s="4" t="s">
        <v>1666</v>
      </c>
      <c r="M2136" s="4">
        <f>_xlfn.XLOOKUP(chargedMoves[[#This Row],[Pokemon]],[2]Sheet1!$B:$B,[2]Sheet1!$A:$A)</f>
        <v>204</v>
      </c>
    </row>
    <row r="2137" spans="1:13" x14ac:dyDescent="0.25">
      <c r="A2137">
        <v>179</v>
      </c>
      <c r="B2137" s="4" t="s">
        <v>124</v>
      </c>
      <c r="D2137">
        <v>60</v>
      </c>
      <c r="E2137">
        <v>0</v>
      </c>
      <c r="F2137" s="4" t="s">
        <v>2329</v>
      </c>
      <c r="G2137" s="4" t="s">
        <v>2280</v>
      </c>
      <c r="H2137">
        <v>25</v>
      </c>
      <c r="I2137">
        <v>40</v>
      </c>
      <c r="J2137" s="4" t="s">
        <v>2276</v>
      </c>
      <c r="K2137" s="4" t="s">
        <v>2277</v>
      </c>
      <c r="L2137" s="4" t="s">
        <v>1667</v>
      </c>
      <c r="M2137" s="4">
        <f>_xlfn.XLOOKUP(chargedMoves[[#This Row],[Pokemon]],[2]Sheet1!$B:$B,[2]Sheet1!$A:$A)</f>
        <v>205</v>
      </c>
    </row>
    <row r="2138" spans="1:13" x14ac:dyDescent="0.25">
      <c r="A2138">
        <v>179</v>
      </c>
      <c r="B2138" s="4" t="s">
        <v>124</v>
      </c>
      <c r="D2138">
        <v>60</v>
      </c>
      <c r="E2138">
        <v>0</v>
      </c>
      <c r="F2138" s="4" t="s">
        <v>2329</v>
      </c>
      <c r="G2138" s="4" t="s">
        <v>2280</v>
      </c>
      <c r="H2138">
        <v>25</v>
      </c>
      <c r="I2138">
        <v>40</v>
      </c>
      <c r="J2138" s="4" t="s">
        <v>2276</v>
      </c>
      <c r="K2138" s="4" t="s">
        <v>2277</v>
      </c>
      <c r="L2138" s="4" t="s">
        <v>1473</v>
      </c>
      <c r="M2138" s="4">
        <f>_xlfn.XLOOKUP(chargedMoves[[#This Row],[Pokemon]],[2]Sheet1!$B:$B,[2]Sheet1!$A:$A)</f>
        <v>235</v>
      </c>
    </row>
    <row r="2139" spans="1:13" x14ac:dyDescent="0.25">
      <c r="A2139">
        <v>179</v>
      </c>
      <c r="B2139" s="4" t="s">
        <v>124</v>
      </c>
      <c r="D2139">
        <v>60</v>
      </c>
      <c r="E2139">
        <v>0</v>
      </c>
      <c r="F2139" s="4" t="s">
        <v>2329</v>
      </c>
      <c r="G2139" s="4" t="s">
        <v>2280</v>
      </c>
      <c r="H2139">
        <v>25</v>
      </c>
      <c r="I2139">
        <v>40</v>
      </c>
      <c r="J2139" s="4" t="s">
        <v>2276</v>
      </c>
      <c r="K2139" s="4" t="s">
        <v>2277</v>
      </c>
      <c r="L2139" s="4" t="s">
        <v>2074</v>
      </c>
      <c r="M2139" s="4">
        <f>_xlfn.XLOOKUP(chargedMoves[[#This Row],[Pokemon]],[2]Sheet1!$B:$B,[2]Sheet1!$A:$A)</f>
        <v>328</v>
      </c>
    </row>
    <row r="2140" spans="1:13" x14ac:dyDescent="0.25">
      <c r="A2140">
        <v>179</v>
      </c>
      <c r="B2140" s="4" t="s">
        <v>124</v>
      </c>
      <c r="D2140">
        <v>60</v>
      </c>
      <c r="E2140">
        <v>0</v>
      </c>
      <c r="F2140" s="4" t="s">
        <v>2329</v>
      </c>
      <c r="G2140" s="4" t="s">
        <v>2280</v>
      </c>
      <c r="H2140">
        <v>25</v>
      </c>
      <c r="I2140">
        <v>40</v>
      </c>
      <c r="J2140" s="4" t="s">
        <v>2276</v>
      </c>
      <c r="K2140" s="4" t="s">
        <v>2277</v>
      </c>
      <c r="L2140" s="4" t="s">
        <v>1839</v>
      </c>
      <c r="M2140" s="4">
        <f>_xlfn.XLOOKUP(chargedMoves[[#This Row],[Pokemon]],[2]Sheet1!$B:$B,[2]Sheet1!$A:$A)</f>
        <v>329</v>
      </c>
    </row>
    <row r="2141" spans="1:13" x14ac:dyDescent="0.25">
      <c r="A2141">
        <v>179</v>
      </c>
      <c r="B2141" s="4" t="s">
        <v>124</v>
      </c>
      <c r="D2141">
        <v>60</v>
      </c>
      <c r="E2141">
        <v>0</v>
      </c>
      <c r="F2141" s="4" t="s">
        <v>2329</v>
      </c>
      <c r="G2141" s="4" t="s">
        <v>2280</v>
      </c>
      <c r="H2141">
        <v>25</v>
      </c>
      <c r="I2141">
        <v>40</v>
      </c>
      <c r="J2141" s="4" t="s">
        <v>2276</v>
      </c>
      <c r="K2141" s="4" t="s">
        <v>2277</v>
      </c>
      <c r="L2141" s="4" t="s">
        <v>1592</v>
      </c>
      <c r="M2141" s="4">
        <f>_xlfn.XLOOKUP(chargedMoves[[#This Row],[Pokemon]],[2]Sheet1!$B:$B,[2]Sheet1!$A:$A)</f>
        <v>389</v>
      </c>
    </row>
    <row r="2142" spans="1:13" x14ac:dyDescent="0.25">
      <c r="A2142">
        <v>179</v>
      </c>
      <c r="B2142" s="4" t="s">
        <v>124</v>
      </c>
      <c r="D2142">
        <v>60</v>
      </c>
      <c r="E2142">
        <v>0</v>
      </c>
      <c r="F2142" s="4" t="s">
        <v>2329</v>
      </c>
      <c r="G2142" s="4" t="s">
        <v>2280</v>
      </c>
      <c r="H2142">
        <v>25</v>
      </c>
      <c r="I2142">
        <v>40</v>
      </c>
      <c r="J2142" s="4" t="s">
        <v>2276</v>
      </c>
      <c r="K2142" s="4" t="s">
        <v>2277</v>
      </c>
      <c r="L2142" s="4" t="s">
        <v>1857</v>
      </c>
      <c r="M2142" s="4">
        <f>_xlfn.XLOOKUP(chargedMoves[[#This Row],[Pokemon]],[2]Sheet1!$B:$B,[2]Sheet1!$A:$A)</f>
        <v>445</v>
      </c>
    </row>
    <row r="2143" spans="1:13" x14ac:dyDescent="0.25">
      <c r="A2143">
        <v>179</v>
      </c>
      <c r="B2143" s="4" t="s">
        <v>124</v>
      </c>
      <c r="D2143">
        <v>60</v>
      </c>
      <c r="E2143">
        <v>0</v>
      </c>
      <c r="F2143" s="4" t="s">
        <v>2329</v>
      </c>
      <c r="G2143" s="4" t="s">
        <v>2280</v>
      </c>
      <c r="H2143">
        <v>25</v>
      </c>
      <c r="I2143">
        <v>40</v>
      </c>
      <c r="J2143" s="4" t="s">
        <v>2276</v>
      </c>
      <c r="K2143" s="4" t="s">
        <v>2277</v>
      </c>
      <c r="L2143" s="4" t="s">
        <v>1952</v>
      </c>
      <c r="M2143" s="4">
        <f>_xlfn.XLOOKUP(chargedMoves[[#This Row],[Pokemon]],[2]Sheet1!$B:$B,[2]Sheet1!$A:$A)</f>
        <v>472</v>
      </c>
    </row>
    <row r="2144" spans="1:13" x14ac:dyDescent="0.25">
      <c r="A2144">
        <v>179</v>
      </c>
      <c r="B2144" s="4" t="s">
        <v>124</v>
      </c>
      <c r="D2144">
        <v>60</v>
      </c>
      <c r="E2144">
        <v>0</v>
      </c>
      <c r="F2144" s="4" t="s">
        <v>2329</v>
      </c>
      <c r="G2144" s="4" t="s">
        <v>2280</v>
      </c>
      <c r="H2144">
        <v>25</v>
      </c>
      <c r="I2144">
        <v>40</v>
      </c>
      <c r="J2144" s="4" t="s">
        <v>2276</v>
      </c>
      <c r="K2144" s="4" t="s">
        <v>2277</v>
      </c>
      <c r="L2144" s="4" t="s">
        <v>1562</v>
      </c>
      <c r="M2144" s="4">
        <f>_xlfn.XLOOKUP(chargedMoves[[#This Row],[Pokemon]],[2]Sheet1!$B:$B,[2]Sheet1!$A:$A)</f>
        <v>769</v>
      </c>
    </row>
    <row r="2145" spans="1:13" x14ac:dyDescent="0.25">
      <c r="A2145">
        <v>179</v>
      </c>
      <c r="B2145" s="4" t="s">
        <v>124</v>
      </c>
      <c r="D2145">
        <v>60</v>
      </c>
      <c r="E2145">
        <v>0</v>
      </c>
      <c r="F2145" s="4" t="s">
        <v>2329</v>
      </c>
      <c r="G2145" s="4" t="s">
        <v>2280</v>
      </c>
      <c r="H2145">
        <v>25</v>
      </c>
      <c r="I2145">
        <v>40</v>
      </c>
      <c r="J2145" s="4" t="s">
        <v>2276</v>
      </c>
      <c r="K2145" s="4" t="s">
        <v>2277</v>
      </c>
      <c r="L2145" s="4" t="s">
        <v>1563</v>
      </c>
      <c r="M2145" s="4">
        <f>_xlfn.XLOOKUP(chargedMoves[[#This Row],[Pokemon]],[2]Sheet1!$B:$B,[2]Sheet1!$A:$A)</f>
        <v>770</v>
      </c>
    </row>
    <row r="2146" spans="1:13" x14ac:dyDescent="0.25">
      <c r="A2146">
        <v>180</v>
      </c>
      <c r="B2146" s="4" t="s">
        <v>222</v>
      </c>
      <c r="D2146">
        <v>50</v>
      </c>
      <c r="E2146">
        <v>0</v>
      </c>
      <c r="F2146" s="4" t="s">
        <v>2315</v>
      </c>
      <c r="G2146" s="4" t="s">
        <v>2280</v>
      </c>
      <c r="H2146">
        <v>50</v>
      </c>
      <c r="I2146">
        <v>40</v>
      </c>
      <c r="J2146" s="4" t="s">
        <v>2276</v>
      </c>
      <c r="K2146" s="4" t="s">
        <v>2277</v>
      </c>
      <c r="L2146" s="4" t="s">
        <v>2086</v>
      </c>
      <c r="M2146" s="4">
        <f>_xlfn.XLOOKUP(chargedMoves[[#This Row],[Pokemon]],[2]Sheet1!$B:$B,[2]Sheet1!$A:$A)</f>
        <v>75</v>
      </c>
    </row>
    <row r="2147" spans="1:13" x14ac:dyDescent="0.25">
      <c r="A2147">
        <v>180</v>
      </c>
      <c r="B2147" s="4" t="s">
        <v>222</v>
      </c>
      <c r="D2147">
        <v>50</v>
      </c>
      <c r="E2147">
        <v>0</v>
      </c>
      <c r="F2147" s="4" t="s">
        <v>2315</v>
      </c>
      <c r="G2147" s="4" t="s">
        <v>2280</v>
      </c>
      <c r="H2147">
        <v>50</v>
      </c>
      <c r="I2147">
        <v>40</v>
      </c>
      <c r="J2147" s="4" t="s">
        <v>2276</v>
      </c>
      <c r="K2147" s="4" t="s">
        <v>2277</v>
      </c>
      <c r="L2147" s="4" t="s">
        <v>2087</v>
      </c>
      <c r="M2147" s="4">
        <f>_xlfn.XLOOKUP(chargedMoves[[#This Row],[Pokemon]],[2]Sheet1!$B:$B,[2]Sheet1!$A:$A)</f>
        <v>76</v>
      </c>
    </row>
    <row r="2148" spans="1:13" x14ac:dyDescent="0.25">
      <c r="A2148">
        <v>180</v>
      </c>
      <c r="B2148" s="4" t="s">
        <v>222</v>
      </c>
      <c r="D2148">
        <v>50</v>
      </c>
      <c r="E2148">
        <v>0</v>
      </c>
      <c r="F2148" s="4" t="s">
        <v>2315</v>
      </c>
      <c r="G2148" s="4" t="s">
        <v>2280</v>
      </c>
      <c r="H2148">
        <v>50</v>
      </c>
      <c r="I2148">
        <v>40</v>
      </c>
      <c r="J2148" s="4" t="s">
        <v>2276</v>
      </c>
      <c r="K2148" s="4" t="s">
        <v>2277</v>
      </c>
      <c r="L2148" s="4" t="s">
        <v>2064</v>
      </c>
      <c r="M2148" s="4">
        <f>_xlfn.XLOOKUP(chargedMoves[[#This Row],[Pokemon]],[2]Sheet1!$B:$B,[2]Sheet1!$A:$A)</f>
        <v>138</v>
      </c>
    </row>
    <row r="2149" spans="1:13" x14ac:dyDescent="0.25">
      <c r="A2149">
        <v>180</v>
      </c>
      <c r="B2149" s="4" t="s">
        <v>222</v>
      </c>
      <c r="D2149">
        <v>50</v>
      </c>
      <c r="E2149">
        <v>0</v>
      </c>
      <c r="F2149" s="4" t="s">
        <v>2315</v>
      </c>
      <c r="G2149" s="4" t="s">
        <v>2280</v>
      </c>
      <c r="H2149">
        <v>50</v>
      </c>
      <c r="I2149">
        <v>40</v>
      </c>
      <c r="J2149" s="4" t="s">
        <v>2276</v>
      </c>
      <c r="K2149" s="4" t="s">
        <v>2277</v>
      </c>
      <c r="L2149" s="4" t="s">
        <v>2065</v>
      </c>
      <c r="M2149" s="4">
        <f>_xlfn.XLOOKUP(chargedMoves[[#This Row],[Pokemon]],[2]Sheet1!$B:$B,[2]Sheet1!$A:$A)</f>
        <v>139</v>
      </c>
    </row>
    <row r="2150" spans="1:13" x14ac:dyDescent="0.25">
      <c r="A2150">
        <v>180</v>
      </c>
      <c r="B2150" s="4" t="s">
        <v>222</v>
      </c>
      <c r="D2150">
        <v>50</v>
      </c>
      <c r="E2150">
        <v>0</v>
      </c>
      <c r="F2150" s="4" t="s">
        <v>2315</v>
      </c>
      <c r="G2150" s="4" t="s">
        <v>2280</v>
      </c>
      <c r="H2150">
        <v>50</v>
      </c>
      <c r="I2150">
        <v>40</v>
      </c>
      <c r="J2150" s="4" t="s">
        <v>2276</v>
      </c>
      <c r="K2150" s="4" t="s">
        <v>2277</v>
      </c>
      <c r="L2150" s="4" t="s">
        <v>2171</v>
      </c>
      <c r="M2150" s="4">
        <f>_xlfn.XLOOKUP(chargedMoves[[#This Row],[Pokemon]],[2]Sheet1!$B:$B,[2]Sheet1!$A:$A)</f>
        <v>213</v>
      </c>
    </row>
    <row r="2151" spans="1:13" x14ac:dyDescent="0.25">
      <c r="A2151">
        <v>180</v>
      </c>
      <c r="B2151" s="4" t="s">
        <v>222</v>
      </c>
      <c r="D2151">
        <v>50</v>
      </c>
      <c r="E2151">
        <v>0</v>
      </c>
      <c r="F2151" s="4" t="s">
        <v>2315</v>
      </c>
      <c r="G2151" s="4" t="s">
        <v>2280</v>
      </c>
      <c r="H2151">
        <v>50</v>
      </c>
      <c r="I2151">
        <v>40</v>
      </c>
      <c r="J2151" s="4" t="s">
        <v>2276</v>
      </c>
      <c r="K2151" s="4" t="s">
        <v>2277</v>
      </c>
      <c r="L2151" s="4" t="s">
        <v>1812</v>
      </c>
      <c r="M2151" s="4">
        <f>_xlfn.XLOOKUP(chargedMoves[[#This Row],[Pokemon]],[2]Sheet1!$B:$B,[2]Sheet1!$A:$A)</f>
        <v>214</v>
      </c>
    </row>
    <row r="2152" spans="1:13" x14ac:dyDescent="0.25">
      <c r="A2152">
        <v>180</v>
      </c>
      <c r="B2152" s="4" t="s">
        <v>222</v>
      </c>
      <c r="D2152">
        <v>50</v>
      </c>
      <c r="E2152">
        <v>0</v>
      </c>
      <c r="F2152" s="4" t="s">
        <v>2315</v>
      </c>
      <c r="G2152" s="4" t="s">
        <v>2280</v>
      </c>
      <c r="H2152">
        <v>50</v>
      </c>
      <c r="I2152">
        <v>40</v>
      </c>
      <c r="J2152" s="4" t="s">
        <v>2276</v>
      </c>
      <c r="K2152" s="4" t="s">
        <v>2277</v>
      </c>
      <c r="L2152" s="4" t="s">
        <v>1634</v>
      </c>
      <c r="M2152" s="4">
        <f>_xlfn.XLOOKUP(chargedMoves[[#This Row],[Pokemon]],[2]Sheet1!$B:$B,[2]Sheet1!$A:$A)</f>
        <v>222</v>
      </c>
    </row>
    <row r="2153" spans="1:13" x14ac:dyDescent="0.25">
      <c r="A2153">
        <v>180</v>
      </c>
      <c r="B2153" s="4" t="s">
        <v>222</v>
      </c>
      <c r="D2153">
        <v>50</v>
      </c>
      <c r="E2153">
        <v>0</v>
      </c>
      <c r="F2153" s="4" t="s">
        <v>2315</v>
      </c>
      <c r="G2153" s="4" t="s">
        <v>2280</v>
      </c>
      <c r="H2153">
        <v>50</v>
      </c>
      <c r="I2153">
        <v>40</v>
      </c>
      <c r="J2153" s="4" t="s">
        <v>2276</v>
      </c>
      <c r="K2153" s="4" t="s">
        <v>2277</v>
      </c>
      <c r="L2153" s="4" t="s">
        <v>2070</v>
      </c>
      <c r="M2153" s="4">
        <f>_xlfn.XLOOKUP(chargedMoves[[#This Row],[Pokemon]],[2]Sheet1!$B:$B,[2]Sheet1!$A:$A)</f>
        <v>223</v>
      </c>
    </row>
    <row r="2154" spans="1:13" x14ac:dyDescent="0.25">
      <c r="A2154">
        <v>180</v>
      </c>
      <c r="B2154" s="4" t="s">
        <v>222</v>
      </c>
      <c r="D2154">
        <v>50</v>
      </c>
      <c r="E2154">
        <v>0</v>
      </c>
      <c r="F2154" s="4" t="s">
        <v>2315</v>
      </c>
      <c r="G2154" s="4" t="s">
        <v>2280</v>
      </c>
      <c r="H2154">
        <v>50</v>
      </c>
      <c r="I2154">
        <v>40</v>
      </c>
      <c r="J2154" s="4" t="s">
        <v>2276</v>
      </c>
      <c r="K2154" s="4" t="s">
        <v>2277</v>
      </c>
      <c r="L2154" s="4" t="s">
        <v>1473</v>
      </c>
      <c r="M2154" s="4">
        <f>_xlfn.XLOOKUP(chargedMoves[[#This Row],[Pokemon]],[2]Sheet1!$B:$B,[2]Sheet1!$A:$A)</f>
        <v>235</v>
      </c>
    </row>
    <row r="2155" spans="1:13" x14ac:dyDescent="0.25">
      <c r="A2155">
        <v>180</v>
      </c>
      <c r="B2155" s="4" t="s">
        <v>222</v>
      </c>
      <c r="D2155">
        <v>50</v>
      </c>
      <c r="E2155">
        <v>0</v>
      </c>
      <c r="F2155" s="4" t="s">
        <v>2315</v>
      </c>
      <c r="G2155" s="4" t="s">
        <v>2280</v>
      </c>
      <c r="H2155">
        <v>50</v>
      </c>
      <c r="I2155">
        <v>40</v>
      </c>
      <c r="J2155" s="4" t="s">
        <v>2276</v>
      </c>
      <c r="K2155" s="4" t="s">
        <v>2277</v>
      </c>
      <c r="L2155" s="4" t="s">
        <v>2172</v>
      </c>
      <c r="M2155" s="4">
        <f>_xlfn.XLOOKUP(chargedMoves[[#This Row],[Pokemon]],[2]Sheet1!$B:$B,[2]Sheet1!$A:$A)</f>
        <v>299</v>
      </c>
    </row>
    <row r="2156" spans="1:13" x14ac:dyDescent="0.25">
      <c r="A2156">
        <v>180</v>
      </c>
      <c r="B2156" s="4" t="s">
        <v>222</v>
      </c>
      <c r="D2156">
        <v>50</v>
      </c>
      <c r="E2156">
        <v>0</v>
      </c>
      <c r="F2156" s="4" t="s">
        <v>2315</v>
      </c>
      <c r="G2156" s="4" t="s">
        <v>2280</v>
      </c>
      <c r="H2156">
        <v>50</v>
      </c>
      <c r="I2156">
        <v>40</v>
      </c>
      <c r="J2156" s="4" t="s">
        <v>2276</v>
      </c>
      <c r="K2156" s="4" t="s">
        <v>2277</v>
      </c>
      <c r="L2156" s="4" t="s">
        <v>1950</v>
      </c>
      <c r="M2156" s="4">
        <f>_xlfn.XLOOKUP(chargedMoves[[#This Row],[Pokemon]],[2]Sheet1!$B:$B,[2]Sheet1!$A:$A)</f>
        <v>348</v>
      </c>
    </row>
    <row r="2157" spans="1:13" x14ac:dyDescent="0.25">
      <c r="A2157">
        <v>180</v>
      </c>
      <c r="B2157" s="4" t="s">
        <v>222</v>
      </c>
      <c r="D2157">
        <v>50</v>
      </c>
      <c r="E2157">
        <v>0</v>
      </c>
      <c r="F2157" s="4" t="s">
        <v>2315</v>
      </c>
      <c r="G2157" s="4" t="s">
        <v>2280</v>
      </c>
      <c r="H2157">
        <v>50</v>
      </c>
      <c r="I2157">
        <v>40</v>
      </c>
      <c r="J2157" s="4" t="s">
        <v>2276</v>
      </c>
      <c r="K2157" s="4" t="s">
        <v>2277</v>
      </c>
      <c r="L2157" s="4" t="s">
        <v>2193</v>
      </c>
      <c r="M2157" s="4">
        <f>_xlfn.XLOOKUP(chargedMoves[[#This Row],[Pokemon]],[2]Sheet1!$B:$B,[2]Sheet1!$A:$A)</f>
        <v>524</v>
      </c>
    </row>
    <row r="2158" spans="1:13" x14ac:dyDescent="0.25">
      <c r="A2158">
        <v>180</v>
      </c>
      <c r="B2158" s="4" t="s">
        <v>222</v>
      </c>
      <c r="D2158">
        <v>50</v>
      </c>
      <c r="E2158">
        <v>0</v>
      </c>
      <c r="F2158" s="4" t="s">
        <v>2315</v>
      </c>
      <c r="G2158" s="4" t="s">
        <v>2280</v>
      </c>
      <c r="H2158">
        <v>50</v>
      </c>
      <c r="I2158">
        <v>40</v>
      </c>
      <c r="J2158" s="4" t="s">
        <v>2276</v>
      </c>
      <c r="K2158" s="4" t="s">
        <v>2277</v>
      </c>
      <c r="L2158" s="4" t="s">
        <v>1829</v>
      </c>
      <c r="M2158" s="4">
        <f>_xlfn.XLOOKUP(chargedMoves[[#This Row],[Pokemon]],[2]Sheet1!$B:$B,[2]Sheet1!$A:$A)</f>
        <v>557</v>
      </c>
    </row>
    <row r="2159" spans="1:13" x14ac:dyDescent="0.25">
      <c r="A2159">
        <v>180</v>
      </c>
      <c r="B2159" s="4" t="s">
        <v>222</v>
      </c>
      <c r="D2159">
        <v>50</v>
      </c>
      <c r="E2159">
        <v>0</v>
      </c>
      <c r="F2159" s="4" t="s">
        <v>2315</v>
      </c>
      <c r="G2159" s="4" t="s">
        <v>2280</v>
      </c>
      <c r="H2159">
        <v>50</v>
      </c>
      <c r="I2159">
        <v>40</v>
      </c>
      <c r="J2159" s="4" t="s">
        <v>2276</v>
      </c>
      <c r="K2159" s="4" t="s">
        <v>2277</v>
      </c>
      <c r="L2159" s="4" t="s">
        <v>1955</v>
      </c>
      <c r="M2159" s="4">
        <f>_xlfn.XLOOKUP(chargedMoves[[#This Row],[Pokemon]],[2]Sheet1!$B:$B,[2]Sheet1!$A:$A)</f>
        <v>558</v>
      </c>
    </row>
    <row r="2160" spans="1:13" x14ac:dyDescent="0.25">
      <c r="A2160">
        <v>180</v>
      </c>
      <c r="B2160" s="4" t="s">
        <v>222</v>
      </c>
      <c r="D2160">
        <v>50</v>
      </c>
      <c r="E2160">
        <v>0</v>
      </c>
      <c r="F2160" s="4" t="s">
        <v>2315</v>
      </c>
      <c r="G2160" s="4" t="s">
        <v>2280</v>
      </c>
      <c r="H2160">
        <v>50</v>
      </c>
      <c r="I2160">
        <v>40</v>
      </c>
      <c r="J2160" s="4" t="s">
        <v>2276</v>
      </c>
      <c r="K2160" s="4" t="s">
        <v>2277</v>
      </c>
      <c r="L2160" s="4" t="s">
        <v>2118</v>
      </c>
      <c r="M2160" s="4">
        <f>_xlfn.XLOOKUP(chargedMoves[[#This Row],[Pokemon]],[2]Sheet1!$B:$B,[2]Sheet1!$A:$A)</f>
        <v>732</v>
      </c>
    </row>
    <row r="2161" spans="1:13" x14ac:dyDescent="0.25">
      <c r="A2161">
        <v>180</v>
      </c>
      <c r="B2161" s="4" t="s">
        <v>222</v>
      </c>
      <c r="D2161">
        <v>50</v>
      </c>
      <c r="E2161">
        <v>0</v>
      </c>
      <c r="F2161" s="4" t="s">
        <v>2315</v>
      </c>
      <c r="G2161" s="4" t="s">
        <v>2280</v>
      </c>
      <c r="H2161">
        <v>50</v>
      </c>
      <c r="I2161">
        <v>40</v>
      </c>
      <c r="J2161" s="4" t="s">
        <v>2276</v>
      </c>
      <c r="K2161" s="4" t="s">
        <v>2277</v>
      </c>
      <c r="L2161" s="4" t="s">
        <v>1721</v>
      </c>
      <c r="M2161" s="4">
        <f>_xlfn.XLOOKUP(chargedMoves[[#This Row],[Pokemon]],[2]Sheet1!$B:$B,[2]Sheet1!$A:$A)</f>
        <v>733</v>
      </c>
    </row>
    <row r="2162" spans="1:13" x14ac:dyDescent="0.25">
      <c r="A2162">
        <v>181</v>
      </c>
      <c r="B2162" s="4" t="s">
        <v>170</v>
      </c>
      <c r="D2162">
        <v>70</v>
      </c>
      <c r="E2162">
        <v>0</v>
      </c>
      <c r="F2162" s="4" t="s">
        <v>2293</v>
      </c>
      <c r="G2162" s="4" t="s">
        <v>2280</v>
      </c>
      <c r="H2162">
        <v>60</v>
      </c>
      <c r="I2162">
        <v>60</v>
      </c>
      <c r="J2162" s="4" t="s">
        <v>2276</v>
      </c>
      <c r="K2162" s="4" t="s">
        <v>2277</v>
      </c>
      <c r="L2162" s="4" t="s">
        <v>1778</v>
      </c>
      <c r="M2162" s="4">
        <f>_xlfn.XLOOKUP(chargedMoves[[#This Row],[Pokemon]],[2]Sheet1!$B:$B,[2]Sheet1!$A:$A)</f>
        <v>49</v>
      </c>
    </row>
    <row r="2163" spans="1:13" x14ac:dyDescent="0.25">
      <c r="A2163">
        <v>181</v>
      </c>
      <c r="B2163" s="4" t="s">
        <v>170</v>
      </c>
      <c r="D2163">
        <v>70</v>
      </c>
      <c r="E2163">
        <v>0</v>
      </c>
      <c r="F2163" s="4" t="s">
        <v>2293</v>
      </c>
      <c r="G2163" s="4" t="s">
        <v>2280</v>
      </c>
      <c r="H2163">
        <v>60</v>
      </c>
      <c r="I2163">
        <v>60</v>
      </c>
      <c r="J2163" s="4" t="s">
        <v>2276</v>
      </c>
      <c r="K2163" s="4" t="s">
        <v>2277</v>
      </c>
      <c r="L2163" s="4" t="s">
        <v>1663</v>
      </c>
      <c r="M2163" s="4">
        <f>_xlfn.XLOOKUP(chargedMoves[[#This Row],[Pokemon]],[2]Sheet1!$B:$B,[2]Sheet1!$A:$A)</f>
        <v>165</v>
      </c>
    </row>
    <row r="2164" spans="1:13" x14ac:dyDescent="0.25">
      <c r="A2164">
        <v>181</v>
      </c>
      <c r="B2164" s="4" t="s">
        <v>170</v>
      </c>
      <c r="D2164">
        <v>70</v>
      </c>
      <c r="E2164">
        <v>0</v>
      </c>
      <c r="F2164" s="4" t="s">
        <v>2293</v>
      </c>
      <c r="G2164" s="4" t="s">
        <v>2280</v>
      </c>
      <c r="H2164">
        <v>60</v>
      </c>
      <c r="I2164">
        <v>60</v>
      </c>
      <c r="J2164" s="4" t="s">
        <v>2276</v>
      </c>
      <c r="K2164" s="4" t="s">
        <v>2277</v>
      </c>
      <c r="L2164" s="4" t="s">
        <v>1664</v>
      </c>
      <c r="M2164" s="4">
        <f>_xlfn.XLOOKUP(chargedMoves[[#This Row],[Pokemon]],[2]Sheet1!$B:$B,[2]Sheet1!$A:$A)</f>
        <v>166</v>
      </c>
    </row>
    <row r="2165" spans="1:13" x14ac:dyDescent="0.25">
      <c r="A2165">
        <v>181</v>
      </c>
      <c r="B2165" s="4" t="s">
        <v>170</v>
      </c>
      <c r="D2165">
        <v>70</v>
      </c>
      <c r="E2165">
        <v>0</v>
      </c>
      <c r="F2165" s="4" t="s">
        <v>2293</v>
      </c>
      <c r="G2165" s="4" t="s">
        <v>2280</v>
      </c>
      <c r="H2165">
        <v>60</v>
      </c>
      <c r="I2165">
        <v>60</v>
      </c>
      <c r="J2165" s="4" t="s">
        <v>2276</v>
      </c>
      <c r="K2165" s="4" t="s">
        <v>2277</v>
      </c>
      <c r="L2165" s="4" t="s">
        <v>2143</v>
      </c>
      <c r="M2165" s="4">
        <f>_xlfn.XLOOKUP(chargedMoves[[#This Row],[Pokemon]],[2]Sheet1!$B:$B,[2]Sheet1!$A:$A)</f>
        <v>193</v>
      </c>
    </row>
    <row r="2166" spans="1:13" x14ac:dyDescent="0.25">
      <c r="A2166">
        <v>181</v>
      </c>
      <c r="B2166" s="4" t="s">
        <v>170</v>
      </c>
      <c r="D2166">
        <v>70</v>
      </c>
      <c r="E2166">
        <v>0</v>
      </c>
      <c r="F2166" s="4" t="s">
        <v>2293</v>
      </c>
      <c r="G2166" s="4" t="s">
        <v>2280</v>
      </c>
      <c r="H2166">
        <v>60</v>
      </c>
      <c r="I2166">
        <v>60</v>
      </c>
      <c r="J2166" s="4" t="s">
        <v>2276</v>
      </c>
      <c r="K2166" s="4" t="s">
        <v>2277</v>
      </c>
      <c r="L2166" s="4" t="s">
        <v>1473</v>
      </c>
      <c r="M2166" s="4">
        <f>_xlfn.XLOOKUP(chargedMoves[[#This Row],[Pokemon]],[2]Sheet1!$B:$B,[2]Sheet1!$A:$A)</f>
        <v>235</v>
      </c>
    </row>
    <row r="2167" spans="1:13" x14ac:dyDescent="0.25">
      <c r="A2167">
        <v>181</v>
      </c>
      <c r="B2167" s="4" t="s">
        <v>170</v>
      </c>
      <c r="D2167">
        <v>70</v>
      </c>
      <c r="E2167">
        <v>0</v>
      </c>
      <c r="F2167" s="4" t="s">
        <v>2293</v>
      </c>
      <c r="G2167" s="4" t="s">
        <v>2280</v>
      </c>
      <c r="H2167">
        <v>60</v>
      </c>
      <c r="I2167">
        <v>60</v>
      </c>
      <c r="J2167" s="4" t="s">
        <v>2276</v>
      </c>
      <c r="K2167" s="4" t="s">
        <v>2277</v>
      </c>
      <c r="L2167" s="4" t="s">
        <v>2004</v>
      </c>
      <c r="M2167" s="4">
        <f>_xlfn.XLOOKUP(chargedMoves[[#This Row],[Pokemon]],[2]Sheet1!$B:$B,[2]Sheet1!$A:$A)</f>
        <v>267</v>
      </c>
    </row>
    <row r="2168" spans="1:13" x14ac:dyDescent="0.25">
      <c r="A2168">
        <v>181</v>
      </c>
      <c r="B2168" s="4" t="s">
        <v>170</v>
      </c>
      <c r="D2168">
        <v>70</v>
      </c>
      <c r="E2168">
        <v>0</v>
      </c>
      <c r="F2168" s="4" t="s">
        <v>2293</v>
      </c>
      <c r="G2168" s="4" t="s">
        <v>2280</v>
      </c>
      <c r="H2168">
        <v>60</v>
      </c>
      <c r="I2168">
        <v>60</v>
      </c>
      <c r="J2168" s="4" t="s">
        <v>2276</v>
      </c>
      <c r="K2168" s="4" t="s">
        <v>2277</v>
      </c>
      <c r="L2168" s="4" t="s">
        <v>1790</v>
      </c>
      <c r="M2168" s="4">
        <f>_xlfn.XLOOKUP(chargedMoves[[#This Row],[Pokemon]],[2]Sheet1!$B:$B,[2]Sheet1!$A:$A)</f>
        <v>269</v>
      </c>
    </row>
    <row r="2169" spans="1:13" x14ac:dyDescent="0.25">
      <c r="A2169">
        <v>181</v>
      </c>
      <c r="B2169" s="4" t="s">
        <v>170</v>
      </c>
      <c r="D2169">
        <v>70</v>
      </c>
      <c r="E2169">
        <v>0</v>
      </c>
      <c r="F2169" s="4" t="s">
        <v>2293</v>
      </c>
      <c r="G2169" s="4" t="s">
        <v>2280</v>
      </c>
      <c r="H2169">
        <v>60</v>
      </c>
      <c r="I2169">
        <v>60</v>
      </c>
      <c r="J2169" s="4" t="s">
        <v>2276</v>
      </c>
      <c r="K2169" s="4" t="s">
        <v>2277</v>
      </c>
      <c r="L2169" s="4" t="s">
        <v>1502</v>
      </c>
      <c r="M2169" s="4">
        <f>_xlfn.XLOOKUP(chargedMoves[[#This Row],[Pokemon]],[2]Sheet1!$B:$B,[2]Sheet1!$A:$A)</f>
        <v>284</v>
      </c>
    </row>
    <row r="2170" spans="1:13" x14ac:dyDescent="0.25">
      <c r="A2170">
        <v>181</v>
      </c>
      <c r="B2170" s="4" t="s">
        <v>170</v>
      </c>
      <c r="D2170">
        <v>70</v>
      </c>
      <c r="E2170">
        <v>0</v>
      </c>
      <c r="F2170" s="4" t="s">
        <v>2293</v>
      </c>
      <c r="G2170" s="4" t="s">
        <v>2280</v>
      </c>
      <c r="H2170">
        <v>60</v>
      </c>
      <c r="I2170">
        <v>60</v>
      </c>
      <c r="J2170" s="4" t="s">
        <v>2276</v>
      </c>
      <c r="K2170" s="4" t="s">
        <v>2277</v>
      </c>
      <c r="L2170" s="4" t="s">
        <v>2218</v>
      </c>
      <c r="M2170" s="4">
        <f>_xlfn.XLOOKUP(chargedMoves[[#This Row],[Pokemon]],[2]Sheet1!$B:$B,[2]Sheet1!$A:$A)</f>
        <v>314</v>
      </c>
    </row>
    <row r="2171" spans="1:13" x14ac:dyDescent="0.25">
      <c r="A2171">
        <v>181</v>
      </c>
      <c r="B2171" s="4" t="s">
        <v>170</v>
      </c>
      <c r="D2171">
        <v>70</v>
      </c>
      <c r="E2171">
        <v>0</v>
      </c>
      <c r="F2171" s="4" t="s">
        <v>2293</v>
      </c>
      <c r="G2171" s="4" t="s">
        <v>2280</v>
      </c>
      <c r="H2171">
        <v>60</v>
      </c>
      <c r="I2171">
        <v>60</v>
      </c>
      <c r="J2171" s="4" t="s">
        <v>2276</v>
      </c>
      <c r="K2171" s="4" t="s">
        <v>2277</v>
      </c>
      <c r="L2171" s="4" t="s">
        <v>2130</v>
      </c>
      <c r="M2171" s="4">
        <f>_xlfn.XLOOKUP(chargedMoves[[#This Row],[Pokemon]],[2]Sheet1!$B:$B,[2]Sheet1!$A:$A)</f>
        <v>456</v>
      </c>
    </row>
    <row r="2172" spans="1:13" x14ac:dyDescent="0.25">
      <c r="A2172">
        <v>181</v>
      </c>
      <c r="B2172" s="4" t="s">
        <v>170</v>
      </c>
      <c r="D2172">
        <v>70</v>
      </c>
      <c r="E2172">
        <v>0</v>
      </c>
      <c r="F2172" s="4" t="s">
        <v>2293</v>
      </c>
      <c r="G2172" s="4" t="s">
        <v>2280</v>
      </c>
      <c r="H2172">
        <v>60</v>
      </c>
      <c r="I2172">
        <v>60</v>
      </c>
      <c r="J2172" s="4" t="s">
        <v>2276</v>
      </c>
      <c r="K2172" s="4" t="s">
        <v>2277</v>
      </c>
      <c r="L2172" s="4" t="s">
        <v>2256</v>
      </c>
      <c r="M2172" s="4">
        <f>_xlfn.XLOOKUP(chargedMoves[[#This Row],[Pokemon]],[2]Sheet1!$B:$B,[2]Sheet1!$A:$A)</f>
        <v>457</v>
      </c>
    </row>
    <row r="2173" spans="1:13" x14ac:dyDescent="0.25">
      <c r="A2173">
        <v>181</v>
      </c>
      <c r="B2173" s="4" t="s">
        <v>170</v>
      </c>
      <c r="D2173">
        <v>70</v>
      </c>
      <c r="E2173">
        <v>0</v>
      </c>
      <c r="F2173" s="4" t="s">
        <v>2293</v>
      </c>
      <c r="G2173" s="4" t="s">
        <v>2280</v>
      </c>
      <c r="H2173">
        <v>60</v>
      </c>
      <c r="I2173">
        <v>60</v>
      </c>
      <c r="J2173" s="4" t="s">
        <v>2276</v>
      </c>
      <c r="K2173" s="4" t="s">
        <v>2277</v>
      </c>
      <c r="L2173" s="4" t="s">
        <v>1679</v>
      </c>
      <c r="M2173" s="4">
        <f>_xlfn.XLOOKUP(chargedMoves[[#This Row],[Pokemon]],[2]Sheet1!$B:$B,[2]Sheet1!$A:$A)</f>
        <v>540</v>
      </c>
    </row>
    <row r="2174" spans="1:13" x14ac:dyDescent="0.25">
      <c r="A2174">
        <v>181</v>
      </c>
      <c r="B2174" s="4" t="s">
        <v>170</v>
      </c>
      <c r="D2174">
        <v>70</v>
      </c>
      <c r="E2174">
        <v>0</v>
      </c>
      <c r="F2174" s="4" t="s">
        <v>2293</v>
      </c>
      <c r="G2174" s="4" t="s">
        <v>2280</v>
      </c>
      <c r="H2174">
        <v>60</v>
      </c>
      <c r="I2174">
        <v>60</v>
      </c>
      <c r="J2174" s="4" t="s">
        <v>2276</v>
      </c>
      <c r="K2174" s="4" t="s">
        <v>2277</v>
      </c>
      <c r="L2174" s="4" t="s">
        <v>1680</v>
      </c>
      <c r="M2174" s="4">
        <f>_xlfn.XLOOKUP(chargedMoves[[#This Row],[Pokemon]],[2]Sheet1!$B:$B,[2]Sheet1!$A:$A)</f>
        <v>541</v>
      </c>
    </row>
    <row r="2175" spans="1:13" x14ac:dyDescent="0.25">
      <c r="A2175">
        <v>181</v>
      </c>
      <c r="B2175" s="4" t="s">
        <v>170</v>
      </c>
      <c r="D2175">
        <v>70</v>
      </c>
      <c r="E2175">
        <v>0</v>
      </c>
      <c r="F2175" s="4" t="s">
        <v>2293</v>
      </c>
      <c r="G2175" s="4" t="s">
        <v>2280</v>
      </c>
      <c r="H2175">
        <v>60</v>
      </c>
      <c r="I2175">
        <v>60</v>
      </c>
      <c r="J2175" s="4" t="s">
        <v>2276</v>
      </c>
      <c r="K2175" s="4" t="s">
        <v>2277</v>
      </c>
      <c r="L2175" s="4" t="s">
        <v>1681</v>
      </c>
      <c r="M2175" s="4">
        <f>_xlfn.XLOOKUP(chargedMoves[[#This Row],[Pokemon]],[2]Sheet1!$B:$B,[2]Sheet1!$A:$A)</f>
        <v>542</v>
      </c>
    </row>
    <row r="2176" spans="1:13" x14ac:dyDescent="0.25">
      <c r="A2176">
        <v>182</v>
      </c>
      <c r="B2176" s="4" t="s">
        <v>251</v>
      </c>
      <c r="D2176">
        <v>60</v>
      </c>
      <c r="E2176">
        <v>0</v>
      </c>
      <c r="F2176" s="4" t="s">
        <v>2287</v>
      </c>
      <c r="G2176" s="4" t="s">
        <v>2275</v>
      </c>
      <c r="H2176">
        <v>60</v>
      </c>
      <c r="I2176">
        <v>55</v>
      </c>
      <c r="J2176" s="4" t="s">
        <v>2276</v>
      </c>
      <c r="K2176" s="4" t="s">
        <v>2277</v>
      </c>
      <c r="L2176" s="4" t="s">
        <v>1523</v>
      </c>
      <c r="M2176" s="4">
        <f>_xlfn.XLOOKUP(chargedMoves[[#This Row],[Pokemon]],[2]Sheet1!$B:$B,[2]Sheet1!$A:$A)</f>
        <v>92</v>
      </c>
    </row>
    <row r="2177" spans="1:13" x14ac:dyDescent="0.25">
      <c r="A2177">
        <v>182</v>
      </c>
      <c r="B2177" s="4" t="s">
        <v>251</v>
      </c>
      <c r="D2177">
        <v>60</v>
      </c>
      <c r="E2177">
        <v>0</v>
      </c>
      <c r="F2177" s="4" t="s">
        <v>2287</v>
      </c>
      <c r="G2177" s="4" t="s">
        <v>2275</v>
      </c>
      <c r="H2177">
        <v>60</v>
      </c>
      <c r="I2177">
        <v>55</v>
      </c>
      <c r="J2177" s="4" t="s">
        <v>2276</v>
      </c>
      <c r="K2177" s="4" t="s">
        <v>2277</v>
      </c>
      <c r="L2177" s="4" t="s">
        <v>1904</v>
      </c>
      <c r="M2177" s="4">
        <f>_xlfn.XLOOKUP(chargedMoves[[#This Row],[Pokemon]],[2]Sheet1!$B:$B,[2]Sheet1!$A:$A)</f>
        <v>163</v>
      </c>
    </row>
    <row r="2178" spans="1:13" x14ac:dyDescent="0.25">
      <c r="A2178">
        <v>182</v>
      </c>
      <c r="B2178" s="4" t="s">
        <v>251</v>
      </c>
      <c r="D2178">
        <v>60</v>
      </c>
      <c r="E2178">
        <v>0</v>
      </c>
      <c r="F2178" s="4" t="s">
        <v>2287</v>
      </c>
      <c r="G2178" s="4" t="s">
        <v>2275</v>
      </c>
      <c r="H2178">
        <v>60</v>
      </c>
      <c r="I2178">
        <v>55</v>
      </c>
      <c r="J2178" s="4" t="s">
        <v>2276</v>
      </c>
      <c r="K2178" s="4" t="s">
        <v>2277</v>
      </c>
      <c r="L2178" s="4" t="s">
        <v>1893</v>
      </c>
      <c r="M2178" s="4">
        <f>_xlfn.XLOOKUP(chargedMoves[[#This Row],[Pokemon]],[2]Sheet1!$B:$B,[2]Sheet1!$A:$A)</f>
        <v>164</v>
      </c>
    </row>
    <row r="2179" spans="1:13" x14ac:dyDescent="0.25">
      <c r="A2179">
        <v>182</v>
      </c>
      <c r="B2179" s="4" t="s">
        <v>251</v>
      </c>
      <c r="D2179">
        <v>60</v>
      </c>
      <c r="E2179">
        <v>0</v>
      </c>
      <c r="F2179" s="4" t="s">
        <v>2287</v>
      </c>
      <c r="G2179" s="4" t="s">
        <v>2275</v>
      </c>
      <c r="H2179">
        <v>60</v>
      </c>
      <c r="I2179">
        <v>55</v>
      </c>
      <c r="J2179" s="4" t="s">
        <v>2276</v>
      </c>
      <c r="K2179" s="4" t="s">
        <v>2277</v>
      </c>
      <c r="L2179" s="4" t="s">
        <v>2109</v>
      </c>
      <c r="M2179" s="4">
        <f>_xlfn.XLOOKUP(chargedMoves[[#This Row],[Pokemon]],[2]Sheet1!$B:$B,[2]Sheet1!$A:$A)</f>
        <v>177</v>
      </c>
    </row>
    <row r="2180" spans="1:13" x14ac:dyDescent="0.25">
      <c r="A2180">
        <v>182</v>
      </c>
      <c r="B2180" s="4" t="s">
        <v>251</v>
      </c>
      <c r="D2180">
        <v>60</v>
      </c>
      <c r="E2180">
        <v>0</v>
      </c>
      <c r="F2180" s="4" t="s">
        <v>2287</v>
      </c>
      <c r="G2180" s="4" t="s">
        <v>2275</v>
      </c>
      <c r="H2180">
        <v>60</v>
      </c>
      <c r="I2180">
        <v>55</v>
      </c>
      <c r="J2180" s="4" t="s">
        <v>2276</v>
      </c>
      <c r="K2180" s="4" t="s">
        <v>2277</v>
      </c>
      <c r="L2180" s="4" t="s">
        <v>1473</v>
      </c>
      <c r="M2180" s="4">
        <f>_xlfn.XLOOKUP(chargedMoves[[#This Row],[Pokemon]],[2]Sheet1!$B:$B,[2]Sheet1!$A:$A)</f>
        <v>235</v>
      </c>
    </row>
    <row r="2181" spans="1:13" x14ac:dyDescent="0.25">
      <c r="A2181">
        <v>182</v>
      </c>
      <c r="B2181" s="4" t="s">
        <v>251</v>
      </c>
      <c r="D2181">
        <v>60</v>
      </c>
      <c r="E2181">
        <v>0</v>
      </c>
      <c r="F2181" s="4" t="s">
        <v>2287</v>
      </c>
      <c r="G2181" s="4" t="s">
        <v>2275</v>
      </c>
      <c r="H2181">
        <v>60</v>
      </c>
      <c r="I2181">
        <v>55</v>
      </c>
      <c r="J2181" s="4" t="s">
        <v>2276</v>
      </c>
      <c r="K2181" s="4" t="s">
        <v>2277</v>
      </c>
      <c r="L2181" s="4" t="s">
        <v>1532</v>
      </c>
      <c r="M2181" s="4">
        <f>_xlfn.XLOOKUP(chargedMoves[[#This Row],[Pokemon]],[2]Sheet1!$B:$B,[2]Sheet1!$A:$A)</f>
        <v>353</v>
      </c>
    </row>
    <row r="2182" spans="1:13" x14ac:dyDescent="0.25">
      <c r="A2182">
        <v>182</v>
      </c>
      <c r="B2182" s="4" t="s">
        <v>251</v>
      </c>
      <c r="D2182">
        <v>60</v>
      </c>
      <c r="E2182">
        <v>0</v>
      </c>
      <c r="F2182" s="4" t="s">
        <v>2287</v>
      </c>
      <c r="G2182" s="4" t="s">
        <v>2275</v>
      </c>
      <c r="H2182">
        <v>60</v>
      </c>
      <c r="I2182">
        <v>55</v>
      </c>
      <c r="J2182" s="4" t="s">
        <v>2276</v>
      </c>
      <c r="K2182" s="4" t="s">
        <v>2277</v>
      </c>
      <c r="L2182" s="4" t="s">
        <v>1533</v>
      </c>
      <c r="M2182" s="4">
        <f>_xlfn.XLOOKUP(chargedMoves[[#This Row],[Pokemon]],[2]Sheet1!$B:$B,[2]Sheet1!$A:$A)</f>
        <v>355</v>
      </c>
    </row>
    <row r="2183" spans="1:13" x14ac:dyDescent="0.25">
      <c r="A2183">
        <v>182</v>
      </c>
      <c r="B2183" s="4" t="s">
        <v>251</v>
      </c>
      <c r="D2183">
        <v>60</v>
      </c>
      <c r="E2183">
        <v>0</v>
      </c>
      <c r="F2183" s="4" t="s">
        <v>2287</v>
      </c>
      <c r="G2183" s="4" t="s">
        <v>2275</v>
      </c>
      <c r="H2183">
        <v>60</v>
      </c>
      <c r="I2183">
        <v>55</v>
      </c>
      <c r="J2183" s="4" t="s">
        <v>2276</v>
      </c>
      <c r="K2183" s="4" t="s">
        <v>2277</v>
      </c>
      <c r="L2183" s="4" t="s">
        <v>2112</v>
      </c>
      <c r="M2183" s="4">
        <f>_xlfn.XLOOKUP(chargedMoves[[#This Row],[Pokemon]],[2]Sheet1!$B:$B,[2]Sheet1!$A:$A)</f>
        <v>441</v>
      </c>
    </row>
    <row r="2184" spans="1:13" x14ac:dyDescent="0.25">
      <c r="A2184">
        <v>182</v>
      </c>
      <c r="B2184" s="4" t="s">
        <v>251</v>
      </c>
      <c r="D2184">
        <v>60</v>
      </c>
      <c r="E2184">
        <v>0</v>
      </c>
      <c r="F2184" s="4" t="s">
        <v>2287</v>
      </c>
      <c r="G2184" s="4" t="s">
        <v>2275</v>
      </c>
      <c r="H2184">
        <v>60</v>
      </c>
      <c r="I2184">
        <v>55</v>
      </c>
      <c r="J2184" s="4" t="s">
        <v>2276</v>
      </c>
      <c r="K2184" s="4" t="s">
        <v>2277</v>
      </c>
      <c r="L2184" s="4" t="s">
        <v>1984</v>
      </c>
      <c r="M2184" s="4">
        <f>_xlfn.XLOOKUP(chargedMoves[[#This Row],[Pokemon]],[2]Sheet1!$B:$B,[2]Sheet1!$A:$A)</f>
        <v>577</v>
      </c>
    </row>
    <row r="2185" spans="1:13" x14ac:dyDescent="0.25">
      <c r="A2185">
        <v>182</v>
      </c>
      <c r="B2185" s="4" t="s">
        <v>251</v>
      </c>
      <c r="D2185">
        <v>60</v>
      </c>
      <c r="E2185">
        <v>0</v>
      </c>
      <c r="F2185" s="4" t="s">
        <v>2287</v>
      </c>
      <c r="G2185" s="4" t="s">
        <v>2275</v>
      </c>
      <c r="H2185">
        <v>60</v>
      </c>
      <c r="I2185">
        <v>55</v>
      </c>
      <c r="J2185" s="4" t="s">
        <v>2276</v>
      </c>
      <c r="K2185" s="4" t="s">
        <v>2277</v>
      </c>
      <c r="L2185" s="4" t="s">
        <v>1985</v>
      </c>
      <c r="M2185" s="4">
        <f>_xlfn.XLOOKUP(chargedMoves[[#This Row],[Pokemon]],[2]Sheet1!$B:$B,[2]Sheet1!$A:$A)</f>
        <v>578</v>
      </c>
    </row>
    <row r="2186" spans="1:13" x14ac:dyDescent="0.25">
      <c r="A2186">
        <v>182</v>
      </c>
      <c r="B2186" s="4" t="s">
        <v>251</v>
      </c>
      <c r="D2186">
        <v>60</v>
      </c>
      <c r="E2186">
        <v>0</v>
      </c>
      <c r="F2186" s="4" t="s">
        <v>2287</v>
      </c>
      <c r="G2186" s="4" t="s">
        <v>2275</v>
      </c>
      <c r="H2186">
        <v>60</v>
      </c>
      <c r="I2186">
        <v>55</v>
      </c>
      <c r="J2186" s="4" t="s">
        <v>2276</v>
      </c>
      <c r="K2186" s="4" t="s">
        <v>2277</v>
      </c>
      <c r="L2186" s="4" t="s">
        <v>1649</v>
      </c>
      <c r="M2186" s="4">
        <f>_xlfn.XLOOKUP(chargedMoves[[#This Row],[Pokemon]],[2]Sheet1!$B:$B,[2]Sheet1!$A:$A)</f>
        <v>592</v>
      </c>
    </row>
    <row r="2187" spans="1:13" x14ac:dyDescent="0.25">
      <c r="A2187">
        <v>182</v>
      </c>
      <c r="B2187" s="4" t="s">
        <v>251</v>
      </c>
      <c r="D2187">
        <v>60</v>
      </c>
      <c r="E2187">
        <v>0</v>
      </c>
      <c r="F2187" s="4" t="s">
        <v>2287</v>
      </c>
      <c r="G2187" s="4" t="s">
        <v>2275</v>
      </c>
      <c r="H2187">
        <v>60</v>
      </c>
      <c r="I2187">
        <v>55</v>
      </c>
      <c r="J2187" s="4" t="s">
        <v>2276</v>
      </c>
      <c r="K2187" s="4" t="s">
        <v>2277</v>
      </c>
      <c r="L2187" s="4" t="s">
        <v>1552</v>
      </c>
      <c r="M2187" s="4">
        <f>_xlfn.XLOOKUP(chargedMoves[[#This Row],[Pokemon]],[2]Sheet1!$B:$B,[2]Sheet1!$A:$A)</f>
        <v>622</v>
      </c>
    </row>
    <row r="2188" spans="1:13" x14ac:dyDescent="0.25">
      <c r="A2188">
        <v>183</v>
      </c>
      <c r="B2188" s="4" t="s">
        <v>131</v>
      </c>
      <c r="D2188">
        <v>80</v>
      </c>
      <c r="E2188">
        <v>0</v>
      </c>
      <c r="F2188" s="4" t="s">
        <v>2313</v>
      </c>
      <c r="G2188" s="4" t="s">
        <v>2275</v>
      </c>
      <c r="H2188">
        <v>80</v>
      </c>
      <c r="I2188">
        <v>60</v>
      </c>
      <c r="J2188" s="4" t="s">
        <v>2276</v>
      </c>
      <c r="K2188" s="4" t="s">
        <v>2277</v>
      </c>
      <c r="L2188" s="4" t="s">
        <v>1901</v>
      </c>
      <c r="M2188" s="4">
        <f>_xlfn.XLOOKUP(chargedMoves[[#This Row],[Pokemon]],[2]Sheet1!$B:$B,[2]Sheet1!$A:$A)</f>
        <v>39</v>
      </c>
    </row>
    <row r="2189" spans="1:13" x14ac:dyDescent="0.25">
      <c r="A2189">
        <v>183</v>
      </c>
      <c r="B2189" s="4" t="s">
        <v>131</v>
      </c>
      <c r="D2189">
        <v>80</v>
      </c>
      <c r="E2189">
        <v>0</v>
      </c>
      <c r="F2189" s="4" t="s">
        <v>2313</v>
      </c>
      <c r="G2189" s="4" t="s">
        <v>2275</v>
      </c>
      <c r="H2189">
        <v>80</v>
      </c>
      <c r="I2189">
        <v>60</v>
      </c>
      <c r="J2189" s="4" t="s">
        <v>2276</v>
      </c>
      <c r="K2189" s="4" t="s">
        <v>2277</v>
      </c>
      <c r="L2189" s="4" t="s">
        <v>2200</v>
      </c>
      <c r="M2189" s="4">
        <f>_xlfn.XLOOKUP(chargedMoves[[#This Row],[Pokemon]],[2]Sheet1!$B:$B,[2]Sheet1!$A:$A)</f>
        <v>100</v>
      </c>
    </row>
    <row r="2190" spans="1:13" x14ac:dyDescent="0.25">
      <c r="A2190">
        <v>183</v>
      </c>
      <c r="B2190" s="4" t="s">
        <v>131</v>
      </c>
      <c r="D2190">
        <v>80</v>
      </c>
      <c r="E2190">
        <v>0</v>
      </c>
      <c r="F2190" s="4" t="s">
        <v>2313</v>
      </c>
      <c r="G2190" s="4" t="s">
        <v>2275</v>
      </c>
      <c r="H2190">
        <v>80</v>
      </c>
      <c r="I2190">
        <v>60</v>
      </c>
      <c r="J2190" s="4" t="s">
        <v>2276</v>
      </c>
      <c r="K2190" s="4" t="s">
        <v>2277</v>
      </c>
      <c r="L2190" s="4" t="s">
        <v>1727</v>
      </c>
      <c r="M2190" s="4">
        <f>_xlfn.XLOOKUP(chargedMoves[[#This Row],[Pokemon]],[2]Sheet1!$B:$B,[2]Sheet1!$A:$A)</f>
        <v>151</v>
      </c>
    </row>
    <row r="2191" spans="1:13" x14ac:dyDescent="0.25">
      <c r="A2191">
        <v>183</v>
      </c>
      <c r="B2191" s="4" t="s">
        <v>131</v>
      </c>
      <c r="D2191">
        <v>80</v>
      </c>
      <c r="E2191">
        <v>0</v>
      </c>
      <c r="F2191" s="4" t="s">
        <v>2313</v>
      </c>
      <c r="G2191" s="4" t="s">
        <v>2275</v>
      </c>
      <c r="H2191">
        <v>80</v>
      </c>
      <c r="I2191">
        <v>60</v>
      </c>
      <c r="J2191" s="4" t="s">
        <v>2276</v>
      </c>
      <c r="K2191" s="4" t="s">
        <v>2277</v>
      </c>
      <c r="L2191" s="4" t="s">
        <v>1666</v>
      </c>
      <c r="M2191" s="4">
        <f>_xlfn.XLOOKUP(chargedMoves[[#This Row],[Pokemon]],[2]Sheet1!$B:$B,[2]Sheet1!$A:$A)</f>
        <v>204</v>
      </c>
    </row>
    <row r="2192" spans="1:13" x14ac:dyDescent="0.25">
      <c r="A2192">
        <v>183</v>
      </c>
      <c r="B2192" s="4" t="s">
        <v>131</v>
      </c>
      <c r="D2192">
        <v>80</v>
      </c>
      <c r="E2192">
        <v>0</v>
      </c>
      <c r="F2192" s="4" t="s">
        <v>2313</v>
      </c>
      <c r="G2192" s="4" t="s">
        <v>2275</v>
      </c>
      <c r="H2192">
        <v>80</v>
      </c>
      <c r="I2192">
        <v>60</v>
      </c>
      <c r="J2192" s="4" t="s">
        <v>2276</v>
      </c>
      <c r="K2192" s="4" t="s">
        <v>2277</v>
      </c>
      <c r="L2192" s="4" t="s">
        <v>2171</v>
      </c>
      <c r="M2192" s="4">
        <f>_xlfn.XLOOKUP(chargedMoves[[#This Row],[Pokemon]],[2]Sheet1!$B:$B,[2]Sheet1!$A:$A)</f>
        <v>213</v>
      </c>
    </row>
    <row r="2193" spans="1:13" x14ac:dyDescent="0.25">
      <c r="A2193">
        <v>183</v>
      </c>
      <c r="B2193" s="4" t="s">
        <v>131</v>
      </c>
      <c r="D2193">
        <v>80</v>
      </c>
      <c r="E2193">
        <v>0</v>
      </c>
      <c r="F2193" s="4" t="s">
        <v>2313</v>
      </c>
      <c r="G2193" s="4" t="s">
        <v>2275</v>
      </c>
      <c r="H2193">
        <v>80</v>
      </c>
      <c r="I2193">
        <v>60</v>
      </c>
      <c r="J2193" s="4" t="s">
        <v>2276</v>
      </c>
      <c r="K2193" s="4" t="s">
        <v>2277</v>
      </c>
      <c r="L2193" s="4" t="s">
        <v>1473</v>
      </c>
      <c r="M2193" s="4">
        <f>_xlfn.XLOOKUP(chargedMoves[[#This Row],[Pokemon]],[2]Sheet1!$B:$B,[2]Sheet1!$A:$A)</f>
        <v>235</v>
      </c>
    </row>
    <row r="2194" spans="1:13" x14ac:dyDescent="0.25">
      <c r="A2194">
        <v>183</v>
      </c>
      <c r="B2194" s="4" t="s">
        <v>131</v>
      </c>
      <c r="D2194">
        <v>80</v>
      </c>
      <c r="E2194">
        <v>0</v>
      </c>
      <c r="F2194" s="4" t="s">
        <v>2313</v>
      </c>
      <c r="G2194" s="4" t="s">
        <v>2275</v>
      </c>
      <c r="H2194">
        <v>80</v>
      </c>
      <c r="I2194">
        <v>60</v>
      </c>
      <c r="J2194" s="4" t="s">
        <v>2276</v>
      </c>
      <c r="K2194" s="4" t="s">
        <v>2277</v>
      </c>
      <c r="L2194" s="4" t="s">
        <v>1814</v>
      </c>
      <c r="M2194" s="4">
        <f>_xlfn.XLOOKUP(chargedMoves[[#This Row],[Pokemon]],[2]Sheet1!$B:$B,[2]Sheet1!$A:$A)</f>
        <v>237</v>
      </c>
    </row>
    <row r="2195" spans="1:13" x14ac:dyDescent="0.25">
      <c r="A2195">
        <v>183</v>
      </c>
      <c r="B2195" s="4" t="s">
        <v>131</v>
      </c>
      <c r="D2195">
        <v>80</v>
      </c>
      <c r="E2195">
        <v>0</v>
      </c>
      <c r="F2195" s="4" t="s">
        <v>2313</v>
      </c>
      <c r="G2195" s="4" t="s">
        <v>2275</v>
      </c>
      <c r="H2195">
        <v>80</v>
      </c>
      <c r="I2195">
        <v>60</v>
      </c>
      <c r="J2195" s="4" t="s">
        <v>2276</v>
      </c>
      <c r="K2195" s="4" t="s">
        <v>2277</v>
      </c>
      <c r="L2195" s="4" t="s">
        <v>2179</v>
      </c>
      <c r="M2195" s="4">
        <f>_xlfn.XLOOKUP(chargedMoves[[#This Row],[Pokemon]],[2]Sheet1!$B:$B,[2]Sheet1!$A:$A)</f>
        <v>241</v>
      </c>
    </row>
    <row r="2196" spans="1:13" x14ac:dyDescent="0.25">
      <c r="A2196">
        <v>183</v>
      </c>
      <c r="B2196" s="4" t="s">
        <v>131</v>
      </c>
      <c r="D2196">
        <v>80</v>
      </c>
      <c r="E2196">
        <v>0</v>
      </c>
      <c r="F2196" s="4" t="s">
        <v>2313</v>
      </c>
      <c r="G2196" s="4" t="s">
        <v>2275</v>
      </c>
      <c r="H2196">
        <v>80</v>
      </c>
      <c r="I2196">
        <v>60</v>
      </c>
      <c r="J2196" s="4" t="s">
        <v>2276</v>
      </c>
      <c r="K2196" s="4" t="s">
        <v>2277</v>
      </c>
      <c r="L2196" s="4" t="s">
        <v>1794</v>
      </c>
      <c r="M2196" s="4">
        <f>_xlfn.XLOOKUP(chargedMoves[[#This Row],[Pokemon]],[2]Sheet1!$B:$B,[2]Sheet1!$A:$A)</f>
        <v>343</v>
      </c>
    </row>
    <row r="2197" spans="1:13" x14ac:dyDescent="0.25">
      <c r="A2197">
        <v>183</v>
      </c>
      <c r="B2197" s="4" t="s">
        <v>131</v>
      </c>
      <c r="D2197">
        <v>80</v>
      </c>
      <c r="E2197">
        <v>0</v>
      </c>
      <c r="F2197" s="4" t="s">
        <v>2313</v>
      </c>
      <c r="G2197" s="4" t="s">
        <v>2275</v>
      </c>
      <c r="H2197">
        <v>80</v>
      </c>
      <c r="I2197">
        <v>60</v>
      </c>
      <c r="J2197" s="4" t="s">
        <v>2276</v>
      </c>
      <c r="K2197" s="4" t="s">
        <v>2277</v>
      </c>
      <c r="L2197" s="4" t="s">
        <v>1795</v>
      </c>
      <c r="M2197" s="4">
        <f>_xlfn.XLOOKUP(chargedMoves[[#This Row],[Pokemon]],[2]Sheet1!$B:$B,[2]Sheet1!$A:$A)</f>
        <v>344</v>
      </c>
    </row>
    <row r="2198" spans="1:13" x14ac:dyDescent="0.25">
      <c r="A2198">
        <v>183</v>
      </c>
      <c r="B2198" s="4" t="s">
        <v>131</v>
      </c>
      <c r="D2198">
        <v>80</v>
      </c>
      <c r="E2198">
        <v>0</v>
      </c>
      <c r="F2198" s="4" t="s">
        <v>2313</v>
      </c>
      <c r="G2198" s="4" t="s">
        <v>2275</v>
      </c>
      <c r="H2198">
        <v>80</v>
      </c>
      <c r="I2198">
        <v>60</v>
      </c>
      <c r="J2198" s="4" t="s">
        <v>2276</v>
      </c>
      <c r="K2198" s="4" t="s">
        <v>2277</v>
      </c>
      <c r="L2198" s="4" t="s">
        <v>1939</v>
      </c>
      <c r="M2198" s="4">
        <f>_xlfn.XLOOKUP(chargedMoves[[#This Row],[Pokemon]],[2]Sheet1!$B:$B,[2]Sheet1!$A:$A)</f>
        <v>362</v>
      </c>
    </row>
    <row r="2199" spans="1:13" x14ac:dyDescent="0.25">
      <c r="A2199">
        <v>183</v>
      </c>
      <c r="B2199" s="4" t="s">
        <v>131</v>
      </c>
      <c r="D2199">
        <v>80</v>
      </c>
      <c r="E2199">
        <v>0</v>
      </c>
      <c r="F2199" s="4" t="s">
        <v>2313</v>
      </c>
      <c r="G2199" s="4" t="s">
        <v>2275</v>
      </c>
      <c r="H2199">
        <v>80</v>
      </c>
      <c r="I2199">
        <v>60</v>
      </c>
      <c r="J2199" s="4" t="s">
        <v>2276</v>
      </c>
      <c r="K2199" s="4" t="s">
        <v>2277</v>
      </c>
      <c r="L2199" s="4" t="s">
        <v>2056</v>
      </c>
      <c r="M2199" s="4">
        <f>_xlfn.XLOOKUP(chargedMoves[[#This Row],[Pokemon]],[2]Sheet1!$B:$B,[2]Sheet1!$A:$A)</f>
        <v>375</v>
      </c>
    </row>
    <row r="2200" spans="1:13" x14ac:dyDescent="0.25">
      <c r="A2200">
        <v>183</v>
      </c>
      <c r="B2200" s="4" t="s">
        <v>131</v>
      </c>
      <c r="D2200">
        <v>80</v>
      </c>
      <c r="E2200">
        <v>0</v>
      </c>
      <c r="F2200" s="4" t="s">
        <v>2313</v>
      </c>
      <c r="G2200" s="4" t="s">
        <v>2275</v>
      </c>
      <c r="H2200">
        <v>80</v>
      </c>
      <c r="I2200">
        <v>60</v>
      </c>
      <c r="J2200" s="4" t="s">
        <v>2276</v>
      </c>
      <c r="K2200" s="4" t="s">
        <v>2277</v>
      </c>
      <c r="L2200" s="4" t="s">
        <v>1797</v>
      </c>
      <c r="M2200" s="4">
        <f>_xlfn.XLOOKUP(chargedMoves[[#This Row],[Pokemon]],[2]Sheet1!$B:$B,[2]Sheet1!$A:$A)</f>
        <v>436</v>
      </c>
    </row>
    <row r="2201" spans="1:13" x14ac:dyDescent="0.25">
      <c r="A2201">
        <v>183</v>
      </c>
      <c r="B2201" s="4" t="s">
        <v>131</v>
      </c>
      <c r="D2201">
        <v>80</v>
      </c>
      <c r="E2201">
        <v>0</v>
      </c>
      <c r="F2201" s="4" t="s">
        <v>2313</v>
      </c>
      <c r="G2201" s="4" t="s">
        <v>2275</v>
      </c>
      <c r="H2201">
        <v>80</v>
      </c>
      <c r="I2201">
        <v>60</v>
      </c>
      <c r="J2201" s="4" t="s">
        <v>2276</v>
      </c>
      <c r="K2201" s="4" t="s">
        <v>2277</v>
      </c>
      <c r="L2201" s="4" t="s">
        <v>1682</v>
      </c>
      <c r="M2201" s="4">
        <f>_xlfn.XLOOKUP(chargedMoves[[#This Row],[Pokemon]],[2]Sheet1!$B:$B,[2]Sheet1!$A:$A)</f>
        <v>543</v>
      </c>
    </row>
    <row r="2202" spans="1:13" x14ac:dyDescent="0.25">
      <c r="A2202">
        <v>183</v>
      </c>
      <c r="B2202" s="4" t="s">
        <v>131</v>
      </c>
      <c r="D2202">
        <v>80</v>
      </c>
      <c r="E2202">
        <v>0</v>
      </c>
      <c r="F2202" s="4" t="s">
        <v>2313</v>
      </c>
      <c r="G2202" s="4" t="s">
        <v>2275</v>
      </c>
      <c r="H2202">
        <v>80</v>
      </c>
      <c r="I2202">
        <v>60</v>
      </c>
      <c r="J2202" s="4" t="s">
        <v>2276</v>
      </c>
      <c r="K2202" s="4" t="s">
        <v>2277</v>
      </c>
      <c r="L2202" s="4" t="s">
        <v>1683</v>
      </c>
      <c r="M2202" s="4">
        <f>_xlfn.XLOOKUP(chargedMoves[[#This Row],[Pokemon]],[2]Sheet1!$B:$B,[2]Sheet1!$A:$A)</f>
        <v>544</v>
      </c>
    </row>
    <row r="2203" spans="1:13" x14ac:dyDescent="0.25">
      <c r="A2203">
        <v>183</v>
      </c>
      <c r="B2203" s="4" t="s">
        <v>131</v>
      </c>
      <c r="D2203">
        <v>80</v>
      </c>
      <c r="E2203">
        <v>0</v>
      </c>
      <c r="F2203" s="4" t="s">
        <v>2313</v>
      </c>
      <c r="G2203" s="4" t="s">
        <v>2275</v>
      </c>
      <c r="H2203">
        <v>80</v>
      </c>
      <c r="I2203">
        <v>60</v>
      </c>
      <c r="J2203" s="4" t="s">
        <v>2276</v>
      </c>
      <c r="K2203" s="4" t="s">
        <v>2277</v>
      </c>
      <c r="L2203" s="4" t="s">
        <v>1684</v>
      </c>
      <c r="M2203" s="4">
        <f>_xlfn.XLOOKUP(chargedMoves[[#This Row],[Pokemon]],[2]Sheet1!$B:$B,[2]Sheet1!$A:$A)</f>
        <v>545</v>
      </c>
    </row>
    <row r="2204" spans="1:13" x14ac:dyDescent="0.25">
      <c r="A2204">
        <v>183</v>
      </c>
      <c r="B2204" s="4" t="s">
        <v>131</v>
      </c>
      <c r="D2204">
        <v>80</v>
      </c>
      <c r="E2204">
        <v>0</v>
      </c>
      <c r="F2204" s="4" t="s">
        <v>2313</v>
      </c>
      <c r="G2204" s="4" t="s">
        <v>2275</v>
      </c>
      <c r="H2204">
        <v>80</v>
      </c>
      <c r="I2204">
        <v>60</v>
      </c>
      <c r="J2204" s="4" t="s">
        <v>2276</v>
      </c>
      <c r="K2204" s="4" t="s">
        <v>2277</v>
      </c>
      <c r="L2204" s="4" t="s">
        <v>2059</v>
      </c>
      <c r="M2204" s="4">
        <f>_xlfn.XLOOKUP(chargedMoves[[#This Row],[Pokemon]],[2]Sheet1!$B:$B,[2]Sheet1!$A:$A)</f>
        <v>597</v>
      </c>
    </row>
    <row r="2205" spans="1:13" x14ac:dyDescent="0.25">
      <c r="A2205">
        <v>183</v>
      </c>
      <c r="B2205" s="4" t="s">
        <v>131</v>
      </c>
      <c r="D2205">
        <v>80</v>
      </c>
      <c r="E2205">
        <v>0</v>
      </c>
      <c r="F2205" s="4" t="s">
        <v>2313</v>
      </c>
      <c r="G2205" s="4" t="s">
        <v>2275</v>
      </c>
      <c r="H2205">
        <v>80</v>
      </c>
      <c r="I2205">
        <v>60</v>
      </c>
      <c r="J2205" s="4" t="s">
        <v>2276</v>
      </c>
      <c r="K2205" s="4" t="s">
        <v>2277</v>
      </c>
      <c r="L2205" s="4" t="s">
        <v>2243</v>
      </c>
      <c r="M2205" s="4">
        <f>_xlfn.XLOOKUP(chargedMoves[[#This Row],[Pokemon]],[2]Sheet1!$B:$B,[2]Sheet1!$A:$A)</f>
        <v>650</v>
      </c>
    </row>
    <row r="2206" spans="1:13" x14ac:dyDescent="0.25">
      <c r="A2206">
        <v>183</v>
      </c>
      <c r="B2206" s="4" t="s">
        <v>131</v>
      </c>
      <c r="D2206">
        <v>80</v>
      </c>
      <c r="E2206">
        <v>0</v>
      </c>
      <c r="F2206" s="4" t="s">
        <v>2313</v>
      </c>
      <c r="G2206" s="4" t="s">
        <v>2275</v>
      </c>
      <c r="H2206">
        <v>80</v>
      </c>
      <c r="I2206">
        <v>60</v>
      </c>
      <c r="J2206" s="4" t="s">
        <v>2276</v>
      </c>
      <c r="K2206" s="4" t="s">
        <v>2277</v>
      </c>
      <c r="L2206" s="4" t="s">
        <v>2044</v>
      </c>
      <c r="M2206" s="4">
        <f>_xlfn.XLOOKUP(chargedMoves[[#This Row],[Pokemon]],[2]Sheet1!$B:$B,[2]Sheet1!$A:$A)</f>
        <v>651</v>
      </c>
    </row>
    <row r="2207" spans="1:13" x14ac:dyDescent="0.25">
      <c r="A2207">
        <v>183</v>
      </c>
      <c r="B2207" s="4" t="s">
        <v>131</v>
      </c>
      <c r="D2207">
        <v>80</v>
      </c>
      <c r="E2207">
        <v>0</v>
      </c>
      <c r="F2207" s="4" t="s">
        <v>2313</v>
      </c>
      <c r="G2207" s="4" t="s">
        <v>2275</v>
      </c>
      <c r="H2207">
        <v>80</v>
      </c>
      <c r="I2207">
        <v>60</v>
      </c>
      <c r="J2207" s="4" t="s">
        <v>2276</v>
      </c>
      <c r="K2207" s="4" t="s">
        <v>2277</v>
      </c>
      <c r="L2207" s="4" t="s">
        <v>2045</v>
      </c>
      <c r="M2207" s="4">
        <f>_xlfn.XLOOKUP(chargedMoves[[#This Row],[Pokemon]],[2]Sheet1!$B:$B,[2]Sheet1!$A:$A)</f>
        <v>652</v>
      </c>
    </row>
    <row r="2208" spans="1:13" x14ac:dyDescent="0.25">
      <c r="A2208">
        <v>183</v>
      </c>
      <c r="B2208" s="4" t="s">
        <v>131</v>
      </c>
      <c r="D2208">
        <v>80</v>
      </c>
      <c r="E2208">
        <v>0</v>
      </c>
      <c r="F2208" s="4" t="s">
        <v>2313</v>
      </c>
      <c r="G2208" s="4" t="s">
        <v>2275</v>
      </c>
      <c r="H2208">
        <v>80</v>
      </c>
      <c r="I2208">
        <v>60</v>
      </c>
      <c r="J2208" s="4" t="s">
        <v>2276</v>
      </c>
      <c r="K2208" s="4" t="s">
        <v>2277</v>
      </c>
      <c r="L2208" s="4" t="s">
        <v>1960</v>
      </c>
      <c r="M2208" s="4">
        <f>_xlfn.XLOOKUP(chargedMoves[[#This Row],[Pokemon]],[2]Sheet1!$B:$B,[2]Sheet1!$A:$A)</f>
        <v>679</v>
      </c>
    </row>
    <row r="2209" spans="1:13" x14ac:dyDescent="0.25">
      <c r="A2209">
        <v>183</v>
      </c>
      <c r="B2209" s="4" t="s">
        <v>131</v>
      </c>
      <c r="D2209">
        <v>80</v>
      </c>
      <c r="E2209">
        <v>0</v>
      </c>
      <c r="F2209" s="4" t="s">
        <v>2313</v>
      </c>
      <c r="G2209" s="4" t="s">
        <v>2275</v>
      </c>
      <c r="H2209">
        <v>80</v>
      </c>
      <c r="I2209">
        <v>60</v>
      </c>
      <c r="J2209" s="4" t="s">
        <v>2276</v>
      </c>
      <c r="K2209" s="4" t="s">
        <v>2277</v>
      </c>
      <c r="L2209" s="4" t="s">
        <v>1961</v>
      </c>
      <c r="M2209" s="4">
        <f>_xlfn.XLOOKUP(chargedMoves[[#This Row],[Pokemon]],[2]Sheet1!$B:$B,[2]Sheet1!$A:$A)</f>
        <v>680</v>
      </c>
    </row>
    <row r="2210" spans="1:13" x14ac:dyDescent="0.25">
      <c r="A2210">
        <v>183</v>
      </c>
      <c r="B2210" s="4" t="s">
        <v>131</v>
      </c>
      <c r="D2210">
        <v>80</v>
      </c>
      <c r="E2210">
        <v>0</v>
      </c>
      <c r="F2210" s="4" t="s">
        <v>2313</v>
      </c>
      <c r="G2210" s="4" t="s">
        <v>2275</v>
      </c>
      <c r="H2210">
        <v>80</v>
      </c>
      <c r="I2210">
        <v>60</v>
      </c>
      <c r="J2210" s="4" t="s">
        <v>2276</v>
      </c>
      <c r="K2210" s="4" t="s">
        <v>2277</v>
      </c>
      <c r="L2210" s="4" t="s">
        <v>1962</v>
      </c>
      <c r="M2210" s="4">
        <f>_xlfn.XLOOKUP(chargedMoves[[#This Row],[Pokemon]],[2]Sheet1!$B:$B,[2]Sheet1!$A:$A)</f>
        <v>681</v>
      </c>
    </row>
    <row r="2211" spans="1:13" x14ac:dyDescent="0.25">
      <c r="A2211">
        <v>183</v>
      </c>
      <c r="B2211" s="4" t="s">
        <v>131</v>
      </c>
      <c r="D2211">
        <v>80</v>
      </c>
      <c r="E2211">
        <v>0</v>
      </c>
      <c r="F2211" s="4" t="s">
        <v>2313</v>
      </c>
      <c r="G2211" s="4" t="s">
        <v>2275</v>
      </c>
      <c r="H2211">
        <v>80</v>
      </c>
      <c r="I2211">
        <v>60</v>
      </c>
      <c r="J2211" s="4" t="s">
        <v>2276</v>
      </c>
      <c r="K2211" s="4" t="s">
        <v>2277</v>
      </c>
      <c r="L2211" s="4" t="s">
        <v>2205</v>
      </c>
      <c r="M2211" s="4">
        <f>_xlfn.XLOOKUP(chargedMoves[[#This Row],[Pokemon]],[2]Sheet1!$B:$B,[2]Sheet1!$A:$A)</f>
        <v>777</v>
      </c>
    </row>
    <row r="2212" spans="1:13" x14ac:dyDescent="0.25">
      <c r="A2212">
        <v>184</v>
      </c>
      <c r="B2212" s="4" t="s">
        <v>214</v>
      </c>
      <c r="D2212">
        <v>70</v>
      </c>
      <c r="E2212">
        <v>0</v>
      </c>
      <c r="F2212" s="4" t="s">
        <v>2315</v>
      </c>
      <c r="G2212" s="4" t="s">
        <v>2275</v>
      </c>
      <c r="H2212">
        <v>70</v>
      </c>
      <c r="I2212">
        <v>50</v>
      </c>
      <c r="J2212" s="4" t="s">
        <v>2276</v>
      </c>
      <c r="K2212" s="4" t="s">
        <v>2277</v>
      </c>
      <c r="L2212" s="4" t="s">
        <v>1698</v>
      </c>
      <c r="M2212" s="4">
        <f>_xlfn.XLOOKUP(chargedMoves[[#This Row],[Pokemon]],[2]Sheet1!$B:$B,[2]Sheet1!$A:$A)</f>
        <v>68</v>
      </c>
    </row>
    <row r="2213" spans="1:13" x14ac:dyDescent="0.25">
      <c r="A2213">
        <v>184</v>
      </c>
      <c r="B2213" s="4" t="s">
        <v>214</v>
      </c>
      <c r="D2213">
        <v>70</v>
      </c>
      <c r="E2213">
        <v>0</v>
      </c>
      <c r="F2213" s="4" t="s">
        <v>2315</v>
      </c>
      <c r="G2213" s="4" t="s">
        <v>2275</v>
      </c>
      <c r="H2213">
        <v>70</v>
      </c>
      <c r="I2213">
        <v>50</v>
      </c>
      <c r="J2213" s="4" t="s">
        <v>2276</v>
      </c>
      <c r="K2213" s="4" t="s">
        <v>2277</v>
      </c>
      <c r="L2213" s="4" t="s">
        <v>2170</v>
      </c>
      <c r="M2213" s="4">
        <f>_xlfn.XLOOKUP(chargedMoves[[#This Row],[Pokemon]],[2]Sheet1!$B:$B,[2]Sheet1!$A:$A)</f>
        <v>95</v>
      </c>
    </row>
    <row r="2214" spans="1:13" x14ac:dyDescent="0.25">
      <c r="A2214">
        <v>184</v>
      </c>
      <c r="B2214" s="4" t="s">
        <v>214</v>
      </c>
      <c r="D2214">
        <v>70</v>
      </c>
      <c r="E2214">
        <v>0</v>
      </c>
      <c r="F2214" s="4" t="s">
        <v>2315</v>
      </c>
      <c r="G2214" s="4" t="s">
        <v>2275</v>
      </c>
      <c r="H2214">
        <v>70</v>
      </c>
      <c r="I2214">
        <v>50</v>
      </c>
      <c r="J2214" s="4" t="s">
        <v>2276</v>
      </c>
      <c r="K2214" s="4" t="s">
        <v>2277</v>
      </c>
      <c r="L2214" s="4" t="s">
        <v>2024</v>
      </c>
      <c r="M2214" s="4">
        <f>_xlfn.XLOOKUP(chargedMoves[[#This Row],[Pokemon]],[2]Sheet1!$B:$B,[2]Sheet1!$A:$A)</f>
        <v>143</v>
      </c>
    </row>
    <row r="2215" spans="1:13" x14ac:dyDescent="0.25">
      <c r="A2215">
        <v>184</v>
      </c>
      <c r="B2215" s="4" t="s">
        <v>214</v>
      </c>
      <c r="D2215">
        <v>70</v>
      </c>
      <c r="E2215">
        <v>0</v>
      </c>
      <c r="F2215" s="4" t="s">
        <v>2315</v>
      </c>
      <c r="G2215" s="4" t="s">
        <v>2275</v>
      </c>
      <c r="H2215">
        <v>70</v>
      </c>
      <c r="I2215">
        <v>50</v>
      </c>
      <c r="J2215" s="4" t="s">
        <v>2276</v>
      </c>
      <c r="K2215" s="4" t="s">
        <v>2277</v>
      </c>
      <c r="L2215" s="4" t="s">
        <v>1667</v>
      </c>
      <c r="M2215" s="4">
        <f>_xlfn.XLOOKUP(chargedMoves[[#This Row],[Pokemon]],[2]Sheet1!$B:$B,[2]Sheet1!$A:$A)</f>
        <v>205</v>
      </c>
    </row>
    <row r="2216" spans="1:13" x14ac:dyDescent="0.25">
      <c r="A2216">
        <v>184</v>
      </c>
      <c r="B2216" s="4" t="s">
        <v>214</v>
      </c>
      <c r="D2216">
        <v>70</v>
      </c>
      <c r="E2216">
        <v>0</v>
      </c>
      <c r="F2216" s="4" t="s">
        <v>2315</v>
      </c>
      <c r="G2216" s="4" t="s">
        <v>2275</v>
      </c>
      <c r="H2216">
        <v>70</v>
      </c>
      <c r="I2216">
        <v>50</v>
      </c>
      <c r="J2216" s="4" t="s">
        <v>2276</v>
      </c>
      <c r="K2216" s="4" t="s">
        <v>2277</v>
      </c>
      <c r="L2216" s="4" t="s">
        <v>1851</v>
      </c>
      <c r="M2216" s="4">
        <f>_xlfn.XLOOKUP(chargedMoves[[#This Row],[Pokemon]],[2]Sheet1!$B:$B,[2]Sheet1!$A:$A)</f>
        <v>208</v>
      </c>
    </row>
    <row r="2217" spans="1:13" x14ac:dyDescent="0.25">
      <c r="A2217">
        <v>184</v>
      </c>
      <c r="B2217" s="4" t="s">
        <v>214</v>
      </c>
      <c r="D2217">
        <v>70</v>
      </c>
      <c r="E2217">
        <v>0</v>
      </c>
      <c r="F2217" s="4" t="s">
        <v>2315</v>
      </c>
      <c r="G2217" s="4" t="s">
        <v>2275</v>
      </c>
      <c r="H2217">
        <v>70</v>
      </c>
      <c r="I2217">
        <v>50</v>
      </c>
      <c r="J2217" s="4" t="s">
        <v>2276</v>
      </c>
      <c r="K2217" s="4" t="s">
        <v>2277</v>
      </c>
      <c r="L2217" s="4" t="s">
        <v>1754</v>
      </c>
      <c r="M2217" s="4">
        <f>_xlfn.XLOOKUP(chargedMoves[[#This Row],[Pokemon]],[2]Sheet1!$B:$B,[2]Sheet1!$A:$A)</f>
        <v>232</v>
      </c>
    </row>
    <row r="2218" spans="1:13" x14ac:dyDescent="0.25">
      <c r="A2218">
        <v>184</v>
      </c>
      <c r="B2218" s="4" t="s">
        <v>214</v>
      </c>
      <c r="D2218">
        <v>70</v>
      </c>
      <c r="E2218">
        <v>0</v>
      </c>
      <c r="F2218" s="4" t="s">
        <v>2315</v>
      </c>
      <c r="G2218" s="4" t="s">
        <v>2275</v>
      </c>
      <c r="H2218">
        <v>70</v>
      </c>
      <c r="I2218">
        <v>50</v>
      </c>
      <c r="J2218" s="4" t="s">
        <v>2276</v>
      </c>
      <c r="K2218" s="4" t="s">
        <v>2277</v>
      </c>
      <c r="L2218" s="4" t="s">
        <v>1473</v>
      </c>
      <c r="M2218" s="4">
        <f>_xlfn.XLOOKUP(chargedMoves[[#This Row],[Pokemon]],[2]Sheet1!$B:$B,[2]Sheet1!$A:$A)</f>
        <v>235</v>
      </c>
    </row>
    <row r="2219" spans="1:13" x14ac:dyDescent="0.25">
      <c r="A2219">
        <v>184</v>
      </c>
      <c r="B2219" s="4" t="s">
        <v>214</v>
      </c>
      <c r="D2219">
        <v>70</v>
      </c>
      <c r="E2219">
        <v>0</v>
      </c>
      <c r="F2219" s="4" t="s">
        <v>2315</v>
      </c>
      <c r="G2219" s="4" t="s">
        <v>2275</v>
      </c>
      <c r="H2219">
        <v>70</v>
      </c>
      <c r="I2219">
        <v>50</v>
      </c>
      <c r="J2219" s="4" t="s">
        <v>2276</v>
      </c>
      <c r="K2219" s="4" t="s">
        <v>2277</v>
      </c>
      <c r="L2219" s="4" t="s">
        <v>2165</v>
      </c>
      <c r="M2219" s="4">
        <f>_xlfn.XLOOKUP(chargedMoves[[#This Row],[Pokemon]],[2]Sheet1!$B:$B,[2]Sheet1!$A:$A)</f>
        <v>296</v>
      </c>
    </row>
    <row r="2220" spans="1:13" x14ac:dyDescent="0.25">
      <c r="A2220">
        <v>184</v>
      </c>
      <c r="B2220" s="4" t="s">
        <v>214</v>
      </c>
      <c r="D2220">
        <v>70</v>
      </c>
      <c r="E2220">
        <v>0</v>
      </c>
      <c r="F2220" s="4" t="s">
        <v>2315</v>
      </c>
      <c r="G2220" s="4" t="s">
        <v>2275</v>
      </c>
      <c r="H2220">
        <v>70</v>
      </c>
      <c r="I2220">
        <v>50</v>
      </c>
      <c r="J2220" s="4" t="s">
        <v>2276</v>
      </c>
      <c r="K2220" s="4" t="s">
        <v>2277</v>
      </c>
      <c r="L2220" s="4" t="s">
        <v>1701</v>
      </c>
      <c r="M2220" s="4">
        <f>_xlfn.XLOOKUP(chargedMoves[[#This Row],[Pokemon]],[2]Sheet1!$B:$B,[2]Sheet1!$A:$A)</f>
        <v>297</v>
      </c>
    </row>
    <row r="2221" spans="1:13" x14ac:dyDescent="0.25">
      <c r="A2221">
        <v>184</v>
      </c>
      <c r="B2221" s="4" t="s">
        <v>214</v>
      </c>
      <c r="D2221">
        <v>70</v>
      </c>
      <c r="E2221">
        <v>0</v>
      </c>
      <c r="F2221" s="4" t="s">
        <v>2315</v>
      </c>
      <c r="G2221" s="4" t="s">
        <v>2275</v>
      </c>
      <c r="H2221">
        <v>70</v>
      </c>
      <c r="I2221">
        <v>50</v>
      </c>
      <c r="J2221" s="4" t="s">
        <v>2276</v>
      </c>
      <c r="K2221" s="4" t="s">
        <v>2277</v>
      </c>
      <c r="L2221" s="4" t="s">
        <v>2008</v>
      </c>
      <c r="M2221" s="4">
        <f>_xlfn.XLOOKUP(chargedMoves[[#This Row],[Pokemon]],[2]Sheet1!$B:$B,[2]Sheet1!$A:$A)</f>
        <v>305</v>
      </c>
    </row>
    <row r="2222" spans="1:13" x14ac:dyDescent="0.25">
      <c r="A2222">
        <v>184</v>
      </c>
      <c r="B2222" s="4" t="s">
        <v>214</v>
      </c>
      <c r="D2222">
        <v>70</v>
      </c>
      <c r="E2222">
        <v>0</v>
      </c>
      <c r="F2222" s="4" t="s">
        <v>2315</v>
      </c>
      <c r="G2222" s="4" t="s">
        <v>2275</v>
      </c>
      <c r="H2222">
        <v>70</v>
      </c>
      <c r="I2222">
        <v>50</v>
      </c>
      <c r="J2222" s="4" t="s">
        <v>2276</v>
      </c>
      <c r="K2222" s="4" t="s">
        <v>2277</v>
      </c>
      <c r="L2222" s="4" t="s">
        <v>1853</v>
      </c>
      <c r="M2222" s="4">
        <f>_xlfn.XLOOKUP(chargedMoves[[#This Row],[Pokemon]],[2]Sheet1!$B:$B,[2]Sheet1!$A:$A)</f>
        <v>306</v>
      </c>
    </row>
    <row r="2223" spans="1:13" x14ac:dyDescent="0.25">
      <c r="A2223">
        <v>184</v>
      </c>
      <c r="B2223" s="4" t="s">
        <v>214</v>
      </c>
      <c r="D2223">
        <v>70</v>
      </c>
      <c r="E2223">
        <v>0</v>
      </c>
      <c r="F2223" s="4" t="s">
        <v>2315</v>
      </c>
      <c r="G2223" s="4" t="s">
        <v>2275</v>
      </c>
      <c r="H2223">
        <v>70</v>
      </c>
      <c r="I2223">
        <v>50</v>
      </c>
      <c r="J2223" s="4" t="s">
        <v>2276</v>
      </c>
      <c r="K2223" s="4" t="s">
        <v>2277</v>
      </c>
      <c r="L2223" s="4" t="s">
        <v>2208</v>
      </c>
      <c r="M2223" s="4">
        <f>_xlfn.XLOOKUP(chargedMoves[[#This Row],[Pokemon]],[2]Sheet1!$B:$B,[2]Sheet1!$A:$A)</f>
        <v>320</v>
      </c>
    </row>
    <row r="2224" spans="1:13" x14ac:dyDescent="0.25">
      <c r="A2224">
        <v>184</v>
      </c>
      <c r="B2224" s="4" t="s">
        <v>214</v>
      </c>
      <c r="D2224">
        <v>70</v>
      </c>
      <c r="E2224">
        <v>0</v>
      </c>
      <c r="F2224" s="4" t="s">
        <v>2315</v>
      </c>
      <c r="G2224" s="4" t="s">
        <v>2275</v>
      </c>
      <c r="H2224">
        <v>70</v>
      </c>
      <c r="I2224">
        <v>50</v>
      </c>
      <c r="J2224" s="4" t="s">
        <v>2276</v>
      </c>
      <c r="K2224" s="4" t="s">
        <v>2277</v>
      </c>
      <c r="L2224" s="4" t="s">
        <v>2010</v>
      </c>
      <c r="M2224" s="4">
        <f>_xlfn.XLOOKUP(chargedMoves[[#This Row],[Pokemon]],[2]Sheet1!$B:$B,[2]Sheet1!$A:$A)</f>
        <v>410</v>
      </c>
    </row>
    <row r="2225" spans="1:13" x14ac:dyDescent="0.25">
      <c r="A2225">
        <v>184</v>
      </c>
      <c r="B2225" s="4" t="s">
        <v>214</v>
      </c>
      <c r="D2225">
        <v>70</v>
      </c>
      <c r="E2225">
        <v>0</v>
      </c>
      <c r="F2225" s="4" t="s">
        <v>2315</v>
      </c>
      <c r="G2225" s="4" t="s">
        <v>2275</v>
      </c>
      <c r="H2225">
        <v>70</v>
      </c>
      <c r="I2225">
        <v>50</v>
      </c>
      <c r="J2225" s="4" t="s">
        <v>2276</v>
      </c>
      <c r="K2225" s="4" t="s">
        <v>2277</v>
      </c>
      <c r="L2225" s="4" t="s">
        <v>1797</v>
      </c>
      <c r="M2225" s="4">
        <f>_xlfn.XLOOKUP(chargedMoves[[#This Row],[Pokemon]],[2]Sheet1!$B:$B,[2]Sheet1!$A:$A)</f>
        <v>436</v>
      </c>
    </row>
    <row r="2226" spans="1:13" x14ac:dyDescent="0.25">
      <c r="A2226">
        <v>184</v>
      </c>
      <c r="B2226" s="4" t="s">
        <v>214</v>
      </c>
      <c r="D2226">
        <v>70</v>
      </c>
      <c r="E2226">
        <v>0</v>
      </c>
      <c r="F2226" s="4" t="s">
        <v>2315</v>
      </c>
      <c r="G2226" s="4" t="s">
        <v>2275</v>
      </c>
      <c r="H2226">
        <v>70</v>
      </c>
      <c r="I2226">
        <v>50</v>
      </c>
      <c r="J2226" s="4" t="s">
        <v>2276</v>
      </c>
      <c r="K2226" s="4" t="s">
        <v>2277</v>
      </c>
      <c r="L2226" s="4" t="s">
        <v>1798</v>
      </c>
      <c r="M2226" s="4">
        <f>_xlfn.XLOOKUP(chargedMoves[[#This Row],[Pokemon]],[2]Sheet1!$B:$B,[2]Sheet1!$A:$A)</f>
        <v>437</v>
      </c>
    </row>
    <row r="2227" spans="1:13" x14ac:dyDescent="0.25">
      <c r="A2227">
        <v>184</v>
      </c>
      <c r="B2227" s="4" t="s">
        <v>214</v>
      </c>
      <c r="D2227">
        <v>70</v>
      </c>
      <c r="E2227">
        <v>0</v>
      </c>
      <c r="F2227" s="4" t="s">
        <v>2315</v>
      </c>
      <c r="G2227" s="4" t="s">
        <v>2275</v>
      </c>
      <c r="H2227">
        <v>70</v>
      </c>
      <c r="I2227">
        <v>50</v>
      </c>
      <c r="J2227" s="4" t="s">
        <v>2276</v>
      </c>
      <c r="K2227" s="4" t="s">
        <v>2277</v>
      </c>
      <c r="L2227" s="4" t="s">
        <v>2096</v>
      </c>
      <c r="M2227" s="4">
        <f>_xlfn.XLOOKUP(chargedMoves[[#This Row],[Pokemon]],[2]Sheet1!$B:$B,[2]Sheet1!$A:$A)</f>
        <v>526</v>
      </c>
    </row>
    <row r="2228" spans="1:13" x14ac:dyDescent="0.25">
      <c r="A2228">
        <v>184</v>
      </c>
      <c r="B2228" s="4" t="s">
        <v>214</v>
      </c>
      <c r="D2228">
        <v>70</v>
      </c>
      <c r="E2228">
        <v>0</v>
      </c>
      <c r="F2228" s="4" t="s">
        <v>2315</v>
      </c>
      <c r="G2228" s="4" t="s">
        <v>2275</v>
      </c>
      <c r="H2228">
        <v>70</v>
      </c>
      <c r="I2228">
        <v>50</v>
      </c>
      <c r="J2228" s="4" t="s">
        <v>2276</v>
      </c>
      <c r="K2228" s="4" t="s">
        <v>2277</v>
      </c>
      <c r="L2228" s="4" t="s">
        <v>2103</v>
      </c>
      <c r="M2228" s="4">
        <f>_xlfn.XLOOKUP(chargedMoves[[#This Row],[Pokemon]],[2]Sheet1!$B:$B,[2]Sheet1!$A:$A)</f>
        <v>750</v>
      </c>
    </row>
    <row r="2229" spans="1:13" x14ac:dyDescent="0.25">
      <c r="A2229">
        <v>184</v>
      </c>
      <c r="B2229" s="4" t="s">
        <v>214</v>
      </c>
      <c r="D2229">
        <v>70</v>
      </c>
      <c r="E2229">
        <v>0</v>
      </c>
      <c r="F2229" s="4" t="s">
        <v>2315</v>
      </c>
      <c r="G2229" s="4" t="s">
        <v>2275</v>
      </c>
      <c r="H2229">
        <v>70</v>
      </c>
      <c r="I2229">
        <v>50</v>
      </c>
      <c r="J2229" s="4" t="s">
        <v>2276</v>
      </c>
      <c r="K2229" s="4" t="s">
        <v>2277</v>
      </c>
      <c r="L2229" s="4" t="s">
        <v>1564</v>
      </c>
      <c r="M2229" s="4">
        <f>_xlfn.XLOOKUP(chargedMoves[[#This Row],[Pokemon]],[2]Sheet1!$B:$B,[2]Sheet1!$A:$A)</f>
        <v>781</v>
      </c>
    </row>
    <row r="2230" spans="1:13" x14ac:dyDescent="0.25">
      <c r="A2230">
        <v>184</v>
      </c>
      <c r="B2230" s="4" t="s">
        <v>214</v>
      </c>
      <c r="D2230">
        <v>70</v>
      </c>
      <c r="E2230">
        <v>0</v>
      </c>
      <c r="F2230" s="4" t="s">
        <v>2315</v>
      </c>
      <c r="G2230" s="4" t="s">
        <v>2275</v>
      </c>
      <c r="H2230">
        <v>70</v>
      </c>
      <c r="I2230">
        <v>50</v>
      </c>
      <c r="J2230" s="4" t="s">
        <v>2276</v>
      </c>
      <c r="K2230" s="4" t="s">
        <v>2277</v>
      </c>
      <c r="L2230" s="4" t="s">
        <v>1521</v>
      </c>
      <c r="M2230" s="4">
        <f>_xlfn.XLOOKUP(chargedMoves[[#This Row],[Pokemon]],[2]Sheet1!$B:$B,[2]Sheet1!$A:$A)</f>
        <v>797</v>
      </c>
    </row>
    <row r="2231" spans="1:13" x14ac:dyDescent="0.25">
      <c r="A2231">
        <v>185</v>
      </c>
      <c r="B2231" s="4" t="s">
        <v>36</v>
      </c>
      <c r="D2231">
        <v>160</v>
      </c>
      <c r="E2231">
        <v>0</v>
      </c>
      <c r="F2231" s="4" t="s">
        <v>2329</v>
      </c>
      <c r="G2231" s="4" t="s">
        <v>2278</v>
      </c>
      <c r="H2231">
        <v>130</v>
      </c>
      <c r="I2231">
        <v>55</v>
      </c>
      <c r="J2231" s="4" t="s">
        <v>2276</v>
      </c>
      <c r="K2231" s="4" t="s">
        <v>2277</v>
      </c>
      <c r="L2231" s="4" t="s">
        <v>27</v>
      </c>
      <c r="M2231" s="4">
        <f>_xlfn.XLOOKUP(chargedMoves[[#This Row],[Pokemon]],[2]Sheet1!$B:$B,[2]Sheet1!$A:$A)</f>
        <v>6</v>
      </c>
    </row>
    <row r="2232" spans="1:13" x14ac:dyDescent="0.25">
      <c r="A2232">
        <v>185</v>
      </c>
      <c r="B2232" s="4" t="s">
        <v>36</v>
      </c>
      <c r="D2232">
        <v>160</v>
      </c>
      <c r="E2232">
        <v>0</v>
      </c>
      <c r="F2232" s="4" t="s">
        <v>2329</v>
      </c>
      <c r="G2232" s="4" t="s">
        <v>2278</v>
      </c>
      <c r="H2232">
        <v>130</v>
      </c>
      <c r="I2232">
        <v>55</v>
      </c>
      <c r="J2232" s="4" t="s">
        <v>2276</v>
      </c>
      <c r="K2232" s="4" t="s">
        <v>2277</v>
      </c>
      <c r="L2232" s="4" t="s">
        <v>1900</v>
      </c>
      <c r="M2232" s="4">
        <f>_xlfn.XLOOKUP(chargedMoves[[#This Row],[Pokemon]],[2]Sheet1!$B:$B,[2]Sheet1!$A:$A)</f>
        <v>38</v>
      </c>
    </row>
    <row r="2233" spans="1:13" x14ac:dyDescent="0.25">
      <c r="A2233">
        <v>185</v>
      </c>
      <c r="B2233" s="4" t="s">
        <v>36</v>
      </c>
      <c r="D2233">
        <v>160</v>
      </c>
      <c r="E2233">
        <v>0</v>
      </c>
      <c r="F2233" s="4" t="s">
        <v>2329</v>
      </c>
      <c r="G2233" s="4" t="s">
        <v>2278</v>
      </c>
      <c r="H2233">
        <v>130</v>
      </c>
      <c r="I2233">
        <v>55</v>
      </c>
      <c r="J2233" s="4" t="s">
        <v>2276</v>
      </c>
      <c r="K2233" s="4" t="s">
        <v>2277</v>
      </c>
      <c r="L2233" s="4" t="s">
        <v>1867</v>
      </c>
      <c r="M2233" s="4">
        <f>_xlfn.XLOOKUP(chargedMoves[[#This Row],[Pokemon]],[2]Sheet1!$B:$B,[2]Sheet1!$A:$A)</f>
        <v>136</v>
      </c>
    </row>
    <row r="2234" spans="1:13" x14ac:dyDescent="0.25">
      <c r="A2234">
        <v>185</v>
      </c>
      <c r="B2234" s="4" t="s">
        <v>36</v>
      </c>
      <c r="D2234">
        <v>160</v>
      </c>
      <c r="E2234">
        <v>0</v>
      </c>
      <c r="F2234" s="4" t="s">
        <v>2329</v>
      </c>
      <c r="G2234" s="4" t="s">
        <v>2278</v>
      </c>
      <c r="H2234">
        <v>130</v>
      </c>
      <c r="I2234">
        <v>55</v>
      </c>
      <c r="J2234" s="4" t="s">
        <v>2276</v>
      </c>
      <c r="K2234" s="4" t="s">
        <v>2277</v>
      </c>
      <c r="L2234" s="4" t="s">
        <v>1926</v>
      </c>
      <c r="M2234" s="4">
        <f>_xlfn.XLOOKUP(chargedMoves[[#This Row],[Pokemon]],[2]Sheet1!$B:$B,[2]Sheet1!$A:$A)</f>
        <v>146</v>
      </c>
    </row>
    <row r="2235" spans="1:13" x14ac:dyDescent="0.25">
      <c r="A2235">
        <v>185</v>
      </c>
      <c r="B2235" s="4" t="s">
        <v>36</v>
      </c>
      <c r="D2235">
        <v>160</v>
      </c>
      <c r="E2235">
        <v>0</v>
      </c>
      <c r="F2235" s="4" t="s">
        <v>2329</v>
      </c>
      <c r="G2235" s="4" t="s">
        <v>2278</v>
      </c>
      <c r="H2235">
        <v>130</v>
      </c>
      <c r="I2235">
        <v>55</v>
      </c>
      <c r="J2235" s="4" t="s">
        <v>2276</v>
      </c>
      <c r="K2235" s="4" t="s">
        <v>2277</v>
      </c>
      <c r="L2235" s="4" t="s">
        <v>1727</v>
      </c>
      <c r="M2235" s="4">
        <f>_xlfn.XLOOKUP(chargedMoves[[#This Row],[Pokemon]],[2]Sheet1!$B:$B,[2]Sheet1!$A:$A)</f>
        <v>151</v>
      </c>
    </row>
    <row r="2236" spans="1:13" x14ac:dyDescent="0.25">
      <c r="A2236">
        <v>185</v>
      </c>
      <c r="B2236" s="4" t="s">
        <v>36</v>
      </c>
      <c r="D2236">
        <v>160</v>
      </c>
      <c r="E2236">
        <v>0</v>
      </c>
      <c r="F2236" s="4" t="s">
        <v>2329</v>
      </c>
      <c r="G2236" s="4" t="s">
        <v>2278</v>
      </c>
      <c r="H2236">
        <v>130</v>
      </c>
      <c r="I2236">
        <v>55</v>
      </c>
      <c r="J2236" s="4" t="s">
        <v>2276</v>
      </c>
      <c r="K2236" s="4" t="s">
        <v>2277</v>
      </c>
      <c r="L2236" s="4" t="s">
        <v>1870</v>
      </c>
      <c r="M2236" s="4">
        <f>_xlfn.XLOOKUP(chargedMoves[[#This Row],[Pokemon]],[2]Sheet1!$B:$B,[2]Sheet1!$A:$A)</f>
        <v>157</v>
      </c>
    </row>
    <row r="2237" spans="1:13" x14ac:dyDescent="0.25">
      <c r="A2237">
        <v>185</v>
      </c>
      <c r="B2237" s="4" t="s">
        <v>36</v>
      </c>
      <c r="D2237">
        <v>160</v>
      </c>
      <c r="E2237">
        <v>0</v>
      </c>
      <c r="F2237" s="4" t="s">
        <v>2329</v>
      </c>
      <c r="G2237" s="4" t="s">
        <v>2278</v>
      </c>
      <c r="H2237">
        <v>130</v>
      </c>
      <c r="I2237">
        <v>55</v>
      </c>
      <c r="J2237" s="4" t="s">
        <v>2276</v>
      </c>
      <c r="K2237" s="4" t="s">
        <v>2277</v>
      </c>
      <c r="L2237" s="4" t="s">
        <v>1872</v>
      </c>
      <c r="M2237" s="4">
        <f>_xlfn.XLOOKUP(chargedMoves[[#This Row],[Pokemon]],[2]Sheet1!$B:$B,[2]Sheet1!$A:$A)</f>
        <v>219</v>
      </c>
    </row>
    <row r="2238" spans="1:13" x14ac:dyDescent="0.25">
      <c r="A2238">
        <v>185</v>
      </c>
      <c r="B2238" s="4" t="s">
        <v>36</v>
      </c>
      <c r="D2238">
        <v>160</v>
      </c>
      <c r="E2238">
        <v>0</v>
      </c>
      <c r="F2238" s="4" t="s">
        <v>2329</v>
      </c>
      <c r="G2238" s="4" t="s">
        <v>2278</v>
      </c>
      <c r="H2238">
        <v>130</v>
      </c>
      <c r="I2238">
        <v>55</v>
      </c>
      <c r="J2238" s="4" t="s">
        <v>2276</v>
      </c>
      <c r="K2238" s="4" t="s">
        <v>2277</v>
      </c>
      <c r="L2238" s="4" t="s">
        <v>1473</v>
      </c>
      <c r="M2238" s="4">
        <f>_xlfn.XLOOKUP(chargedMoves[[#This Row],[Pokemon]],[2]Sheet1!$B:$B,[2]Sheet1!$A:$A)</f>
        <v>235</v>
      </c>
    </row>
    <row r="2239" spans="1:13" x14ac:dyDescent="0.25">
      <c r="A2239">
        <v>185</v>
      </c>
      <c r="B2239" s="4" t="s">
        <v>36</v>
      </c>
      <c r="D2239">
        <v>160</v>
      </c>
      <c r="E2239">
        <v>0</v>
      </c>
      <c r="F2239" s="4" t="s">
        <v>2329</v>
      </c>
      <c r="G2239" s="4" t="s">
        <v>2278</v>
      </c>
      <c r="H2239">
        <v>130</v>
      </c>
      <c r="I2239">
        <v>55</v>
      </c>
      <c r="J2239" s="4" t="s">
        <v>2276</v>
      </c>
      <c r="K2239" s="4" t="s">
        <v>2277</v>
      </c>
      <c r="L2239" s="4" t="s">
        <v>1922</v>
      </c>
      <c r="M2239" s="4">
        <f>_xlfn.XLOOKUP(chargedMoves[[#This Row],[Pokemon]],[2]Sheet1!$B:$B,[2]Sheet1!$A:$A)</f>
        <v>244</v>
      </c>
    </row>
    <row r="2240" spans="1:13" x14ac:dyDescent="0.25">
      <c r="A2240">
        <v>185</v>
      </c>
      <c r="B2240" s="4" t="s">
        <v>36</v>
      </c>
      <c r="D2240">
        <v>160</v>
      </c>
      <c r="E2240">
        <v>0</v>
      </c>
      <c r="F2240" s="4" t="s">
        <v>2329</v>
      </c>
      <c r="G2240" s="4" t="s">
        <v>2278</v>
      </c>
      <c r="H2240">
        <v>130</v>
      </c>
      <c r="I2240">
        <v>55</v>
      </c>
      <c r="J2240" s="4" t="s">
        <v>2276</v>
      </c>
      <c r="K2240" s="4" t="s">
        <v>2277</v>
      </c>
      <c r="L2240" s="4" t="s">
        <v>1815</v>
      </c>
      <c r="M2240" s="4">
        <f>_xlfn.XLOOKUP(chargedMoves[[#This Row],[Pokemon]],[2]Sheet1!$B:$B,[2]Sheet1!$A:$A)</f>
        <v>257</v>
      </c>
    </row>
    <row r="2241" spans="1:13" x14ac:dyDescent="0.25">
      <c r="A2241">
        <v>185</v>
      </c>
      <c r="B2241" s="4" t="s">
        <v>36</v>
      </c>
      <c r="D2241">
        <v>160</v>
      </c>
      <c r="E2241">
        <v>0</v>
      </c>
      <c r="F2241" s="4" t="s">
        <v>2329</v>
      </c>
      <c r="G2241" s="4" t="s">
        <v>2278</v>
      </c>
      <c r="H2241">
        <v>130</v>
      </c>
      <c r="I2241">
        <v>55</v>
      </c>
      <c r="J2241" s="4" t="s">
        <v>2276</v>
      </c>
      <c r="K2241" s="4" t="s">
        <v>2277</v>
      </c>
      <c r="L2241" s="4" t="s">
        <v>1736</v>
      </c>
      <c r="M2241" s="4">
        <f>_xlfn.XLOOKUP(chargedMoves[[#This Row],[Pokemon]],[2]Sheet1!$B:$B,[2]Sheet1!$A:$A)</f>
        <v>310</v>
      </c>
    </row>
    <row r="2242" spans="1:13" x14ac:dyDescent="0.25">
      <c r="A2242">
        <v>185</v>
      </c>
      <c r="B2242" s="4" t="s">
        <v>36</v>
      </c>
      <c r="D2242">
        <v>160</v>
      </c>
      <c r="E2242">
        <v>0</v>
      </c>
      <c r="F2242" s="4" t="s">
        <v>2329</v>
      </c>
      <c r="G2242" s="4" t="s">
        <v>2278</v>
      </c>
      <c r="H2242">
        <v>130</v>
      </c>
      <c r="I2242">
        <v>55</v>
      </c>
      <c r="J2242" s="4" t="s">
        <v>2276</v>
      </c>
      <c r="K2242" s="4" t="s">
        <v>2277</v>
      </c>
      <c r="L2242" s="4" t="s">
        <v>1878</v>
      </c>
      <c r="M2242" s="4">
        <f>_xlfn.XLOOKUP(chargedMoves[[#This Row],[Pokemon]],[2]Sheet1!$B:$B,[2]Sheet1!$A:$A)</f>
        <v>323</v>
      </c>
    </row>
    <row r="2243" spans="1:13" x14ac:dyDescent="0.25">
      <c r="A2243">
        <v>185</v>
      </c>
      <c r="B2243" s="4" t="s">
        <v>36</v>
      </c>
      <c r="D2243">
        <v>160</v>
      </c>
      <c r="E2243">
        <v>0</v>
      </c>
      <c r="F2243" s="4" t="s">
        <v>2329</v>
      </c>
      <c r="G2243" s="4" t="s">
        <v>2278</v>
      </c>
      <c r="H2243">
        <v>130</v>
      </c>
      <c r="I2243">
        <v>55</v>
      </c>
      <c r="J2243" s="4" t="s">
        <v>2276</v>
      </c>
      <c r="K2243" s="4" t="s">
        <v>2277</v>
      </c>
      <c r="L2243" s="4" t="s">
        <v>1879</v>
      </c>
      <c r="M2243" s="4">
        <f>_xlfn.XLOOKUP(chargedMoves[[#This Row],[Pokemon]],[2]Sheet1!$B:$B,[2]Sheet1!$A:$A)</f>
        <v>324</v>
      </c>
    </row>
    <row r="2244" spans="1:13" x14ac:dyDescent="0.25">
      <c r="A2244">
        <v>185</v>
      </c>
      <c r="B2244" s="4" t="s">
        <v>36</v>
      </c>
      <c r="D2244">
        <v>160</v>
      </c>
      <c r="E2244">
        <v>0</v>
      </c>
      <c r="F2244" s="4" t="s">
        <v>2329</v>
      </c>
      <c r="G2244" s="4" t="s">
        <v>2278</v>
      </c>
      <c r="H2244">
        <v>130</v>
      </c>
      <c r="I2244">
        <v>55</v>
      </c>
      <c r="J2244" s="4" t="s">
        <v>2276</v>
      </c>
      <c r="K2244" s="4" t="s">
        <v>2277</v>
      </c>
      <c r="L2244" s="4" t="s">
        <v>1803</v>
      </c>
      <c r="M2244" s="4">
        <f>_xlfn.XLOOKUP(chargedMoves[[#This Row],[Pokemon]],[2]Sheet1!$B:$B,[2]Sheet1!$A:$A)</f>
        <v>494</v>
      </c>
    </row>
    <row r="2245" spans="1:13" x14ac:dyDescent="0.25">
      <c r="A2245">
        <v>185</v>
      </c>
      <c r="B2245" s="4" t="s">
        <v>36</v>
      </c>
      <c r="D2245">
        <v>160</v>
      </c>
      <c r="E2245">
        <v>0</v>
      </c>
      <c r="F2245" s="4" t="s">
        <v>2329</v>
      </c>
      <c r="G2245" s="4" t="s">
        <v>2278</v>
      </c>
      <c r="H2245">
        <v>130</v>
      </c>
      <c r="I2245">
        <v>55</v>
      </c>
      <c r="J2245" s="4" t="s">
        <v>2276</v>
      </c>
      <c r="K2245" s="4" t="s">
        <v>2277</v>
      </c>
      <c r="L2245" s="4" t="s">
        <v>1924</v>
      </c>
      <c r="M2245" s="4">
        <f>_xlfn.XLOOKUP(chargedMoves[[#This Row],[Pokemon]],[2]Sheet1!$B:$B,[2]Sheet1!$A:$A)</f>
        <v>555</v>
      </c>
    </row>
    <row r="2246" spans="1:13" x14ac:dyDescent="0.25">
      <c r="A2246">
        <v>185</v>
      </c>
      <c r="B2246" s="4" t="s">
        <v>36</v>
      </c>
      <c r="D2246">
        <v>160</v>
      </c>
      <c r="E2246">
        <v>0</v>
      </c>
      <c r="F2246" s="4" t="s">
        <v>2329</v>
      </c>
      <c r="G2246" s="4" t="s">
        <v>2278</v>
      </c>
      <c r="H2246">
        <v>130</v>
      </c>
      <c r="I2246">
        <v>55</v>
      </c>
      <c r="J2246" s="4" t="s">
        <v>2276</v>
      </c>
      <c r="K2246" s="4" t="s">
        <v>2277</v>
      </c>
      <c r="L2246" s="4" t="s">
        <v>1930</v>
      </c>
      <c r="M2246" s="4">
        <f>_xlfn.XLOOKUP(chargedMoves[[#This Row],[Pokemon]],[2]Sheet1!$B:$B,[2]Sheet1!$A:$A)</f>
        <v>609</v>
      </c>
    </row>
    <row r="2247" spans="1:13" x14ac:dyDescent="0.25">
      <c r="A2247">
        <v>185</v>
      </c>
      <c r="B2247" s="4" t="s">
        <v>36</v>
      </c>
      <c r="D2247">
        <v>160</v>
      </c>
      <c r="E2247">
        <v>0</v>
      </c>
      <c r="F2247" s="4" t="s">
        <v>2329</v>
      </c>
      <c r="G2247" s="4" t="s">
        <v>2278</v>
      </c>
      <c r="H2247">
        <v>130</v>
      </c>
      <c r="I2247">
        <v>55</v>
      </c>
      <c r="J2247" s="4" t="s">
        <v>2276</v>
      </c>
      <c r="K2247" s="4" t="s">
        <v>2277</v>
      </c>
      <c r="L2247" s="4" t="s">
        <v>1688</v>
      </c>
      <c r="M2247" s="4">
        <f>_xlfn.XLOOKUP(chargedMoves[[#This Row],[Pokemon]],[2]Sheet1!$B:$B,[2]Sheet1!$A:$A)</f>
        <v>637</v>
      </c>
    </row>
    <row r="2248" spans="1:13" x14ac:dyDescent="0.25">
      <c r="A2248">
        <v>185</v>
      </c>
      <c r="B2248" s="4" t="s">
        <v>36</v>
      </c>
      <c r="D2248">
        <v>160</v>
      </c>
      <c r="E2248">
        <v>0</v>
      </c>
      <c r="F2248" s="4" t="s">
        <v>2329</v>
      </c>
      <c r="G2248" s="4" t="s">
        <v>2278</v>
      </c>
      <c r="H2248">
        <v>130</v>
      </c>
      <c r="I2248">
        <v>55</v>
      </c>
      <c r="J2248" s="4" t="s">
        <v>2276</v>
      </c>
      <c r="K2248" s="4" t="s">
        <v>2277</v>
      </c>
      <c r="L2248" s="4" t="s">
        <v>1847</v>
      </c>
      <c r="M2248" s="4">
        <f>_xlfn.XLOOKUP(chargedMoves[[#This Row],[Pokemon]],[2]Sheet1!$B:$B,[2]Sheet1!$A:$A)</f>
        <v>643</v>
      </c>
    </row>
    <row r="2249" spans="1:13" x14ac:dyDescent="0.25">
      <c r="A2249">
        <v>185</v>
      </c>
      <c r="B2249" s="4" t="s">
        <v>36</v>
      </c>
      <c r="D2249">
        <v>160</v>
      </c>
      <c r="E2249">
        <v>0</v>
      </c>
      <c r="F2249" s="4" t="s">
        <v>2329</v>
      </c>
      <c r="G2249" s="4" t="s">
        <v>2278</v>
      </c>
      <c r="H2249">
        <v>130</v>
      </c>
      <c r="I2249">
        <v>55</v>
      </c>
      <c r="J2249" s="4" t="s">
        <v>2276</v>
      </c>
      <c r="K2249" s="4" t="s">
        <v>2277</v>
      </c>
      <c r="L2249" s="4" t="s">
        <v>1889</v>
      </c>
      <c r="M2249" s="4">
        <f>_xlfn.XLOOKUP(chargedMoves[[#This Row],[Pokemon]],[2]Sheet1!$B:$B,[2]Sheet1!$A:$A)</f>
        <v>668</v>
      </c>
    </row>
    <row r="2250" spans="1:13" x14ac:dyDescent="0.25">
      <c r="A2250">
        <v>185</v>
      </c>
      <c r="B2250" s="4" t="s">
        <v>36</v>
      </c>
      <c r="D2250">
        <v>160</v>
      </c>
      <c r="E2250">
        <v>0</v>
      </c>
      <c r="F2250" s="4" t="s">
        <v>2329</v>
      </c>
      <c r="G2250" s="4" t="s">
        <v>2278</v>
      </c>
      <c r="H2250">
        <v>130</v>
      </c>
      <c r="I2250">
        <v>55</v>
      </c>
      <c r="J2250" s="4" t="s">
        <v>2276</v>
      </c>
      <c r="K2250" s="4" t="s">
        <v>2277</v>
      </c>
      <c r="L2250" s="4" t="s">
        <v>1996</v>
      </c>
      <c r="M2250" s="4">
        <f>_xlfn.XLOOKUP(chargedMoves[[#This Row],[Pokemon]],[2]Sheet1!$B:$B,[2]Sheet1!$A:$A)</f>
        <v>721</v>
      </c>
    </row>
    <row r="2251" spans="1:13" x14ac:dyDescent="0.25">
      <c r="A2251">
        <v>185</v>
      </c>
      <c r="B2251" s="4" t="s">
        <v>36</v>
      </c>
      <c r="D2251">
        <v>160</v>
      </c>
      <c r="E2251">
        <v>0</v>
      </c>
      <c r="F2251" s="4" t="s">
        <v>2329</v>
      </c>
      <c r="G2251" s="4" t="s">
        <v>2278</v>
      </c>
      <c r="H2251">
        <v>130</v>
      </c>
      <c r="I2251">
        <v>55</v>
      </c>
      <c r="J2251" s="4" t="s">
        <v>2276</v>
      </c>
      <c r="K2251" s="4" t="s">
        <v>2277</v>
      </c>
      <c r="L2251" s="4" t="s">
        <v>1892</v>
      </c>
      <c r="M2251" s="4">
        <f>_xlfn.XLOOKUP(chargedMoves[[#This Row],[Pokemon]],[2]Sheet1!$B:$B,[2]Sheet1!$A:$A)</f>
        <v>776</v>
      </c>
    </row>
    <row r="2252" spans="1:13" x14ac:dyDescent="0.25">
      <c r="A2252">
        <v>186</v>
      </c>
      <c r="B2252" s="4" t="s">
        <v>120</v>
      </c>
      <c r="D2252">
        <v>90</v>
      </c>
      <c r="E2252">
        <v>0</v>
      </c>
      <c r="F2252" s="4" t="s">
        <v>2287</v>
      </c>
      <c r="G2252" s="4" t="s">
        <v>2275</v>
      </c>
      <c r="H2252">
        <v>90</v>
      </c>
      <c r="I2252">
        <v>50</v>
      </c>
      <c r="J2252" s="4" t="s">
        <v>2276</v>
      </c>
      <c r="K2252" s="4" t="s">
        <v>2277</v>
      </c>
      <c r="L2252" s="4" t="s">
        <v>2002</v>
      </c>
      <c r="M2252" s="4">
        <f>_xlfn.XLOOKUP(chargedMoves[[#This Row],[Pokemon]],[2]Sheet1!$B:$B,[2]Sheet1!$A:$A)</f>
        <v>114</v>
      </c>
    </row>
    <row r="2253" spans="1:13" x14ac:dyDescent="0.25">
      <c r="A2253">
        <v>186</v>
      </c>
      <c r="B2253" s="4" t="s">
        <v>120</v>
      </c>
      <c r="D2253">
        <v>90</v>
      </c>
      <c r="E2253">
        <v>0</v>
      </c>
      <c r="F2253" s="4" t="s">
        <v>2287</v>
      </c>
      <c r="G2253" s="4" t="s">
        <v>2275</v>
      </c>
      <c r="H2253">
        <v>90</v>
      </c>
      <c r="I2253">
        <v>50</v>
      </c>
      <c r="J2253" s="4" t="s">
        <v>2276</v>
      </c>
      <c r="K2253" s="4" t="s">
        <v>2277</v>
      </c>
      <c r="L2253" s="4" t="s">
        <v>2049</v>
      </c>
      <c r="M2253" s="4">
        <f>_xlfn.XLOOKUP(chargedMoves[[#This Row],[Pokemon]],[2]Sheet1!$B:$B,[2]Sheet1!$A:$A)</f>
        <v>152</v>
      </c>
    </row>
    <row r="2254" spans="1:13" x14ac:dyDescent="0.25">
      <c r="A2254">
        <v>186</v>
      </c>
      <c r="B2254" s="4" t="s">
        <v>120</v>
      </c>
      <c r="D2254">
        <v>90</v>
      </c>
      <c r="E2254">
        <v>0</v>
      </c>
      <c r="F2254" s="4" t="s">
        <v>2287</v>
      </c>
      <c r="G2254" s="4" t="s">
        <v>2275</v>
      </c>
      <c r="H2254">
        <v>90</v>
      </c>
      <c r="I2254">
        <v>50</v>
      </c>
      <c r="J2254" s="4" t="s">
        <v>2276</v>
      </c>
      <c r="K2254" s="4" t="s">
        <v>2277</v>
      </c>
      <c r="L2254" s="4" t="s">
        <v>2050</v>
      </c>
      <c r="M2254" s="4">
        <f>_xlfn.XLOOKUP(chargedMoves[[#This Row],[Pokemon]],[2]Sheet1!$B:$B,[2]Sheet1!$A:$A)</f>
        <v>153</v>
      </c>
    </row>
    <row r="2255" spans="1:13" x14ac:dyDescent="0.25">
      <c r="A2255">
        <v>186</v>
      </c>
      <c r="B2255" s="4" t="s">
        <v>120</v>
      </c>
      <c r="D2255">
        <v>90</v>
      </c>
      <c r="E2255">
        <v>0</v>
      </c>
      <c r="F2255" s="4" t="s">
        <v>2287</v>
      </c>
      <c r="G2255" s="4" t="s">
        <v>2275</v>
      </c>
      <c r="H2255">
        <v>90</v>
      </c>
      <c r="I2255">
        <v>50</v>
      </c>
      <c r="J2255" s="4" t="s">
        <v>2276</v>
      </c>
      <c r="K2255" s="4" t="s">
        <v>2277</v>
      </c>
      <c r="L2255" s="4" t="s">
        <v>2141</v>
      </c>
      <c r="M2255" s="4">
        <f>_xlfn.XLOOKUP(chargedMoves[[#This Row],[Pokemon]],[2]Sheet1!$B:$B,[2]Sheet1!$A:$A)</f>
        <v>161</v>
      </c>
    </row>
    <row r="2256" spans="1:13" x14ac:dyDescent="0.25">
      <c r="A2256">
        <v>186</v>
      </c>
      <c r="B2256" s="4" t="s">
        <v>120</v>
      </c>
      <c r="D2256">
        <v>90</v>
      </c>
      <c r="E2256">
        <v>0</v>
      </c>
      <c r="F2256" s="4" t="s">
        <v>2287</v>
      </c>
      <c r="G2256" s="4" t="s">
        <v>2275</v>
      </c>
      <c r="H2256">
        <v>90</v>
      </c>
      <c r="I2256">
        <v>50</v>
      </c>
      <c r="J2256" s="4" t="s">
        <v>2276</v>
      </c>
      <c r="K2256" s="4" t="s">
        <v>2277</v>
      </c>
      <c r="L2256" s="4" t="s">
        <v>2124</v>
      </c>
      <c r="M2256" s="4">
        <f>_xlfn.XLOOKUP(chargedMoves[[#This Row],[Pokemon]],[2]Sheet1!$B:$B,[2]Sheet1!$A:$A)</f>
        <v>173</v>
      </c>
    </row>
    <row r="2257" spans="1:13" x14ac:dyDescent="0.25">
      <c r="A2257">
        <v>186</v>
      </c>
      <c r="B2257" s="4" t="s">
        <v>120</v>
      </c>
      <c r="D2257">
        <v>90</v>
      </c>
      <c r="E2257">
        <v>0</v>
      </c>
      <c r="F2257" s="4" t="s">
        <v>2287</v>
      </c>
      <c r="G2257" s="4" t="s">
        <v>2275</v>
      </c>
      <c r="H2257">
        <v>90</v>
      </c>
      <c r="I2257">
        <v>50</v>
      </c>
      <c r="J2257" s="4" t="s">
        <v>2276</v>
      </c>
      <c r="K2257" s="4" t="s">
        <v>2277</v>
      </c>
      <c r="L2257" s="4" t="s">
        <v>1707</v>
      </c>
      <c r="M2257" s="4">
        <f>_xlfn.XLOOKUP(chargedMoves[[#This Row],[Pokemon]],[2]Sheet1!$B:$B,[2]Sheet1!$A:$A)</f>
        <v>187</v>
      </c>
    </row>
    <row r="2258" spans="1:13" x14ac:dyDescent="0.25">
      <c r="A2258">
        <v>186</v>
      </c>
      <c r="B2258" s="4" t="s">
        <v>120</v>
      </c>
      <c r="D2258">
        <v>90</v>
      </c>
      <c r="E2258">
        <v>0</v>
      </c>
      <c r="F2258" s="4" t="s">
        <v>2287</v>
      </c>
      <c r="G2258" s="4" t="s">
        <v>2275</v>
      </c>
      <c r="H2258">
        <v>90</v>
      </c>
      <c r="I2258">
        <v>50</v>
      </c>
      <c r="J2258" s="4" t="s">
        <v>2276</v>
      </c>
      <c r="K2258" s="4" t="s">
        <v>2277</v>
      </c>
      <c r="L2258" s="4" t="s">
        <v>1708</v>
      </c>
      <c r="M2258" s="4">
        <f>_xlfn.XLOOKUP(chargedMoves[[#This Row],[Pokemon]],[2]Sheet1!$B:$B,[2]Sheet1!$A:$A)</f>
        <v>188</v>
      </c>
    </row>
    <row r="2259" spans="1:13" x14ac:dyDescent="0.25">
      <c r="A2259">
        <v>186</v>
      </c>
      <c r="B2259" s="4" t="s">
        <v>120</v>
      </c>
      <c r="D2259">
        <v>90</v>
      </c>
      <c r="E2259">
        <v>0</v>
      </c>
      <c r="F2259" s="4" t="s">
        <v>2287</v>
      </c>
      <c r="G2259" s="4" t="s">
        <v>2275</v>
      </c>
      <c r="H2259">
        <v>90</v>
      </c>
      <c r="I2259">
        <v>50</v>
      </c>
      <c r="J2259" s="4" t="s">
        <v>2276</v>
      </c>
      <c r="K2259" s="4" t="s">
        <v>2277</v>
      </c>
      <c r="L2259" s="4" t="s">
        <v>1828</v>
      </c>
      <c r="M2259" s="4">
        <f>_xlfn.XLOOKUP(chargedMoves[[#This Row],[Pokemon]],[2]Sheet1!$B:$B,[2]Sheet1!$A:$A)</f>
        <v>191</v>
      </c>
    </row>
    <row r="2260" spans="1:13" x14ac:dyDescent="0.25">
      <c r="A2260">
        <v>186</v>
      </c>
      <c r="B2260" s="4" t="s">
        <v>120</v>
      </c>
      <c r="D2260">
        <v>90</v>
      </c>
      <c r="E2260">
        <v>0</v>
      </c>
      <c r="F2260" s="4" t="s">
        <v>2287</v>
      </c>
      <c r="G2260" s="4" t="s">
        <v>2275</v>
      </c>
      <c r="H2260">
        <v>90</v>
      </c>
      <c r="I2260">
        <v>50</v>
      </c>
      <c r="J2260" s="4" t="s">
        <v>2276</v>
      </c>
      <c r="K2260" s="4" t="s">
        <v>2277</v>
      </c>
      <c r="L2260" s="4" t="s">
        <v>1473</v>
      </c>
      <c r="M2260" s="4">
        <f>_xlfn.XLOOKUP(chargedMoves[[#This Row],[Pokemon]],[2]Sheet1!$B:$B,[2]Sheet1!$A:$A)</f>
        <v>235</v>
      </c>
    </row>
    <row r="2261" spans="1:13" x14ac:dyDescent="0.25">
      <c r="A2261">
        <v>186</v>
      </c>
      <c r="B2261" s="4" t="s">
        <v>120</v>
      </c>
      <c r="D2261">
        <v>90</v>
      </c>
      <c r="E2261">
        <v>0</v>
      </c>
      <c r="F2261" s="4" t="s">
        <v>2287</v>
      </c>
      <c r="G2261" s="4" t="s">
        <v>2275</v>
      </c>
      <c r="H2261">
        <v>90</v>
      </c>
      <c r="I2261">
        <v>50</v>
      </c>
      <c r="J2261" s="4" t="s">
        <v>2276</v>
      </c>
      <c r="K2261" s="4" t="s">
        <v>2277</v>
      </c>
      <c r="L2261" s="4" t="s">
        <v>1711</v>
      </c>
      <c r="M2261" s="4">
        <f>_xlfn.XLOOKUP(chargedMoves[[#This Row],[Pokemon]],[2]Sheet1!$B:$B,[2]Sheet1!$A:$A)</f>
        <v>252</v>
      </c>
    </row>
    <row r="2262" spans="1:13" x14ac:dyDescent="0.25">
      <c r="A2262">
        <v>186</v>
      </c>
      <c r="B2262" s="4" t="s">
        <v>120</v>
      </c>
      <c r="D2262">
        <v>90</v>
      </c>
      <c r="E2262">
        <v>0</v>
      </c>
      <c r="F2262" s="4" t="s">
        <v>2287</v>
      </c>
      <c r="G2262" s="4" t="s">
        <v>2275</v>
      </c>
      <c r="H2262">
        <v>90</v>
      </c>
      <c r="I2262">
        <v>50</v>
      </c>
      <c r="J2262" s="4" t="s">
        <v>2276</v>
      </c>
      <c r="K2262" s="4" t="s">
        <v>2277</v>
      </c>
      <c r="L2262" s="4" t="s">
        <v>1712</v>
      </c>
      <c r="M2262" s="4">
        <f>_xlfn.XLOOKUP(chargedMoves[[#This Row],[Pokemon]],[2]Sheet1!$B:$B,[2]Sheet1!$A:$A)</f>
        <v>253</v>
      </c>
    </row>
    <row r="2263" spans="1:13" x14ac:dyDescent="0.25">
      <c r="A2263">
        <v>186</v>
      </c>
      <c r="B2263" s="4" t="s">
        <v>120</v>
      </c>
      <c r="D2263">
        <v>90</v>
      </c>
      <c r="E2263">
        <v>0</v>
      </c>
      <c r="F2263" s="4" t="s">
        <v>2287</v>
      </c>
      <c r="G2263" s="4" t="s">
        <v>2275</v>
      </c>
      <c r="H2263">
        <v>90</v>
      </c>
      <c r="I2263">
        <v>50</v>
      </c>
      <c r="J2263" s="4" t="s">
        <v>2276</v>
      </c>
      <c r="K2263" s="4" t="s">
        <v>2277</v>
      </c>
      <c r="L2263" s="4" t="s">
        <v>2164</v>
      </c>
      <c r="M2263" s="4">
        <f>_xlfn.XLOOKUP(chargedMoves[[#This Row],[Pokemon]],[2]Sheet1!$B:$B,[2]Sheet1!$A:$A)</f>
        <v>263</v>
      </c>
    </row>
    <row r="2264" spans="1:13" x14ac:dyDescent="0.25">
      <c r="A2264">
        <v>186</v>
      </c>
      <c r="B2264" s="4" t="s">
        <v>120</v>
      </c>
      <c r="D2264">
        <v>90</v>
      </c>
      <c r="E2264">
        <v>0</v>
      </c>
      <c r="F2264" s="4" t="s">
        <v>2287</v>
      </c>
      <c r="G2264" s="4" t="s">
        <v>2275</v>
      </c>
      <c r="H2264">
        <v>90</v>
      </c>
      <c r="I2264">
        <v>50</v>
      </c>
      <c r="J2264" s="4" t="s">
        <v>2276</v>
      </c>
      <c r="K2264" s="4" t="s">
        <v>2277</v>
      </c>
      <c r="L2264" s="4" t="s">
        <v>2189</v>
      </c>
      <c r="M2264" s="4">
        <f>_xlfn.XLOOKUP(chargedMoves[[#This Row],[Pokemon]],[2]Sheet1!$B:$B,[2]Sheet1!$A:$A)</f>
        <v>264</v>
      </c>
    </row>
    <row r="2265" spans="1:13" x14ac:dyDescent="0.25">
      <c r="A2265">
        <v>186</v>
      </c>
      <c r="B2265" s="4" t="s">
        <v>120</v>
      </c>
      <c r="D2265">
        <v>90</v>
      </c>
      <c r="E2265">
        <v>0</v>
      </c>
      <c r="F2265" s="4" t="s">
        <v>2287</v>
      </c>
      <c r="G2265" s="4" t="s">
        <v>2275</v>
      </c>
      <c r="H2265">
        <v>90</v>
      </c>
      <c r="I2265">
        <v>50</v>
      </c>
      <c r="J2265" s="4" t="s">
        <v>2276</v>
      </c>
      <c r="K2265" s="4" t="s">
        <v>2277</v>
      </c>
      <c r="L2265" s="4" t="s">
        <v>1636</v>
      </c>
      <c r="M2265" s="4">
        <f>_xlfn.XLOOKUP(chargedMoves[[#This Row],[Pokemon]],[2]Sheet1!$B:$B,[2]Sheet1!$A:$A)</f>
        <v>271</v>
      </c>
    </row>
    <row r="2266" spans="1:13" x14ac:dyDescent="0.25">
      <c r="A2266">
        <v>186</v>
      </c>
      <c r="B2266" s="4" t="s">
        <v>120</v>
      </c>
      <c r="D2266">
        <v>90</v>
      </c>
      <c r="E2266">
        <v>0</v>
      </c>
      <c r="F2266" s="4" t="s">
        <v>2287</v>
      </c>
      <c r="G2266" s="4" t="s">
        <v>2275</v>
      </c>
      <c r="H2266">
        <v>90</v>
      </c>
      <c r="I2266">
        <v>50</v>
      </c>
      <c r="J2266" s="4" t="s">
        <v>2276</v>
      </c>
      <c r="K2266" s="4" t="s">
        <v>2277</v>
      </c>
      <c r="L2266" s="4" t="s">
        <v>1714</v>
      </c>
      <c r="M2266" s="4">
        <f>_xlfn.XLOOKUP(chargedMoves[[#This Row],[Pokemon]],[2]Sheet1!$B:$B,[2]Sheet1!$A:$A)</f>
        <v>273</v>
      </c>
    </row>
    <row r="2267" spans="1:13" x14ac:dyDescent="0.25">
      <c r="A2267">
        <v>186</v>
      </c>
      <c r="B2267" s="4" t="s">
        <v>120</v>
      </c>
      <c r="D2267">
        <v>90</v>
      </c>
      <c r="E2267">
        <v>0</v>
      </c>
      <c r="F2267" s="4" t="s">
        <v>2287</v>
      </c>
      <c r="G2267" s="4" t="s">
        <v>2275</v>
      </c>
      <c r="H2267">
        <v>90</v>
      </c>
      <c r="I2267">
        <v>50</v>
      </c>
      <c r="J2267" s="4" t="s">
        <v>2276</v>
      </c>
      <c r="K2267" s="4" t="s">
        <v>2277</v>
      </c>
      <c r="L2267" s="4" t="s">
        <v>1909</v>
      </c>
      <c r="M2267" s="4">
        <f>_xlfn.XLOOKUP(chargedMoves[[#This Row],[Pokemon]],[2]Sheet1!$B:$B,[2]Sheet1!$A:$A)</f>
        <v>274</v>
      </c>
    </row>
    <row r="2268" spans="1:13" x14ac:dyDescent="0.25">
      <c r="A2268">
        <v>186</v>
      </c>
      <c r="B2268" s="4" t="s">
        <v>120</v>
      </c>
      <c r="D2268">
        <v>90</v>
      </c>
      <c r="E2268">
        <v>0</v>
      </c>
      <c r="F2268" s="4" t="s">
        <v>2287</v>
      </c>
      <c r="G2268" s="4" t="s">
        <v>2275</v>
      </c>
      <c r="H2268">
        <v>90</v>
      </c>
      <c r="I2268">
        <v>50</v>
      </c>
      <c r="J2268" s="4" t="s">
        <v>2276</v>
      </c>
      <c r="K2268" s="4" t="s">
        <v>2277</v>
      </c>
      <c r="L2268" s="4" t="s">
        <v>1715</v>
      </c>
      <c r="M2268" s="4">
        <f>_xlfn.XLOOKUP(chargedMoves[[#This Row],[Pokemon]],[2]Sheet1!$B:$B,[2]Sheet1!$A:$A)</f>
        <v>285</v>
      </c>
    </row>
    <row r="2269" spans="1:13" x14ac:dyDescent="0.25">
      <c r="A2269">
        <v>186</v>
      </c>
      <c r="B2269" s="4" t="s">
        <v>120</v>
      </c>
      <c r="D2269">
        <v>90</v>
      </c>
      <c r="E2269">
        <v>0</v>
      </c>
      <c r="F2269" s="4" t="s">
        <v>2287</v>
      </c>
      <c r="G2269" s="4" t="s">
        <v>2275</v>
      </c>
      <c r="H2269">
        <v>90</v>
      </c>
      <c r="I2269">
        <v>50</v>
      </c>
      <c r="J2269" s="4" t="s">
        <v>2276</v>
      </c>
      <c r="K2269" s="4" t="s">
        <v>2277</v>
      </c>
      <c r="L2269" s="4" t="s">
        <v>2146</v>
      </c>
      <c r="M2269" s="4">
        <f>_xlfn.XLOOKUP(chargedMoves[[#This Row],[Pokemon]],[2]Sheet1!$B:$B,[2]Sheet1!$A:$A)</f>
        <v>311</v>
      </c>
    </row>
    <row r="2270" spans="1:13" x14ac:dyDescent="0.25">
      <c r="A2270">
        <v>186</v>
      </c>
      <c r="B2270" s="4" t="s">
        <v>120</v>
      </c>
      <c r="D2270">
        <v>90</v>
      </c>
      <c r="E2270">
        <v>0</v>
      </c>
      <c r="F2270" s="4" t="s">
        <v>2287</v>
      </c>
      <c r="G2270" s="4" t="s">
        <v>2275</v>
      </c>
      <c r="H2270">
        <v>90</v>
      </c>
      <c r="I2270">
        <v>50</v>
      </c>
      <c r="J2270" s="4" t="s">
        <v>2276</v>
      </c>
      <c r="K2270" s="4" t="s">
        <v>2277</v>
      </c>
      <c r="L2270" s="4" t="s">
        <v>2147</v>
      </c>
      <c r="M2270" s="4">
        <f>_xlfn.XLOOKUP(chargedMoves[[#This Row],[Pokemon]],[2]Sheet1!$B:$B,[2]Sheet1!$A:$A)</f>
        <v>312</v>
      </c>
    </row>
    <row r="2271" spans="1:13" x14ac:dyDescent="0.25">
      <c r="A2271">
        <v>186</v>
      </c>
      <c r="B2271" s="4" t="s">
        <v>120</v>
      </c>
      <c r="D2271">
        <v>90</v>
      </c>
      <c r="E2271">
        <v>0</v>
      </c>
      <c r="F2271" s="4" t="s">
        <v>2287</v>
      </c>
      <c r="G2271" s="4" t="s">
        <v>2275</v>
      </c>
      <c r="H2271">
        <v>90</v>
      </c>
      <c r="I2271">
        <v>50</v>
      </c>
      <c r="J2271" s="4" t="s">
        <v>2276</v>
      </c>
      <c r="K2271" s="4" t="s">
        <v>2277</v>
      </c>
      <c r="L2271" s="4" t="s">
        <v>2121</v>
      </c>
      <c r="M2271" s="4">
        <f>_xlfn.XLOOKUP(chargedMoves[[#This Row],[Pokemon]],[2]Sheet1!$B:$B,[2]Sheet1!$A:$A)</f>
        <v>331</v>
      </c>
    </row>
    <row r="2272" spans="1:13" x14ac:dyDescent="0.25">
      <c r="A2272">
        <v>186</v>
      </c>
      <c r="B2272" s="4" t="s">
        <v>120</v>
      </c>
      <c r="D2272">
        <v>90</v>
      </c>
      <c r="E2272">
        <v>0</v>
      </c>
      <c r="F2272" s="4" t="s">
        <v>2287</v>
      </c>
      <c r="G2272" s="4" t="s">
        <v>2275</v>
      </c>
      <c r="H2272">
        <v>90</v>
      </c>
      <c r="I2272">
        <v>50</v>
      </c>
      <c r="J2272" s="4" t="s">
        <v>2276</v>
      </c>
      <c r="K2272" s="4" t="s">
        <v>2277</v>
      </c>
      <c r="L2272" s="4" t="s">
        <v>2119</v>
      </c>
      <c r="M2272" s="4">
        <f>_xlfn.XLOOKUP(chargedMoves[[#This Row],[Pokemon]],[2]Sheet1!$B:$B,[2]Sheet1!$A:$A)</f>
        <v>332</v>
      </c>
    </row>
    <row r="2273" spans="1:13" x14ac:dyDescent="0.25">
      <c r="A2273">
        <v>186</v>
      </c>
      <c r="B2273" s="4" t="s">
        <v>120</v>
      </c>
      <c r="D2273">
        <v>90</v>
      </c>
      <c r="E2273">
        <v>0</v>
      </c>
      <c r="F2273" s="4" t="s">
        <v>2287</v>
      </c>
      <c r="G2273" s="4" t="s">
        <v>2275</v>
      </c>
      <c r="H2273">
        <v>90</v>
      </c>
      <c r="I2273">
        <v>50</v>
      </c>
      <c r="J2273" s="4" t="s">
        <v>2276</v>
      </c>
      <c r="K2273" s="4" t="s">
        <v>2277</v>
      </c>
      <c r="L2273" s="4" t="s">
        <v>1486</v>
      </c>
      <c r="M2273" s="4">
        <f>_xlfn.XLOOKUP(chargedMoves[[#This Row],[Pokemon]],[2]Sheet1!$B:$B,[2]Sheet1!$A:$A)</f>
        <v>345</v>
      </c>
    </row>
    <row r="2274" spans="1:13" x14ac:dyDescent="0.25">
      <c r="A2274">
        <v>186</v>
      </c>
      <c r="B2274" s="4" t="s">
        <v>120</v>
      </c>
      <c r="D2274">
        <v>90</v>
      </c>
      <c r="E2274">
        <v>0</v>
      </c>
      <c r="F2274" s="4" t="s">
        <v>2287</v>
      </c>
      <c r="G2274" s="4" t="s">
        <v>2275</v>
      </c>
      <c r="H2274">
        <v>90</v>
      </c>
      <c r="I2274">
        <v>50</v>
      </c>
      <c r="J2274" s="4" t="s">
        <v>2276</v>
      </c>
      <c r="K2274" s="4" t="s">
        <v>2277</v>
      </c>
      <c r="L2274" s="4" t="s">
        <v>1487</v>
      </c>
      <c r="M2274" s="4">
        <f>_xlfn.XLOOKUP(chargedMoves[[#This Row],[Pokemon]],[2]Sheet1!$B:$B,[2]Sheet1!$A:$A)</f>
        <v>346</v>
      </c>
    </row>
    <row r="2275" spans="1:13" x14ac:dyDescent="0.25">
      <c r="A2275">
        <v>186</v>
      </c>
      <c r="B2275" s="4" t="s">
        <v>120</v>
      </c>
      <c r="D2275">
        <v>90</v>
      </c>
      <c r="E2275">
        <v>0</v>
      </c>
      <c r="F2275" s="4" t="s">
        <v>2287</v>
      </c>
      <c r="G2275" s="4" t="s">
        <v>2275</v>
      </c>
      <c r="H2275">
        <v>90</v>
      </c>
      <c r="I2275">
        <v>50</v>
      </c>
      <c r="J2275" s="4" t="s">
        <v>2276</v>
      </c>
      <c r="K2275" s="4" t="s">
        <v>2277</v>
      </c>
      <c r="L2275" s="4" t="s">
        <v>2226</v>
      </c>
      <c r="M2275" s="4">
        <f>_xlfn.XLOOKUP(chargedMoves[[#This Row],[Pokemon]],[2]Sheet1!$B:$B,[2]Sheet1!$A:$A)</f>
        <v>399</v>
      </c>
    </row>
    <row r="2276" spans="1:13" x14ac:dyDescent="0.25">
      <c r="A2276">
        <v>186</v>
      </c>
      <c r="B2276" s="4" t="s">
        <v>120</v>
      </c>
      <c r="D2276">
        <v>90</v>
      </c>
      <c r="E2276">
        <v>0</v>
      </c>
      <c r="F2276" s="4" t="s">
        <v>2287</v>
      </c>
      <c r="G2276" s="4" t="s">
        <v>2275</v>
      </c>
      <c r="H2276">
        <v>90</v>
      </c>
      <c r="I2276">
        <v>50</v>
      </c>
      <c r="J2276" s="4" t="s">
        <v>2276</v>
      </c>
      <c r="K2276" s="4" t="s">
        <v>2277</v>
      </c>
      <c r="L2276" s="4" t="s">
        <v>1979</v>
      </c>
      <c r="M2276" s="4">
        <f>_xlfn.XLOOKUP(chargedMoves[[#This Row],[Pokemon]],[2]Sheet1!$B:$B,[2]Sheet1!$A:$A)</f>
        <v>406</v>
      </c>
    </row>
    <row r="2277" spans="1:13" x14ac:dyDescent="0.25">
      <c r="A2277">
        <v>186</v>
      </c>
      <c r="B2277" s="4" t="s">
        <v>120</v>
      </c>
      <c r="D2277">
        <v>90</v>
      </c>
      <c r="E2277">
        <v>0</v>
      </c>
      <c r="F2277" s="4" t="s">
        <v>2287</v>
      </c>
      <c r="G2277" s="4" t="s">
        <v>2275</v>
      </c>
      <c r="H2277">
        <v>90</v>
      </c>
      <c r="I2277">
        <v>50</v>
      </c>
      <c r="J2277" s="4" t="s">
        <v>2276</v>
      </c>
      <c r="K2277" s="4" t="s">
        <v>2277</v>
      </c>
      <c r="L2277" s="4" t="s">
        <v>2053</v>
      </c>
      <c r="M2277" s="4">
        <f>_xlfn.XLOOKUP(chargedMoves[[#This Row],[Pokemon]],[2]Sheet1!$B:$B,[2]Sheet1!$A:$A)</f>
        <v>407</v>
      </c>
    </row>
    <row r="2278" spans="1:13" x14ac:dyDescent="0.25">
      <c r="A2278">
        <v>186</v>
      </c>
      <c r="B2278" s="4" t="s">
        <v>120</v>
      </c>
      <c r="D2278">
        <v>90</v>
      </c>
      <c r="E2278">
        <v>0</v>
      </c>
      <c r="F2278" s="4" t="s">
        <v>2287</v>
      </c>
      <c r="G2278" s="4" t="s">
        <v>2275</v>
      </c>
      <c r="H2278">
        <v>90</v>
      </c>
      <c r="I2278">
        <v>50</v>
      </c>
      <c r="J2278" s="4" t="s">
        <v>2276</v>
      </c>
      <c r="K2278" s="4" t="s">
        <v>2277</v>
      </c>
      <c r="L2278" s="4" t="s">
        <v>1983</v>
      </c>
      <c r="M2278" s="4">
        <f>_xlfn.XLOOKUP(chargedMoves[[#This Row],[Pokemon]],[2]Sheet1!$B:$B,[2]Sheet1!$A:$A)</f>
        <v>492</v>
      </c>
    </row>
    <row r="2279" spans="1:13" x14ac:dyDescent="0.25">
      <c r="A2279">
        <v>186</v>
      </c>
      <c r="B2279" s="4" t="s">
        <v>120</v>
      </c>
      <c r="D2279">
        <v>90</v>
      </c>
      <c r="E2279">
        <v>0</v>
      </c>
      <c r="F2279" s="4" t="s">
        <v>2287</v>
      </c>
      <c r="G2279" s="4" t="s">
        <v>2275</v>
      </c>
      <c r="H2279">
        <v>90</v>
      </c>
      <c r="I2279">
        <v>50</v>
      </c>
      <c r="J2279" s="4" t="s">
        <v>2276</v>
      </c>
      <c r="K2279" s="4" t="s">
        <v>2277</v>
      </c>
      <c r="L2279" s="4" t="s">
        <v>2013</v>
      </c>
      <c r="M2279" s="4">
        <f>_xlfn.XLOOKUP(chargedMoves[[#This Row],[Pokemon]],[2]Sheet1!$B:$B,[2]Sheet1!$A:$A)</f>
        <v>496</v>
      </c>
    </row>
    <row r="2280" spans="1:13" x14ac:dyDescent="0.25">
      <c r="A2280">
        <v>186</v>
      </c>
      <c r="B2280" s="4" t="s">
        <v>120</v>
      </c>
      <c r="D2280">
        <v>90</v>
      </c>
      <c r="E2280">
        <v>0</v>
      </c>
      <c r="F2280" s="4" t="s">
        <v>2287</v>
      </c>
      <c r="G2280" s="4" t="s">
        <v>2275</v>
      </c>
      <c r="H2280">
        <v>90</v>
      </c>
      <c r="I2280">
        <v>50</v>
      </c>
      <c r="J2280" s="4" t="s">
        <v>2276</v>
      </c>
      <c r="K2280" s="4" t="s">
        <v>2277</v>
      </c>
      <c r="L2280" s="4" t="s">
        <v>2014</v>
      </c>
      <c r="M2280" s="4">
        <f>_xlfn.XLOOKUP(chargedMoves[[#This Row],[Pokemon]],[2]Sheet1!$B:$B,[2]Sheet1!$A:$A)</f>
        <v>497</v>
      </c>
    </row>
    <row r="2281" spans="1:13" x14ac:dyDescent="0.25">
      <c r="A2281">
        <v>186</v>
      </c>
      <c r="B2281" s="4" t="s">
        <v>120</v>
      </c>
      <c r="D2281">
        <v>90</v>
      </c>
      <c r="E2281">
        <v>0</v>
      </c>
      <c r="F2281" s="4" t="s">
        <v>2287</v>
      </c>
      <c r="G2281" s="4" t="s">
        <v>2275</v>
      </c>
      <c r="H2281">
        <v>90</v>
      </c>
      <c r="I2281">
        <v>50</v>
      </c>
      <c r="J2281" s="4" t="s">
        <v>2276</v>
      </c>
      <c r="K2281" s="4" t="s">
        <v>2277</v>
      </c>
      <c r="L2281" s="4" t="s">
        <v>1599</v>
      </c>
      <c r="M2281" s="4">
        <f>_xlfn.XLOOKUP(chargedMoves[[#This Row],[Pokemon]],[2]Sheet1!$B:$B,[2]Sheet1!$A:$A)</f>
        <v>504</v>
      </c>
    </row>
    <row r="2282" spans="1:13" x14ac:dyDescent="0.25">
      <c r="A2282">
        <v>186</v>
      </c>
      <c r="B2282" s="4" t="s">
        <v>120</v>
      </c>
      <c r="D2282">
        <v>90</v>
      </c>
      <c r="E2282">
        <v>0</v>
      </c>
      <c r="F2282" s="4" t="s">
        <v>2287</v>
      </c>
      <c r="G2282" s="4" t="s">
        <v>2275</v>
      </c>
      <c r="H2282">
        <v>90</v>
      </c>
      <c r="I2282">
        <v>50</v>
      </c>
      <c r="J2282" s="4" t="s">
        <v>2276</v>
      </c>
      <c r="K2282" s="4" t="s">
        <v>2277</v>
      </c>
      <c r="L2282" s="4" t="s">
        <v>1600</v>
      </c>
      <c r="M2282" s="4">
        <f>_xlfn.XLOOKUP(chargedMoves[[#This Row],[Pokemon]],[2]Sheet1!$B:$B,[2]Sheet1!$A:$A)</f>
        <v>505</v>
      </c>
    </row>
    <row r="2283" spans="1:13" x14ac:dyDescent="0.25">
      <c r="A2283">
        <v>186</v>
      </c>
      <c r="B2283" s="4" t="s">
        <v>120</v>
      </c>
      <c r="D2283">
        <v>90</v>
      </c>
      <c r="E2283">
        <v>0</v>
      </c>
      <c r="F2283" s="4" t="s">
        <v>2287</v>
      </c>
      <c r="G2283" s="4" t="s">
        <v>2275</v>
      </c>
      <c r="H2283">
        <v>90</v>
      </c>
      <c r="I2283">
        <v>50</v>
      </c>
      <c r="J2283" s="4" t="s">
        <v>2276</v>
      </c>
      <c r="K2283" s="4" t="s">
        <v>2277</v>
      </c>
      <c r="L2283" s="4" t="s">
        <v>1601</v>
      </c>
      <c r="M2283" s="4">
        <f>_xlfn.XLOOKUP(chargedMoves[[#This Row],[Pokemon]],[2]Sheet1!$B:$B,[2]Sheet1!$A:$A)</f>
        <v>512</v>
      </c>
    </row>
    <row r="2284" spans="1:13" x14ac:dyDescent="0.25">
      <c r="A2284">
        <v>186</v>
      </c>
      <c r="B2284" s="4" t="s">
        <v>120</v>
      </c>
      <c r="D2284">
        <v>90</v>
      </c>
      <c r="E2284">
        <v>0</v>
      </c>
      <c r="F2284" s="4" t="s">
        <v>2287</v>
      </c>
      <c r="G2284" s="4" t="s">
        <v>2275</v>
      </c>
      <c r="H2284">
        <v>90</v>
      </c>
      <c r="I2284">
        <v>50</v>
      </c>
      <c r="J2284" s="4" t="s">
        <v>2276</v>
      </c>
      <c r="K2284" s="4" t="s">
        <v>2277</v>
      </c>
      <c r="L2284" s="4" t="s">
        <v>1759</v>
      </c>
      <c r="M2284" s="4">
        <f>_xlfn.XLOOKUP(chargedMoves[[#This Row],[Pokemon]],[2]Sheet1!$B:$B,[2]Sheet1!$A:$A)</f>
        <v>546</v>
      </c>
    </row>
    <row r="2285" spans="1:13" x14ac:dyDescent="0.25">
      <c r="A2285">
        <v>186</v>
      </c>
      <c r="B2285" s="4" t="s">
        <v>120</v>
      </c>
      <c r="D2285">
        <v>90</v>
      </c>
      <c r="E2285">
        <v>0</v>
      </c>
      <c r="F2285" s="4" t="s">
        <v>2287</v>
      </c>
      <c r="G2285" s="4" t="s">
        <v>2275</v>
      </c>
      <c r="H2285">
        <v>90</v>
      </c>
      <c r="I2285">
        <v>50</v>
      </c>
      <c r="J2285" s="4" t="s">
        <v>2276</v>
      </c>
      <c r="K2285" s="4" t="s">
        <v>2277</v>
      </c>
      <c r="L2285" s="4" t="s">
        <v>1760</v>
      </c>
      <c r="M2285" s="4">
        <f>_xlfn.XLOOKUP(chargedMoves[[#This Row],[Pokemon]],[2]Sheet1!$B:$B,[2]Sheet1!$A:$A)</f>
        <v>547</v>
      </c>
    </row>
    <row r="2286" spans="1:13" x14ac:dyDescent="0.25">
      <c r="A2286">
        <v>186</v>
      </c>
      <c r="B2286" s="4" t="s">
        <v>120</v>
      </c>
      <c r="D2286">
        <v>90</v>
      </c>
      <c r="E2286">
        <v>0</v>
      </c>
      <c r="F2286" s="4" t="s">
        <v>2287</v>
      </c>
      <c r="G2286" s="4" t="s">
        <v>2275</v>
      </c>
      <c r="H2286">
        <v>90</v>
      </c>
      <c r="I2286">
        <v>50</v>
      </c>
      <c r="J2286" s="4" t="s">
        <v>2276</v>
      </c>
      <c r="K2286" s="4" t="s">
        <v>2277</v>
      </c>
      <c r="L2286" s="4" t="s">
        <v>1546</v>
      </c>
      <c r="M2286" s="4">
        <f>_xlfn.XLOOKUP(chargedMoves[[#This Row],[Pokemon]],[2]Sheet1!$B:$B,[2]Sheet1!$A:$A)</f>
        <v>590</v>
      </c>
    </row>
    <row r="2287" spans="1:13" x14ac:dyDescent="0.25">
      <c r="A2287">
        <v>186</v>
      </c>
      <c r="B2287" s="4" t="s">
        <v>120</v>
      </c>
      <c r="D2287">
        <v>90</v>
      </c>
      <c r="E2287">
        <v>0</v>
      </c>
      <c r="F2287" s="4" t="s">
        <v>2287</v>
      </c>
      <c r="G2287" s="4" t="s">
        <v>2275</v>
      </c>
      <c r="H2287">
        <v>90</v>
      </c>
      <c r="I2287">
        <v>50</v>
      </c>
      <c r="J2287" s="4" t="s">
        <v>2276</v>
      </c>
      <c r="K2287" s="4" t="s">
        <v>2277</v>
      </c>
      <c r="L2287" s="4" t="s">
        <v>1547</v>
      </c>
      <c r="M2287" s="4">
        <f>_xlfn.XLOOKUP(chargedMoves[[#This Row],[Pokemon]],[2]Sheet1!$B:$B,[2]Sheet1!$A:$A)</f>
        <v>591</v>
      </c>
    </row>
    <row r="2288" spans="1:13" x14ac:dyDescent="0.25">
      <c r="A2288">
        <v>186</v>
      </c>
      <c r="B2288" s="4" t="s">
        <v>120</v>
      </c>
      <c r="D2288">
        <v>90</v>
      </c>
      <c r="E2288">
        <v>0</v>
      </c>
      <c r="F2288" s="4" t="s">
        <v>2287</v>
      </c>
      <c r="G2288" s="4" t="s">
        <v>2275</v>
      </c>
      <c r="H2288">
        <v>90</v>
      </c>
      <c r="I2288">
        <v>50</v>
      </c>
      <c r="J2288" s="4" t="s">
        <v>2276</v>
      </c>
      <c r="K2288" s="4" t="s">
        <v>2277</v>
      </c>
      <c r="L2288" s="4" t="s">
        <v>2042</v>
      </c>
      <c r="M2288" s="4">
        <f>_xlfn.XLOOKUP(chargedMoves[[#This Row],[Pokemon]],[2]Sheet1!$B:$B,[2]Sheet1!$A:$A)</f>
        <v>620</v>
      </c>
    </row>
    <row r="2289" spans="1:13" x14ac:dyDescent="0.25">
      <c r="A2289">
        <v>186</v>
      </c>
      <c r="B2289" s="4" t="s">
        <v>120</v>
      </c>
      <c r="D2289">
        <v>90</v>
      </c>
      <c r="E2289">
        <v>0</v>
      </c>
      <c r="F2289" s="4" t="s">
        <v>2287</v>
      </c>
      <c r="G2289" s="4" t="s">
        <v>2275</v>
      </c>
      <c r="H2289">
        <v>90</v>
      </c>
      <c r="I2289">
        <v>50</v>
      </c>
      <c r="J2289" s="4" t="s">
        <v>2276</v>
      </c>
      <c r="K2289" s="4" t="s">
        <v>2277</v>
      </c>
      <c r="L2289" s="4" t="s">
        <v>1517</v>
      </c>
      <c r="M2289" s="4">
        <f>_xlfn.XLOOKUP(chargedMoves[[#This Row],[Pokemon]],[2]Sheet1!$B:$B,[2]Sheet1!$A:$A)</f>
        <v>641</v>
      </c>
    </row>
    <row r="2290" spans="1:13" x14ac:dyDescent="0.25">
      <c r="A2290">
        <v>186</v>
      </c>
      <c r="B2290" s="4" t="s">
        <v>120</v>
      </c>
      <c r="D2290">
        <v>90</v>
      </c>
      <c r="E2290">
        <v>0</v>
      </c>
      <c r="F2290" s="4" t="s">
        <v>2287</v>
      </c>
      <c r="G2290" s="4" t="s">
        <v>2275</v>
      </c>
      <c r="H2290">
        <v>90</v>
      </c>
      <c r="I2290">
        <v>50</v>
      </c>
      <c r="J2290" s="4" t="s">
        <v>2276</v>
      </c>
      <c r="K2290" s="4" t="s">
        <v>2277</v>
      </c>
      <c r="L2290" s="4" t="s">
        <v>1610</v>
      </c>
      <c r="M2290" s="4">
        <f>_xlfn.XLOOKUP(chargedMoves[[#This Row],[Pokemon]],[2]Sheet1!$B:$B,[2]Sheet1!$A:$A)</f>
        <v>676</v>
      </c>
    </row>
    <row r="2291" spans="1:13" x14ac:dyDescent="0.25">
      <c r="A2291">
        <v>186</v>
      </c>
      <c r="B2291" s="4" t="s">
        <v>120</v>
      </c>
      <c r="D2291">
        <v>90</v>
      </c>
      <c r="E2291">
        <v>0</v>
      </c>
      <c r="F2291" s="4" t="s">
        <v>2287</v>
      </c>
      <c r="G2291" s="4" t="s">
        <v>2275</v>
      </c>
      <c r="H2291">
        <v>90</v>
      </c>
      <c r="I2291">
        <v>50</v>
      </c>
      <c r="J2291" s="4" t="s">
        <v>2276</v>
      </c>
      <c r="K2291" s="4" t="s">
        <v>2277</v>
      </c>
      <c r="L2291" s="4" t="s">
        <v>1963</v>
      </c>
      <c r="M2291" s="4">
        <f>_xlfn.XLOOKUP(chargedMoves[[#This Row],[Pokemon]],[2]Sheet1!$B:$B,[2]Sheet1!$A:$A)</f>
        <v>689</v>
      </c>
    </row>
    <row r="2292" spans="1:13" x14ac:dyDescent="0.25">
      <c r="A2292">
        <v>186</v>
      </c>
      <c r="B2292" s="4" t="s">
        <v>120</v>
      </c>
      <c r="D2292">
        <v>90</v>
      </c>
      <c r="E2292">
        <v>0</v>
      </c>
      <c r="F2292" s="4" t="s">
        <v>2287</v>
      </c>
      <c r="G2292" s="4" t="s">
        <v>2275</v>
      </c>
      <c r="H2292">
        <v>90</v>
      </c>
      <c r="I2292">
        <v>50</v>
      </c>
      <c r="J2292" s="4" t="s">
        <v>2276</v>
      </c>
      <c r="K2292" s="4" t="s">
        <v>2277</v>
      </c>
      <c r="L2292" s="4" t="s">
        <v>2101</v>
      </c>
      <c r="M2292" s="4">
        <f>_xlfn.XLOOKUP(chargedMoves[[#This Row],[Pokemon]],[2]Sheet1!$B:$B,[2]Sheet1!$A:$A)</f>
        <v>695</v>
      </c>
    </row>
    <row r="2293" spans="1:13" x14ac:dyDescent="0.25">
      <c r="A2293">
        <v>186</v>
      </c>
      <c r="B2293" s="4" t="s">
        <v>120</v>
      </c>
      <c r="D2293">
        <v>90</v>
      </c>
      <c r="E2293">
        <v>0</v>
      </c>
      <c r="F2293" s="4" t="s">
        <v>2287</v>
      </c>
      <c r="G2293" s="4" t="s">
        <v>2275</v>
      </c>
      <c r="H2293">
        <v>90</v>
      </c>
      <c r="I2293">
        <v>50</v>
      </c>
      <c r="J2293" s="4" t="s">
        <v>2276</v>
      </c>
      <c r="K2293" s="4" t="s">
        <v>2277</v>
      </c>
      <c r="L2293" s="4" t="s">
        <v>1557</v>
      </c>
      <c r="M2293" s="4">
        <f>_xlfn.XLOOKUP(chargedMoves[[#This Row],[Pokemon]],[2]Sheet1!$B:$B,[2]Sheet1!$A:$A)</f>
        <v>710</v>
      </c>
    </row>
    <row r="2294" spans="1:13" x14ac:dyDescent="0.25">
      <c r="A2294">
        <v>186</v>
      </c>
      <c r="B2294" s="4" t="s">
        <v>120</v>
      </c>
      <c r="D2294">
        <v>90</v>
      </c>
      <c r="E2294">
        <v>0</v>
      </c>
      <c r="F2294" s="4" t="s">
        <v>2287</v>
      </c>
      <c r="G2294" s="4" t="s">
        <v>2275</v>
      </c>
      <c r="H2294">
        <v>90</v>
      </c>
      <c r="I2294">
        <v>50</v>
      </c>
      <c r="J2294" s="4" t="s">
        <v>2276</v>
      </c>
      <c r="K2294" s="4" t="s">
        <v>2277</v>
      </c>
      <c r="L2294" s="4" t="s">
        <v>1964</v>
      </c>
      <c r="M2294" s="4">
        <f>_xlfn.XLOOKUP(chargedMoves[[#This Row],[Pokemon]],[2]Sheet1!$B:$B,[2]Sheet1!$A:$A)</f>
        <v>753</v>
      </c>
    </row>
    <row r="2295" spans="1:13" x14ac:dyDescent="0.25">
      <c r="A2295">
        <v>186</v>
      </c>
      <c r="B2295" s="4" t="s">
        <v>120</v>
      </c>
      <c r="D2295">
        <v>90</v>
      </c>
      <c r="E2295">
        <v>0</v>
      </c>
      <c r="F2295" s="4" t="s">
        <v>2287</v>
      </c>
      <c r="G2295" s="4" t="s">
        <v>2275</v>
      </c>
      <c r="H2295">
        <v>90</v>
      </c>
      <c r="I2295">
        <v>50</v>
      </c>
      <c r="J2295" s="4" t="s">
        <v>2276</v>
      </c>
      <c r="K2295" s="4" t="s">
        <v>2277</v>
      </c>
      <c r="L2295" s="4" t="s">
        <v>1774</v>
      </c>
      <c r="M2295" s="4">
        <f>_xlfn.XLOOKUP(chargedMoves[[#This Row],[Pokemon]],[2]Sheet1!$B:$B,[2]Sheet1!$A:$A)</f>
        <v>762</v>
      </c>
    </row>
    <row r="2296" spans="1:13" x14ac:dyDescent="0.25">
      <c r="A2296">
        <v>186</v>
      </c>
      <c r="B2296" s="4" t="s">
        <v>120</v>
      </c>
      <c r="D2296">
        <v>90</v>
      </c>
      <c r="E2296">
        <v>0</v>
      </c>
      <c r="F2296" s="4" t="s">
        <v>2287</v>
      </c>
      <c r="G2296" s="4" t="s">
        <v>2275</v>
      </c>
      <c r="H2296">
        <v>90</v>
      </c>
      <c r="I2296">
        <v>50</v>
      </c>
      <c r="J2296" s="4" t="s">
        <v>2276</v>
      </c>
      <c r="K2296" s="4" t="s">
        <v>2277</v>
      </c>
      <c r="L2296" s="4" t="s">
        <v>1775</v>
      </c>
      <c r="M2296" s="4">
        <f>_xlfn.XLOOKUP(chargedMoves[[#This Row],[Pokemon]],[2]Sheet1!$B:$B,[2]Sheet1!$A:$A)</f>
        <v>763</v>
      </c>
    </row>
    <row r="2297" spans="1:13" x14ac:dyDescent="0.25">
      <c r="A2297">
        <v>186</v>
      </c>
      <c r="B2297" s="4" t="s">
        <v>120</v>
      </c>
      <c r="D2297">
        <v>90</v>
      </c>
      <c r="E2297">
        <v>0</v>
      </c>
      <c r="F2297" s="4" t="s">
        <v>2287</v>
      </c>
      <c r="G2297" s="4" t="s">
        <v>2275</v>
      </c>
      <c r="H2297">
        <v>90</v>
      </c>
      <c r="I2297">
        <v>50</v>
      </c>
      <c r="J2297" s="4" t="s">
        <v>2276</v>
      </c>
      <c r="K2297" s="4" t="s">
        <v>2277</v>
      </c>
      <c r="L2297" s="4" t="s">
        <v>1988</v>
      </c>
      <c r="M2297" s="4">
        <f>_xlfn.XLOOKUP(chargedMoves[[#This Row],[Pokemon]],[2]Sheet1!$B:$B,[2]Sheet1!$A:$A)</f>
        <v>764</v>
      </c>
    </row>
    <row r="2298" spans="1:13" x14ac:dyDescent="0.25">
      <c r="A2298">
        <v>186</v>
      </c>
      <c r="B2298" s="4" t="s">
        <v>120</v>
      </c>
      <c r="D2298">
        <v>90</v>
      </c>
      <c r="E2298">
        <v>0</v>
      </c>
      <c r="F2298" s="4" t="s">
        <v>2287</v>
      </c>
      <c r="G2298" s="4" t="s">
        <v>2275</v>
      </c>
      <c r="H2298">
        <v>90</v>
      </c>
      <c r="I2298">
        <v>50</v>
      </c>
      <c r="J2298" s="4" t="s">
        <v>2276</v>
      </c>
      <c r="K2298" s="4" t="s">
        <v>2277</v>
      </c>
      <c r="L2298" s="4" t="s">
        <v>2262</v>
      </c>
      <c r="M2298" s="4">
        <f>_xlfn.XLOOKUP(chargedMoves[[#This Row],[Pokemon]],[2]Sheet1!$B:$B,[2]Sheet1!$A:$A)</f>
        <v>787</v>
      </c>
    </row>
    <row r="2299" spans="1:13" x14ac:dyDescent="0.25">
      <c r="A2299">
        <v>187</v>
      </c>
      <c r="B2299" s="4" t="s">
        <v>265</v>
      </c>
      <c r="D2299">
        <v>90</v>
      </c>
      <c r="E2299">
        <v>0</v>
      </c>
      <c r="F2299" s="4" t="s">
        <v>2296</v>
      </c>
      <c r="G2299" s="4" t="s">
        <v>2275</v>
      </c>
      <c r="H2299">
        <v>90</v>
      </c>
      <c r="I2299">
        <v>55</v>
      </c>
      <c r="J2299" s="4" t="s">
        <v>2276</v>
      </c>
      <c r="K2299" s="4" t="s">
        <v>2277</v>
      </c>
      <c r="L2299" s="4" t="s">
        <v>1727</v>
      </c>
      <c r="M2299" s="4">
        <f>_xlfn.XLOOKUP(chargedMoves[[#This Row],[Pokemon]],[2]Sheet1!$B:$B,[2]Sheet1!$A:$A)</f>
        <v>151</v>
      </c>
    </row>
    <row r="2300" spans="1:13" x14ac:dyDescent="0.25">
      <c r="A2300">
        <v>187</v>
      </c>
      <c r="B2300" s="4" t="s">
        <v>265</v>
      </c>
      <c r="D2300">
        <v>90</v>
      </c>
      <c r="E2300">
        <v>0</v>
      </c>
      <c r="F2300" s="4" t="s">
        <v>2296</v>
      </c>
      <c r="G2300" s="4" t="s">
        <v>2275</v>
      </c>
      <c r="H2300">
        <v>90</v>
      </c>
      <c r="I2300">
        <v>55</v>
      </c>
      <c r="J2300" s="4" t="s">
        <v>2276</v>
      </c>
      <c r="K2300" s="4" t="s">
        <v>2277</v>
      </c>
      <c r="L2300" s="4" t="s">
        <v>2049</v>
      </c>
      <c r="M2300" s="4">
        <f>_xlfn.XLOOKUP(chargedMoves[[#This Row],[Pokemon]],[2]Sheet1!$B:$B,[2]Sheet1!$A:$A)</f>
        <v>152</v>
      </c>
    </row>
    <row r="2301" spans="1:13" x14ac:dyDescent="0.25">
      <c r="A2301">
        <v>187</v>
      </c>
      <c r="B2301" s="4" t="s">
        <v>265</v>
      </c>
      <c r="D2301">
        <v>90</v>
      </c>
      <c r="E2301">
        <v>0</v>
      </c>
      <c r="F2301" s="4" t="s">
        <v>2296</v>
      </c>
      <c r="G2301" s="4" t="s">
        <v>2275</v>
      </c>
      <c r="H2301">
        <v>90</v>
      </c>
      <c r="I2301">
        <v>55</v>
      </c>
      <c r="J2301" s="4" t="s">
        <v>2276</v>
      </c>
      <c r="K2301" s="4" t="s">
        <v>2277</v>
      </c>
      <c r="L2301" s="4" t="s">
        <v>2050</v>
      </c>
      <c r="M2301" s="4">
        <f>_xlfn.XLOOKUP(chargedMoves[[#This Row],[Pokemon]],[2]Sheet1!$B:$B,[2]Sheet1!$A:$A)</f>
        <v>153</v>
      </c>
    </row>
    <row r="2302" spans="1:13" x14ac:dyDescent="0.25">
      <c r="A2302">
        <v>187</v>
      </c>
      <c r="B2302" s="4" t="s">
        <v>265</v>
      </c>
      <c r="D2302">
        <v>90</v>
      </c>
      <c r="E2302">
        <v>0</v>
      </c>
      <c r="F2302" s="4" t="s">
        <v>2296</v>
      </c>
      <c r="G2302" s="4" t="s">
        <v>2275</v>
      </c>
      <c r="H2302">
        <v>90</v>
      </c>
      <c r="I2302">
        <v>55</v>
      </c>
      <c r="J2302" s="4" t="s">
        <v>2276</v>
      </c>
      <c r="K2302" s="4" t="s">
        <v>2277</v>
      </c>
      <c r="L2302" s="4" t="s">
        <v>1708</v>
      </c>
      <c r="M2302" s="4">
        <f>_xlfn.XLOOKUP(chargedMoves[[#This Row],[Pokemon]],[2]Sheet1!$B:$B,[2]Sheet1!$A:$A)</f>
        <v>188</v>
      </c>
    </row>
    <row r="2303" spans="1:13" x14ac:dyDescent="0.25">
      <c r="A2303">
        <v>187</v>
      </c>
      <c r="B2303" s="4" t="s">
        <v>265</v>
      </c>
      <c r="D2303">
        <v>90</v>
      </c>
      <c r="E2303">
        <v>0</v>
      </c>
      <c r="F2303" s="4" t="s">
        <v>2296</v>
      </c>
      <c r="G2303" s="4" t="s">
        <v>2275</v>
      </c>
      <c r="H2303">
        <v>90</v>
      </c>
      <c r="I2303">
        <v>55</v>
      </c>
      <c r="J2303" s="4" t="s">
        <v>2276</v>
      </c>
      <c r="K2303" s="4" t="s">
        <v>2277</v>
      </c>
      <c r="L2303" s="4" t="s">
        <v>1709</v>
      </c>
      <c r="M2303" s="4">
        <f>_xlfn.XLOOKUP(chargedMoves[[#This Row],[Pokemon]],[2]Sheet1!$B:$B,[2]Sheet1!$A:$A)</f>
        <v>189</v>
      </c>
    </row>
    <row r="2304" spans="1:13" x14ac:dyDescent="0.25">
      <c r="A2304">
        <v>187</v>
      </c>
      <c r="B2304" s="4" t="s">
        <v>265</v>
      </c>
      <c r="D2304">
        <v>90</v>
      </c>
      <c r="E2304">
        <v>0</v>
      </c>
      <c r="F2304" s="4" t="s">
        <v>2296</v>
      </c>
      <c r="G2304" s="4" t="s">
        <v>2275</v>
      </c>
      <c r="H2304">
        <v>90</v>
      </c>
      <c r="I2304">
        <v>55</v>
      </c>
      <c r="J2304" s="4" t="s">
        <v>2276</v>
      </c>
      <c r="K2304" s="4" t="s">
        <v>2277</v>
      </c>
      <c r="L2304" s="4" t="s">
        <v>1828</v>
      </c>
      <c r="M2304" s="4">
        <f>_xlfn.XLOOKUP(chargedMoves[[#This Row],[Pokemon]],[2]Sheet1!$B:$B,[2]Sheet1!$A:$A)</f>
        <v>191</v>
      </c>
    </row>
    <row r="2305" spans="1:13" x14ac:dyDescent="0.25">
      <c r="A2305">
        <v>187</v>
      </c>
      <c r="B2305" s="4" t="s">
        <v>265</v>
      </c>
      <c r="D2305">
        <v>90</v>
      </c>
      <c r="E2305">
        <v>0</v>
      </c>
      <c r="F2305" s="4" t="s">
        <v>2296</v>
      </c>
      <c r="G2305" s="4" t="s">
        <v>2275</v>
      </c>
      <c r="H2305">
        <v>90</v>
      </c>
      <c r="I2305">
        <v>55</v>
      </c>
      <c r="J2305" s="4" t="s">
        <v>2276</v>
      </c>
      <c r="K2305" s="4" t="s">
        <v>2277</v>
      </c>
      <c r="L2305" s="4" t="s">
        <v>1473</v>
      </c>
      <c r="M2305" s="4">
        <f>_xlfn.XLOOKUP(chargedMoves[[#This Row],[Pokemon]],[2]Sheet1!$B:$B,[2]Sheet1!$A:$A)</f>
        <v>235</v>
      </c>
    </row>
    <row r="2306" spans="1:13" x14ac:dyDescent="0.25">
      <c r="A2306">
        <v>187</v>
      </c>
      <c r="B2306" s="4" t="s">
        <v>265</v>
      </c>
      <c r="D2306">
        <v>90</v>
      </c>
      <c r="E2306">
        <v>0</v>
      </c>
      <c r="F2306" s="4" t="s">
        <v>2296</v>
      </c>
      <c r="G2306" s="4" t="s">
        <v>2275</v>
      </c>
      <c r="H2306">
        <v>90</v>
      </c>
      <c r="I2306">
        <v>55</v>
      </c>
      <c r="J2306" s="4" t="s">
        <v>2276</v>
      </c>
      <c r="K2306" s="4" t="s">
        <v>2277</v>
      </c>
      <c r="L2306" s="4" t="s">
        <v>1711</v>
      </c>
      <c r="M2306" s="4">
        <f>_xlfn.XLOOKUP(chargedMoves[[#This Row],[Pokemon]],[2]Sheet1!$B:$B,[2]Sheet1!$A:$A)</f>
        <v>252</v>
      </c>
    </row>
    <row r="2307" spans="1:13" x14ac:dyDescent="0.25">
      <c r="A2307">
        <v>187</v>
      </c>
      <c r="B2307" s="4" t="s">
        <v>265</v>
      </c>
      <c r="D2307">
        <v>90</v>
      </c>
      <c r="E2307">
        <v>0</v>
      </c>
      <c r="F2307" s="4" t="s">
        <v>2296</v>
      </c>
      <c r="G2307" s="4" t="s">
        <v>2275</v>
      </c>
      <c r="H2307">
        <v>90</v>
      </c>
      <c r="I2307">
        <v>55</v>
      </c>
      <c r="J2307" s="4" t="s">
        <v>2276</v>
      </c>
      <c r="K2307" s="4" t="s">
        <v>2277</v>
      </c>
      <c r="L2307" s="4" t="s">
        <v>2160</v>
      </c>
      <c r="M2307" s="4">
        <f>_xlfn.XLOOKUP(chargedMoves[[#This Row],[Pokemon]],[2]Sheet1!$B:$B,[2]Sheet1!$A:$A)</f>
        <v>270</v>
      </c>
    </row>
    <row r="2308" spans="1:13" x14ac:dyDescent="0.25">
      <c r="A2308">
        <v>187</v>
      </c>
      <c r="B2308" s="4" t="s">
        <v>265</v>
      </c>
      <c r="D2308">
        <v>90</v>
      </c>
      <c r="E2308">
        <v>0</v>
      </c>
      <c r="F2308" s="4" t="s">
        <v>2296</v>
      </c>
      <c r="G2308" s="4" t="s">
        <v>2275</v>
      </c>
      <c r="H2308">
        <v>90</v>
      </c>
      <c r="I2308">
        <v>55</v>
      </c>
      <c r="J2308" s="4" t="s">
        <v>2276</v>
      </c>
      <c r="K2308" s="4" t="s">
        <v>2277</v>
      </c>
      <c r="L2308" s="4" t="s">
        <v>1637</v>
      </c>
      <c r="M2308" s="4">
        <f>_xlfn.XLOOKUP(chargedMoves[[#This Row],[Pokemon]],[2]Sheet1!$B:$B,[2]Sheet1!$A:$A)</f>
        <v>272</v>
      </c>
    </row>
    <row r="2309" spans="1:13" x14ac:dyDescent="0.25">
      <c r="A2309">
        <v>187</v>
      </c>
      <c r="B2309" s="4" t="s">
        <v>265</v>
      </c>
      <c r="D2309">
        <v>90</v>
      </c>
      <c r="E2309">
        <v>0</v>
      </c>
      <c r="F2309" s="4" t="s">
        <v>2296</v>
      </c>
      <c r="G2309" s="4" t="s">
        <v>2275</v>
      </c>
      <c r="H2309">
        <v>90</v>
      </c>
      <c r="I2309">
        <v>55</v>
      </c>
      <c r="J2309" s="4" t="s">
        <v>2276</v>
      </c>
      <c r="K2309" s="4" t="s">
        <v>2277</v>
      </c>
      <c r="L2309" s="4" t="s">
        <v>1714</v>
      </c>
      <c r="M2309" s="4">
        <f>_xlfn.XLOOKUP(chargedMoves[[#This Row],[Pokemon]],[2]Sheet1!$B:$B,[2]Sheet1!$A:$A)</f>
        <v>273</v>
      </c>
    </row>
    <row r="2310" spans="1:13" x14ac:dyDescent="0.25">
      <c r="A2310">
        <v>187</v>
      </c>
      <c r="B2310" s="4" t="s">
        <v>265</v>
      </c>
      <c r="D2310">
        <v>90</v>
      </c>
      <c r="E2310">
        <v>0</v>
      </c>
      <c r="F2310" s="4" t="s">
        <v>2296</v>
      </c>
      <c r="G2310" s="4" t="s">
        <v>2275</v>
      </c>
      <c r="H2310">
        <v>90</v>
      </c>
      <c r="I2310">
        <v>55</v>
      </c>
      <c r="J2310" s="4" t="s">
        <v>2276</v>
      </c>
      <c r="K2310" s="4" t="s">
        <v>2277</v>
      </c>
      <c r="L2310" s="4" t="s">
        <v>1715</v>
      </c>
      <c r="M2310" s="4">
        <f>_xlfn.XLOOKUP(chargedMoves[[#This Row],[Pokemon]],[2]Sheet1!$B:$B,[2]Sheet1!$A:$A)</f>
        <v>285</v>
      </c>
    </row>
    <row r="2311" spans="1:13" x14ac:dyDescent="0.25">
      <c r="A2311">
        <v>187</v>
      </c>
      <c r="B2311" s="4" t="s">
        <v>265</v>
      </c>
      <c r="D2311">
        <v>90</v>
      </c>
      <c r="E2311">
        <v>0</v>
      </c>
      <c r="F2311" s="4" t="s">
        <v>2296</v>
      </c>
      <c r="G2311" s="4" t="s">
        <v>2275</v>
      </c>
      <c r="H2311">
        <v>90</v>
      </c>
      <c r="I2311">
        <v>55</v>
      </c>
      <c r="J2311" s="4" t="s">
        <v>2276</v>
      </c>
      <c r="K2311" s="4" t="s">
        <v>2277</v>
      </c>
      <c r="L2311" s="4" t="s">
        <v>1969</v>
      </c>
      <c r="M2311" s="4">
        <f>_xlfn.XLOOKUP(chargedMoves[[#This Row],[Pokemon]],[2]Sheet1!$B:$B,[2]Sheet1!$A:$A)</f>
        <v>351</v>
      </c>
    </row>
    <row r="2312" spans="1:13" x14ac:dyDescent="0.25">
      <c r="A2312">
        <v>187</v>
      </c>
      <c r="B2312" s="4" t="s">
        <v>265</v>
      </c>
      <c r="D2312">
        <v>90</v>
      </c>
      <c r="E2312">
        <v>0</v>
      </c>
      <c r="F2312" s="4" t="s">
        <v>2296</v>
      </c>
      <c r="G2312" s="4" t="s">
        <v>2275</v>
      </c>
      <c r="H2312">
        <v>90</v>
      </c>
      <c r="I2312">
        <v>55</v>
      </c>
      <c r="J2312" s="4" t="s">
        <v>2276</v>
      </c>
      <c r="K2312" s="4" t="s">
        <v>2277</v>
      </c>
      <c r="L2312" s="4" t="s">
        <v>1534</v>
      </c>
      <c r="M2312" s="4">
        <f>_xlfn.XLOOKUP(chargedMoves[[#This Row],[Pokemon]],[2]Sheet1!$B:$B,[2]Sheet1!$A:$A)</f>
        <v>358</v>
      </c>
    </row>
    <row r="2313" spans="1:13" x14ac:dyDescent="0.25">
      <c r="A2313">
        <v>187</v>
      </c>
      <c r="B2313" s="4" t="s">
        <v>265</v>
      </c>
      <c r="D2313">
        <v>90</v>
      </c>
      <c r="E2313">
        <v>0</v>
      </c>
      <c r="F2313" s="4" t="s">
        <v>2296</v>
      </c>
      <c r="G2313" s="4" t="s">
        <v>2275</v>
      </c>
      <c r="H2313">
        <v>90</v>
      </c>
      <c r="I2313">
        <v>55</v>
      </c>
      <c r="J2313" s="4" t="s">
        <v>2276</v>
      </c>
      <c r="K2313" s="4" t="s">
        <v>2277</v>
      </c>
      <c r="L2313" s="4" t="s">
        <v>2161</v>
      </c>
      <c r="M2313" s="4">
        <f>_xlfn.XLOOKUP(chargedMoves[[#This Row],[Pokemon]],[2]Sheet1!$B:$B,[2]Sheet1!$A:$A)</f>
        <v>387</v>
      </c>
    </row>
    <row r="2314" spans="1:13" x14ac:dyDescent="0.25">
      <c r="A2314">
        <v>187</v>
      </c>
      <c r="B2314" s="4" t="s">
        <v>265</v>
      </c>
      <c r="D2314">
        <v>90</v>
      </c>
      <c r="E2314">
        <v>0</v>
      </c>
      <c r="F2314" s="4" t="s">
        <v>2296</v>
      </c>
      <c r="G2314" s="4" t="s">
        <v>2275</v>
      </c>
      <c r="H2314">
        <v>90</v>
      </c>
      <c r="I2314">
        <v>55</v>
      </c>
      <c r="J2314" s="4" t="s">
        <v>2276</v>
      </c>
      <c r="K2314" s="4" t="s">
        <v>2277</v>
      </c>
      <c r="L2314" s="4" t="s">
        <v>1591</v>
      </c>
      <c r="M2314" s="4">
        <f>_xlfn.XLOOKUP(chargedMoves[[#This Row],[Pokemon]],[2]Sheet1!$B:$B,[2]Sheet1!$A:$A)</f>
        <v>388</v>
      </c>
    </row>
    <row r="2315" spans="1:13" x14ac:dyDescent="0.25">
      <c r="A2315">
        <v>187</v>
      </c>
      <c r="B2315" s="4" t="s">
        <v>265</v>
      </c>
      <c r="D2315">
        <v>90</v>
      </c>
      <c r="E2315">
        <v>0</v>
      </c>
      <c r="F2315" s="4" t="s">
        <v>2296</v>
      </c>
      <c r="G2315" s="4" t="s">
        <v>2275</v>
      </c>
      <c r="H2315">
        <v>90</v>
      </c>
      <c r="I2315">
        <v>55</v>
      </c>
      <c r="J2315" s="4" t="s">
        <v>2276</v>
      </c>
      <c r="K2315" s="4" t="s">
        <v>2277</v>
      </c>
      <c r="L2315" s="4" t="s">
        <v>1979</v>
      </c>
      <c r="M2315" s="4">
        <f>_xlfn.XLOOKUP(chargedMoves[[#This Row],[Pokemon]],[2]Sheet1!$B:$B,[2]Sheet1!$A:$A)</f>
        <v>406</v>
      </c>
    </row>
    <row r="2316" spans="1:13" x14ac:dyDescent="0.25">
      <c r="A2316">
        <v>187</v>
      </c>
      <c r="B2316" s="4" t="s">
        <v>265</v>
      </c>
      <c r="D2316">
        <v>90</v>
      </c>
      <c r="E2316">
        <v>0</v>
      </c>
      <c r="F2316" s="4" t="s">
        <v>2296</v>
      </c>
      <c r="G2316" s="4" t="s">
        <v>2275</v>
      </c>
      <c r="H2316">
        <v>90</v>
      </c>
      <c r="I2316">
        <v>55</v>
      </c>
      <c r="J2316" s="4" t="s">
        <v>2276</v>
      </c>
      <c r="K2316" s="4" t="s">
        <v>2277</v>
      </c>
      <c r="L2316" s="4" t="s">
        <v>1674</v>
      </c>
      <c r="M2316" s="4">
        <f>_xlfn.XLOOKUP(chargedMoves[[#This Row],[Pokemon]],[2]Sheet1!$B:$B,[2]Sheet1!$A:$A)</f>
        <v>413</v>
      </c>
    </row>
    <row r="2317" spans="1:13" x14ac:dyDescent="0.25">
      <c r="A2317">
        <v>187</v>
      </c>
      <c r="B2317" s="4" t="s">
        <v>265</v>
      </c>
      <c r="D2317">
        <v>90</v>
      </c>
      <c r="E2317">
        <v>0</v>
      </c>
      <c r="F2317" s="4" t="s">
        <v>2296</v>
      </c>
      <c r="G2317" s="4" t="s">
        <v>2275</v>
      </c>
      <c r="H2317">
        <v>90</v>
      </c>
      <c r="I2317">
        <v>55</v>
      </c>
      <c r="J2317" s="4" t="s">
        <v>2276</v>
      </c>
      <c r="K2317" s="4" t="s">
        <v>2277</v>
      </c>
      <c r="L2317" s="4" t="s">
        <v>1598</v>
      </c>
      <c r="M2317" s="4">
        <f>_xlfn.XLOOKUP(chargedMoves[[#This Row],[Pokemon]],[2]Sheet1!$B:$B,[2]Sheet1!$A:$A)</f>
        <v>455</v>
      </c>
    </row>
    <row r="2318" spans="1:13" x14ac:dyDescent="0.25">
      <c r="A2318">
        <v>187</v>
      </c>
      <c r="B2318" s="4" t="s">
        <v>265</v>
      </c>
      <c r="D2318">
        <v>90</v>
      </c>
      <c r="E2318">
        <v>0</v>
      </c>
      <c r="F2318" s="4" t="s">
        <v>2296</v>
      </c>
      <c r="G2318" s="4" t="s">
        <v>2275</v>
      </c>
      <c r="H2318">
        <v>90</v>
      </c>
      <c r="I2318">
        <v>55</v>
      </c>
      <c r="J2318" s="4" t="s">
        <v>2276</v>
      </c>
      <c r="K2318" s="4" t="s">
        <v>2277</v>
      </c>
      <c r="L2318" s="4" t="s">
        <v>1995</v>
      </c>
      <c r="M2318" s="4">
        <f>_xlfn.XLOOKUP(chargedMoves[[#This Row],[Pokemon]],[2]Sheet1!$B:$B,[2]Sheet1!$A:$A)</f>
        <v>459</v>
      </c>
    </row>
    <row r="2319" spans="1:13" x14ac:dyDescent="0.25">
      <c r="A2319">
        <v>187</v>
      </c>
      <c r="B2319" s="4" t="s">
        <v>265</v>
      </c>
      <c r="D2319">
        <v>90</v>
      </c>
      <c r="E2319">
        <v>0</v>
      </c>
      <c r="F2319" s="4" t="s">
        <v>2296</v>
      </c>
      <c r="G2319" s="4" t="s">
        <v>2275</v>
      </c>
      <c r="H2319">
        <v>90</v>
      </c>
      <c r="I2319">
        <v>55</v>
      </c>
      <c r="J2319" s="4" t="s">
        <v>2276</v>
      </c>
      <c r="K2319" s="4" t="s">
        <v>2277</v>
      </c>
      <c r="L2319" s="4" t="s">
        <v>2020</v>
      </c>
      <c r="M2319" s="4">
        <f>_xlfn.XLOOKUP(chargedMoves[[#This Row],[Pokemon]],[2]Sheet1!$B:$B,[2]Sheet1!$A:$A)</f>
        <v>460</v>
      </c>
    </row>
    <row r="2320" spans="1:13" x14ac:dyDescent="0.25">
      <c r="A2320">
        <v>187</v>
      </c>
      <c r="B2320" s="4" t="s">
        <v>265</v>
      </c>
      <c r="D2320">
        <v>90</v>
      </c>
      <c r="E2320">
        <v>0</v>
      </c>
      <c r="F2320" s="4" t="s">
        <v>2296</v>
      </c>
      <c r="G2320" s="4" t="s">
        <v>2275</v>
      </c>
      <c r="H2320">
        <v>90</v>
      </c>
      <c r="I2320">
        <v>55</v>
      </c>
      <c r="J2320" s="4" t="s">
        <v>2276</v>
      </c>
      <c r="K2320" s="4" t="s">
        <v>2277</v>
      </c>
      <c r="L2320" s="4" t="s">
        <v>2154</v>
      </c>
      <c r="M2320" s="4">
        <f>_xlfn.XLOOKUP(chargedMoves[[#This Row],[Pokemon]],[2]Sheet1!$B:$B,[2]Sheet1!$A:$A)</f>
        <v>470</v>
      </c>
    </row>
    <row r="2321" spans="1:13" x14ac:dyDescent="0.25">
      <c r="A2321">
        <v>187</v>
      </c>
      <c r="B2321" s="4" t="s">
        <v>265</v>
      </c>
      <c r="D2321">
        <v>90</v>
      </c>
      <c r="E2321">
        <v>0</v>
      </c>
      <c r="F2321" s="4" t="s">
        <v>2296</v>
      </c>
      <c r="G2321" s="4" t="s">
        <v>2275</v>
      </c>
      <c r="H2321">
        <v>90</v>
      </c>
      <c r="I2321">
        <v>55</v>
      </c>
      <c r="J2321" s="4" t="s">
        <v>2276</v>
      </c>
      <c r="K2321" s="4" t="s">
        <v>2277</v>
      </c>
      <c r="L2321" s="4" t="s">
        <v>1983</v>
      </c>
      <c r="M2321" s="4">
        <f>_xlfn.XLOOKUP(chargedMoves[[#This Row],[Pokemon]],[2]Sheet1!$B:$B,[2]Sheet1!$A:$A)</f>
        <v>492</v>
      </c>
    </row>
    <row r="2322" spans="1:13" x14ac:dyDescent="0.25">
      <c r="A2322">
        <v>187</v>
      </c>
      <c r="B2322" s="4" t="s">
        <v>265</v>
      </c>
      <c r="D2322">
        <v>90</v>
      </c>
      <c r="E2322">
        <v>0</v>
      </c>
      <c r="F2322" s="4" t="s">
        <v>2296</v>
      </c>
      <c r="G2322" s="4" t="s">
        <v>2275</v>
      </c>
      <c r="H2322">
        <v>90</v>
      </c>
      <c r="I2322">
        <v>55</v>
      </c>
      <c r="J2322" s="4" t="s">
        <v>2276</v>
      </c>
      <c r="K2322" s="4" t="s">
        <v>2277</v>
      </c>
      <c r="L2322" s="4" t="s">
        <v>2227</v>
      </c>
      <c r="M2322" s="4">
        <f>_xlfn.XLOOKUP(chargedMoves[[#This Row],[Pokemon]],[2]Sheet1!$B:$B,[2]Sheet1!$A:$A)</f>
        <v>495</v>
      </c>
    </row>
    <row r="2323" spans="1:13" x14ac:dyDescent="0.25">
      <c r="A2323">
        <v>187</v>
      </c>
      <c r="B2323" s="4" t="s">
        <v>265</v>
      </c>
      <c r="D2323">
        <v>90</v>
      </c>
      <c r="E2323">
        <v>0</v>
      </c>
      <c r="F2323" s="4" t="s">
        <v>2296</v>
      </c>
      <c r="G2323" s="4" t="s">
        <v>2275</v>
      </c>
      <c r="H2323">
        <v>90</v>
      </c>
      <c r="I2323">
        <v>55</v>
      </c>
      <c r="J2323" s="4" t="s">
        <v>2276</v>
      </c>
      <c r="K2323" s="4" t="s">
        <v>2277</v>
      </c>
      <c r="L2323" s="4" t="s">
        <v>2187</v>
      </c>
      <c r="M2323" s="4">
        <f>_xlfn.XLOOKUP(chargedMoves[[#This Row],[Pokemon]],[2]Sheet1!$B:$B,[2]Sheet1!$A:$A)</f>
        <v>511</v>
      </c>
    </row>
    <row r="2324" spans="1:13" x14ac:dyDescent="0.25">
      <c r="A2324">
        <v>187</v>
      </c>
      <c r="B2324" s="4" t="s">
        <v>265</v>
      </c>
      <c r="D2324">
        <v>90</v>
      </c>
      <c r="E2324">
        <v>0</v>
      </c>
      <c r="F2324" s="4" t="s">
        <v>2296</v>
      </c>
      <c r="G2324" s="4" t="s">
        <v>2275</v>
      </c>
      <c r="H2324">
        <v>90</v>
      </c>
      <c r="I2324">
        <v>55</v>
      </c>
      <c r="J2324" s="4" t="s">
        <v>2276</v>
      </c>
      <c r="K2324" s="4" t="s">
        <v>2277</v>
      </c>
      <c r="L2324" s="4" t="s">
        <v>1679</v>
      </c>
      <c r="M2324" s="4">
        <f>_xlfn.XLOOKUP(chargedMoves[[#This Row],[Pokemon]],[2]Sheet1!$B:$B,[2]Sheet1!$A:$A)</f>
        <v>540</v>
      </c>
    </row>
    <row r="2325" spans="1:13" x14ac:dyDescent="0.25">
      <c r="A2325">
        <v>187</v>
      </c>
      <c r="B2325" s="4" t="s">
        <v>265</v>
      </c>
      <c r="D2325">
        <v>90</v>
      </c>
      <c r="E2325">
        <v>0</v>
      </c>
      <c r="F2325" s="4" t="s">
        <v>2296</v>
      </c>
      <c r="G2325" s="4" t="s">
        <v>2275</v>
      </c>
      <c r="H2325">
        <v>90</v>
      </c>
      <c r="I2325">
        <v>55</v>
      </c>
      <c r="J2325" s="4" t="s">
        <v>2276</v>
      </c>
      <c r="K2325" s="4" t="s">
        <v>2277</v>
      </c>
      <c r="L2325" s="4" t="s">
        <v>1680</v>
      </c>
      <c r="M2325" s="4">
        <f>_xlfn.XLOOKUP(chargedMoves[[#This Row],[Pokemon]],[2]Sheet1!$B:$B,[2]Sheet1!$A:$A)</f>
        <v>541</v>
      </c>
    </row>
    <row r="2326" spans="1:13" x14ac:dyDescent="0.25">
      <c r="A2326">
        <v>187</v>
      </c>
      <c r="B2326" s="4" t="s">
        <v>265</v>
      </c>
      <c r="D2326">
        <v>90</v>
      </c>
      <c r="E2326">
        <v>0</v>
      </c>
      <c r="F2326" s="4" t="s">
        <v>2296</v>
      </c>
      <c r="G2326" s="4" t="s">
        <v>2275</v>
      </c>
      <c r="H2326">
        <v>90</v>
      </c>
      <c r="I2326">
        <v>55</v>
      </c>
      <c r="J2326" s="4" t="s">
        <v>2276</v>
      </c>
      <c r="K2326" s="4" t="s">
        <v>2277</v>
      </c>
      <c r="L2326" s="4" t="s">
        <v>1759</v>
      </c>
      <c r="M2326" s="4">
        <f>_xlfn.XLOOKUP(chargedMoves[[#This Row],[Pokemon]],[2]Sheet1!$B:$B,[2]Sheet1!$A:$A)</f>
        <v>546</v>
      </c>
    </row>
    <row r="2327" spans="1:13" x14ac:dyDescent="0.25">
      <c r="A2327">
        <v>187</v>
      </c>
      <c r="B2327" s="4" t="s">
        <v>265</v>
      </c>
      <c r="D2327">
        <v>90</v>
      </c>
      <c r="E2327">
        <v>0</v>
      </c>
      <c r="F2327" s="4" t="s">
        <v>2296</v>
      </c>
      <c r="G2327" s="4" t="s">
        <v>2275</v>
      </c>
      <c r="H2327">
        <v>90</v>
      </c>
      <c r="I2327">
        <v>55</v>
      </c>
      <c r="J2327" s="4" t="s">
        <v>2276</v>
      </c>
      <c r="K2327" s="4" t="s">
        <v>2277</v>
      </c>
      <c r="L2327" s="4" t="s">
        <v>1761</v>
      </c>
      <c r="M2327" s="4">
        <f>_xlfn.XLOOKUP(chargedMoves[[#This Row],[Pokemon]],[2]Sheet1!$B:$B,[2]Sheet1!$A:$A)</f>
        <v>548</v>
      </c>
    </row>
    <row r="2328" spans="1:13" x14ac:dyDescent="0.25">
      <c r="A2328">
        <v>187</v>
      </c>
      <c r="B2328" s="4" t="s">
        <v>265</v>
      </c>
      <c r="D2328">
        <v>90</v>
      </c>
      <c r="E2328">
        <v>0</v>
      </c>
      <c r="F2328" s="4" t="s">
        <v>2296</v>
      </c>
      <c r="G2328" s="4" t="s">
        <v>2275</v>
      </c>
      <c r="H2328">
        <v>90</v>
      </c>
      <c r="I2328">
        <v>55</v>
      </c>
      <c r="J2328" s="4" t="s">
        <v>2276</v>
      </c>
      <c r="K2328" s="4" t="s">
        <v>2277</v>
      </c>
      <c r="L2328" s="4" t="s">
        <v>2231</v>
      </c>
      <c r="M2328" s="4">
        <f>_xlfn.XLOOKUP(chargedMoves[[#This Row],[Pokemon]],[2]Sheet1!$B:$B,[2]Sheet1!$A:$A)</f>
        <v>585</v>
      </c>
    </row>
    <row r="2329" spans="1:13" x14ac:dyDescent="0.25">
      <c r="A2329">
        <v>187</v>
      </c>
      <c r="B2329" s="4" t="s">
        <v>265</v>
      </c>
      <c r="D2329">
        <v>90</v>
      </c>
      <c r="E2329">
        <v>0</v>
      </c>
      <c r="F2329" s="4" t="s">
        <v>2296</v>
      </c>
      <c r="G2329" s="4" t="s">
        <v>2275</v>
      </c>
      <c r="H2329">
        <v>90</v>
      </c>
      <c r="I2329">
        <v>55</v>
      </c>
      <c r="J2329" s="4" t="s">
        <v>2276</v>
      </c>
      <c r="K2329" s="4" t="s">
        <v>2277</v>
      </c>
      <c r="L2329" s="4" t="s">
        <v>1546</v>
      </c>
      <c r="M2329" s="4">
        <f>_xlfn.XLOOKUP(chargedMoves[[#This Row],[Pokemon]],[2]Sheet1!$B:$B,[2]Sheet1!$A:$A)</f>
        <v>590</v>
      </c>
    </row>
    <row r="2330" spans="1:13" x14ac:dyDescent="0.25">
      <c r="A2330">
        <v>187</v>
      </c>
      <c r="B2330" s="4" t="s">
        <v>265</v>
      </c>
      <c r="D2330">
        <v>90</v>
      </c>
      <c r="E2330">
        <v>0</v>
      </c>
      <c r="F2330" s="4" t="s">
        <v>2296</v>
      </c>
      <c r="G2330" s="4" t="s">
        <v>2275</v>
      </c>
      <c r="H2330">
        <v>90</v>
      </c>
      <c r="I2330">
        <v>55</v>
      </c>
      <c r="J2330" s="4" t="s">
        <v>2276</v>
      </c>
      <c r="K2330" s="4" t="s">
        <v>2277</v>
      </c>
      <c r="L2330" s="4" t="s">
        <v>1957</v>
      </c>
      <c r="M2330" s="4">
        <f>_xlfn.XLOOKUP(chargedMoves[[#This Row],[Pokemon]],[2]Sheet1!$B:$B,[2]Sheet1!$A:$A)</f>
        <v>596</v>
      </c>
    </row>
    <row r="2331" spans="1:13" x14ac:dyDescent="0.25">
      <c r="A2331">
        <v>187</v>
      </c>
      <c r="B2331" s="4" t="s">
        <v>265</v>
      </c>
      <c r="D2331">
        <v>90</v>
      </c>
      <c r="E2331">
        <v>0</v>
      </c>
      <c r="F2331" s="4" t="s">
        <v>2296</v>
      </c>
      <c r="G2331" s="4" t="s">
        <v>2275</v>
      </c>
      <c r="H2331">
        <v>90</v>
      </c>
      <c r="I2331">
        <v>55</v>
      </c>
      <c r="J2331" s="4" t="s">
        <v>2276</v>
      </c>
      <c r="K2331" s="4" t="s">
        <v>2277</v>
      </c>
      <c r="L2331" s="4" t="s">
        <v>1551</v>
      </c>
      <c r="M2331" s="4">
        <f>_xlfn.XLOOKUP(chargedMoves[[#This Row],[Pokemon]],[2]Sheet1!$B:$B,[2]Sheet1!$A:$A)</f>
        <v>608</v>
      </c>
    </row>
    <row r="2332" spans="1:13" x14ac:dyDescent="0.25">
      <c r="A2332">
        <v>187</v>
      </c>
      <c r="B2332" s="4" t="s">
        <v>265</v>
      </c>
      <c r="D2332">
        <v>90</v>
      </c>
      <c r="E2332">
        <v>0</v>
      </c>
      <c r="F2332" s="4" t="s">
        <v>2296</v>
      </c>
      <c r="G2332" s="4" t="s">
        <v>2275</v>
      </c>
      <c r="H2332">
        <v>90</v>
      </c>
      <c r="I2332">
        <v>55</v>
      </c>
      <c r="J2332" s="4" t="s">
        <v>2276</v>
      </c>
      <c r="K2332" s="4" t="s">
        <v>2277</v>
      </c>
      <c r="L2332" s="4" t="s">
        <v>1930</v>
      </c>
      <c r="M2332" s="4">
        <f>_xlfn.XLOOKUP(chargedMoves[[#This Row],[Pokemon]],[2]Sheet1!$B:$B,[2]Sheet1!$A:$A)</f>
        <v>609</v>
      </c>
    </row>
    <row r="2333" spans="1:13" x14ac:dyDescent="0.25">
      <c r="A2333">
        <v>187</v>
      </c>
      <c r="B2333" s="4" t="s">
        <v>265</v>
      </c>
      <c r="D2333">
        <v>90</v>
      </c>
      <c r="E2333">
        <v>0</v>
      </c>
      <c r="F2333" s="4" t="s">
        <v>2296</v>
      </c>
      <c r="G2333" s="4" t="s">
        <v>2275</v>
      </c>
      <c r="H2333">
        <v>90</v>
      </c>
      <c r="I2333">
        <v>55</v>
      </c>
      <c r="J2333" s="4" t="s">
        <v>2276</v>
      </c>
      <c r="K2333" s="4" t="s">
        <v>2277</v>
      </c>
      <c r="L2333" s="4" t="s">
        <v>2044</v>
      </c>
      <c r="M2333" s="4">
        <f>_xlfn.XLOOKUP(chargedMoves[[#This Row],[Pokemon]],[2]Sheet1!$B:$B,[2]Sheet1!$A:$A)</f>
        <v>651</v>
      </c>
    </row>
    <row r="2334" spans="1:13" x14ac:dyDescent="0.25">
      <c r="A2334">
        <v>187</v>
      </c>
      <c r="B2334" s="4" t="s">
        <v>265</v>
      </c>
      <c r="D2334">
        <v>90</v>
      </c>
      <c r="E2334">
        <v>0</v>
      </c>
      <c r="F2334" s="4" t="s">
        <v>2296</v>
      </c>
      <c r="G2334" s="4" t="s">
        <v>2275</v>
      </c>
      <c r="H2334">
        <v>90</v>
      </c>
      <c r="I2334">
        <v>55</v>
      </c>
      <c r="J2334" s="4" t="s">
        <v>2276</v>
      </c>
      <c r="K2334" s="4" t="s">
        <v>2277</v>
      </c>
      <c r="L2334" s="4" t="s">
        <v>2045</v>
      </c>
      <c r="M2334" s="4">
        <f>_xlfn.XLOOKUP(chargedMoves[[#This Row],[Pokemon]],[2]Sheet1!$B:$B,[2]Sheet1!$A:$A)</f>
        <v>652</v>
      </c>
    </row>
    <row r="2335" spans="1:13" x14ac:dyDescent="0.25">
      <c r="A2335">
        <v>187</v>
      </c>
      <c r="B2335" s="4" t="s">
        <v>265</v>
      </c>
      <c r="D2335">
        <v>90</v>
      </c>
      <c r="E2335">
        <v>0</v>
      </c>
      <c r="F2335" s="4" t="s">
        <v>2296</v>
      </c>
      <c r="G2335" s="4" t="s">
        <v>2275</v>
      </c>
      <c r="H2335">
        <v>90</v>
      </c>
      <c r="I2335">
        <v>55</v>
      </c>
      <c r="J2335" s="4" t="s">
        <v>2276</v>
      </c>
      <c r="K2335" s="4" t="s">
        <v>2277</v>
      </c>
      <c r="L2335" s="4" t="s">
        <v>1691</v>
      </c>
      <c r="M2335" s="4">
        <f>_xlfn.XLOOKUP(chargedMoves[[#This Row],[Pokemon]],[2]Sheet1!$B:$B,[2]Sheet1!$A:$A)</f>
        <v>666</v>
      </c>
    </row>
    <row r="2336" spans="1:13" x14ac:dyDescent="0.25">
      <c r="A2336">
        <v>187</v>
      </c>
      <c r="B2336" s="4" t="s">
        <v>265</v>
      </c>
      <c r="D2336">
        <v>90</v>
      </c>
      <c r="E2336">
        <v>0</v>
      </c>
      <c r="F2336" s="4" t="s">
        <v>2296</v>
      </c>
      <c r="G2336" s="4" t="s">
        <v>2275</v>
      </c>
      <c r="H2336">
        <v>90</v>
      </c>
      <c r="I2336">
        <v>55</v>
      </c>
      <c r="J2336" s="4" t="s">
        <v>2276</v>
      </c>
      <c r="K2336" s="4" t="s">
        <v>2277</v>
      </c>
      <c r="L2336" s="4" t="s">
        <v>1807</v>
      </c>
      <c r="M2336" s="4">
        <f>_xlfn.XLOOKUP(chargedMoves[[#This Row],[Pokemon]],[2]Sheet1!$B:$B,[2]Sheet1!$A:$A)</f>
        <v>677</v>
      </c>
    </row>
    <row r="2337" spans="1:13" x14ac:dyDescent="0.25">
      <c r="A2337">
        <v>187</v>
      </c>
      <c r="B2337" s="4" t="s">
        <v>265</v>
      </c>
      <c r="D2337">
        <v>90</v>
      </c>
      <c r="E2337">
        <v>0</v>
      </c>
      <c r="F2337" s="4" t="s">
        <v>2296</v>
      </c>
      <c r="G2337" s="4" t="s">
        <v>2275</v>
      </c>
      <c r="H2337">
        <v>90</v>
      </c>
      <c r="I2337">
        <v>55</v>
      </c>
      <c r="J2337" s="4" t="s">
        <v>2276</v>
      </c>
      <c r="K2337" s="4" t="s">
        <v>2277</v>
      </c>
      <c r="L2337" s="4" t="s">
        <v>1808</v>
      </c>
      <c r="M2337" s="4">
        <f>_xlfn.XLOOKUP(chargedMoves[[#This Row],[Pokemon]],[2]Sheet1!$B:$B,[2]Sheet1!$A:$A)</f>
        <v>678</v>
      </c>
    </row>
    <row r="2338" spans="1:13" x14ac:dyDescent="0.25">
      <c r="A2338">
        <v>187</v>
      </c>
      <c r="B2338" s="4" t="s">
        <v>265</v>
      </c>
      <c r="D2338">
        <v>90</v>
      </c>
      <c r="E2338">
        <v>0</v>
      </c>
      <c r="F2338" s="4" t="s">
        <v>2296</v>
      </c>
      <c r="G2338" s="4" t="s">
        <v>2275</v>
      </c>
      <c r="H2338">
        <v>90</v>
      </c>
      <c r="I2338">
        <v>55</v>
      </c>
      <c r="J2338" s="4" t="s">
        <v>2276</v>
      </c>
      <c r="K2338" s="4" t="s">
        <v>2277</v>
      </c>
      <c r="L2338" s="4" t="s">
        <v>2234</v>
      </c>
      <c r="M2338" s="4">
        <f>_xlfn.XLOOKUP(chargedMoves[[#This Row],[Pokemon]],[2]Sheet1!$B:$B,[2]Sheet1!$A:$A)</f>
        <v>684</v>
      </c>
    </row>
    <row r="2339" spans="1:13" x14ac:dyDescent="0.25">
      <c r="A2339">
        <v>187</v>
      </c>
      <c r="B2339" s="4" t="s">
        <v>265</v>
      </c>
      <c r="D2339">
        <v>90</v>
      </c>
      <c r="E2339">
        <v>0</v>
      </c>
      <c r="F2339" s="4" t="s">
        <v>2296</v>
      </c>
      <c r="G2339" s="4" t="s">
        <v>2275</v>
      </c>
      <c r="H2339">
        <v>90</v>
      </c>
      <c r="I2339">
        <v>55</v>
      </c>
      <c r="J2339" s="4" t="s">
        <v>2276</v>
      </c>
      <c r="K2339" s="4" t="s">
        <v>2277</v>
      </c>
      <c r="L2339" s="4" t="s">
        <v>1768</v>
      </c>
      <c r="M2339" s="4">
        <f>_xlfn.XLOOKUP(chargedMoves[[#This Row],[Pokemon]],[2]Sheet1!$B:$B,[2]Sheet1!$A:$A)</f>
        <v>685</v>
      </c>
    </row>
    <row r="2340" spans="1:13" x14ac:dyDescent="0.25">
      <c r="A2340">
        <v>187</v>
      </c>
      <c r="B2340" s="4" t="s">
        <v>265</v>
      </c>
      <c r="D2340">
        <v>90</v>
      </c>
      <c r="E2340">
        <v>0</v>
      </c>
      <c r="F2340" s="4" t="s">
        <v>2296</v>
      </c>
      <c r="G2340" s="4" t="s">
        <v>2275</v>
      </c>
      <c r="H2340">
        <v>90</v>
      </c>
      <c r="I2340">
        <v>55</v>
      </c>
      <c r="J2340" s="4" t="s">
        <v>2276</v>
      </c>
      <c r="K2340" s="4" t="s">
        <v>2277</v>
      </c>
      <c r="L2340" s="4" t="s">
        <v>2021</v>
      </c>
      <c r="M2340" s="4">
        <f>_xlfn.XLOOKUP(chargedMoves[[#This Row],[Pokemon]],[2]Sheet1!$B:$B,[2]Sheet1!$A:$A)</f>
        <v>722</v>
      </c>
    </row>
    <row r="2341" spans="1:13" x14ac:dyDescent="0.25">
      <c r="A2341">
        <v>187</v>
      </c>
      <c r="B2341" s="4" t="s">
        <v>265</v>
      </c>
      <c r="D2341">
        <v>90</v>
      </c>
      <c r="E2341">
        <v>0</v>
      </c>
      <c r="F2341" s="4" t="s">
        <v>2296</v>
      </c>
      <c r="G2341" s="4" t="s">
        <v>2275</v>
      </c>
      <c r="H2341">
        <v>90</v>
      </c>
      <c r="I2341">
        <v>55</v>
      </c>
      <c r="J2341" s="4" t="s">
        <v>2276</v>
      </c>
      <c r="K2341" s="4" t="s">
        <v>2277</v>
      </c>
      <c r="L2341" s="4" t="s">
        <v>2022</v>
      </c>
      <c r="M2341" s="4">
        <f>_xlfn.XLOOKUP(chargedMoves[[#This Row],[Pokemon]],[2]Sheet1!$B:$B,[2]Sheet1!$A:$A)</f>
        <v>723</v>
      </c>
    </row>
    <row r="2342" spans="1:13" x14ac:dyDescent="0.25">
      <c r="A2342">
        <v>187</v>
      </c>
      <c r="B2342" s="4" t="s">
        <v>265</v>
      </c>
      <c r="D2342">
        <v>90</v>
      </c>
      <c r="E2342">
        <v>0</v>
      </c>
      <c r="F2342" s="4" t="s">
        <v>2296</v>
      </c>
      <c r="G2342" s="4" t="s">
        <v>2275</v>
      </c>
      <c r="H2342">
        <v>90</v>
      </c>
      <c r="I2342">
        <v>55</v>
      </c>
      <c r="J2342" s="4" t="s">
        <v>2276</v>
      </c>
      <c r="K2342" s="4" t="s">
        <v>2277</v>
      </c>
      <c r="L2342" s="4" t="s">
        <v>1559</v>
      </c>
      <c r="M2342" s="4">
        <f>_xlfn.XLOOKUP(chargedMoves[[#This Row],[Pokemon]],[2]Sheet1!$B:$B,[2]Sheet1!$A:$A)</f>
        <v>724</v>
      </c>
    </row>
    <row r="2343" spans="1:13" x14ac:dyDescent="0.25">
      <c r="A2343">
        <v>187</v>
      </c>
      <c r="B2343" s="4" t="s">
        <v>265</v>
      </c>
      <c r="D2343">
        <v>90</v>
      </c>
      <c r="E2343">
        <v>0</v>
      </c>
      <c r="F2343" s="4" t="s">
        <v>2296</v>
      </c>
      <c r="G2343" s="4" t="s">
        <v>2275</v>
      </c>
      <c r="H2343">
        <v>90</v>
      </c>
      <c r="I2343">
        <v>55</v>
      </c>
      <c r="J2343" s="4" t="s">
        <v>2276</v>
      </c>
      <c r="K2343" s="4" t="s">
        <v>2277</v>
      </c>
      <c r="L2343" s="4" t="s">
        <v>1964</v>
      </c>
      <c r="M2343" s="4">
        <f>_xlfn.XLOOKUP(chargedMoves[[#This Row],[Pokemon]],[2]Sheet1!$B:$B,[2]Sheet1!$A:$A)</f>
        <v>753</v>
      </c>
    </row>
    <row r="2344" spans="1:13" x14ac:dyDescent="0.25">
      <c r="A2344">
        <v>187</v>
      </c>
      <c r="B2344" s="4" t="s">
        <v>265</v>
      </c>
      <c r="D2344">
        <v>90</v>
      </c>
      <c r="E2344">
        <v>0</v>
      </c>
      <c r="F2344" s="4" t="s">
        <v>2296</v>
      </c>
      <c r="G2344" s="4" t="s">
        <v>2275</v>
      </c>
      <c r="H2344">
        <v>90</v>
      </c>
      <c r="I2344">
        <v>55</v>
      </c>
      <c r="J2344" s="4" t="s">
        <v>2276</v>
      </c>
      <c r="K2344" s="4" t="s">
        <v>2277</v>
      </c>
      <c r="L2344" s="4" t="s">
        <v>1773</v>
      </c>
      <c r="M2344" s="4">
        <f>_xlfn.XLOOKUP(chargedMoves[[#This Row],[Pokemon]],[2]Sheet1!$B:$B,[2]Sheet1!$A:$A)</f>
        <v>761</v>
      </c>
    </row>
    <row r="2345" spans="1:13" x14ac:dyDescent="0.25">
      <c r="A2345">
        <v>187</v>
      </c>
      <c r="B2345" s="4" t="s">
        <v>265</v>
      </c>
      <c r="D2345">
        <v>90</v>
      </c>
      <c r="E2345">
        <v>0</v>
      </c>
      <c r="F2345" s="4" t="s">
        <v>2296</v>
      </c>
      <c r="G2345" s="4" t="s">
        <v>2275</v>
      </c>
      <c r="H2345">
        <v>90</v>
      </c>
      <c r="I2345">
        <v>55</v>
      </c>
      <c r="J2345" s="4" t="s">
        <v>2276</v>
      </c>
      <c r="K2345" s="4" t="s">
        <v>2277</v>
      </c>
      <c r="L2345" s="4" t="s">
        <v>1774</v>
      </c>
      <c r="M2345" s="4">
        <f>_xlfn.XLOOKUP(chargedMoves[[#This Row],[Pokemon]],[2]Sheet1!$B:$B,[2]Sheet1!$A:$A)</f>
        <v>762</v>
      </c>
    </row>
    <row r="2346" spans="1:13" x14ac:dyDescent="0.25">
      <c r="A2346">
        <v>187</v>
      </c>
      <c r="B2346" s="4" t="s">
        <v>265</v>
      </c>
      <c r="D2346">
        <v>90</v>
      </c>
      <c r="E2346">
        <v>0</v>
      </c>
      <c r="F2346" s="4" t="s">
        <v>2296</v>
      </c>
      <c r="G2346" s="4" t="s">
        <v>2275</v>
      </c>
      <c r="H2346">
        <v>90</v>
      </c>
      <c r="I2346">
        <v>55</v>
      </c>
      <c r="J2346" s="4" t="s">
        <v>2276</v>
      </c>
      <c r="K2346" s="4" t="s">
        <v>2277</v>
      </c>
      <c r="L2346" s="4" t="s">
        <v>1775</v>
      </c>
      <c r="M2346" s="4">
        <f>_xlfn.XLOOKUP(chargedMoves[[#This Row],[Pokemon]],[2]Sheet1!$B:$B,[2]Sheet1!$A:$A)</f>
        <v>763</v>
      </c>
    </row>
    <row r="2347" spans="1:13" x14ac:dyDescent="0.25">
      <c r="A2347">
        <v>188</v>
      </c>
      <c r="B2347" s="4" t="s">
        <v>208</v>
      </c>
      <c r="D2347">
        <v>120</v>
      </c>
      <c r="E2347">
        <v>0</v>
      </c>
      <c r="F2347" s="4" t="s">
        <v>2285</v>
      </c>
      <c r="G2347" s="4" t="s">
        <v>2278</v>
      </c>
      <c r="H2347">
        <v>120</v>
      </c>
      <c r="I2347">
        <v>65</v>
      </c>
      <c r="J2347" s="4" t="s">
        <v>2276</v>
      </c>
      <c r="K2347" s="4" t="s">
        <v>2277</v>
      </c>
      <c r="L2347" s="4" t="s">
        <v>1781</v>
      </c>
      <c r="M2347" s="4">
        <f>_xlfn.XLOOKUP(chargedMoves[[#This Row],[Pokemon]],[2]Sheet1!$B:$B,[2]Sheet1!$A:$A)</f>
        <v>65</v>
      </c>
    </row>
    <row r="2348" spans="1:13" x14ac:dyDescent="0.25">
      <c r="A2348">
        <v>188</v>
      </c>
      <c r="B2348" s="4" t="s">
        <v>208</v>
      </c>
      <c r="D2348">
        <v>120</v>
      </c>
      <c r="E2348">
        <v>0</v>
      </c>
      <c r="F2348" s="4" t="s">
        <v>2285</v>
      </c>
      <c r="G2348" s="4" t="s">
        <v>2278</v>
      </c>
      <c r="H2348">
        <v>120</v>
      </c>
      <c r="I2348">
        <v>65</v>
      </c>
      <c r="J2348" s="4" t="s">
        <v>2276</v>
      </c>
      <c r="K2348" s="4" t="s">
        <v>2277</v>
      </c>
      <c r="L2348" s="4" t="s">
        <v>1785</v>
      </c>
      <c r="M2348" s="4">
        <f>_xlfn.XLOOKUP(chargedMoves[[#This Row],[Pokemon]],[2]Sheet1!$B:$B,[2]Sheet1!$A:$A)</f>
        <v>97</v>
      </c>
    </row>
    <row r="2349" spans="1:13" x14ac:dyDescent="0.25">
      <c r="A2349">
        <v>188</v>
      </c>
      <c r="B2349" s="4" t="s">
        <v>208</v>
      </c>
      <c r="D2349">
        <v>120</v>
      </c>
      <c r="E2349">
        <v>0</v>
      </c>
      <c r="F2349" s="4" t="s">
        <v>2285</v>
      </c>
      <c r="G2349" s="4" t="s">
        <v>2278</v>
      </c>
      <c r="H2349">
        <v>120</v>
      </c>
      <c r="I2349">
        <v>65</v>
      </c>
      <c r="J2349" s="4" t="s">
        <v>2276</v>
      </c>
      <c r="K2349" s="4" t="s">
        <v>2277</v>
      </c>
      <c r="L2349" s="4" t="s">
        <v>1500</v>
      </c>
      <c r="M2349" s="4">
        <f>_xlfn.XLOOKUP(chargedMoves[[#This Row],[Pokemon]],[2]Sheet1!$B:$B,[2]Sheet1!$A:$A)</f>
        <v>178</v>
      </c>
    </row>
    <row r="2350" spans="1:13" x14ac:dyDescent="0.25">
      <c r="A2350">
        <v>188</v>
      </c>
      <c r="B2350" s="4" t="s">
        <v>208</v>
      </c>
      <c r="D2350">
        <v>120</v>
      </c>
      <c r="E2350">
        <v>0</v>
      </c>
      <c r="F2350" s="4" t="s">
        <v>2285</v>
      </c>
      <c r="G2350" s="4" t="s">
        <v>2278</v>
      </c>
      <c r="H2350">
        <v>120</v>
      </c>
      <c r="I2350">
        <v>65</v>
      </c>
      <c r="J2350" s="4" t="s">
        <v>2276</v>
      </c>
      <c r="K2350" s="4" t="s">
        <v>2277</v>
      </c>
      <c r="L2350" s="4" t="s">
        <v>1788</v>
      </c>
      <c r="M2350" s="4">
        <f>_xlfn.XLOOKUP(chargedMoves[[#This Row],[Pokemon]],[2]Sheet1!$B:$B,[2]Sheet1!$A:$A)</f>
        <v>196</v>
      </c>
    </row>
    <row r="2351" spans="1:13" x14ac:dyDescent="0.25">
      <c r="A2351">
        <v>188</v>
      </c>
      <c r="B2351" s="4" t="s">
        <v>208</v>
      </c>
      <c r="D2351">
        <v>120</v>
      </c>
      <c r="E2351">
        <v>0</v>
      </c>
      <c r="F2351" s="4" t="s">
        <v>2285</v>
      </c>
      <c r="G2351" s="4" t="s">
        <v>2278</v>
      </c>
      <c r="H2351">
        <v>120</v>
      </c>
      <c r="I2351">
        <v>65</v>
      </c>
      <c r="J2351" s="4" t="s">
        <v>2276</v>
      </c>
      <c r="K2351" s="4" t="s">
        <v>2277</v>
      </c>
      <c r="L2351" s="4" t="s">
        <v>1473</v>
      </c>
      <c r="M2351" s="4">
        <f>_xlfn.XLOOKUP(chargedMoves[[#This Row],[Pokemon]],[2]Sheet1!$B:$B,[2]Sheet1!$A:$A)</f>
        <v>235</v>
      </c>
    </row>
    <row r="2352" spans="1:13" x14ac:dyDescent="0.25">
      <c r="A2352">
        <v>188</v>
      </c>
      <c r="B2352" s="4" t="s">
        <v>208</v>
      </c>
      <c r="D2352">
        <v>120</v>
      </c>
      <c r="E2352">
        <v>0</v>
      </c>
      <c r="F2352" s="4" t="s">
        <v>2285</v>
      </c>
      <c r="G2352" s="4" t="s">
        <v>2278</v>
      </c>
      <c r="H2352">
        <v>120</v>
      </c>
      <c r="I2352">
        <v>65</v>
      </c>
      <c r="J2352" s="4" t="s">
        <v>2276</v>
      </c>
      <c r="K2352" s="4" t="s">
        <v>2277</v>
      </c>
      <c r="L2352" s="4" t="s">
        <v>1852</v>
      </c>
      <c r="M2352" s="4">
        <f>_xlfn.XLOOKUP(chargedMoves[[#This Row],[Pokemon]],[2]Sheet1!$B:$B,[2]Sheet1!$A:$A)</f>
        <v>249</v>
      </c>
    </row>
    <row r="2353" spans="1:13" x14ac:dyDescent="0.25">
      <c r="A2353">
        <v>188</v>
      </c>
      <c r="B2353" s="4" t="s">
        <v>208</v>
      </c>
      <c r="D2353">
        <v>120</v>
      </c>
      <c r="E2353">
        <v>0</v>
      </c>
      <c r="F2353" s="4" t="s">
        <v>2285</v>
      </c>
      <c r="G2353" s="4" t="s">
        <v>2278</v>
      </c>
      <c r="H2353">
        <v>120</v>
      </c>
      <c r="I2353">
        <v>65</v>
      </c>
      <c r="J2353" s="4" t="s">
        <v>2276</v>
      </c>
      <c r="K2353" s="4" t="s">
        <v>2277</v>
      </c>
      <c r="L2353" s="4" t="s">
        <v>1799</v>
      </c>
      <c r="M2353" s="4">
        <f>_xlfn.XLOOKUP(chargedMoves[[#This Row],[Pokemon]],[2]Sheet1!$B:$B,[2]Sheet1!$A:$A)</f>
        <v>480</v>
      </c>
    </row>
    <row r="2354" spans="1:13" x14ac:dyDescent="0.25">
      <c r="A2354">
        <v>188</v>
      </c>
      <c r="B2354" s="4" t="s">
        <v>208</v>
      </c>
      <c r="D2354">
        <v>120</v>
      </c>
      <c r="E2354">
        <v>0</v>
      </c>
      <c r="F2354" s="4" t="s">
        <v>2285</v>
      </c>
      <c r="G2354" s="4" t="s">
        <v>2278</v>
      </c>
      <c r="H2354">
        <v>120</v>
      </c>
      <c r="I2354">
        <v>65</v>
      </c>
      <c r="J2354" s="4" t="s">
        <v>2276</v>
      </c>
      <c r="K2354" s="4" t="s">
        <v>2277</v>
      </c>
      <c r="L2354" s="4" t="s">
        <v>1800</v>
      </c>
      <c r="M2354" s="4">
        <f>_xlfn.XLOOKUP(chargedMoves[[#This Row],[Pokemon]],[2]Sheet1!$B:$B,[2]Sheet1!$A:$A)</f>
        <v>481</v>
      </c>
    </row>
    <row r="2355" spans="1:13" x14ac:dyDescent="0.25">
      <c r="A2355">
        <v>188</v>
      </c>
      <c r="B2355" s="4" t="s">
        <v>208</v>
      </c>
      <c r="D2355">
        <v>120</v>
      </c>
      <c r="E2355">
        <v>0</v>
      </c>
      <c r="F2355" s="4" t="s">
        <v>2285</v>
      </c>
      <c r="G2355" s="4" t="s">
        <v>2278</v>
      </c>
      <c r="H2355">
        <v>120</v>
      </c>
      <c r="I2355">
        <v>65</v>
      </c>
      <c r="J2355" s="4" t="s">
        <v>2276</v>
      </c>
      <c r="K2355" s="4" t="s">
        <v>2277</v>
      </c>
      <c r="L2355" s="4" t="s">
        <v>1801</v>
      </c>
      <c r="M2355" s="4">
        <f>_xlfn.XLOOKUP(chargedMoves[[#This Row],[Pokemon]],[2]Sheet1!$B:$B,[2]Sheet1!$A:$A)</f>
        <v>482</v>
      </c>
    </row>
    <row r="2356" spans="1:13" x14ac:dyDescent="0.25">
      <c r="A2356">
        <v>188</v>
      </c>
      <c r="B2356" s="4" t="s">
        <v>208</v>
      </c>
      <c r="D2356">
        <v>120</v>
      </c>
      <c r="E2356">
        <v>0</v>
      </c>
      <c r="F2356" s="4" t="s">
        <v>2285</v>
      </c>
      <c r="G2356" s="4" t="s">
        <v>2278</v>
      </c>
      <c r="H2356">
        <v>120</v>
      </c>
      <c r="I2356">
        <v>65</v>
      </c>
      <c r="J2356" s="4" t="s">
        <v>2276</v>
      </c>
      <c r="K2356" s="4" t="s">
        <v>2277</v>
      </c>
      <c r="L2356" s="4" t="s">
        <v>1802</v>
      </c>
      <c r="M2356" s="4">
        <f>_xlfn.XLOOKUP(chargedMoves[[#This Row],[Pokemon]],[2]Sheet1!$B:$B,[2]Sheet1!$A:$A)</f>
        <v>488</v>
      </c>
    </row>
    <row r="2357" spans="1:13" x14ac:dyDescent="0.25">
      <c r="A2357">
        <v>188</v>
      </c>
      <c r="B2357" s="4" t="s">
        <v>208</v>
      </c>
      <c r="D2357">
        <v>120</v>
      </c>
      <c r="E2357">
        <v>0</v>
      </c>
      <c r="F2357" s="4" t="s">
        <v>2285</v>
      </c>
      <c r="G2357" s="4" t="s">
        <v>2278</v>
      </c>
      <c r="H2357">
        <v>120</v>
      </c>
      <c r="I2357">
        <v>65</v>
      </c>
      <c r="J2357" s="4" t="s">
        <v>2276</v>
      </c>
      <c r="K2357" s="4" t="s">
        <v>2277</v>
      </c>
      <c r="L2357" s="4" t="s">
        <v>2012</v>
      </c>
      <c r="M2357" s="4">
        <f>_xlfn.XLOOKUP(chargedMoves[[#This Row],[Pokemon]],[2]Sheet1!$B:$B,[2]Sheet1!$A:$A)</f>
        <v>493</v>
      </c>
    </row>
    <row r="2358" spans="1:13" x14ac:dyDescent="0.25">
      <c r="A2358">
        <v>188</v>
      </c>
      <c r="B2358" s="4" t="s">
        <v>208</v>
      </c>
      <c r="D2358">
        <v>120</v>
      </c>
      <c r="E2358">
        <v>0</v>
      </c>
      <c r="F2358" s="4" t="s">
        <v>2285</v>
      </c>
      <c r="G2358" s="4" t="s">
        <v>2278</v>
      </c>
      <c r="H2358">
        <v>120</v>
      </c>
      <c r="I2358">
        <v>65</v>
      </c>
      <c r="J2358" s="4" t="s">
        <v>2276</v>
      </c>
      <c r="K2358" s="4" t="s">
        <v>2277</v>
      </c>
      <c r="L2358" s="4" t="s">
        <v>1743</v>
      </c>
      <c r="M2358" s="4">
        <f>_xlfn.XLOOKUP(chargedMoves[[#This Row],[Pokemon]],[2]Sheet1!$B:$B,[2]Sheet1!$A:$A)</f>
        <v>518</v>
      </c>
    </row>
    <row r="2359" spans="1:13" x14ac:dyDescent="0.25">
      <c r="A2359">
        <v>188</v>
      </c>
      <c r="B2359" s="4" t="s">
        <v>208</v>
      </c>
      <c r="D2359">
        <v>120</v>
      </c>
      <c r="E2359">
        <v>0</v>
      </c>
      <c r="F2359" s="4" t="s">
        <v>2285</v>
      </c>
      <c r="G2359" s="4" t="s">
        <v>2278</v>
      </c>
      <c r="H2359">
        <v>120</v>
      </c>
      <c r="I2359">
        <v>65</v>
      </c>
      <c r="J2359" s="4" t="s">
        <v>2276</v>
      </c>
      <c r="K2359" s="4" t="s">
        <v>2277</v>
      </c>
      <c r="L2359" s="4" t="s">
        <v>1511</v>
      </c>
      <c r="M2359" s="4">
        <f>_xlfn.XLOOKUP(chargedMoves[[#This Row],[Pokemon]],[2]Sheet1!$B:$B,[2]Sheet1!$A:$A)</f>
        <v>528</v>
      </c>
    </row>
    <row r="2360" spans="1:13" x14ac:dyDescent="0.25">
      <c r="A2360">
        <v>188</v>
      </c>
      <c r="B2360" s="4" t="s">
        <v>208</v>
      </c>
      <c r="D2360">
        <v>120</v>
      </c>
      <c r="E2360">
        <v>0</v>
      </c>
      <c r="F2360" s="4" t="s">
        <v>2285</v>
      </c>
      <c r="G2360" s="4" t="s">
        <v>2278</v>
      </c>
      <c r="H2360">
        <v>120</v>
      </c>
      <c r="I2360">
        <v>65</v>
      </c>
      <c r="J2360" s="4" t="s">
        <v>2276</v>
      </c>
      <c r="K2360" s="4" t="s">
        <v>2277</v>
      </c>
      <c r="L2360" s="4" t="s">
        <v>1805</v>
      </c>
      <c r="M2360" s="4">
        <f>_xlfn.XLOOKUP(chargedMoves[[#This Row],[Pokemon]],[2]Sheet1!$B:$B,[2]Sheet1!$A:$A)</f>
        <v>575</v>
      </c>
    </row>
    <row r="2361" spans="1:13" x14ac:dyDescent="0.25">
      <c r="A2361">
        <v>188</v>
      </c>
      <c r="B2361" s="4" t="s">
        <v>208</v>
      </c>
      <c r="D2361">
        <v>120</v>
      </c>
      <c r="E2361">
        <v>0</v>
      </c>
      <c r="F2361" s="4" t="s">
        <v>2285</v>
      </c>
      <c r="G2361" s="4" t="s">
        <v>2278</v>
      </c>
      <c r="H2361">
        <v>120</v>
      </c>
      <c r="I2361">
        <v>65</v>
      </c>
      <c r="J2361" s="4" t="s">
        <v>2276</v>
      </c>
      <c r="K2361" s="4" t="s">
        <v>2277</v>
      </c>
      <c r="L2361" s="4" t="s">
        <v>1765</v>
      </c>
      <c r="M2361" s="4">
        <f>_xlfn.XLOOKUP(chargedMoves[[#This Row],[Pokemon]],[2]Sheet1!$B:$B,[2]Sheet1!$A:$A)</f>
        <v>576</v>
      </c>
    </row>
    <row r="2362" spans="1:13" x14ac:dyDescent="0.25">
      <c r="A2362">
        <v>188</v>
      </c>
      <c r="B2362" s="4" t="s">
        <v>208</v>
      </c>
      <c r="D2362">
        <v>120</v>
      </c>
      <c r="E2362">
        <v>0</v>
      </c>
      <c r="F2362" s="4" t="s">
        <v>2285</v>
      </c>
      <c r="G2362" s="4" t="s">
        <v>2278</v>
      </c>
      <c r="H2362">
        <v>120</v>
      </c>
      <c r="I2362">
        <v>65</v>
      </c>
      <c r="J2362" s="4" t="s">
        <v>2276</v>
      </c>
      <c r="K2362" s="4" t="s">
        <v>2277</v>
      </c>
      <c r="L2362" s="4" t="s">
        <v>1986</v>
      </c>
      <c r="M2362" s="4">
        <f>_xlfn.XLOOKUP(chargedMoves[[#This Row],[Pokemon]],[2]Sheet1!$B:$B,[2]Sheet1!$A:$A)</f>
        <v>579</v>
      </c>
    </row>
    <row r="2363" spans="1:13" x14ac:dyDescent="0.25">
      <c r="A2363">
        <v>188</v>
      </c>
      <c r="B2363" s="4" t="s">
        <v>208</v>
      </c>
      <c r="D2363">
        <v>120</v>
      </c>
      <c r="E2363">
        <v>0</v>
      </c>
      <c r="F2363" s="4" t="s">
        <v>2285</v>
      </c>
      <c r="G2363" s="4" t="s">
        <v>2278</v>
      </c>
      <c r="H2363">
        <v>120</v>
      </c>
      <c r="I2363">
        <v>65</v>
      </c>
      <c r="J2363" s="4" t="s">
        <v>2276</v>
      </c>
      <c r="K2363" s="4" t="s">
        <v>2277</v>
      </c>
      <c r="L2363" s="4" t="s">
        <v>1809</v>
      </c>
      <c r="M2363" s="4">
        <f>_xlfn.XLOOKUP(chargedMoves[[#This Row],[Pokemon]],[2]Sheet1!$B:$B,[2]Sheet1!$A:$A)</f>
        <v>765</v>
      </c>
    </row>
    <row r="2364" spans="1:13" x14ac:dyDescent="0.25">
      <c r="A2364">
        <v>188</v>
      </c>
      <c r="B2364" s="4" t="s">
        <v>208</v>
      </c>
      <c r="D2364">
        <v>120</v>
      </c>
      <c r="E2364">
        <v>0</v>
      </c>
      <c r="F2364" s="4" t="s">
        <v>2285</v>
      </c>
      <c r="G2364" s="4" t="s">
        <v>2278</v>
      </c>
      <c r="H2364">
        <v>120</v>
      </c>
      <c r="I2364">
        <v>65</v>
      </c>
      <c r="J2364" s="4" t="s">
        <v>2276</v>
      </c>
      <c r="K2364" s="4" t="s">
        <v>2277</v>
      </c>
      <c r="L2364" s="4" t="s">
        <v>2261</v>
      </c>
      <c r="M2364" s="4">
        <f>_xlfn.XLOOKUP(chargedMoves[[#This Row],[Pokemon]],[2]Sheet1!$B:$B,[2]Sheet1!$A:$A)</f>
        <v>786</v>
      </c>
    </row>
    <row r="2365" spans="1:13" x14ac:dyDescent="0.25">
      <c r="A2365">
        <v>188</v>
      </c>
      <c r="B2365" s="4" t="s">
        <v>208</v>
      </c>
      <c r="D2365">
        <v>120</v>
      </c>
      <c r="E2365">
        <v>0</v>
      </c>
      <c r="F2365" s="4" t="s">
        <v>2285</v>
      </c>
      <c r="G2365" s="4" t="s">
        <v>2278</v>
      </c>
      <c r="H2365">
        <v>120</v>
      </c>
      <c r="I2365">
        <v>65</v>
      </c>
      <c r="J2365" s="4" t="s">
        <v>2276</v>
      </c>
      <c r="K2365" s="4" t="s">
        <v>2277</v>
      </c>
      <c r="L2365" s="4" t="s">
        <v>1520</v>
      </c>
      <c r="M2365" s="4">
        <f>_xlfn.XLOOKUP(chargedMoves[[#This Row],[Pokemon]],[2]Sheet1!$B:$B,[2]Sheet1!$A:$A)</f>
        <v>792</v>
      </c>
    </row>
    <row r="2366" spans="1:13" x14ac:dyDescent="0.25">
      <c r="A2366">
        <v>189</v>
      </c>
      <c r="B2366" s="4" t="s">
        <v>330</v>
      </c>
      <c r="D2366">
        <v>60</v>
      </c>
      <c r="E2366">
        <v>0</v>
      </c>
      <c r="F2366" s="4" t="s">
        <v>2287</v>
      </c>
      <c r="G2366" s="4" t="s">
        <v>2275</v>
      </c>
      <c r="H2366">
        <v>60</v>
      </c>
      <c r="I2366">
        <v>55</v>
      </c>
      <c r="J2366" s="4" t="s">
        <v>2276</v>
      </c>
      <c r="K2366" s="4" t="s">
        <v>2277</v>
      </c>
      <c r="L2366" s="4" t="s">
        <v>1753</v>
      </c>
      <c r="M2366" s="4">
        <f>_xlfn.XLOOKUP(chargedMoves[[#This Row],[Pokemon]],[2]Sheet1!$B:$B,[2]Sheet1!$A:$A)</f>
        <v>202</v>
      </c>
    </row>
    <row r="2367" spans="1:13" x14ac:dyDescent="0.25">
      <c r="A2367">
        <v>189</v>
      </c>
      <c r="B2367" s="4" t="s">
        <v>330</v>
      </c>
      <c r="D2367">
        <v>60</v>
      </c>
      <c r="E2367">
        <v>0</v>
      </c>
      <c r="F2367" s="4" t="s">
        <v>2287</v>
      </c>
      <c r="G2367" s="4" t="s">
        <v>2275</v>
      </c>
      <c r="H2367">
        <v>60</v>
      </c>
      <c r="I2367">
        <v>55</v>
      </c>
      <c r="J2367" s="4" t="s">
        <v>2276</v>
      </c>
      <c r="K2367" s="4" t="s">
        <v>2277</v>
      </c>
      <c r="L2367" s="4" t="s">
        <v>1789</v>
      </c>
      <c r="M2367" s="4">
        <f>_xlfn.XLOOKUP(chargedMoves[[#This Row],[Pokemon]],[2]Sheet1!$B:$B,[2]Sheet1!$A:$A)</f>
        <v>203</v>
      </c>
    </row>
    <row r="2368" spans="1:13" x14ac:dyDescent="0.25">
      <c r="A2368">
        <v>189</v>
      </c>
      <c r="B2368" s="4" t="s">
        <v>330</v>
      </c>
      <c r="D2368">
        <v>60</v>
      </c>
      <c r="E2368">
        <v>0</v>
      </c>
      <c r="F2368" s="4" t="s">
        <v>2287</v>
      </c>
      <c r="G2368" s="4" t="s">
        <v>2275</v>
      </c>
      <c r="H2368">
        <v>60</v>
      </c>
      <c r="I2368">
        <v>55</v>
      </c>
      <c r="J2368" s="4" t="s">
        <v>2276</v>
      </c>
      <c r="K2368" s="4" t="s">
        <v>2277</v>
      </c>
      <c r="L2368" s="4" t="s">
        <v>1473</v>
      </c>
      <c r="M2368" s="4">
        <f>_xlfn.XLOOKUP(chargedMoves[[#This Row],[Pokemon]],[2]Sheet1!$B:$B,[2]Sheet1!$A:$A)</f>
        <v>235</v>
      </c>
    </row>
    <row r="2369" spans="1:13" x14ac:dyDescent="0.25">
      <c r="A2369">
        <v>189</v>
      </c>
      <c r="B2369" s="4" t="s">
        <v>330</v>
      </c>
      <c r="D2369">
        <v>60</v>
      </c>
      <c r="E2369">
        <v>0</v>
      </c>
      <c r="F2369" s="4" t="s">
        <v>2287</v>
      </c>
      <c r="G2369" s="4" t="s">
        <v>2275</v>
      </c>
      <c r="H2369">
        <v>60</v>
      </c>
      <c r="I2369">
        <v>55</v>
      </c>
      <c r="J2369" s="4" t="s">
        <v>2276</v>
      </c>
      <c r="K2369" s="4" t="s">
        <v>2277</v>
      </c>
      <c r="L2369" s="4" t="s">
        <v>2209</v>
      </c>
      <c r="M2369" s="4">
        <f>_xlfn.XLOOKUP(chargedMoves[[#This Row],[Pokemon]],[2]Sheet1!$B:$B,[2]Sheet1!$A:$A)</f>
        <v>325</v>
      </c>
    </row>
    <row r="2370" spans="1:13" x14ac:dyDescent="0.25">
      <c r="A2370">
        <v>189</v>
      </c>
      <c r="B2370" s="4" t="s">
        <v>330</v>
      </c>
      <c r="D2370">
        <v>60</v>
      </c>
      <c r="E2370">
        <v>0</v>
      </c>
      <c r="F2370" s="4" t="s">
        <v>2287</v>
      </c>
      <c r="G2370" s="4" t="s">
        <v>2275</v>
      </c>
      <c r="H2370">
        <v>60</v>
      </c>
      <c r="I2370">
        <v>55</v>
      </c>
      <c r="J2370" s="4" t="s">
        <v>2276</v>
      </c>
      <c r="K2370" s="4" t="s">
        <v>2277</v>
      </c>
      <c r="L2370" s="4" t="s">
        <v>1737</v>
      </c>
      <c r="M2370" s="4">
        <f>_xlfn.XLOOKUP(chargedMoves[[#This Row],[Pokemon]],[2]Sheet1!$B:$B,[2]Sheet1!$A:$A)</f>
        <v>326</v>
      </c>
    </row>
    <row r="2371" spans="1:13" x14ac:dyDescent="0.25">
      <c r="A2371">
        <v>189</v>
      </c>
      <c r="B2371" s="4" t="s">
        <v>330</v>
      </c>
      <c r="D2371">
        <v>60</v>
      </c>
      <c r="E2371">
        <v>0</v>
      </c>
      <c r="F2371" s="4" t="s">
        <v>2287</v>
      </c>
      <c r="G2371" s="4" t="s">
        <v>2275</v>
      </c>
      <c r="H2371">
        <v>60</v>
      </c>
      <c r="I2371">
        <v>55</v>
      </c>
      <c r="J2371" s="4" t="s">
        <v>2276</v>
      </c>
      <c r="K2371" s="4" t="s">
        <v>2277</v>
      </c>
      <c r="L2371" s="4" t="s">
        <v>1486</v>
      </c>
      <c r="M2371" s="4">
        <f>_xlfn.XLOOKUP(chargedMoves[[#This Row],[Pokemon]],[2]Sheet1!$B:$B,[2]Sheet1!$A:$A)</f>
        <v>345</v>
      </c>
    </row>
    <row r="2372" spans="1:13" x14ac:dyDescent="0.25">
      <c r="A2372">
        <v>189</v>
      </c>
      <c r="B2372" s="4" t="s">
        <v>330</v>
      </c>
      <c r="D2372">
        <v>60</v>
      </c>
      <c r="E2372">
        <v>0</v>
      </c>
      <c r="F2372" s="4" t="s">
        <v>2287</v>
      </c>
      <c r="G2372" s="4" t="s">
        <v>2275</v>
      </c>
      <c r="H2372">
        <v>60</v>
      </c>
      <c r="I2372">
        <v>55</v>
      </c>
      <c r="J2372" s="4" t="s">
        <v>2276</v>
      </c>
      <c r="K2372" s="4" t="s">
        <v>2277</v>
      </c>
      <c r="L2372" s="4" t="s">
        <v>2210</v>
      </c>
      <c r="M2372" s="4">
        <f>_xlfn.XLOOKUP(chargedMoves[[#This Row],[Pokemon]],[2]Sheet1!$B:$B,[2]Sheet1!$A:$A)</f>
        <v>349</v>
      </c>
    </row>
    <row r="2373" spans="1:13" x14ac:dyDescent="0.25">
      <c r="A2373">
        <v>189</v>
      </c>
      <c r="B2373" s="4" t="s">
        <v>330</v>
      </c>
      <c r="D2373">
        <v>60</v>
      </c>
      <c r="E2373">
        <v>0</v>
      </c>
      <c r="F2373" s="4" t="s">
        <v>2287</v>
      </c>
      <c r="G2373" s="4" t="s">
        <v>2275</v>
      </c>
      <c r="H2373">
        <v>60</v>
      </c>
      <c r="I2373">
        <v>55</v>
      </c>
      <c r="J2373" s="4" t="s">
        <v>2276</v>
      </c>
      <c r="K2373" s="4" t="s">
        <v>2277</v>
      </c>
      <c r="L2373" s="4" t="s">
        <v>1818</v>
      </c>
      <c r="M2373" s="4">
        <f>_xlfn.XLOOKUP(chargedMoves[[#This Row],[Pokemon]],[2]Sheet1!$B:$B,[2]Sheet1!$A:$A)</f>
        <v>360</v>
      </c>
    </row>
    <row r="2374" spans="1:13" x14ac:dyDescent="0.25">
      <c r="A2374">
        <v>189</v>
      </c>
      <c r="B2374" s="4" t="s">
        <v>330</v>
      </c>
      <c r="D2374">
        <v>60</v>
      </c>
      <c r="E2374">
        <v>0</v>
      </c>
      <c r="F2374" s="4" t="s">
        <v>2287</v>
      </c>
      <c r="G2374" s="4" t="s">
        <v>2275</v>
      </c>
      <c r="H2374">
        <v>60</v>
      </c>
      <c r="I2374">
        <v>55</v>
      </c>
      <c r="J2374" s="4" t="s">
        <v>2276</v>
      </c>
      <c r="K2374" s="4" t="s">
        <v>2277</v>
      </c>
      <c r="L2374" s="4" t="s">
        <v>1611</v>
      </c>
      <c r="M2374" s="4">
        <f>_xlfn.XLOOKUP(chargedMoves[[#This Row],[Pokemon]],[2]Sheet1!$B:$B,[2]Sheet1!$A:$A)</f>
        <v>712</v>
      </c>
    </row>
    <row r="2375" spans="1:13" x14ac:dyDescent="0.25">
      <c r="A2375">
        <v>189</v>
      </c>
      <c r="B2375" s="4" t="s">
        <v>330</v>
      </c>
      <c r="D2375">
        <v>60</v>
      </c>
      <c r="E2375">
        <v>0</v>
      </c>
      <c r="F2375" s="4" t="s">
        <v>2287</v>
      </c>
      <c r="G2375" s="4" t="s">
        <v>2275</v>
      </c>
      <c r="H2375">
        <v>60</v>
      </c>
      <c r="I2375">
        <v>55</v>
      </c>
      <c r="J2375" s="4" t="s">
        <v>2276</v>
      </c>
      <c r="K2375" s="4" t="s">
        <v>2277</v>
      </c>
      <c r="L2375" s="4" t="s">
        <v>1612</v>
      </c>
      <c r="M2375" s="4">
        <f>_xlfn.XLOOKUP(chargedMoves[[#This Row],[Pokemon]],[2]Sheet1!$B:$B,[2]Sheet1!$A:$A)</f>
        <v>713</v>
      </c>
    </row>
    <row r="2376" spans="1:13" x14ac:dyDescent="0.25">
      <c r="A2376">
        <v>189</v>
      </c>
      <c r="B2376" s="4" t="s">
        <v>330</v>
      </c>
      <c r="D2376">
        <v>60</v>
      </c>
      <c r="E2376">
        <v>0</v>
      </c>
      <c r="F2376" s="4" t="s">
        <v>2287</v>
      </c>
      <c r="G2376" s="4" t="s">
        <v>2275</v>
      </c>
      <c r="H2376">
        <v>60</v>
      </c>
      <c r="I2376">
        <v>55</v>
      </c>
      <c r="J2376" s="4" t="s">
        <v>2276</v>
      </c>
      <c r="K2376" s="4" t="s">
        <v>2277</v>
      </c>
      <c r="L2376" s="4" t="s">
        <v>1695</v>
      </c>
      <c r="M2376" s="4">
        <f>_xlfn.XLOOKUP(chargedMoves[[#This Row],[Pokemon]],[2]Sheet1!$B:$B,[2]Sheet1!$A:$A)</f>
        <v>751</v>
      </c>
    </row>
    <row r="2377" spans="1:13" x14ac:dyDescent="0.25">
      <c r="A2377">
        <v>189</v>
      </c>
      <c r="B2377" s="4" t="s">
        <v>330</v>
      </c>
      <c r="D2377">
        <v>60</v>
      </c>
      <c r="E2377">
        <v>0</v>
      </c>
      <c r="F2377" s="4" t="s">
        <v>2287</v>
      </c>
      <c r="G2377" s="4" t="s">
        <v>2275</v>
      </c>
      <c r="H2377">
        <v>60</v>
      </c>
      <c r="I2377">
        <v>55</v>
      </c>
      <c r="J2377" s="4" t="s">
        <v>2276</v>
      </c>
      <c r="K2377" s="4" t="s">
        <v>2277</v>
      </c>
      <c r="L2377" s="4" t="s">
        <v>1696</v>
      </c>
      <c r="M2377" s="4">
        <f>_xlfn.XLOOKUP(chargedMoves[[#This Row],[Pokemon]],[2]Sheet1!$B:$B,[2]Sheet1!$A:$A)</f>
        <v>752</v>
      </c>
    </row>
    <row r="2378" spans="1:13" x14ac:dyDescent="0.25">
      <c r="A2378">
        <v>189</v>
      </c>
      <c r="B2378" s="4" t="s">
        <v>330</v>
      </c>
      <c r="D2378">
        <v>60</v>
      </c>
      <c r="E2378">
        <v>0</v>
      </c>
      <c r="F2378" s="4" t="s">
        <v>2287</v>
      </c>
      <c r="G2378" s="4" t="s">
        <v>2275</v>
      </c>
      <c r="H2378">
        <v>60</v>
      </c>
      <c r="I2378">
        <v>55</v>
      </c>
      <c r="J2378" s="4" t="s">
        <v>2276</v>
      </c>
      <c r="K2378" s="4" t="s">
        <v>2277</v>
      </c>
      <c r="L2378" s="4" t="s">
        <v>1826</v>
      </c>
      <c r="M2378" s="4">
        <f>_xlfn.XLOOKUP(chargedMoves[[#This Row],[Pokemon]],[2]Sheet1!$B:$B,[2]Sheet1!$A:$A)</f>
        <v>771</v>
      </c>
    </row>
    <row r="2379" spans="1:13" x14ac:dyDescent="0.25">
      <c r="A2379">
        <v>190</v>
      </c>
      <c r="B2379" s="4" t="s">
        <v>280</v>
      </c>
      <c r="D2379">
        <v>110</v>
      </c>
      <c r="E2379">
        <v>0</v>
      </c>
      <c r="F2379" s="4" t="s">
        <v>2296</v>
      </c>
      <c r="G2379" s="4" t="s">
        <v>2275</v>
      </c>
      <c r="H2379">
        <v>110</v>
      </c>
      <c r="I2379">
        <v>60</v>
      </c>
      <c r="J2379" s="4" t="s">
        <v>2276</v>
      </c>
      <c r="K2379" s="4" t="s">
        <v>2277</v>
      </c>
      <c r="L2379" s="4" t="s">
        <v>2032</v>
      </c>
      <c r="M2379" s="4">
        <f>_xlfn.XLOOKUP(chargedMoves[[#This Row],[Pokemon]],[2]Sheet1!$B:$B,[2]Sheet1!$A:$A)</f>
        <v>115</v>
      </c>
    </row>
    <row r="2380" spans="1:13" x14ac:dyDescent="0.25">
      <c r="A2380">
        <v>190</v>
      </c>
      <c r="B2380" s="4" t="s">
        <v>280</v>
      </c>
      <c r="D2380">
        <v>110</v>
      </c>
      <c r="E2380">
        <v>0</v>
      </c>
      <c r="F2380" s="4" t="s">
        <v>2296</v>
      </c>
      <c r="G2380" s="4" t="s">
        <v>2275</v>
      </c>
      <c r="H2380">
        <v>110</v>
      </c>
      <c r="I2380">
        <v>60</v>
      </c>
      <c r="J2380" s="4" t="s">
        <v>2276</v>
      </c>
      <c r="K2380" s="4" t="s">
        <v>2277</v>
      </c>
      <c r="L2380" s="4" t="s">
        <v>1576</v>
      </c>
      <c r="M2380" s="4">
        <f>_xlfn.XLOOKUP(chargedMoves[[#This Row],[Pokemon]],[2]Sheet1!$B:$B,[2]Sheet1!$A:$A)</f>
        <v>130</v>
      </c>
    </row>
    <row r="2381" spans="1:13" x14ac:dyDescent="0.25">
      <c r="A2381">
        <v>190</v>
      </c>
      <c r="B2381" s="4" t="s">
        <v>280</v>
      </c>
      <c r="D2381">
        <v>110</v>
      </c>
      <c r="E2381">
        <v>0</v>
      </c>
      <c r="F2381" s="4" t="s">
        <v>2296</v>
      </c>
      <c r="G2381" s="4" t="s">
        <v>2275</v>
      </c>
      <c r="H2381">
        <v>110</v>
      </c>
      <c r="I2381">
        <v>60</v>
      </c>
      <c r="J2381" s="4" t="s">
        <v>2276</v>
      </c>
      <c r="K2381" s="4" t="s">
        <v>2277</v>
      </c>
      <c r="L2381" s="4" t="s">
        <v>2024</v>
      </c>
      <c r="M2381" s="4">
        <f>_xlfn.XLOOKUP(chargedMoves[[#This Row],[Pokemon]],[2]Sheet1!$B:$B,[2]Sheet1!$A:$A)</f>
        <v>143</v>
      </c>
    </row>
    <row r="2382" spans="1:13" x14ac:dyDescent="0.25">
      <c r="A2382">
        <v>190</v>
      </c>
      <c r="B2382" s="4" t="s">
        <v>280</v>
      </c>
      <c r="D2382">
        <v>110</v>
      </c>
      <c r="E2382">
        <v>0</v>
      </c>
      <c r="F2382" s="4" t="s">
        <v>2296</v>
      </c>
      <c r="G2382" s="4" t="s">
        <v>2275</v>
      </c>
      <c r="H2382">
        <v>110</v>
      </c>
      <c r="I2382">
        <v>60</v>
      </c>
      <c r="J2382" s="4" t="s">
        <v>2276</v>
      </c>
      <c r="K2382" s="4" t="s">
        <v>2277</v>
      </c>
      <c r="L2382" s="4" t="s">
        <v>1837</v>
      </c>
      <c r="M2382" s="4">
        <f>_xlfn.XLOOKUP(chargedMoves[[#This Row],[Pokemon]],[2]Sheet1!$B:$B,[2]Sheet1!$A:$A)</f>
        <v>149</v>
      </c>
    </row>
    <row r="2383" spans="1:13" x14ac:dyDescent="0.25">
      <c r="A2383">
        <v>190</v>
      </c>
      <c r="B2383" s="4" t="s">
        <v>280</v>
      </c>
      <c r="D2383">
        <v>110</v>
      </c>
      <c r="E2383">
        <v>0</v>
      </c>
      <c r="F2383" s="4" t="s">
        <v>2296</v>
      </c>
      <c r="G2383" s="4" t="s">
        <v>2275</v>
      </c>
      <c r="H2383">
        <v>110</v>
      </c>
      <c r="I2383">
        <v>60</v>
      </c>
      <c r="J2383" s="4" t="s">
        <v>2276</v>
      </c>
      <c r="K2383" s="4" t="s">
        <v>2277</v>
      </c>
      <c r="L2383" s="4" t="s">
        <v>1838</v>
      </c>
      <c r="M2383" s="4">
        <f>_xlfn.XLOOKUP(chargedMoves[[#This Row],[Pokemon]],[2]Sheet1!$B:$B,[2]Sheet1!$A:$A)</f>
        <v>230</v>
      </c>
    </row>
    <row r="2384" spans="1:13" x14ac:dyDescent="0.25">
      <c r="A2384">
        <v>190</v>
      </c>
      <c r="B2384" s="4" t="s">
        <v>280</v>
      </c>
      <c r="D2384">
        <v>110</v>
      </c>
      <c r="E2384">
        <v>0</v>
      </c>
      <c r="F2384" s="4" t="s">
        <v>2296</v>
      </c>
      <c r="G2384" s="4" t="s">
        <v>2275</v>
      </c>
      <c r="H2384">
        <v>110</v>
      </c>
      <c r="I2384">
        <v>60</v>
      </c>
      <c r="J2384" s="4" t="s">
        <v>2276</v>
      </c>
      <c r="K2384" s="4" t="s">
        <v>2277</v>
      </c>
      <c r="L2384" s="4" t="s">
        <v>1473</v>
      </c>
      <c r="M2384" s="4">
        <f>_xlfn.XLOOKUP(chargedMoves[[#This Row],[Pokemon]],[2]Sheet1!$B:$B,[2]Sheet1!$A:$A)</f>
        <v>235</v>
      </c>
    </row>
    <row r="2385" spans="1:13" x14ac:dyDescent="0.25">
      <c r="A2385">
        <v>190</v>
      </c>
      <c r="B2385" s="4" t="s">
        <v>280</v>
      </c>
      <c r="D2385">
        <v>110</v>
      </c>
      <c r="E2385">
        <v>0</v>
      </c>
      <c r="F2385" s="4" t="s">
        <v>2296</v>
      </c>
      <c r="G2385" s="4" t="s">
        <v>2275</v>
      </c>
      <c r="H2385">
        <v>110</v>
      </c>
      <c r="I2385">
        <v>60</v>
      </c>
      <c r="J2385" s="4" t="s">
        <v>2276</v>
      </c>
      <c r="K2385" s="4" t="s">
        <v>2277</v>
      </c>
      <c r="L2385" s="4" t="s">
        <v>1756</v>
      </c>
      <c r="M2385" s="4">
        <f>_xlfn.XLOOKUP(chargedMoves[[#This Row],[Pokemon]],[2]Sheet1!$B:$B,[2]Sheet1!$A:$A)</f>
        <v>380</v>
      </c>
    </row>
    <row r="2386" spans="1:13" x14ac:dyDescent="0.25">
      <c r="A2386">
        <v>190</v>
      </c>
      <c r="B2386" s="4" t="s">
        <v>280</v>
      </c>
      <c r="D2386">
        <v>110</v>
      </c>
      <c r="E2386">
        <v>0</v>
      </c>
      <c r="F2386" s="4" t="s">
        <v>2296</v>
      </c>
      <c r="G2386" s="4" t="s">
        <v>2275</v>
      </c>
      <c r="H2386">
        <v>110</v>
      </c>
      <c r="I2386">
        <v>60</v>
      </c>
      <c r="J2386" s="4" t="s">
        <v>2276</v>
      </c>
      <c r="K2386" s="4" t="s">
        <v>2277</v>
      </c>
      <c r="L2386" s="4" t="s">
        <v>1504</v>
      </c>
      <c r="M2386" s="4">
        <f>_xlfn.XLOOKUP(chargedMoves[[#This Row],[Pokemon]],[2]Sheet1!$B:$B,[2]Sheet1!$A:$A)</f>
        <v>384</v>
      </c>
    </row>
    <row r="2387" spans="1:13" x14ac:dyDescent="0.25">
      <c r="A2387">
        <v>190</v>
      </c>
      <c r="B2387" s="4" t="s">
        <v>280</v>
      </c>
      <c r="D2387">
        <v>110</v>
      </c>
      <c r="E2387">
        <v>0</v>
      </c>
      <c r="F2387" s="4" t="s">
        <v>2296</v>
      </c>
      <c r="G2387" s="4" t="s">
        <v>2275</v>
      </c>
      <c r="H2387">
        <v>110</v>
      </c>
      <c r="I2387">
        <v>60</v>
      </c>
      <c r="J2387" s="4" t="s">
        <v>2276</v>
      </c>
      <c r="K2387" s="4" t="s">
        <v>2277</v>
      </c>
      <c r="L2387" s="4" t="s">
        <v>2192</v>
      </c>
      <c r="M2387" s="4">
        <f>_xlfn.XLOOKUP(chargedMoves[[#This Row],[Pokemon]],[2]Sheet1!$B:$B,[2]Sheet1!$A:$A)</f>
        <v>409</v>
      </c>
    </row>
    <row r="2388" spans="1:13" x14ac:dyDescent="0.25">
      <c r="A2388">
        <v>190</v>
      </c>
      <c r="B2388" s="4" t="s">
        <v>280</v>
      </c>
      <c r="D2388">
        <v>110</v>
      </c>
      <c r="E2388">
        <v>0</v>
      </c>
      <c r="F2388" s="4" t="s">
        <v>2296</v>
      </c>
      <c r="G2388" s="4" t="s">
        <v>2275</v>
      </c>
      <c r="H2388">
        <v>110</v>
      </c>
      <c r="I2388">
        <v>60</v>
      </c>
      <c r="J2388" s="4" t="s">
        <v>2276</v>
      </c>
      <c r="K2388" s="4" t="s">
        <v>2277</v>
      </c>
      <c r="L2388" s="4" t="s">
        <v>1857</v>
      </c>
      <c r="M2388" s="4">
        <f>_xlfn.XLOOKUP(chargedMoves[[#This Row],[Pokemon]],[2]Sheet1!$B:$B,[2]Sheet1!$A:$A)</f>
        <v>445</v>
      </c>
    </row>
    <row r="2389" spans="1:13" x14ac:dyDescent="0.25">
      <c r="A2389">
        <v>190</v>
      </c>
      <c r="B2389" s="4" t="s">
        <v>280</v>
      </c>
      <c r="D2389">
        <v>110</v>
      </c>
      <c r="E2389">
        <v>0</v>
      </c>
      <c r="F2389" s="4" t="s">
        <v>2296</v>
      </c>
      <c r="G2389" s="4" t="s">
        <v>2275</v>
      </c>
      <c r="H2389">
        <v>110</v>
      </c>
      <c r="I2389">
        <v>60</v>
      </c>
      <c r="J2389" s="4" t="s">
        <v>2276</v>
      </c>
      <c r="K2389" s="4" t="s">
        <v>2277</v>
      </c>
      <c r="L2389" s="4" t="s">
        <v>2020</v>
      </c>
      <c r="M2389" s="4">
        <f>_xlfn.XLOOKUP(chargedMoves[[#This Row],[Pokemon]],[2]Sheet1!$B:$B,[2]Sheet1!$A:$A)</f>
        <v>460</v>
      </c>
    </row>
    <row r="2390" spans="1:13" x14ac:dyDescent="0.25">
      <c r="A2390">
        <v>190</v>
      </c>
      <c r="B2390" s="4" t="s">
        <v>280</v>
      </c>
      <c r="D2390">
        <v>110</v>
      </c>
      <c r="E2390">
        <v>0</v>
      </c>
      <c r="F2390" s="4" t="s">
        <v>2296</v>
      </c>
      <c r="G2390" s="4" t="s">
        <v>2275</v>
      </c>
      <c r="H2390">
        <v>110</v>
      </c>
      <c r="I2390">
        <v>60</v>
      </c>
      <c r="J2390" s="4" t="s">
        <v>2276</v>
      </c>
      <c r="K2390" s="4" t="s">
        <v>2277</v>
      </c>
      <c r="L2390" s="4" t="s">
        <v>2012</v>
      </c>
      <c r="M2390" s="4">
        <f>_xlfn.XLOOKUP(chargedMoves[[#This Row],[Pokemon]],[2]Sheet1!$B:$B,[2]Sheet1!$A:$A)</f>
        <v>493</v>
      </c>
    </row>
    <row r="2391" spans="1:13" x14ac:dyDescent="0.25">
      <c r="A2391">
        <v>190</v>
      </c>
      <c r="B2391" s="4" t="s">
        <v>280</v>
      </c>
      <c r="D2391">
        <v>110</v>
      </c>
      <c r="E2391">
        <v>0</v>
      </c>
      <c r="F2391" s="4" t="s">
        <v>2296</v>
      </c>
      <c r="G2391" s="4" t="s">
        <v>2275</v>
      </c>
      <c r="H2391">
        <v>110</v>
      </c>
      <c r="I2391">
        <v>60</v>
      </c>
      <c r="J2391" s="4" t="s">
        <v>2276</v>
      </c>
      <c r="K2391" s="4" t="s">
        <v>2277</v>
      </c>
      <c r="L2391" s="4" t="s">
        <v>2098</v>
      </c>
      <c r="M2391" s="4">
        <f>_xlfn.XLOOKUP(chargedMoves[[#This Row],[Pokemon]],[2]Sheet1!$B:$B,[2]Sheet1!$A:$A)</f>
        <v>553</v>
      </c>
    </row>
    <row r="2392" spans="1:13" x14ac:dyDescent="0.25">
      <c r="A2392">
        <v>190</v>
      </c>
      <c r="B2392" s="4" t="s">
        <v>280</v>
      </c>
      <c r="D2392">
        <v>110</v>
      </c>
      <c r="E2392">
        <v>0</v>
      </c>
      <c r="F2392" s="4" t="s">
        <v>2296</v>
      </c>
      <c r="G2392" s="4" t="s">
        <v>2275</v>
      </c>
      <c r="H2392">
        <v>110</v>
      </c>
      <c r="I2392">
        <v>60</v>
      </c>
      <c r="J2392" s="4" t="s">
        <v>2276</v>
      </c>
      <c r="K2392" s="4" t="s">
        <v>2277</v>
      </c>
      <c r="L2392" s="4" t="s">
        <v>1748</v>
      </c>
      <c r="M2392" s="4">
        <f>_xlfn.XLOOKUP(chargedMoves[[#This Row],[Pokemon]],[2]Sheet1!$B:$B,[2]Sheet1!$A:$A)</f>
        <v>644</v>
      </c>
    </row>
    <row r="2393" spans="1:13" x14ac:dyDescent="0.25">
      <c r="A2393">
        <v>190</v>
      </c>
      <c r="B2393" s="4" t="s">
        <v>280</v>
      </c>
      <c r="D2393">
        <v>110</v>
      </c>
      <c r="E2393">
        <v>0</v>
      </c>
      <c r="F2393" s="4" t="s">
        <v>2296</v>
      </c>
      <c r="G2393" s="4" t="s">
        <v>2275</v>
      </c>
      <c r="H2393">
        <v>110</v>
      </c>
      <c r="I2393">
        <v>60</v>
      </c>
      <c r="J2393" s="4" t="s">
        <v>2276</v>
      </c>
      <c r="K2393" s="4" t="s">
        <v>2277</v>
      </c>
      <c r="L2393" s="4" t="s">
        <v>2082</v>
      </c>
      <c r="M2393" s="4">
        <f>_xlfn.XLOOKUP(chargedMoves[[#This Row],[Pokemon]],[2]Sheet1!$B:$B,[2]Sheet1!$A:$A)</f>
        <v>645</v>
      </c>
    </row>
    <row r="2394" spans="1:13" x14ac:dyDescent="0.25">
      <c r="A2394">
        <v>190</v>
      </c>
      <c r="B2394" s="4" t="s">
        <v>280</v>
      </c>
      <c r="D2394">
        <v>110</v>
      </c>
      <c r="E2394">
        <v>0</v>
      </c>
      <c r="F2394" s="4" t="s">
        <v>2296</v>
      </c>
      <c r="G2394" s="4" t="s">
        <v>2275</v>
      </c>
      <c r="H2394">
        <v>110</v>
      </c>
      <c r="I2394">
        <v>60</v>
      </c>
      <c r="J2394" s="4" t="s">
        <v>2276</v>
      </c>
      <c r="K2394" s="4" t="s">
        <v>2277</v>
      </c>
      <c r="L2394" s="4" t="s">
        <v>1495</v>
      </c>
      <c r="M2394" s="4">
        <f>_xlfn.XLOOKUP(chargedMoves[[#This Row],[Pokemon]],[2]Sheet1!$B:$B,[2]Sheet1!$A:$A)</f>
        <v>691</v>
      </c>
    </row>
    <row r="2395" spans="1:13" x14ac:dyDescent="0.25">
      <c r="A2395">
        <v>190</v>
      </c>
      <c r="B2395" s="4" t="s">
        <v>280</v>
      </c>
      <c r="D2395">
        <v>110</v>
      </c>
      <c r="E2395">
        <v>0</v>
      </c>
      <c r="F2395" s="4" t="s">
        <v>2296</v>
      </c>
      <c r="G2395" s="4" t="s">
        <v>2275</v>
      </c>
      <c r="H2395">
        <v>110</v>
      </c>
      <c r="I2395">
        <v>60</v>
      </c>
      <c r="J2395" s="4" t="s">
        <v>2276</v>
      </c>
      <c r="K2395" s="4" t="s">
        <v>2277</v>
      </c>
      <c r="L2395" s="4" t="s">
        <v>1769</v>
      </c>
      <c r="M2395" s="4">
        <f>_xlfn.XLOOKUP(chargedMoves[[#This Row],[Pokemon]],[2]Sheet1!$B:$B,[2]Sheet1!$A:$A)</f>
        <v>697</v>
      </c>
    </row>
    <row r="2396" spans="1:13" x14ac:dyDescent="0.25">
      <c r="A2396">
        <v>190</v>
      </c>
      <c r="B2396" s="4" t="s">
        <v>280</v>
      </c>
      <c r="D2396">
        <v>110</v>
      </c>
      <c r="E2396">
        <v>0</v>
      </c>
      <c r="F2396" s="4" t="s">
        <v>2296</v>
      </c>
      <c r="G2396" s="4" t="s">
        <v>2275</v>
      </c>
      <c r="H2396">
        <v>110</v>
      </c>
      <c r="I2396">
        <v>60</v>
      </c>
      <c r="J2396" s="4" t="s">
        <v>2276</v>
      </c>
      <c r="K2396" s="4" t="s">
        <v>2277</v>
      </c>
      <c r="L2396" s="4" t="s">
        <v>1614</v>
      </c>
      <c r="M2396" s="4">
        <f>_xlfn.XLOOKUP(chargedMoves[[#This Row],[Pokemon]],[2]Sheet1!$B:$B,[2]Sheet1!$A:$A)</f>
        <v>718</v>
      </c>
    </row>
    <row r="2397" spans="1:13" x14ac:dyDescent="0.25">
      <c r="A2397">
        <v>190</v>
      </c>
      <c r="B2397" s="4" t="s">
        <v>280</v>
      </c>
      <c r="D2397">
        <v>110</v>
      </c>
      <c r="E2397">
        <v>0</v>
      </c>
      <c r="F2397" s="4" t="s">
        <v>2296</v>
      </c>
      <c r="G2397" s="4" t="s">
        <v>2275</v>
      </c>
      <c r="H2397">
        <v>110</v>
      </c>
      <c r="I2397">
        <v>60</v>
      </c>
      <c r="J2397" s="4" t="s">
        <v>2276</v>
      </c>
      <c r="K2397" s="4" t="s">
        <v>2277</v>
      </c>
      <c r="L2397" s="4" t="s">
        <v>1850</v>
      </c>
      <c r="M2397" s="4">
        <f>_xlfn.XLOOKUP(chargedMoves[[#This Row],[Pokemon]],[2]Sheet1!$B:$B,[2]Sheet1!$A:$A)</f>
        <v>780</v>
      </c>
    </row>
    <row r="2398" spans="1:13" x14ac:dyDescent="0.25">
      <c r="A2398">
        <v>191</v>
      </c>
      <c r="B2398" s="4" t="s">
        <v>83</v>
      </c>
      <c r="D2398">
        <v>70</v>
      </c>
      <c r="E2398">
        <v>0</v>
      </c>
      <c r="F2398" s="4" t="s">
        <v>2294</v>
      </c>
      <c r="G2398" s="4" t="s">
        <v>2280</v>
      </c>
      <c r="H2398">
        <v>70</v>
      </c>
      <c r="I2398">
        <v>45</v>
      </c>
      <c r="J2398" s="4" t="s">
        <v>2276</v>
      </c>
      <c r="K2398" s="4" t="s">
        <v>2277</v>
      </c>
      <c r="L2398" s="4" t="s">
        <v>1920</v>
      </c>
      <c r="M2398" s="4">
        <f>_xlfn.XLOOKUP(chargedMoves[[#This Row],[Pokemon]],[2]Sheet1!$B:$B,[2]Sheet1!$A:$A)</f>
        <v>59</v>
      </c>
    </row>
    <row r="2399" spans="1:13" x14ac:dyDescent="0.25">
      <c r="A2399">
        <v>191</v>
      </c>
      <c r="B2399" s="4" t="s">
        <v>83</v>
      </c>
      <c r="D2399">
        <v>70</v>
      </c>
      <c r="E2399">
        <v>0</v>
      </c>
      <c r="F2399" s="4" t="s">
        <v>2294</v>
      </c>
      <c r="G2399" s="4" t="s">
        <v>2280</v>
      </c>
      <c r="H2399">
        <v>70</v>
      </c>
      <c r="I2399">
        <v>45</v>
      </c>
      <c r="J2399" s="4" t="s">
        <v>2276</v>
      </c>
      <c r="K2399" s="4" t="s">
        <v>2277</v>
      </c>
      <c r="L2399" s="4" t="s">
        <v>2032</v>
      </c>
      <c r="M2399" s="4">
        <f>_xlfn.XLOOKUP(chargedMoves[[#This Row],[Pokemon]],[2]Sheet1!$B:$B,[2]Sheet1!$A:$A)</f>
        <v>115</v>
      </c>
    </row>
    <row r="2400" spans="1:13" x14ac:dyDescent="0.25">
      <c r="A2400">
        <v>191</v>
      </c>
      <c r="B2400" s="4" t="s">
        <v>83</v>
      </c>
      <c r="D2400">
        <v>70</v>
      </c>
      <c r="E2400">
        <v>0</v>
      </c>
      <c r="F2400" s="4" t="s">
        <v>2294</v>
      </c>
      <c r="G2400" s="4" t="s">
        <v>2280</v>
      </c>
      <c r="H2400">
        <v>70</v>
      </c>
      <c r="I2400">
        <v>45</v>
      </c>
      <c r="J2400" s="4" t="s">
        <v>2276</v>
      </c>
      <c r="K2400" s="4" t="s">
        <v>2277</v>
      </c>
      <c r="L2400" s="4" t="s">
        <v>1576</v>
      </c>
      <c r="M2400" s="4">
        <f>_xlfn.XLOOKUP(chargedMoves[[#This Row],[Pokemon]],[2]Sheet1!$B:$B,[2]Sheet1!$A:$A)</f>
        <v>130</v>
      </c>
    </row>
    <row r="2401" spans="1:13" x14ac:dyDescent="0.25">
      <c r="A2401">
        <v>191</v>
      </c>
      <c r="B2401" s="4" t="s">
        <v>83</v>
      </c>
      <c r="D2401">
        <v>70</v>
      </c>
      <c r="E2401">
        <v>0</v>
      </c>
      <c r="F2401" s="4" t="s">
        <v>2294</v>
      </c>
      <c r="G2401" s="4" t="s">
        <v>2280</v>
      </c>
      <c r="H2401">
        <v>70</v>
      </c>
      <c r="I2401">
        <v>45</v>
      </c>
      <c r="J2401" s="4" t="s">
        <v>2276</v>
      </c>
      <c r="K2401" s="4" t="s">
        <v>2277</v>
      </c>
      <c r="L2401" s="4" t="s">
        <v>2182</v>
      </c>
      <c r="M2401" s="4">
        <f>_xlfn.XLOOKUP(chargedMoves[[#This Row],[Pokemon]],[2]Sheet1!$B:$B,[2]Sheet1!$A:$A)</f>
        <v>158</v>
      </c>
    </row>
    <row r="2402" spans="1:13" x14ac:dyDescent="0.25">
      <c r="A2402">
        <v>191</v>
      </c>
      <c r="B2402" s="4" t="s">
        <v>83</v>
      </c>
      <c r="D2402">
        <v>70</v>
      </c>
      <c r="E2402">
        <v>0</v>
      </c>
      <c r="F2402" s="4" t="s">
        <v>2294</v>
      </c>
      <c r="G2402" s="4" t="s">
        <v>2280</v>
      </c>
      <c r="H2402">
        <v>70</v>
      </c>
      <c r="I2402">
        <v>45</v>
      </c>
      <c r="J2402" s="4" t="s">
        <v>2276</v>
      </c>
      <c r="K2402" s="4" t="s">
        <v>2277</v>
      </c>
      <c r="L2402" s="4" t="s">
        <v>2183</v>
      </c>
      <c r="M2402" s="4">
        <f>_xlfn.XLOOKUP(chargedMoves[[#This Row],[Pokemon]],[2]Sheet1!$B:$B,[2]Sheet1!$A:$A)</f>
        <v>159</v>
      </c>
    </row>
    <row r="2403" spans="1:13" x14ac:dyDescent="0.25">
      <c r="A2403">
        <v>191</v>
      </c>
      <c r="B2403" s="4" t="s">
        <v>83</v>
      </c>
      <c r="D2403">
        <v>70</v>
      </c>
      <c r="E2403">
        <v>0</v>
      </c>
      <c r="F2403" s="4" t="s">
        <v>2294</v>
      </c>
      <c r="G2403" s="4" t="s">
        <v>2280</v>
      </c>
      <c r="H2403">
        <v>70</v>
      </c>
      <c r="I2403">
        <v>45</v>
      </c>
      <c r="J2403" s="4" t="s">
        <v>2276</v>
      </c>
      <c r="K2403" s="4" t="s">
        <v>2277</v>
      </c>
      <c r="L2403" s="4" t="s">
        <v>1578</v>
      </c>
      <c r="M2403" s="4">
        <f>_xlfn.XLOOKUP(chargedMoves[[#This Row],[Pokemon]],[2]Sheet1!$B:$B,[2]Sheet1!$A:$A)</f>
        <v>160</v>
      </c>
    </row>
    <row r="2404" spans="1:13" x14ac:dyDescent="0.25">
      <c r="A2404">
        <v>191</v>
      </c>
      <c r="B2404" s="4" t="s">
        <v>83</v>
      </c>
      <c r="D2404">
        <v>70</v>
      </c>
      <c r="E2404">
        <v>0</v>
      </c>
      <c r="F2404" s="4" t="s">
        <v>2294</v>
      </c>
      <c r="G2404" s="4" t="s">
        <v>2280</v>
      </c>
      <c r="H2404">
        <v>70</v>
      </c>
      <c r="I2404">
        <v>45</v>
      </c>
      <c r="J2404" s="4" t="s">
        <v>2276</v>
      </c>
      <c r="K2404" s="4" t="s">
        <v>2277</v>
      </c>
      <c r="L2404" s="4" t="s">
        <v>1851</v>
      </c>
      <c r="M2404" s="4">
        <f>_xlfn.XLOOKUP(chargedMoves[[#This Row],[Pokemon]],[2]Sheet1!$B:$B,[2]Sheet1!$A:$A)</f>
        <v>208</v>
      </c>
    </row>
    <row r="2405" spans="1:13" x14ac:dyDescent="0.25">
      <c r="A2405">
        <v>191</v>
      </c>
      <c r="B2405" s="4" t="s">
        <v>83</v>
      </c>
      <c r="D2405">
        <v>70</v>
      </c>
      <c r="E2405">
        <v>0</v>
      </c>
      <c r="F2405" s="4" t="s">
        <v>2294</v>
      </c>
      <c r="G2405" s="4" t="s">
        <v>2280</v>
      </c>
      <c r="H2405">
        <v>70</v>
      </c>
      <c r="I2405">
        <v>45</v>
      </c>
      <c r="J2405" s="4" t="s">
        <v>2276</v>
      </c>
      <c r="K2405" s="4" t="s">
        <v>2277</v>
      </c>
      <c r="L2405" s="4" t="s">
        <v>1579</v>
      </c>
      <c r="M2405" s="4">
        <f>_xlfn.XLOOKUP(chargedMoves[[#This Row],[Pokemon]],[2]Sheet1!$B:$B,[2]Sheet1!$A:$A)</f>
        <v>209</v>
      </c>
    </row>
    <row r="2406" spans="1:13" x14ac:dyDescent="0.25">
      <c r="A2406">
        <v>191</v>
      </c>
      <c r="B2406" s="4" t="s">
        <v>83</v>
      </c>
      <c r="D2406">
        <v>70</v>
      </c>
      <c r="E2406">
        <v>0</v>
      </c>
      <c r="F2406" s="4" t="s">
        <v>2294</v>
      </c>
      <c r="G2406" s="4" t="s">
        <v>2280</v>
      </c>
      <c r="H2406">
        <v>70</v>
      </c>
      <c r="I2406">
        <v>45</v>
      </c>
      <c r="J2406" s="4" t="s">
        <v>2276</v>
      </c>
      <c r="K2406" s="4" t="s">
        <v>2277</v>
      </c>
      <c r="L2406" s="4" t="s">
        <v>1580</v>
      </c>
      <c r="M2406" s="4">
        <f>_xlfn.XLOOKUP(chargedMoves[[#This Row],[Pokemon]],[2]Sheet1!$B:$B,[2]Sheet1!$A:$A)</f>
        <v>210</v>
      </c>
    </row>
    <row r="2407" spans="1:13" x14ac:dyDescent="0.25">
      <c r="A2407">
        <v>191</v>
      </c>
      <c r="B2407" s="4" t="s">
        <v>83</v>
      </c>
      <c r="D2407">
        <v>70</v>
      </c>
      <c r="E2407">
        <v>0</v>
      </c>
      <c r="F2407" s="4" t="s">
        <v>2294</v>
      </c>
      <c r="G2407" s="4" t="s">
        <v>2280</v>
      </c>
      <c r="H2407">
        <v>70</v>
      </c>
      <c r="I2407">
        <v>45</v>
      </c>
      <c r="J2407" s="4" t="s">
        <v>2276</v>
      </c>
      <c r="K2407" s="4" t="s">
        <v>2277</v>
      </c>
      <c r="L2407" s="4" t="s">
        <v>2025</v>
      </c>
      <c r="M2407" s="4">
        <f>_xlfn.XLOOKUP(chargedMoves[[#This Row],[Pokemon]],[2]Sheet1!$B:$B,[2]Sheet1!$A:$A)</f>
        <v>216</v>
      </c>
    </row>
    <row r="2408" spans="1:13" x14ac:dyDescent="0.25">
      <c r="A2408">
        <v>191</v>
      </c>
      <c r="B2408" s="4" t="s">
        <v>83</v>
      </c>
      <c r="D2408">
        <v>70</v>
      </c>
      <c r="E2408">
        <v>0</v>
      </c>
      <c r="F2408" s="4" t="s">
        <v>2294</v>
      </c>
      <c r="G2408" s="4" t="s">
        <v>2280</v>
      </c>
      <c r="H2408">
        <v>70</v>
      </c>
      <c r="I2408">
        <v>45</v>
      </c>
      <c r="J2408" s="4" t="s">
        <v>2276</v>
      </c>
      <c r="K2408" s="4" t="s">
        <v>2277</v>
      </c>
      <c r="L2408" s="4" t="s">
        <v>1873</v>
      </c>
      <c r="M2408" s="4">
        <f>_xlfn.XLOOKUP(chargedMoves[[#This Row],[Pokemon]],[2]Sheet1!$B:$B,[2]Sheet1!$A:$A)</f>
        <v>228</v>
      </c>
    </row>
    <row r="2409" spans="1:13" x14ac:dyDescent="0.25">
      <c r="A2409">
        <v>191</v>
      </c>
      <c r="B2409" s="4" t="s">
        <v>83</v>
      </c>
      <c r="D2409">
        <v>70</v>
      </c>
      <c r="E2409">
        <v>0</v>
      </c>
      <c r="F2409" s="4" t="s">
        <v>2294</v>
      </c>
      <c r="G2409" s="4" t="s">
        <v>2280</v>
      </c>
      <c r="H2409">
        <v>70</v>
      </c>
      <c r="I2409">
        <v>45</v>
      </c>
      <c r="J2409" s="4" t="s">
        <v>2276</v>
      </c>
      <c r="K2409" s="4" t="s">
        <v>2277</v>
      </c>
      <c r="L2409" s="4" t="s">
        <v>1921</v>
      </c>
      <c r="M2409" s="4">
        <f>_xlfn.XLOOKUP(chargedMoves[[#This Row],[Pokemon]],[2]Sheet1!$B:$B,[2]Sheet1!$A:$A)</f>
        <v>229</v>
      </c>
    </row>
    <row r="2410" spans="1:13" x14ac:dyDescent="0.25">
      <c r="A2410">
        <v>191</v>
      </c>
      <c r="B2410" s="4" t="s">
        <v>83</v>
      </c>
      <c r="D2410">
        <v>70</v>
      </c>
      <c r="E2410">
        <v>0</v>
      </c>
      <c r="F2410" s="4" t="s">
        <v>2294</v>
      </c>
      <c r="G2410" s="4" t="s">
        <v>2280</v>
      </c>
      <c r="H2410">
        <v>70</v>
      </c>
      <c r="I2410">
        <v>45</v>
      </c>
      <c r="J2410" s="4" t="s">
        <v>2276</v>
      </c>
      <c r="K2410" s="4" t="s">
        <v>2277</v>
      </c>
      <c r="L2410" s="4" t="s">
        <v>1473</v>
      </c>
      <c r="M2410" s="4">
        <f>_xlfn.XLOOKUP(chargedMoves[[#This Row],[Pokemon]],[2]Sheet1!$B:$B,[2]Sheet1!$A:$A)</f>
        <v>235</v>
      </c>
    </row>
    <row r="2411" spans="1:13" x14ac:dyDescent="0.25">
      <c r="A2411">
        <v>191</v>
      </c>
      <c r="B2411" s="4" t="s">
        <v>83</v>
      </c>
      <c r="D2411">
        <v>70</v>
      </c>
      <c r="E2411">
        <v>0</v>
      </c>
      <c r="F2411" s="4" t="s">
        <v>2294</v>
      </c>
      <c r="G2411" s="4" t="s">
        <v>2280</v>
      </c>
      <c r="H2411">
        <v>70</v>
      </c>
      <c r="I2411">
        <v>45</v>
      </c>
      <c r="J2411" s="4" t="s">
        <v>2276</v>
      </c>
      <c r="K2411" s="4" t="s">
        <v>2277</v>
      </c>
      <c r="L2411" s="4" t="s">
        <v>1581</v>
      </c>
      <c r="M2411" s="4">
        <f>_xlfn.XLOOKUP(chargedMoves[[#This Row],[Pokemon]],[2]Sheet1!$B:$B,[2]Sheet1!$A:$A)</f>
        <v>246</v>
      </c>
    </row>
    <row r="2412" spans="1:13" x14ac:dyDescent="0.25">
      <c r="A2412">
        <v>191</v>
      </c>
      <c r="B2412" s="4" t="s">
        <v>83</v>
      </c>
      <c r="D2412">
        <v>70</v>
      </c>
      <c r="E2412">
        <v>0</v>
      </c>
      <c r="F2412" s="4" t="s">
        <v>2294</v>
      </c>
      <c r="G2412" s="4" t="s">
        <v>2280</v>
      </c>
      <c r="H2412">
        <v>70</v>
      </c>
      <c r="I2412">
        <v>45</v>
      </c>
      <c r="J2412" s="4" t="s">
        <v>2276</v>
      </c>
      <c r="K2412" s="4" t="s">
        <v>2277</v>
      </c>
      <c r="L2412" s="4" t="s">
        <v>1582</v>
      </c>
      <c r="M2412" s="4">
        <f>_xlfn.XLOOKUP(chargedMoves[[#This Row],[Pokemon]],[2]Sheet1!$B:$B,[2]Sheet1!$A:$A)</f>
        <v>247</v>
      </c>
    </row>
    <row r="2413" spans="1:13" x14ac:dyDescent="0.25">
      <c r="A2413">
        <v>191</v>
      </c>
      <c r="B2413" s="4" t="s">
        <v>83</v>
      </c>
      <c r="D2413">
        <v>70</v>
      </c>
      <c r="E2413">
        <v>0</v>
      </c>
      <c r="F2413" s="4" t="s">
        <v>2294</v>
      </c>
      <c r="G2413" s="4" t="s">
        <v>2280</v>
      </c>
      <c r="H2413">
        <v>70</v>
      </c>
      <c r="I2413">
        <v>45</v>
      </c>
      <c r="J2413" s="4" t="s">
        <v>2276</v>
      </c>
      <c r="K2413" s="4" t="s">
        <v>2277</v>
      </c>
      <c r="L2413" s="4" t="s">
        <v>1583</v>
      </c>
      <c r="M2413" s="4">
        <f>_xlfn.XLOOKUP(chargedMoves[[#This Row],[Pokemon]],[2]Sheet1!$B:$B,[2]Sheet1!$A:$A)</f>
        <v>248</v>
      </c>
    </row>
    <row r="2414" spans="1:13" x14ac:dyDescent="0.25">
      <c r="A2414">
        <v>191</v>
      </c>
      <c r="B2414" s="4" t="s">
        <v>83</v>
      </c>
      <c r="D2414">
        <v>70</v>
      </c>
      <c r="E2414">
        <v>0</v>
      </c>
      <c r="F2414" s="4" t="s">
        <v>2294</v>
      </c>
      <c r="G2414" s="4" t="s">
        <v>2280</v>
      </c>
      <c r="H2414">
        <v>70</v>
      </c>
      <c r="I2414">
        <v>45</v>
      </c>
      <c r="J2414" s="4" t="s">
        <v>2276</v>
      </c>
      <c r="K2414" s="4" t="s">
        <v>2277</v>
      </c>
      <c r="L2414" s="4" t="s">
        <v>2197</v>
      </c>
      <c r="M2414" s="4">
        <f>_xlfn.XLOOKUP(chargedMoves[[#This Row],[Pokemon]],[2]Sheet1!$B:$B,[2]Sheet1!$A:$A)</f>
        <v>261</v>
      </c>
    </row>
    <row r="2415" spans="1:13" x14ac:dyDescent="0.25">
      <c r="A2415">
        <v>191</v>
      </c>
      <c r="B2415" s="4" t="s">
        <v>83</v>
      </c>
      <c r="D2415">
        <v>70</v>
      </c>
      <c r="E2415">
        <v>0</v>
      </c>
      <c r="F2415" s="4" t="s">
        <v>2294</v>
      </c>
      <c r="G2415" s="4" t="s">
        <v>2280</v>
      </c>
      <c r="H2415">
        <v>70</v>
      </c>
      <c r="I2415">
        <v>45</v>
      </c>
      <c r="J2415" s="4" t="s">
        <v>2276</v>
      </c>
      <c r="K2415" s="4" t="s">
        <v>2277</v>
      </c>
      <c r="L2415" s="4" t="s">
        <v>1584</v>
      </c>
      <c r="M2415" s="4">
        <f>_xlfn.XLOOKUP(chargedMoves[[#This Row],[Pokemon]],[2]Sheet1!$B:$B,[2]Sheet1!$A:$A)</f>
        <v>262</v>
      </c>
    </row>
    <row r="2416" spans="1:13" x14ac:dyDescent="0.25">
      <c r="A2416">
        <v>191</v>
      </c>
      <c r="B2416" s="4" t="s">
        <v>83</v>
      </c>
      <c r="D2416">
        <v>70</v>
      </c>
      <c r="E2416">
        <v>0</v>
      </c>
      <c r="F2416" s="4" t="s">
        <v>2294</v>
      </c>
      <c r="G2416" s="4" t="s">
        <v>2280</v>
      </c>
      <c r="H2416">
        <v>70</v>
      </c>
      <c r="I2416">
        <v>45</v>
      </c>
      <c r="J2416" s="4" t="s">
        <v>2276</v>
      </c>
      <c r="K2416" s="4" t="s">
        <v>2277</v>
      </c>
      <c r="L2416" s="4" t="s">
        <v>1529</v>
      </c>
      <c r="M2416" s="4">
        <f>_xlfn.XLOOKUP(chargedMoves[[#This Row],[Pokemon]],[2]Sheet1!$B:$B,[2]Sheet1!$A:$A)</f>
        <v>295</v>
      </c>
    </row>
    <row r="2417" spans="1:13" x14ac:dyDescent="0.25">
      <c r="A2417">
        <v>191</v>
      </c>
      <c r="B2417" s="4" t="s">
        <v>83</v>
      </c>
      <c r="D2417">
        <v>70</v>
      </c>
      <c r="E2417">
        <v>0</v>
      </c>
      <c r="F2417" s="4" t="s">
        <v>2294</v>
      </c>
      <c r="G2417" s="4" t="s">
        <v>2280</v>
      </c>
      <c r="H2417">
        <v>70</v>
      </c>
      <c r="I2417">
        <v>45</v>
      </c>
      <c r="J2417" s="4" t="s">
        <v>2276</v>
      </c>
      <c r="K2417" s="4" t="s">
        <v>2277</v>
      </c>
      <c r="L2417" s="4" t="s">
        <v>1586</v>
      </c>
      <c r="M2417" s="4">
        <f>_xlfn.XLOOKUP(chargedMoves[[#This Row],[Pokemon]],[2]Sheet1!$B:$B,[2]Sheet1!$A:$A)</f>
        <v>318</v>
      </c>
    </row>
    <row r="2418" spans="1:13" x14ac:dyDescent="0.25">
      <c r="A2418">
        <v>191</v>
      </c>
      <c r="B2418" s="4" t="s">
        <v>83</v>
      </c>
      <c r="D2418">
        <v>70</v>
      </c>
      <c r="E2418">
        <v>0</v>
      </c>
      <c r="F2418" s="4" t="s">
        <v>2294</v>
      </c>
      <c r="G2418" s="4" t="s">
        <v>2280</v>
      </c>
      <c r="H2418">
        <v>70</v>
      </c>
      <c r="I2418">
        <v>45</v>
      </c>
      <c r="J2418" s="4" t="s">
        <v>2276</v>
      </c>
      <c r="K2418" s="4" t="s">
        <v>2277</v>
      </c>
      <c r="L2418" s="4" t="s">
        <v>1587</v>
      </c>
      <c r="M2418" s="4">
        <f>_xlfn.XLOOKUP(chargedMoves[[#This Row],[Pokemon]],[2]Sheet1!$B:$B,[2]Sheet1!$A:$A)</f>
        <v>319</v>
      </c>
    </row>
    <row r="2419" spans="1:13" x14ac:dyDescent="0.25">
      <c r="A2419">
        <v>191</v>
      </c>
      <c r="B2419" s="4" t="s">
        <v>83</v>
      </c>
      <c r="D2419">
        <v>70</v>
      </c>
      <c r="E2419">
        <v>0</v>
      </c>
      <c r="F2419" s="4" t="s">
        <v>2294</v>
      </c>
      <c r="G2419" s="4" t="s">
        <v>2280</v>
      </c>
      <c r="H2419">
        <v>70</v>
      </c>
      <c r="I2419">
        <v>45</v>
      </c>
      <c r="J2419" s="4" t="s">
        <v>2276</v>
      </c>
      <c r="K2419" s="4" t="s">
        <v>2277</v>
      </c>
      <c r="L2419" s="4" t="s">
        <v>2074</v>
      </c>
      <c r="M2419" s="4">
        <f>_xlfn.XLOOKUP(chargedMoves[[#This Row],[Pokemon]],[2]Sheet1!$B:$B,[2]Sheet1!$A:$A)</f>
        <v>328</v>
      </c>
    </row>
    <row r="2420" spans="1:13" x14ac:dyDescent="0.25">
      <c r="A2420">
        <v>191</v>
      </c>
      <c r="B2420" s="4" t="s">
        <v>83</v>
      </c>
      <c r="D2420">
        <v>70</v>
      </c>
      <c r="E2420">
        <v>0</v>
      </c>
      <c r="F2420" s="4" t="s">
        <v>2294</v>
      </c>
      <c r="G2420" s="4" t="s">
        <v>2280</v>
      </c>
      <c r="H2420">
        <v>70</v>
      </c>
      <c r="I2420">
        <v>45</v>
      </c>
      <c r="J2420" s="4" t="s">
        <v>2276</v>
      </c>
      <c r="K2420" s="4" t="s">
        <v>2277</v>
      </c>
      <c r="L2420" s="4" t="s">
        <v>2009</v>
      </c>
      <c r="M2420" s="4">
        <f>_xlfn.XLOOKUP(chargedMoves[[#This Row],[Pokemon]],[2]Sheet1!$B:$B,[2]Sheet1!$A:$A)</f>
        <v>336</v>
      </c>
    </row>
    <row r="2421" spans="1:13" x14ac:dyDescent="0.25">
      <c r="A2421">
        <v>191</v>
      </c>
      <c r="B2421" s="4" t="s">
        <v>83</v>
      </c>
      <c r="D2421">
        <v>70</v>
      </c>
      <c r="E2421">
        <v>0</v>
      </c>
      <c r="F2421" s="4" t="s">
        <v>2294</v>
      </c>
      <c r="G2421" s="4" t="s">
        <v>2280</v>
      </c>
      <c r="H2421">
        <v>70</v>
      </c>
      <c r="I2421">
        <v>45</v>
      </c>
      <c r="J2421" s="4" t="s">
        <v>2276</v>
      </c>
      <c r="K2421" s="4" t="s">
        <v>2277</v>
      </c>
      <c r="L2421" s="4" t="s">
        <v>1588</v>
      </c>
      <c r="M2421" s="4">
        <f>_xlfn.XLOOKUP(chargedMoves[[#This Row],[Pokemon]],[2]Sheet1!$B:$B,[2]Sheet1!$A:$A)</f>
        <v>367</v>
      </c>
    </row>
    <row r="2422" spans="1:13" x14ac:dyDescent="0.25">
      <c r="A2422">
        <v>191</v>
      </c>
      <c r="B2422" s="4" t="s">
        <v>83</v>
      </c>
      <c r="D2422">
        <v>70</v>
      </c>
      <c r="E2422">
        <v>0</v>
      </c>
      <c r="F2422" s="4" t="s">
        <v>2294</v>
      </c>
      <c r="G2422" s="4" t="s">
        <v>2280</v>
      </c>
      <c r="H2422">
        <v>70</v>
      </c>
      <c r="I2422">
        <v>45</v>
      </c>
      <c r="J2422" s="4" t="s">
        <v>2276</v>
      </c>
      <c r="K2422" s="4" t="s">
        <v>2277</v>
      </c>
      <c r="L2422" s="4" t="s">
        <v>1589</v>
      </c>
      <c r="M2422" s="4">
        <f>_xlfn.XLOOKUP(chargedMoves[[#This Row],[Pokemon]],[2]Sheet1!$B:$B,[2]Sheet1!$A:$A)</f>
        <v>371</v>
      </c>
    </row>
    <row r="2423" spans="1:13" x14ac:dyDescent="0.25">
      <c r="A2423">
        <v>191</v>
      </c>
      <c r="B2423" s="4" t="s">
        <v>83</v>
      </c>
      <c r="D2423">
        <v>70</v>
      </c>
      <c r="E2423">
        <v>0</v>
      </c>
      <c r="F2423" s="4" t="s">
        <v>2294</v>
      </c>
      <c r="G2423" s="4" t="s">
        <v>2280</v>
      </c>
      <c r="H2423">
        <v>70</v>
      </c>
      <c r="I2423">
        <v>45</v>
      </c>
      <c r="J2423" s="4" t="s">
        <v>2276</v>
      </c>
      <c r="K2423" s="4" t="s">
        <v>2277</v>
      </c>
      <c r="L2423" s="4" t="s">
        <v>2226</v>
      </c>
      <c r="M2423" s="4">
        <f>_xlfn.XLOOKUP(chargedMoves[[#This Row],[Pokemon]],[2]Sheet1!$B:$B,[2]Sheet1!$A:$A)</f>
        <v>399</v>
      </c>
    </row>
    <row r="2424" spans="1:13" x14ac:dyDescent="0.25">
      <c r="A2424">
        <v>191</v>
      </c>
      <c r="B2424" s="4" t="s">
        <v>83</v>
      </c>
      <c r="D2424">
        <v>70</v>
      </c>
      <c r="E2424">
        <v>0</v>
      </c>
      <c r="F2424" s="4" t="s">
        <v>2294</v>
      </c>
      <c r="G2424" s="4" t="s">
        <v>2280</v>
      </c>
      <c r="H2424">
        <v>70</v>
      </c>
      <c r="I2424">
        <v>45</v>
      </c>
      <c r="J2424" s="4" t="s">
        <v>2276</v>
      </c>
      <c r="K2424" s="4" t="s">
        <v>2277</v>
      </c>
      <c r="L2424" s="4" t="s">
        <v>1593</v>
      </c>
      <c r="M2424" s="4">
        <f>_xlfn.XLOOKUP(chargedMoves[[#This Row],[Pokemon]],[2]Sheet1!$B:$B,[2]Sheet1!$A:$A)</f>
        <v>404</v>
      </c>
    </row>
    <row r="2425" spans="1:13" x14ac:dyDescent="0.25">
      <c r="A2425">
        <v>191</v>
      </c>
      <c r="B2425" s="4" t="s">
        <v>83</v>
      </c>
      <c r="D2425">
        <v>70</v>
      </c>
      <c r="E2425">
        <v>0</v>
      </c>
      <c r="F2425" s="4" t="s">
        <v>2294</v>
      </c>
      <c r="G2425" s="4" t="s">
        <v>2280</v>
      </c>
      <c r="H2425">
        <v>70</v>
      </c>
      <c r="I2425">
        <v>45</v>
      </c>
      <c r="J2425" s="4" t="s">
        <v>2276</v>
      </c>
      <c r="K2425" s="4" t="s">
        <v>2277</v>
      </c>
      <c r="L2425" s="4" t="s">
        <v>1978</v>
      </c>
      <c r="M2425" s="4">
        <f>_xlfn.XLOOKUP(chargedMoves[[#This Row],[Pokemon]],[2]Sheet1!$B:$B,[2]Sheet1!$A:$A)</f>
        <v>405</v>
      </c>
    </row>
    <row r="2426" spans="1:13" x14ac:dyDescent="0.25">
      <c r="A2426">
        <v>191</v>
      </c>
      <c r="B2426" s="4" t="s">
        <v>83</v>
      </c>
      <c r="D2426">
        <v>70</v>
      </c>
      <c r="E2426">
        <v>0</v>
      </c>
      <c r="F2426" s="4" t="s">
        <v>2294</v>
      </c>
      <c r="G2426" s="4" t="s">
        <v>2280</v>
      </c>
      <c r="H2426">
        <v>70</v>
      </c>
      <c r="I2426">
        <v>45</v>
      </c>
      <c r="J2426" s="4" t="s">
        <v>2276</v>
      </c>
      <c r="K2426" s="4" t="s">
        <v>2277</v>
      </c>
      <c r="L2426" s="4" t="s">
        <v>1594</v>
      </c>
      <c r="M2426" s="4">
        <f>_xlfn.XLOOKUP(chargedMoves[[#This Row],[Pokemon]],[2]Sheet1!$B:$B,[2]Sheet1!$A:$A)</f>
        <v>434</v>
      </c>
    </row>
    <row r="2427" spans="1:13" x14ac:dyDescent="0.25">
      <c r="A2427">
        <v>191</v>
      </c>
      <c r="B2427" s="4" t="s">
        <v>83</v>
      </c>
      <c r="D2427">
        <v>70</v>
      </c>
      <c r="E2427">
        <v>0</v>
      </c>
      <c r="F2427" s="4" t="s">
        <v>2294</v>
      </c>
      <c r="G2427" s="4" t="s">
        <v>2280</v>
      </c>
      <c r="H2427">
        <v>70</v>
      </c>
      <c r="I2427">
        <v>45</v>
      </c>
      <c r="J2427" s="4" t="s">
        <v>2276</v>
      </c>
      <c r="K2427" s="4" t="s">
        <v>2277</v>
      </c>
      <c r="L2427" s="4" t="s">
        <v>1595</v>
      </c>
      <c r="M2427" s="4">
        <f>_xlfn.XLOOKUP(chargedMoves[[#This Row],[Pokemon]],[2]Sheet1!$B:$B,[2]Sheet1!$A:$A)</f>
        <v>435</v>
      </c>
    </row>
    <row r="2428" spans="1:13" x14ac:dyDescent="0.25">
      <c r="A2428">
        <v>191</v>
      </c>
      <c r="B2428" s="4" t="s">
        <v>83</v>
      </c>
      <c r="D2428">
        <v>70</v>
      </c>
      <c r="E2428">
        <v>0</v>
      </c>
      <c r="F2428" s="4" t="s">
        <v>2294</v>
      </c>
      <c r="G2428" s="4" t="s">
        <v>2280</v>
      </c>
      <c r="H2428">
        <v>70</v>
      </c>
      <c r="I2428">
        <v>45</v>
      </c>
      <c r="J2428" s="4" t="s">
        <v>2276</v>
      </c>
      <c r="K2428" s="4" t="s">
        <v>2277</v>
      </c>
      <c r="L2428" s="4" t="s">
        <v>1989</v>
      </c>
      <c r="M2428" s="4">
        <f>_xlfn.XLOOKUP(chargedMoves[[#This Row],[Pokemon]],[2]Sheet1!$B:$B,[2]Sheet1!$A:$A)</f>
        <v>452</v>
      </c>
    </row>
    <row r="2429" spans="1:13" x14ac:dyDescent="0.25">
      <c r="A2429">
        <v>191</v>
      </c>
      <c r="B2429" s="4" t="s">
        <v>83</v>
      </c>
      <c r="D2429">
        <v>70</v>
      </c>
      <c r="E2429">
        <v>0</v>
      </c>
      <c r="F2429" s="4" t="s">
        <v>2294</v>
      </c>
      <c r="G2429" s="4" t="s">
        <v>2280</v>
      </c>
      <c r="H2429">
        <v>70</v>
      </c>
      <c r="I2429">
        <v>45</v>
      </c>
      <c r="J2429" s="4" t="s">
        <v>2276</v>
      </c>
      <c r="K2429" s="4" t="s">
        <v>2277</v>
      </c>
      <c r="L2429" s="4" t="s">
        <v>1598</v>
      </c>
      <c r="M2429" s="4">
        <f>_xlfn.XLOOKUP(chargedMoves[[#This Row],[Pokemon]],[2]Sheet1!$B:$B,[2]Sheet1!$A:$A)</f>
        <v>455</v>
      </c>
    </row>
    <row r="2430" spans="1:13" x14ac:dyDescent="0.25">
      <c r="A2430">
        <v>191</v>
      </c>
      <c r="B2430" s="4" t="s">
        <v>83</v>
      </c>
      <c r="D2430">
        <v>70</v>
      </c>
      <c r="E2430">
        <v>0</v>
      </c>
      <c r="F2430" s="4" t="s">
        <v>2294</v>
      </c>
      <c r="G2430" s="4" t="s">
        <v>2280</v>
      </c>
      <c r="H2430">
        <v>70</v>
      </c>
      <c r="I2430">
        <v>45</v>
      </c>
      <c r="J2430" s="4" t="s">
        <v>2276</v>
      </c>
      <c r="K2430" s="4" t="s">
        <v>2277</v>
      </c>
      <c r="L2430" s="4" t="s">
        <v>1973</v>
      </c>
      <c r="M2430" s="4">
        <f>_xlfn.XLOOKUP(chargedMoves[[#This Row],[Pokemon]],[2]Sheet1!$B:$B,[2]Sheet1!$A:$A)</f>
        <v>478</v>
      </c>
    </row>
    <row r="2431" spans="1:13" x14ac:dyDescent="0.25">
      <c r="A2431">
        <v>191</v>
      </c>
      <c r="B2431" s="4" t="s">
        <v>83</v>
      </c>
      <c r="D2431">
        <v>70</v>
      </c>
      <c r="E2431">
        <v>0</v>
      </c>
      <c r="F2431" s="4" t="s">
        <v>2294</v>
      </c>
      <c r="G2431" s="4" t="s">
        <v>2280</v>
      </c>
      <c r="H2431">
        <v>70</v>
      </c>
      <c r="I2431">
        <v>45</v>
      </c>
      <c r="J2431" s="4" t="s">
        <v>2276</v>
      </c>
      <c r="K2431" s="4" t="s">
        <v>2277</v>
      </c>
      <c r="L2431" s="4" t="s">
        <v>1600</v>
      </c>
      <c r="M2431" s="4">
        <f>_xlfn.XLOOKUP(chargedMoves[[#This Row],[Pokemon]],[2]Sheet1!$B:$B,[2]Sheet1!$A:$A)</f>
        <v>505</v>
      </c>
    </row>
    <row r="2432" spans="1:13" x14ac:dyDescent="0.25">
      <c r="A2432">
        <v>191</v>
      </c>
      <c r="B2432" s="4" t="s">
        <v>83</v>
      </c>
      <c r="D2432">
        <v>70</v>
      </c>
      <c r="E2432">
        <v>0</v>
      </c>
      <c r="F2432" s="4" t="s">
        <v>2294</v>
      </c>
      <c r="G2432" s="4" t="s">
        <v>2280</v>
      </c>
      <c r="H2432">
        <v>70</v>
      </c>
      <c r="I2432">
        <v>45</v>
      </c>
      <c r="J2432" s="4" t="s">
        <v>2276</v>
      </c>
      <c r="K2432" s="4" t="s">
        <v>2277</v>
      </c>
      <c r="L2432" s="4" t="s">
        <v>1990</v>
      </c>
      <c r="M2432" s="4">
        <f>_xlfn.XLOOKUP(chargedMoves[[#This Row],[Pokemon]],[2]Sheet1!$B:$B,[2]Sheet1!$A:$A)</f>
        <v>508</v>
      </c>
    </row>
    <row r="2433" spans="1:13" x14ac:dyDescent="0.25">
      <c r="A2433">
        <v>191</v>
      </c>
      <c r="B2433" s="4" t="s">
        <v>83</v>
      </c>
      <c r="D2433">
        <v>70</v>
      </c>
      <c r="E2433">
        <v>0</v>
      </c>
      <c r="F2433" s="4" t="s">
        <v>2294</v>
      </c>
      <c r="G2433" s="4" t="s">
        <v>2280</v>
      </c>
      <c r="H2433">
        <v>70</v>
      </c>
      <c r="I2433">
        <v>45</v>
      </c>
      <c r="J2433" s="4" t="s">
        <v>2276</v>
      </c>
      <c r="K2433" s="4" t="s">
        <v>2277</v>
      </c>
      <c r="L2433" s="4" t="s">
        <v>2187</v>
      </c>
      <c r="M2433" s="4">
        <f>_xlfn.XLOOKUP(chargedMoves[[#This Row],[Pokemon]],[2]Sheet1!$B:$B,[2]Sheet1!$A:$A)</f>
        <v>511</v>
      </c>
    </row>
    <row r="2434" spans="1:13" x14ac:dyDescent="0.25">
      <c r="A2434">
        <v>191</v>
      </c>
      <c r="B2434" s="4" t="s">
        <v>83</v>
      </c>
      <c r="D2434">
        <v>70</v>
      </c>
      <c r="E2434">
        <v>0</v>
      </c>
      <c r="F2434" s="4" t="s">
        <v>2294</v>
      </c>
      <c r="G2434" s="4" t="s">
        <v>2280</v>
      </c>
      <c r="H2434">
        <v>70</v>
      </c>
      <c r="I2434">
        <v>45</v>
      </c>
      <c r="J2434" s="4" t="s">
        <v>2276</v>
      </c>
      <c r="K2434" s="4" t="s">
        <v>2277</v>
      </c>
      <c r="L2434" s="4" t="s">
        <v>1601</v>
      </c>
      <c r="M2434" s="4">
        <f>_xlfn.XLOOKUP(chargedMoves[[#This Row],[Pokemon]],[2]Sheet1!$B:$B,[2]Sheet1!$A:$A)</f>
        <v>512</v>
      </c>
    </row>
    <row r="2435" spans="1:13" x14ac:dyDescent="0.25">
      <c r="A2435">
        <v>191</v>
      </c>
      <c r="B2435" s="4" t="s">
        <v>83</v>
      </c>
      <c r="D2435">
        <v>70</v>
      </c>
      <c r="E2435">
        <v>0</v>
      </c>
      <c r="F2435" s="4" t="s">
        <v>2294</v>
      </c>
      <c r="G2435" s="4" t="s">
        <v>2280</v>
      </c>
      <c r="H2435">
        <v>70</v>
      </c>
      <c r="I2435">
        <v>45</v>
      </c>
      <c r="J2435" s="4" t="s">
        <v>2276</v>
      </c>
      <c r="K2435" s="4" t="s">
        <v>2277</v>
      </c>
      <c r="L2435" s="4" t="s">
        <v>1929</v>
      </c>
      <c r="M2435" s="4">
        <f>_xlfn.XLOOKUP(chargedMoves[[#This Row],[Pokemon]],[2]Sheet1!$B:$B,[2]Sheet1!$A:$A)</f>
        <v>513</v>
      </c>
    </row>
    <row r="2436" spans="1:13" x14ac:dyDescent="0.25">
      <c r="A2436">
        <v>191</v>
      </c>
      <c r="B2436" s="4" t="s">
        <v>83</v>
      </c>
      <c r="D2436">
        <v>70</v>
      </c>
      <c r="E2436">
        <v>0</v>
      </c>
      <c r="F2436" s="4" t="s">
        <v>2294</v>
      </c>
      <c r="G2436" s="4" t="s">
        <v>2280</v>
      </c>
      <c r="H2436">
        <v>70</v>
      </c>
      <c r="I2436">
        <v>45</v>
      </c>
      <c r="J2436" s="4" t="s">
        <v>2276</v>
      </c>
      <c r="K2436" s="4" t="s">
        <v>2277</v>
      </c>
      <c r="L2436" s="4" t="s">
        <v>1602</v>
      </c>
      <c r="M2436" s="4">
        <f>_xlfn.XLOOKUP(chargedMoves[[#This Row],[Pokemon]],[2]Sheet1!$B:$B,[2]Sheet1!$A:$A)</f>
        <v>514</v>
      </c>
    </row>
    <row r="2437" spans="1:13" x14ac:dyDescent="0.25">
      <c r="A2437">
        <v>191</v>
      </c>
      <c r="B2437" s="4" t="s">
        <v>83</v>
      </c>
      <c r="D2437">
        <v>70</v>
      </c>
      <c r="E2437">
        <v>0</v>
      </c>
      <c r="F2437" s="4" t="s">
        <v>2294</v>
      </c>
      <c r="G2437" s="4" t="s">
        <v>2280</v>
      </c>
      <c r="H2437">
        <v>70</v>
      </c>
      <c r="I2437">
        <v>45</v>
      </c>
      <c r="J2437" s="4" t="s">
        <v>2276</v>
      </c>
      <c r="K2437" s="4" t="s">
        <v>2277</v>
      </c>
      <c r="L2437" s="4" t="s">
        <v>2188</v>
      </c>
      <c r="M2437" s="4">
        <f>_xlfn.XLOOKUP(chargedMoves[[#This Row],[Pokemon]],[2]Sheet1!$B:$B,[2]Sheet1!$A:$A)</f>
        <v>515</v>
      </c>
    </row>
    <row r="2438" spans="1:13" x14ac:dyDescent="0.25">
      <c r="A2438">
        <v>191</v>
      </c>
      <c r="B2438" s="4" t="s">
        <v>83</v>
      </c>
      <c r="D2438">
        <v>70</v>
      </c>
      <c r="E2438">
        <v>0</v>
      </c>
      <c r="F2438" s="4" t="s">
        <v>2294</v>
      </c>
      <c r="G2438" s="4" t="s">
        <v>2280</v>
      </c>
      <c r="H2438">
        <v>70</v>
      </c>
      <c r="I2438">
        <v>45</v>
      </c>
      <c r="J2438" s="4" t="s">
        <v>2276</v>
      </c>
      <c r="K2438" s="4" t="s">
        <v>2277</v>
      </c>
      <c r="L2438" s="4" t="s">
        <v>1603</v>
      </c>
      <c r="M2438" s="4">
        <f>_xlfn.XLOOKUP(chargedMoves[[#This Row],[Pokemon]],[2]Sheet1!$B:$B,[2]Sheet1!$A:$A)</f>
        <v>516</v>
      </c>
    </row>
    <row r="2439" spans="1:13" x14ac:dyDescent="0.25">
      <c r="A2439">
        <v>191</v>
      </c>
      <c r="B2439" s="4" t="s">
        <v>83</v>
      </c>
      <c r="D2439">
        <v>70</v>
      </c>
      <c r="E2439">
        <v>0</v>
      </c>
      <c r="F2439" s="4" t="s">
        <v>2294</v>
      </c>
      <c r="G2439" s="4" t="s">
        <v>2280</v>
      </c>
      <c r="H2439">
        <v>70</v>
      </c>
      <c r="I2439">
        <v>45</v>
      </c>
      <c r="J2439" s="4" t="s">
        <v>2276</v>
      </c>
      <c r="K2439" s="4" t="s">
        <v>2277</v>
      </c>
      <c r="L2439" s="4" t="s">
        <v>1604</v>
      </c>
      <c r="M2439" s="4">
        <f>_xlfn.XLOOKUP(chargedMoves[[#This Row],[Pokemon]],[2]Sheet1!$B:$B,[2]Sheet1!$A:$A)</f>
        <v>551</v>
      </c>
    </row>
    <row r="2440" spans="1:13" x14ac:dyDescent="0.25">
      <c r="A2440">
        <v>191</v>
      </c>
      <c r="B2440" s="4" t="s">
        <v>83</v>
      </c>
      <c r="D2440">
        <v>70</v>
      </c>
      <c r="E2440">
        <v>0</v>
      </c>
      <c r="F2440" s="4" t="s">
        <v>2294</v>
      </c>
      <c r="G2440" s="4" t="s">
        <v>2280</v>
      </c>
      <c r="H2440">
        <v>70</v>
      </c>
      <c r="I2440">
        <v>45</v>
      </c>
      <c r="J2440" s="4" t="s">
        <v>2276</v>
      </c>
      <c r="K2440" s="4" t="s">
        <v>2277</v>
      </c>
      <c r="L2440" s="4" t="s">
        <v>1605</v>
      </c>
      <c r="M2440" s="4">
        <f>_xlfn.XLOOKUP(chargedMoves[[#This Row],[Pokemon]],[2]Sheet1!$B:$B,[2]Sheet1!$A:$A)</f>
        <v>552</v>
      </c>
    </row>
    <row r="2441" spans="1:13" x14ac:dyDescent="0.25">
      <c r="A2441">
        <v>191</v>
      </c>
      <c r="B2441" s="4" t="s">
        <v>83</v>
      </c>
      <c r="D2441">
        <v>70</v>
      </c>
      <c r="E2441">
        <v>0</v>
      </c>
      <c r="F2441" s="4" t="s">
        <v>2294</v>
      </c>
      <c r="G2441" s="4" t="s">
        <v>2280</v>
      </c>
      <c r="H2441">
        <v>70</v>
      </c>
      <c r="I2441">
        <v>45</v>
      </c>
      <c r="J2441" s="4" t="s">
        <v>2276</v>
      </c>
      <c r="K2441" s="4" t="s">
        <v>2277</v>
      </c>
      <c r="L2441" s="4" t="s">
        <v>2098</v>
      </c>
      <c r="M2441" s="4">
        <f>_xlfn.XLOOKUP(chargedMoves[[#This Row],[Pokemon]],[2]Sheet1!$B:$B,[2]Sheet1!$A:$A)</f>
        <v>553</v>
      </c>
    </row>
    <row r="2442" spans="1:13" x14ac:dyDescent="0.25">
      <c r="A2442">
        <v>191</v>
      </c>
      <c r="B2442" s="4" t="s">
        <v>83</v>
      </c>
      <c r="D2442">
        <v>70</v>
      </c>
      <c r="E2442">
        <v>0</v>
      </c>
      <c r="F2442" s="4" t="s">
        <v>2294</v>
      </c>
      <c r="G2442" s="4" t="s">
        <v>2280</v>
      </c>
      <c r="H2442">
        <v>70</v>
      </c>
      <c r="I2442">
        <v>45</v>
      </c>
      <c r="J2442" s="4" t="s">
        <v>2276</v>
      </c>
      <c r="K2442" s="4" t="s">
        <v>2277</v>
      </c>
      <c r="L2442" s="4" t="s">
        <v>2156</v>
      </c>
      <c r="M2442" s="4">
        <f>_xlfn.XLOOKUP(chargedMoves[[#This Row],[Pokemon]],[2]Sheet1!$B:$B,[2]Sheet1!$A:$A)</f>
        <v>566</v>
      </c>
    </row>
    <row r="2443" spans="1:13" x14ac:dyDescent="0.25">
      <c r="A2443">
        <v>191</v>
      </c>
      <c r="B2443" s="4" t="s">
        <v>83</v>
      </c>
      <c r="D2443">
        <v>70</v>
      </c>
      <c r="E2443">
        <v>0</v>
      </c>
      <c r="F2443" s="4" t="s">
        <v>2294</v>
      </c>
      <c r="G2443" s="4" t="s">
        <v>2280</v>
      </c>
      <c r="H2443">
        <v>70</v>
      </c>
      <c r="I2443">
        <v>45</v>
      </c>
      <c r="J2443" s="4" t="s">
        <v>2276</v>
      </c>
      <c r="K2443" s="4" t="s">
        <v>2277</v>
      </c>
      <c r="L2443" s="4" t="s">
        <v>2216</v>
      </c>
      <c r="M2443" s="4">
        <f>_xlfn.XLOOKUP(chargedMoves[[#This Row],[Pokemon]],[2]Sheet1!$B:$B,[2]Sheet1!$A:$A)</f>
        <v>567</v>
      </c>
    </row>
    <row r="2444" spans="1:13" x14ac:dyDescent="0.25">
      <c r="A2444">
        <v>191</v>
      </c>
      <c r="B2444" s="4" t="s">
        <v>83</v>
      </c>
      <c r="D2444">
        <v>70</v>
      </c>
      <c r="E2444">
        <v>0</v>
      </c>
      <c r="F2444" s="4" t="s">
        <v>2294</v>
      </c>
      <c r="G2444" s="4" t="s">
        <v>2280</v>
      </c>
      <c r="H2444">
        <v>70</v>
      </c>
      <c r="I2444">
        <v>45</v>
      </c>
      <c r="J2444" s="4" t="s">
        <v>2276</v>
      </c>
      <c r="K2444" s="4" t="s">
        <v>2277</v>
      </c>
      <c r="L2444" s="4" t="s">
        <v>1490</v>
      </c>
      <c r="M2444" s="4">
        <f>_xlfn.XLOOKUP(chargedMoves[[#This Row],[Pokemon]],[2]Sheet1!$B:$B,[2]Sheet1!$A:$A)</f>
        <v>603</v>
      </c>
    </row>
    <row r="2445" spans="1:13" x14ac:dyDescent="0.25">
      <c r="A2445">
        <v>191</v>
      </c>
      <c r="B2445" s="4" t="s">
        <v>83</v>
      </c>
      <c r="D2445">
        <v>70</v>
      </c>
      <c r="E2445">
        <v>0</v>
      </c>
      <c r="F2445" s="4" t="s">
        <v>2294</v>
      </c>
      <c r="G2445" s="4" t="s">
        <v>2280</v>
      </c>
      <c r="H2445">
        <v>70</v>
      </c>
      <c r="I2445">
        <v>45</v>
      </c>
      <c r="J2445" s="4" t="s">
        <v>2276</v>
      </c>
      <c r="K2445" s="4" t="s">
        <v>2277</v>
      </c>
      <c r="L2445" s="4" t="s">
        <v>1491</v>
      </c>
      <c r="M2445" s="4">
        <f>_xlfn.XLOOKUP(chargedMoves[[#This Row],[Pokemon]],[2]Sheet1!$B:$B,[2]Sheet1!$A:$A)</f>
        <v>604</v>
      </c>
    </row>
    <row r="2446" spans="1:13" x14ac:dyDescent="0.25">
      <c r="A2446">
        <v>191</v>
      </c>
      <c r="B2446" s="4" t="s">
        <v>83</v>
      </c>
      <c r="D2446">
        <v>70</v>
      </c>
      <c r="E2446">
        <v>0</v>
      </c>
      <c r="F2446" s="4" t="s">
        <v>2294</v>
      </c>
      <c r="G2446" s="4" t="s">
        <v>2280</v>
      </c>
      <c r="H2446">
        <v>70</v>
      </c>
      <c r="I2446">
        <v>45</v>
      </c>
      <c r="J2446" s="4" t="s">
        <v>2276</v>
      </c>
      <c r="K2446" s="4" t="s">
        <v>2277</v>
      </c>
      <c r="L2446" s="4" t="s">
        <v>1846</v>
      </c>
      <c r="M2446" s="4">
        <f>_xlfn.XLOOKUP(chargedMoves[[#This Row],[Pokemon]],[2]Sheet1!$B:$B,[2]Sheet1!$A:$A)</f>
        <v>633</v>
      </c>
    </row>
    <row r="2447" spans="1:13" x14ac:dyDescent="0.25">
      <c r="A2447">
        <v>191</v>
      </c>
      <c r="B2447" s="4" t="s">
        <v>83</v>
      </c>
      <c r="D2447">
        <v>70</v>
      </c>
      <c r="E2447">
        <v>0</v>
      </c>
      <c r="F2447" s="4" t="s">
        <v>2294</v>
      </c>
      <c r="G2447" s="4" t="s">
        <v>2280</v>
      </c>
      <c r="H2447">
        <v>70</v>
      </c>
      <c r="I2447">
        <v>45</v>
      </c>
      <c r="J2447" s="4" t="s">
        <v>2276</v>
      </c>
      <c r="K2447" s="4" t="s">
        <v>2277</v>
      </c>
      <c r="L2447" s="4" t="s">
        <v>1554</v>
      </c>
      <c r="M2447" s="4">
        <f>_xlfn.XLOOKUP(chargedMoves[[#This Row],[Pokemon]],[2]Sheet1!$B:$B,[2]Sheet1!$A:$A)</f>
        <v>642</v>
      </c>
    </row>
    <row r="2448" spans="1:13" x14ac:dyDescent="0.25">
      <c r="A2448">
        <v>191</v>
      </c>
      <c r="B2448" s="4" t="s">
        <v>83</v>
      </c>
      <c r="D2448">
        <v>70</v>
      </c>
      <c r="E2448">
        <v>0</v>
      </c>
      <c r="F2448" s="4" t="s">
        <v>2294</v>
      </c>
      <c r="G2448" s="4" t="s">
        <v>2280</v>
      </c>
      <c r="H2448">
        <v>70</v>
      </c>
      <c r="I2448">
        <v>45</v>
      </c>
      <c r="J2448" s="4" t="s">
        <v>2276</v>
      </c>
      <c r="K2448" s="4" t="s">
        <v>2277</v>
      </c>
      <c r="L2448" s="4" t="s">
        <v>1847</v>
      </c>
      <c r="M2448" s="4">
        <f>_xlfn.XLOOKUP(chargedMoves[[#This Row],[Pokemon]],[2]Sheet1!$B:$B,[2]Sheet1!$A:$A)</f>
        <v>643</v>
      </c>
    </row>
    <row r="2449" spans="1:13" x14ac:dyDescent="0.25">
      <c r="A2449">
        <v>191</v>
      </c>
      <c r="B2449" s="4" t="s">
        <v>83</v>
      </c>
      <c r="D2449">
        <v>70</v>
      </c>
      <c r="E2449">
        <v>0</v>
      </c>
      <c r="F2449" s="4" t="s">
        <v>2294</v>
      </c>
      <c r="G2449" s="4" t="s">
        <v>2280</v>
      </c>
      <c r="H2449">
        <v>70</v>
      </c>
      <c r="I2449">
        <v>45</v>
      </c>
      <c r="J2449" s="4" t="s">
        <v>2276</v>
      </c>
      <c r="K2449" s="4" t="s">
        <v>2277</v>
      </c>
      <c r="L2449" s="4" t="s">
        <v>1748</v>
      </c>
      <c r="M2449" s="4">
        <f>_xlfn.XLOOKUP(chargedMoves[[#This Row],[Pokemon]],[2]Sheet1!$B:$B,[2]Sheet1!$A:$A)</f>
        <v>644</v>
      </c>
    </row>
    <row r="2450" spans="1:13" x14ac:dyDescent="0.25">
      <c r="A2450">
        <v>191</v>
      </c>
      <c r="B2450" s="4" t="s">
        <v>83</v>
      </c>
      <c r="D2450">
        <v>70</v>
      </c>
      <c r="E2450">
        <v>0</v>
      </c>
      <c r="F2450" s="4" t="s">
        <v>2294</v>
      </c>
      <c r="G2450" s="4" t="s">
        <v>2280</v>
      </c>
      <c r="H2450">
        <v>70</v>
      </c>
      <c r="I2450">
        <v>45</v>
      </c>
      <c r="J2450" s="4" t="s">
        <v>2276</v>
      </c>
      <c r="K2450" s="4" t="s">
        <v>2277</v>
      </c>
      <c r="L2450" s="4" t="s">
        <v>1888</v>
      </c>
      <c r="M2450" s="4">
        <f>_xlfn.XLOOKUP(chargedMoves[[#This Row],[Pokemon]],[2]Sheet1!$B:$B,[2]Sheet1!$A:$A)</f>
        <v>667</v>
      </c>
    </row>
    <row r="2451" spans="1:13" x14ac:dyDescent="0.25">
      <c r="A2451">
        <v>191</v>
      </c>
      <c r="B2451" s="4" t="s">
        <v>83</v>
      </c>
      <c r="D2451">
        <v>70</v>
      </c>
      <c r="E2451">
        <v>0</v>
      </c>
      <c r="F2451" s="4" t="s">
        <v>2294</v>
      </c>
      <c r="G2451" s="4" t="s">
        <v>2280</v>
      </c>
      <c r="H2451">
        <v>70</v>
      </c>
      <c r="I2451">
        <v>45</v>
      </c>
      <c r="J2451" s="4" t="s">
        <v>2276</v>
      </c>
      <c r="K2451" s="4" t="s">
        <v>2277</v>
      </c>
      <c r="L2451" s="4" t="s">
        <v>2046</v>
      </c>
      <c r="M2451" s="4">
        <f>_xlfn.XLOOKUP(chargedMoves[[#This Row],[Pokemon]],[2]Sheet1!$B:$B,[2]Sheet1!$A:$A)</f>
        <v>674</v>
      </c>
    </row>
    <row r="2452" spans="1:13" x14ac:dyDescent="0.25">
      <c r="A2452">
        <v>191</v>
      </c>
      <c r="B2452" s="4" t="s">
        <v>83</v>
      </c>
      <c r="D2452">
        <v>70</v>
      </c>
      <c r="E2452">
        <v>0</v>
      </c>
      <c r="F2452" s="4" t="s">
        <v>2294</v>
      </c>
      <c r="G2452" s="4" t="s">
        <v>2280</v>
      </c>
      <c r="H2452">
        <v>70</v>
      </c>
      <c r="I2452">
        <v>45</v>
      </c>
      <c r="J2452" s="4" t="s">
        <v>2276</v>
      </c>
      <c r="K2452" s="4" t="s">
        <v>2277</v>
      </c>
      <c r="L2452" s="4" t="s">
        <v>1769</v>
      </c>
      <c r="M2452" s="4">
        <f>_xlfn.XLOOKUP(chargedMoves[[#This Row],[Pokemon]],[2]Sheet1!$B:$B,[2]Sheet1!$A:$A)</f>
        <v>697</v>
      </c>
    </row>
    <row r="2453" spans="1:13" x14ac:dyDescent="0.25">
      <c r="A2453">
        <v>191</v>
      </c>
      <c r="B2453" s="4" t="s">
        <v>83</v>
      </c>
      <c r="D2453">
        <v>70</v>
      </c>
      <c r="E2453">
        <v>0</v>
      </c>
      <c r="F2453" s="4" t="s">
        <v>2294</v>
      </c>
      <c r="G2453" s="4" t="s">
        <v>2280</v>
      </c>
      <c r="H2453">
        <v>70</v>
      </c>
      <c r="I2453">
        <v>45</v>
      </c>
      <c r="J2453" s="4" t="s">
        <v>2276</v>
      </c>
      <c r="K2453" s="4" t="s">
        <v>2277</v>
      </c>
      <c r="L2453" s="4" t="s">
        <v>1611</v>
      </c>
      <c r="M2453" s="4">
        <f>_xlfn.XLOOKUP(chargedMoves[[#This Row],[Pokemon]],[2]Sheet1!$B:$B,[2]Sheet1!$A:$A)</f>
        <v>712</v>
      </c>
    </row>
    <row r="2454" spans="1:13" x14ac:dyDescent="0.25">
      <c r="A2454">
        <v>191</v>
      </c>
      <c r="B2454" s="4" t="s">
        <v>83</v>
      </c>
      <c r="D2454">
        <v>70</v>
      </c>
      <c r="E2454">
        <v>0</v>
      </c>
      <c r="F2454" s="4" t="s">
        <v>2294</v>
      </c>
      <c r="G2454" s="4" t="s">
        <v>2280</v>
      </c>
      <c r="H2454">
        <v>70</v>
      </c>
      <c r="I2454">
        <v>45</v>
      </c>
      <c r="J2454" s="4" t="s">
        <v>2276</v>
      </c>
      <c r="K2454" s="4" t="s">
        <v>2277</v>
      </c>
      <c r="L2454" s="4" t="s">
        <v>1612</v>
      </c>
      <c r="M2454" s="4">
        <f>_xlfn.XLOOKUP(chargedMoves[[#This Row],[Pokemon]],[2]Sheet1!$B:$B,[2]Sheet1!$A:$A)</f>
        <v>713</v>
      </c>
    </row>
    <row r="2455" spans="1:13" x14ac:dyDescent="0.25">
      <c r="A2455">
        <v>191</v>
      </c>
      <c r="B2455" s="4" t="s">
        <v>83</v>
      </c>
      <c r="D2455">
        <v>70</v>
      </c>
      <c r="E2455">
        <v>0</v>
      </c>
      <c r="F2455" s="4" t="s">
        <v>2294</v>
      </c>
      <c r="G2455" s="4" t="s">
        <v>2280</v>
      </c>
      <c r="H2455">
        <v>70</v>
      </c>
      <c r="I2455">
        <v>45</v>
      </c>
      <c r="J2455" s="4" t="s">
        <v>2276</v>
      </c>
      <c r="K2455" s="4" t="s">
        <v>2277</v>
      </c>
      <c r="L2455" s="4" t="s">
        <v>1614</v>
      </c>
      <c r="M2455" s="4">
        <f>_xlfn.XLOOKUP(chargedMoves[[#This Row],[Pokemon]],[2]Sheet1!$B:$B,[2]Sheet1!$A:$A)</f>
        <v>718</v>
      </c>
    </row>
    <row r="2456" spans="1:13" x14ac:dyDescent="0.25">
      <c r="A2456">
        <v>191</v>
      </c>
      <c r="B2456" s="4" t="s">
        <v>83</v>
      </c>
      <c r="D2456">
        <v>70</v>
      </c>
      <c r="E2456">
        <v>0</v>
      </c>
      <c r="F2456" s="4" t="s">
        <v>2294</v>
      </c>
      <c r="G2456" s="4" t="s">
        <v>2280</v>
      </c>
      <c r="H2456">
        <v>70</v>
      </c>
      <c r="I2456">
        <v>45</v>
      </c>
      <c r="J2456" s="4" t="s">
        <v>2276</v>
      </c>
      <c r="K2456" s="4" t="s">
        <v>2277</v>
      </c>
      <c r="L2456" s="4" t="s">
        <v>1890</v>
      </c>
      <c r="M2456" s="4">
        <f>_xlfn.XLOOKUP(chargedMoves[[#This Row],[Pokemon]],[2]Sheet1!$B:$B,[2]Sheet1!$A:$A)</f>
        <v>725</v>
      </c>
    </row>
    <row r="2457" spans="1:13" x14ac:dyDescent="0.25">
      <c r="A2457">
        <v>191</v>
      </c>
      <c r="B2457" s="4" t="s">
        <v>83</v>
      </c>
      <c r="D2457">
        <v>70</v>
      </c>
      <c r="E2457">
        <v>0</v>
      </c>
      <c r="F2457" s="4" t="s">
        <v>2294</v>
      </c>
      <c r="G2457" s="4" t="s">
        <v>2280</v>
      </c>
      <c r="H2457">
        <v>70</v>
      </c>
      <c r="I2457">
        <v>45</v>
      </c>
      <c r="J2457" s="4" t="s">
        <v>2276</v>
      </c>
      <c r="K2457" s="4" t="s">
        <v>2277</v>
      </c>
      <c r="L2457" s="4" t="s">
        <v>1615</v>
      </c>
      <c r="M2457" s="4">
        <f>_xlfn.XLOOKUP(chargedMoves[[#This Row],[Pokemon]],[2]Sheet1!$B:$B,[2]Sheet1!$A:$A)</f>
        <v>726</v>
      </c>
    </row>
    <row r="2458" spans="1:13" x14ac:dyDescent="0.25">
      <c r="A2458">
        <v>191</v>
      </c>
      <c r="B2458" s="4" t="s">
        <v>83</v>
      </c>
      <c r="D2458">
        <v>70</v>
      </c>
      <c r="E2458">
        <v>0</v>
      </c>
      <c r="F2458" s="4" t="s">
        <v>2294</v>
      </c>
      <c r="G2458" s="4" t="s">
        <v>2280</v>
      </c>
      <c r="H2458">
        <v>70</v>
      </c>
      <c r="I2458">
        <v>45</v>
      </c>
      <c r="J2458" s="4" t="s">
        <v>2276</v>
      </c>
      <c r="K2458" s="4" t="s">
        <v>2277</v>
      </c>
      <c r="L2458" s="4" t="s">
        <v>1616</v>
      </c>
      <c r="M2458" s="4">
        <f>_xlfn.XLOOKUP(chargedMoves[[#This Row],[Pokemon]],[2]Sheet1!$B:$B,[2]Sheet1!$A:$A)</f>
        <v>734</v>
      </c>
    </row>
    <row r="2459" spans="1:13" x14ac:dyDescent="0.25">
      <c r="A2459">
        <v>191</v>
      </c>
      <c r="B2459" s="4" t="s">
        <v>83</v>
      </c>
      <c r="D2459">
        <v>70</v>
      </c>
      <c r="E2459">
        <v>0</v>
      </c>
      <c r="F2459" s="4" t="s">
        <v>2294</v>
      </c>
      <c r="G2459" s="4" t="s">
        <v>2280</v>
      </c>
      <c r="H2459">
        <v>70</v>
      </c>
      <c r="I2459">
        <v>45</v>
      </c>
      <c r="J2459" s="4" t="s">
        <v>2276</v>
      </c>
      <c r="K2459" s="4" t="s">
        <v>2277</v>
      </c>
      <c r="L2459" s="4" t="s">
        <v>1617</v>
      </c>
      <c r="M2459" s="4">
        <f>_xlfn.XLOOKUP(chargedMoves[[#This Row],[Pokemon]],[2]Sheet1!$B:$B,[2]Sheet1!$A:$A)</f>
        <v>735</v>
      </c>
    </row>
    <row r="2460" spans="1:13" x14ac:dyDescent="0.25">
      <c r="A2460">
        <v>191</v>
      </c>
      <c r="B2460" s="4" t="s">
        <v>83</v>
      </c>
      <c r="D2460">
        <v>70</v>
      </c>
      <c r="E2460">
        <v>0</v>
      </c>
      <c r="F2460" s="4" t="s">
        <v>2294</v>
      </c>
      <c r="G2460" s="4" t="s">
        <v>2280</v>
      </c>
      <c r="H2460">
        <v>70</v>
      </c>
      <c r="I2460">
        <v>45</v>
      </c>
      <c r="J2460" s="4" t="s">
        <v>2276</v>
      </c>
      <c r="K2460" s="4" t="s">
        <v>2277</v>
      </c>
      <c r="L2460" s="4" t="s">
        <v>1692</v>
      </c>
      <c r="M2460" s="4">
        <f>_xlfn.XLOOKUP(chargedMoves[[#This Row],[Pokemon]],[2]Sheet1!$B:$B,[2]Sheet1!$A:$A)</f>
        <v>736</v>
      </c>
    </row>
    <row r="2461" spans="1:13" x14ac:dyDescent="0.25">
      <c r="A2461">
        <v>191</v>
      </c>
      <c r="B2461" s="4" t="s">
        <v>83</v>
      </c>
      <c r="D2461">
        <v>70</v>
      </c>
      <c r="E2461">
        <v>0</v>
      </c>
      <c r="F2461" s="4" t="s">
        <v>2294</v>
      </c>
      <c r="G2461" s="4" t="s">
        <v>2280</v>
      </c>
      <c r="H2461">
        <v>70</v>
      </c>
      <c r="I2461">
        <v>45</v>
      </c>
      <c r="J2461" s="4" t="s">
        <v>2276</v>
      </c>
      <c r="K2461" s="4" t="s">
        <v>2277</v>
      </c>
      <c r="L2461" s="4" t="s">
        <v>1693</v>
      </c>
      <c r="M2461" s="4">
        <f>_xlfn.XLOOKUP(chargedMoves[[#This Row],[Pokemon]],[2]Sheet1!$B:$B,[2]Sheet1!$A:$A)</f>
        <v>737</v>
      </c>
    </row>
    <row r="2462" spans="1:13" x14ac:dyDescent="0.25">
      <c r="A2462">
        <v>191</v>
      </c>
      <c r="B2462" s="4" t="s">
        <v>83</v>
      </c>
      <c r="D2462">
        <v>70</v>
      </c>
      <c r="E2462">
        <v>0</v>
      </c>
      <c r="F2462" s="4" t="s">
        <v>2294</v>
      </c>
      <c r="G2462" s="4" t="s">
        <v>2280</v>
      </c>
      <c r="H2462">
        <v>70</v>
      </c>
      <c r="I2462">
        <v>45</v>
      </c>
      <c r="J2462" s="4" t="s">
        <v>2276</v>
      </c>
      <c r="K2462" s="4" t="s">
        <v>2277</v>
      </c>
      <c r="L2462" s="4" t="s">
        <v>1694</v>
      </c>
      <c r="M2462" s="4">
        <f>_xlfn.XLOOKUP(chargedMoves[[#This Row],[Pokemon]],[2]Sheet1!$B:$B,[2]Sheet1!$A:$A)</f>
        <v>738</v>
      </c>
    </row>
    <row r="2463" spans="1:13" x14ac:dyDescent="0.25">
      <c r="A2463">
        <v>191</v>
      </c>
      <c r="B2463" s="4" t="s">
        <v>83</v>
      </c>
      <c r="D2463">
        <v>70</v>
      </c>
      <c r="E2463">
        <v>0</v>
      </c>
      <c r="F2463" s="4" t="s">
        <v>2294</v>
      </c>
      <c r="G2463" s="4" t="s">
        <v>2280</v>
      </c>
      <c r="H2463">
        <v>70</v>
      </c>
      <c r="I2463">
        <v>45</v>
      </c>
      <c r="J2463" s="4" t="s">
        <v>2276</v>
      </c>
      <c r="K2463" s="4" t="s">
        <v>2277</v>
      </c>
      <c r="L2463" s="4" t="s">
        <v>2177</v>
      </c>
      <c r="M2463" s="4">
        <f>_xlfn.XLOOKUP(chargedMoves[[#This Row],[Pokemon]],[2]Sheet1!$B:$B,[2]Sheet1!$A:$A)</f>
        <v>744</v>
      </c>
    </row>
    <row r="2464" spans="1:13" x14ac:dyDescent="0.25">
      <c r="A2464">
        <v>191</v>
      </c>
      <c r="B2464" s="4" t="s">
        <v>83</v>
      </c>
      <c r="D2464">
        <v>70</v>
      </c>
      <c r="E2464">
        <v>0</v>
      </c>
      <c r="F2464" s="4" t="s">
        <v>2294</v>
      </c>
      <c r="G2464" s="4" t="s">
        <v>2280</v>
      </c>
      <c r="H2464">
        <v>70</v>
      </c>
      <c r="I2464">
        <v>45</v>
      </c>
      <c r="J2464" s="4" t="s">
        <v>2276</v>
      </c>
      <c r="K2464" s="4" t="s">
        <v>2277</v>
      </c>
      <c r="L2464" s="4" t="s">
        <v>2178</v>
      </c>
      <c r="M2464" s="4">
        <f>_xlfn.XLOOKUP(chargedMoves[[#This Row],[Pokemon]],[2]Sheet1!$B:$B,[2]Sheet1!$A:$A)</f>
        <v>745</v>
      </c>
    </row>
    <row r="2465" spans="1:13" x14ac:dyDescent="0.25">
      <c r="A2465">
        <v>191</v>
      </c>
      <c r="B2465" s="4" t="s">
        <v>83</v>
      </c>
      <c r="D2465">
        <v>70</v>
      </c>
      <c r="E2465">
        <v>0</v>
      </c>
      <c r="F2465" s="4" t="s">
        <v>2294</v>
      </c>
      <c r="G2465" s="4" t="s">
        <v>2280</v>
      </c>
      <c r="H2465">
        <v>70</v>
      </c>
      <c r="I2465">
        <v>45</v>
      </c>
      <c r="J2465" s="4" t="s">
        <v>2276</v>
      </c>
      <c r="K2465" s="4" t="s">
        <v>2277</v>
      </c>
      <c r="L2465" s="4" t="s">
        <v>1621</v>
      </c>
      <c r="M2465" s="4">
        <f>_xlfn.XLOOKUP(chargedMoves[[#This Row],[Pokemon]],[2]Sheet1!$B:$B,[2]Sheet1!$A:$A)</f>
        <v>779</v>
      </c>
    </row>
    <row r="2466" spans="1:13" x14ac:dyDescent="0.25">
      <c r="A2466">
        <v>191</v>
      </c>
      <c r="B2466" s="4" t="s">
        <v>83</v>
      </c>
      <c r="D2466">
        <v>70</v>
      </c>
      <c r="E2466">
        <v>0</v>
      </c>
      <c r="F2466" s="4" t="s">
        <v>2294</v>
      </c>
      <c r="G2466" s="4" t="s">
        <v>2280</v>
      </c>
      <c r="H2466">
        <v>70</v>
      </c>
      <c r="I2466">
        <v>45</v>
      </c>
      <c r="J2466" s="4" t="s">
        <v>2276</v>
      </c>
      <c r="K2466" s="4" t="s">
        <v>2277</v>
      </c>
      <c r="L2466" s="4" t="s">
        <v>1863</v>
      </c>
      <c r="M2466" s="4">
        <f>_xlfn.XLOOKUP(chargedMoves[[#This Row],[Pokemon]],[2]Sheet1!$B:$B,[2]Sheet1!$A:$A)</f>
        <v>799</v>
      </c>
    </row>
    <row r="2467" spans="1:13" x14ac:dyDescent="0.25">
      <c r="A2467">
        <v>192</v>
      </c>
      <c r="B2467" s="4" t="s">
        <v>175</v>
      </c>
      <c r="D2467">
        <v>70</v>
      </c>
      <c r="E2467">
        <v>0</v>
      </c>
      <c r="F2467" s="4" t="s">
        <v>1461</v>
      </c>
      <c r="G2467" s="4" t="s">
        <v>2275</v>
      </c>
      <c r="H2467">
        <v>70</v>
      </c>
      <c r="I2467">
        <v>45</v>
      </c>
      <c r="J2467" s="4" t="s">
        <v>2276</v>
      </c>
      <c r="K2467" s="4" t="s">
        <v>2277</v>
      </c>
      <c r="L2467" s="4" t="s">
        <v>1574</v>
      </c>
      <c r="M2467" s="4">
        <f>_xlfn.XLOOKUP(chargedMoves[[#This Row],[Pokemon]],[2]Sheet1!$B:$B,[2]Sheet1!$A:$A)</f>
        <v>52</v>
      </c>
    </row>
    <row r="2468" spans="1:13" x14ac:dyDescent="0.25">
      <c r="A2468">
        <v>192</v>
      </c>
      <c r="B2468" s="4" t="s">
        <v>175</v>
      </c>
      <c r="D2468">
        <v>70</v>
      </c>
      <c r="E2468">
        <v>0</v>
      </c>
      <c r="F2468" s="4" t="s">
        <v>1461</v>
      </c>
      <c r="G2468" s="4" t="s">
        <v>2275</v>
      </c>
      <c r="H2468">
        <v>70</v>
      </c>
      <c r="I2468">
        <v>45</v>
      </c>
      <c r="J2468" s="4" t="s">
        <v>2276</v>
      </c>
      <c r="K2468" s="4" t="s">
        <v>2277</v>
      </c>
      <c r="L2468" s="4" t="s">
        <v>1902</v>
      </c>
      <c r="M2468" s="4">
        <f>_xlfn.XLOOKUP(chargedMoves[[#This Row],[Pokemon]],[2]Sheet1!$B:$B,[2]Sheet1!$A:$A)</f>
        <v>53</v>
      </c>
    </row>
    <row r="2469" spans="1:13" x14ac:dyDescent="0.25">
      <c r="A2469">
        <v>192</v>
      </c>
      <c r="B2469" s="4" t="s">
        <v>175</v>
      </c>
      <c r="D2469">
        <v>70</v>
      </c>
      <c r="E2469">
        <v>0</v>
      </c>
      <c r="F2469" s="4" t="s">
        <v>1461</v>
      </c>
      <c r="G2469" s="4" t="s">
        <v>2275</v>
      </c>
      <c r="H2469">
        <v>70</v>
      </c>
      <c r="I2469">
        <v>45</v>
      </c>
      <c r="J2469" s="4" t="s">
        <v>2276</v>
      </c>
      <c r="K2469" s="4" t="s">
        <v>2277</v>
      </c>
      <c r="L2469" s="4" t="s">
        <v>2201</v>
      </c>
      <c r="M2469" s="4">
        <f>_xlfn.XLOOKUP(chargedMoves[[#This Row],[Pokemon]],[2]Sheet1!$B:$B,[2]Sheet1!$A:$A)</f>
        <v>101</v>
      </c>
    </row>
    <row r="2470" spans="1:13" x14ac:dyDescent="0.25">
      <c r="A2470">
        <v>192</v>
      </c>
      <c r="B2470" s="4" t="s">
        <v>175</v>
      </c>
      <c r="D2470">
        <v>70</v>
      </c>
      <c r="E2470">
        <v>0</v>
      </c>
      <c r="F2470" s="4" t="s">
        <v>1461</v>
      </c>
      <c r="G2470" s="4" t="s">
        <v>2275</v>
      </c>
      <c r="H2470">
        <v>70</v>
      </c>
      <c r="I2470">
        <v>45</v>
      </c>
      <c r="J2470" s="4" t="s">
        <v>2276</v>
      </c>
      <c r="K2470" s="4" t="s">
        <v>2277</v>
      </c>
      <c r="L2470" s="4" t="s">
        <v>1906</v>
      </c>
      <c r="M2470" s="4">
        <f>_xlfn.XLOOKUP(chargedMoves[[#This Row],[Pokemon]],[2]Sheet1!$B:$B,[2]Sheet1!$A:$A)</f>
        <v>197</v>
      </c>
    </row>
    <row r="2471" spans="1:13" x14ac:dyDescent="0.25">
      <c r="A2471">
        <v>192</v>
      </c>
      <c r="B2471" s="4" t="s">
        <v>175</v>
      </c>
      <c r="D2471">
        <v>70</v>
      </c>
      <c r="E2471">
        <v>0</v>
      </c>
      <c r="F2471" s="4" t="s">
        <v>1461</v>
      </c>
      <c r="G2471" s="4" t="s">
        <v>2275</v>
      </c>
      <c r="H2471">
        <v>70</v>
      </c>
      <c r="I2471">
        <v>45</v>
      </c>
      <c r="J2471" s="4" t="s">
        <v>2276</v>
      </c>
      <c r="K2471" s="4" t="s">
        <v>2277</v>
      </c>
      <c r="L2471" s="4" t="s">
        <v>1907</v>
      </c>
      <c r="M2471" s="4">
        <f>_xlfn.XLOOKUP(chargedMoves[[#This Row],[Pokemon]],[2]Sheet1!$B:$B,[2]Sheet1!$A:$A)</f>
        <v>198</v>
      </c>
    </row>
    <row r="2472" spans="1:13" x14ac:dyDescent="0.25">
      <c r="A2472">
        <v>192</v>
      </c>
      <c r="B2472" s="4" t="s">
        <v>175</v>
      </c>
      <c r="D2472">
        <v>70</v>
      </c>
      <c r="E2472">
        <v>0</v>
      </c>
      <c r="F2472" s="4" t="s">
        <v>1461</v>
      </c>
      <c r="G2472" s="4" t="s">
        <v>2275</v>
      </c>
      <c r="H2472">
        <v>70</v>
      </c>
      <c r="I2472">
        <v>45</v>
      </c>
      <c r="J2472" s="4" t="s">
        <v>2276</v>
      </c>
      <c r="K2472" s="4" t="s">
        <v>2277</v>
      </c>
      <c r="L2472" s="4" t="s">
        <v>1908</v>
      </c>
      <c r="M2472" s="4">
        <f>_xlfn.XLOOKUP(chargedMoves[[#This Row],[Pokemon]],[2]Sheet1!$B:$B,[2]Sheet1!$A:$A)</f>
        <v>215</v>
      </c>
    </row>
    <row r="2473" spans="1:13" x14ac:dyDescent="0.25">
      <c r="A2473">
        <v>192</v>
      </c>
      <c r="B2473" s="4" t="s">
        <v>175</v>
      </c>
      <c r="D2473">
        <v>70</v>
      </c>
      <c r="E2473">
        <v>0</v>
      </c>
      <c r="F2473" s="4" t="s">
        <v>1461</v>
      </c>
      <c r="G2473" s="4" t="s">
        <v>2275</v>
      </c>
      <c r="H2473">
        <v>70</v>
      </c>
      <c r="I2473">
        <v>45</v>
      </c>
      <c r="J2473" s="4" t="s">
        <v>2276</v>
      </c>
      <c r="K2473" s="4" t="s">
        <v>2277</v>
      </c>
      <c r="L2473" s="4" t="s">
        <v>1921</v>
      </c>
      <c r="M2473" s="4">
        <f>_xlfn.XLOOKUP(chargedMoves[[#This Row],[Pokemon]],[2]Sheet1!$B:$B,[2]Sheet1!$A:$A)</f>
        <v>229</v>
      </c>
    </row>
    <row r="2474" spans="1:13" x14ac:dyDescent="0.25">
      <c r="A2474">
        <v>192</v>
      </c>
      <c r="B2474" s="4" t="s">
        <v>175</v>
      </c>
      <c r="D2474">
        <v>70</v>
      </c>
      <c r="E2474">
        <v>0</v>
      </c>
      <c r="F2474" s="4" t="s">
        <v>1461</v>
      </c>
      <c r="G2474" s="4" t="s">
        <v>2275</v>
      </c>
      <c r="H2474">
        <v>70</v>
      </c>
      <c r="I2474">
        <v>45</v>
      </c>
      <c r="J2474" s="4" t="s">
        <v>2276</v>
      </c>
      <c r="K2474" s="4" t="s">
        <v>2277</v>
      </c>
      <c r="L2474" s="4" t="s">
        <v>1473</v>
      </c>
      <c r="M2474" s="4">
        <f>_xlfn.XLOOKUP(chargedMoves[[#This Row],[Pokemon]],[2]Sheet1!$B:$B,[2]Sheet1!$A:$A)</f>
        <v>235</v>
      </c>
    </row>
    <row r="2475" spans="1:13" x14ac:dyDescent="0.25">
      <c r="A2475">
        <v>192</v>
      </c>
      <c r="B2475" s="4" t="s">
        <v>175</v>
      </c>
      <c r="D2475">
        <v>70</v>
      </c>
      <c r="E2475">
        <v>0</v>
      </c>
      <c r="F2475" s="4" t="s">
        <v>1461</v>
      </c>
      <c r="G2475" s="4" t="s">
        <v>2275</v>
      </c>
      <c r="H2475">
        <v>70</v>
      </c>
      <c r="I2475">
        <v>45</v>
      </c>
      <c r="J2475" s="4" t="s">
        <v>2276</v>
      </c>
      <c r="K2475" s="4" t="s">
        <v>2277</v>
      </c>
      <c r="L2475" s="4" t="s">
        <v>1714</v>
      </c>
      <c r="M2475" s="4">
        <f>_xlfn.XLOOKUP(chargedMoves[[#This Row],[Pokemon]],[2]Sheet1!$B:$B,[2]Sheet1!$A:$A)</f>
        <v>273</v>
      </c>
    </row>
    <row r="2476" spans="1:13" x14ac:dyDescent="0.25">
      <c r="A2476">
        <v>192</v>
      </c>
      <c r="B2476" s="4" t="s">
        <v>175</v>
      </c>
      <c r="D2476">
        <v>70</v>
      </c>
      <c r="E2476">
        <v>0</v>
      </c>
      <c r="F2476" s="4" t="s">
        <v>1461</v>
      </c>
      <c r="G2476" s="4" t="s">
        <v>2275</v>
      </c>
      <c r="H2476">
        <v>70</v>
      </c>
      <c r="I2476">
        <v>45</v>
      </c>
      <c r="J2476" s="4" t="s">
        <v>2276</v>
      </c>
      <c r="K2476" s="4" t="s">
        <v>2277</v>
      </c>
      <c r="L2476" s="4" t="s">
        <v>1909</v>
      </c>
      <c r="M2476" s="4">
        <f>_xlfn.XLOOKUP(chargedMoves[[#This Row],[Pokemon]],[2]Sheet1!$B:$B,[2]Sheet1!$A:$A)</f>
        <v>274</v>
      </c>
    </row>
    <row r="2477" spans="1:13" x14ac:dyDescent="0.25">
      <c r="A2477">
        <v>192</v>
      </c>
      <c r="B2477" s="4" t="s">
        <v>175</v>
      </c>
      <c r="D2477">
        <v>70</v>
      </c>
      <c r="E2477">
        <v>0</v>
      </c>
      <c r="F2477" s="4" t="s">
        <v>1461</v>
      </c>
      <c r="G2477" s="4" t="s">
        <v>2275</v>
      </c>
      <c r="H2477">
        <v>70</v>
      </c>
      <c r="I2477">
        <v>45</v>
      </c>
      <c r="J2477" s="4" t="s">
        <v>2276</v>
      </c>
      <c r="K2477" s="4" t="s">
        <v>2277</v>
      </c>
      <c r="L2477" s="4" t="s">
        <v>1910</v>
      </c>
      <c r="M2477" s="4">
        <f>_xlfn.XLOOKUP(chargedMoves[[#This Row],[Pokemon]],[2]Sheet1!$B:$B,[2]Sheet1!$A:$A)</f>
        <v>275</v>
      </c>
    </row>
    <row r="2478" spans="1:13" x14ac:dyDescent="0.25">
      <c r="A2478">
        <v>192</v>
      </c>
      <c r="B2478" s="4" t="s">
        <v>175</v>
      </c>
      <c r="D2478">
        <v>70</v>
      </c>
      <c r="E2478">
        <v>0</v>
      </c>
      <c r="F2478" s="4" t="s">
        <v>1461</v>
      </c>
      <c r="G2478" s="4" t="s">
        <v>2275</v>
      </c>
      <c r="H2478">
        <v>70</v>
      </c>
      <c r="I2478">
        <v>45</v>
      </c>
      <c r="J2478" s="4" t="s">
        <v>2276</v>
      </c>
      <c r="K2478" s="4" t="s">
        <v>2277</v>
      </c>
      <c r="L2478" s="4" t="s">
        <v>1912</v>
      </c>
      <c r="M2478" s="4">
        <f>_xlfn.XLOOKUP(chargedMoves[[#This Row],[Pokemon]],[2]Sheet1!$B:$B,[2]Sheet1!$A:$A)</f>
        <v>302</v>
      </c>
    </row>
    <row r="2479" spans="1:13" x14ac:dyDescent="0.25">
      <c r="A2479">
        <v>192</v>
      </c>
      <c r="B2479" s="4" t="s">
        <v>175</v>
      </c>
      <c r="D2479">
        <v>70</v>
      </c>
      <c r="E2479">
        <v>0</v>
      </c>
      <c r="F2479" s="4" t="s">
        <v>1461</v>
      </c>
      <c r="G2479" s="4" t="s">
        <v>2275</v>
      </c>
      <c r="H2479">
        <v>70</v>
      </c>
      <c r="I2479">
        <v>45</v>
      </c>
      <c r="J2479" s="4" t="s">
        <v>2276</v>
      </c>
      <c r="K2479" s="4" t="s">
        <v>2277</v>
      </c>
      <c r="L2479" s="4" t="s">
        <v>2026</v>
      </c>
      <c r="M2479" s="4">
        <f>_xlfn.XLOOKUP(chargedMoves[[#This Row],[Pokemon]],[2]Sheet1!$B:$B,[2]Sheet1!$A:$A)</f>
        <v>352</v>
      </c>
    </row>
    <row r="2480" spans="1:13" x14ac:dyDescent="0.25">
      <c r="A2480">
        <v>192</v>
      </c>
      <c r="B2480" s="4" t="s">
        <v>175</v>
      </c>
      <c r="D2480">
        <v>70</v>
      </c>
      <c r="E2480">
        <v>0</v>
      </c>
      <c r="F2480" s="4" t="s">
        <v>1461</v>
      </c>
      <c r="G2480" s="4" t="s">
        <v>2275</v>
      </c>
      <c r="H2480">
        <v>70</v>
      </c>
      <c r="I2480">
        <v>45</v>
      </c>
      <c r="J2480" s="4" t="s">
        <v>2276</v>
      </c>
      <c r="K2480" s="4" t="s">
        <v>2277</v>
      </c>
      <c r="L2480" s="4" t="s">
        <v>1915</v>
      </c>
      <c r="M2480" s="4">
        <f>_xlfn.XLOOKUP(chargedMoves[[#This Row],[Pokemon]],[2]Sheet1!$B:$B,[2]Sheet1!$A:$A)</f>
        <v>461</v>
      </c>
    </row>
    <row r="2481" spans="1:13" x14ac:dyDescent="0.25">
      <c r="A2481">
        <v>192</v>
      </c>
      <c r="B2481" s="4" t="s">
        <v>175</v>
      </c>
      <c r="D2481">
        <v>70</v>
      </c>
      <c r="E2481">
        <v>0</v>
      </c>
      <c r="F2481" s="4" t="s">
        <v>1461</v>
      </c>
      <c r="G2481" s="4" t="s">
        <v>2275</v>
      </c>
      <c r="H2481">
        <v>70</v>
      </c>
      <c r="I2481">
        <v>45</v>
      </c>
      <c r="J2481" s="4" t="s">
        <v>2276</v>
      </c>
      <c r="K2481" s="4" t="s">
        <v>2277</v>
      </c>
      <c r="L2481" s="4" t="s">
        <v>1917</v>
      </c>
      <c r="M2481" s="4">
        <f>_xlfn.XLOOKUP(chargedMoves[[#This Row],[Pokemon]],[2]Sheet1!$B:$B,[2]Sheet1!$A:$A)</f>
        <v>559</v>
      </c>
    </row>
    <row r="2482" spans="1:13" x14ac:dyDescent="0.25">
      <c r="A2482">
        <v>192</v>
      </c>
      <c r="B2482" s="4" t="s">
        <v>175</v>
      </c>
      <c r="D2482">
        <v>70</v>
      </c>
      <c r="E2482">
        <v>0</v>
      </c>
      <c r="F2482" s="4" t="s">
        <v>1461</v>
      </c>
      <c r="G2482" s="4" t="s">
        <v>2275</v>
      </c>
      <c r="H2482">
        <v>70</v>
      </c>
      <c r="I2482">
        <v>45</v>
      </c>
      <c r="J2482" s="4" t="s">
        <v>2276</v>
      </c>
      <c r="K2482" s="4" t="s">
        <v>2277</v>
      </c>
      <c r="L2482" s="4" t="s">
        <v>1823</v>
      </c>
      <c r="M2482" s="4">
        <f>_xlfn.XLOOKUP(chargedMoves[[#This Row],[Pokemon]],[2]Sheet1!$B:$B,[2]Sheet1!$A:$A)</f>
        <v>560</v>
      </c>
    </row>
    <row r="2483" spans="1:13" x14ac:dyDescent="0.25">
      <c r="A2483">
        <v>192</v>
      </c>
      <c r="B2483" s="4" t="s">
        <v>175</v>
      </c>
      <c r="D2483">
        <v>70</v>
      </c>
      <c r="E2483">
        <v>0</v>
      </c>
      <c r="F2483" s="4" t="s">
        <v>1461</v>
      </c>
      <c r="G2483" s="4" t="s">
        <v>2275</v>
      </c>
      <c r="H2483">
        <v>70</v>
      </c>
      <c r="I2483">
        <v>45</v>
      </c>
      <c r="J2483" s="4" t="s">
        <v>2276</v>
      </c>
      <c r="K2483" s="4" t="s">
        <v>2277</v>
      </c>
      <c r="L2483" s="4" t="s">
        <v>1918</v>
      </c>
      <c r="M2483" s="4">
        <f>_xlfn.XLOOKUP(chargedMoves[[#This Row],[Pokemon]],[2]Sheet1!$B:$B,[2]Sheet1!$A:$A)</f>
        <v>570</v>
      </c>
    </row>
    <row r="2484" spans="1:13" x14ac:dyDescent="0.25">
      <c r="A2484">
        <v>192</v>
      </c>
      <c r="B2484" s="4" t="s">
        <v>175</v>
      </c>
      <c r="D2484">
        <v>70</v>
      </c>
      <c r="E2484">
        <v>0</v>
      </c>
      <c r="F2484" s="4" t="s">
        <v>1461</v>
      </c>
      <c r="G2484" s="4" t="s">
        <v>2275</v>
      </c>
      <c r="H2484">
        <v>70</v>
      </c>
      <c r="I2484">
        <v>45</v>
      </c>
      <c r="J2484" s="4" t="s">
        <v>2276</v>
      </c>
      <c r="K2484" s="4" t="s">
        <v>2277</v>
      </c>
      <c r="L2484" s="4" t="s">
        <v>2190</v>
      </c>
      <c r="M2484" s="4">
        <f>_xlfn.XLOOKUP(chargedMoves[[#This Row],[Pokemon]],[2]Sheet1!$B:$B,[2]Sheet1!$A:$A)</f>
        <v>571</v>
      </c>
    </row>
    <row r="2485" spans="1:13" x14ac:dyDescent="0.25">
      <c r="A2485">
        <v>192</v>
      </c>
      <c r="B2485" s="4" t="s">
        <v>175</v>
      </c>
      <c r="D2485">
        <v>70</v>
      </c>
      <c r="E2485">
        <v>0</v>
      </c>
      <c r="F2485" s="4" t="s">
        <v>1461</v>
      </c>
      <c r="G2485" s="4" t="s">
        <v>2275</v>
      </c>
      <c r="H2485">
        <v>70</v>
      </c>
      <c r="I2485">
        <v>45</v>
      </c>
      <c r="J2485" s="4" t="s">
        <v>2276</v>
      </c>
      <c r="K2485" s="4" t="s">
        <v>2277</v>
      </c>
      <c r="L2485" s="4" t="s">
        <v>1547</v>
      </c>
      <c r="M2485" s="4">
        <f>_xlfn.XLOOKUP(chargedMoves[[#This Row],[Pokemon]],[2]Sheet1!$B:$B,[2]Sheet1!$A:$A)</f>
        <v>591</v>
      </c>
    </row>
    <row r="2486" spans="1:13" x14ac:dyDescent="0.25">
      <c r="A2486">
        <v>192</v>
      </c>
      <c r="B2486" s="4" t="s">
        <v>175</v>
      </c>
      <c r="D2486">
        <v>70</v>
      </c>
      <c r="E2486">
        <v>0</v>
      </c>
      <c r="F2486" s="4" t="s">
        <v>1461</v>
      </c>
      <c r="G2486" s="4" t="s">
        <v>2275</v>
      </c>
      <c r="H2486">
        <v>70</v>
      </c>
      <c r="I2486">
        <v>45</v>
      </c>
      <c r="J2486" s="4" t="s">
        <v>2276</v>
      </c>
      <c r="K2486" s="4" t="s">
        <v>2277</v>
      </c>
      <c r="L2486" s="4" t="s">
        <v>1515</v>
      </c>
      <c r="M2486" s="4">
        <f>_xlfn.XLOOKUP(chargedMoves[[#This Row],[Pokemon]],[2]Sheet1!$B:$B,[2]Sheet1!$A:$A)</f>
        <v>629</v>
      </c>
    </row>
    <row r="2487" spans="1:13" x14ac:dyDescent="0.25">
      <c r="A2487">
        <v>192</v>
      </c>
      <c r="B2487" s="4" t="s">
        <v>175</v>
      </c>
      <c r="D2487">
        <v>70</v>
      </c>
      <c r="E2487">
        <v>0</v>
      </c>
      <c r="F2487" s="4" t="s">
        <v>1461</v>
      </c>
      <c r="G2487" s="4" t="s">
        <v>2275</v>
      </c>
      <c r="H2487">
        <v>70</v>
      </c>
      <c r="I2487">
        <v>45</v>
      </c>
      <c r="J2487" s="4" t="s">
        <v>2276</v>
      </c>
      <c r="K2487" s="4" t="s">
        <v>2277</v>
      </c>
      <c r="L2487" s="4" t="s">
        <v>1516</v>
      </c>
      <c r="M2487" s="4">
        <f>_xlfn.XLOOKUP(chargedMoves[[#This Row],[Pokemon]],[2]Sheet1!$B:$B,[2]Sheet1!$A:$A)</f>
        <v>630</v>
      </c>
    </row>
    <row r="2488" spans="1:13" x14ac:dyDescent="0.25">
      <c r="A2488">
        <v>192</v>
      </c>
      <c r="B2488" s="4" t="s">
        <v>175</v>
      </c>
      <c r="D2488">
        <v>70</v>
      </c>
      <c r="E2488">
        <v>0</v>
      </c>
      <c r="F2488" s="4" t="s">
        <v>1461</v>
      </c>
      <c r="G2488" s="4" t="s">
        <v>2275</v>
      </c>
      <c r="H2488">
        <v>70</v>
      </c>
      <c r="I2488">
        <v>45</v>
      </c>
      <c r="J2488" s="4" t="s">
        <v>2276</v>
      </c>
      <c r="K2488" s="4" t="s">
        <v>2277</v>
      </c>
      <c r="L2488" s="4" t="s">
        <v>2116</v>
      </c>
      <c r="M2488" s="4">
        <f>_xlfn.XLOOKUP(chargedMoves[[#This Row],[Pokemon]],[2]Sheet1!$B:$B,[2]Sheet1!$A:$A)</f>
        <v>687</v>
      </c>
    </row>
    <row r="2489" spans="1:13" x14ac:dyDescent="0.25">
      <c r="A2489">
        <v>192</v>
      </c>
      <c r="B2489" s="4" t="s">
        <v>175</v>
      </c>
      <c r="D2489">
        <v>70</v>
      </c>
      <c r="E2489">
        <v>0</v>
      </c>
      <c r="F2489" s="4" t="s">
        <v>1461</v>
      </c>
      <c r="G2489" s="4" t="s">
        <v>2275</v>
      </c>
      <c r="H2489">
        <v>70</v>
      </c>
      <c r="I2489">
        <v>45</v>
      </c>
      <c r="J2489" s="4" t="s">
        <v>2276</v>
      </c>
      <c r="K2489" s="4" t="s">
        <v>2277</v>
      </c>
      <c r="L2489" s="4" t="s">
        <v>1555</v>
      </c>
      <c r="M2489" s="4">
        <f>_xlfn.XLOOKUP(chargedMoves[[#This Row],[Pokemon]],[2]Sheet1!$B:$B,[2]Sheet1!$A:$A)</f>
        <v>707</v>
      </c>
    </row>
    <row r="2490" spans="1:13" x14ac:dyDescent="0.25">
      <c r="A2490">
        <v>192</v>
      </c>
      <c r="B2490" s="4" t="s">
        <v>175</v>
      </c>
      <c r="D2490">
        <v>70</v>
      </c>
      <c r="E2490">
        <v>0</v>
      </c>
      <c r="F2490" s="4" t="s">
        <v>1461</v>
      </c>
      <c r="G2490" s="4" t="s">
        <v>2275</v>
      </c>
      <c r="H2490">
        <v>70</v>
      </c>
      <c r="I2490">
        <v>45</v>
      </c>
      <c r="J2490" s="4" t="s">
        <v>2276</v>
      </c>
      <c r="K2490" s="4" t="s">
        <v>2277</v>
      </c>
      <c r="L2490" s="4" t="s">
        <v>1556</v>
      </c>
      <c r="M2490" s="4">
        <f>_xlfn.XLOOKUP(chargedMoves[[#This Row],[Pokemon]],[2]Sheet1!$B:$B,[2]Sheet1!$A:$A)</f>
        <v>708</v>
      </c>
    </row>
    <row r="2491" spans="1:13" x14ac:dyDescent="0.25">
      <c r="A2491">
        <v>192</v>
      </c>
      <c r="B2491" s="4" t="s">
        <v>175</v>
      </c>
      <c r="D2491">
        <v>70</v>
      </c>
      <c r="E2491">
        <v>0</v>
      </c>
      <c r="F2491" s="4" t="s">
        <v>1461</v>
      </c>
      <c r="G2491" s="4" t="s">
        <v>2275</v>
      </c>
      <c r="H2491">
        <v>70</v>
      </c>
      <c r="I2491">
        <v>45</v>
      </c>
      <c r="J2491" s="4" t="s">
        <v>2276</v>
      </c>
      <c r="K2491" s="4" t="s">
        <v>2277</v>
      </c>
      <c r="L2491" s="4" t="s">
        <v>2191</v>
      </c>
      <c r="M2491" s="4">
        <f>_xlfn.XLOOKUP(chargedMoves[[#This Row],[Pokemon]],[2]Sheet1!$B:$B,[2]Sheet1!$A:$A)</f>
        <v>709</v>
      </c>
    </row>
    <row r="2492" spans="1:13" x14ac:dyDescent="0.25">
      <c r="A2492">
        <v>192</v>
      </c>
      <c r="B2492" s="4" t="s">
        <v>175</v>
      </c>
      <c r="D2492">
        <v>70</v>
      </c>
      <c r="E2492">
        <v>0</v>
      </c>
      <c r="F2492" s="4" t="s">
        <v>1461</v>
      </c>
      <c r="G2492" s="4" t="s">
        <v>2275</v>
      </c>
      <c r="H2492">
        <v>70</v>
      </c>
      <c r="I2492">
        <v>45</v>
      </c>
      <c r="J2492" s="4" t="s">
        <v>2276</v>
      </c>
      <c r="K2492" s="4" t="s">
        <v>2277</v>
      </c>
      <c r="L2492" s="4" t="s">
        <v>1557</v>
      </c>
      <c r="M2492" s="4">
        <f>_xlfn.XLOOKUP(chargedMoves[[#This Row],[Pokemon]],[2]Sheet1!$B:$B,[2]Sheet1!$A:$A)</f>
        <v>710</v>
      </c>
    </row>
    <row r="2493" spans="1:13" x14ac:dyDescent="0.25">
      <c r="A2493">
        <v>192</v>
      </c>
      <c r="B2493" s="4" t="s">
        <v>175</v>
      </c>
      <c r="D2493">
        <v>70</v>
      </c>
      <c r="E2493">
        <v>0</v>
      </c>
      <c r="F2493" s="4" t="s">
        <v>1461</v>
      </c>
      <c r="G2493" s="4" t="s">
        <v>2275</v>
      </c>
      <c r="H2493">
        <v>70</v>
      </c>
      <c r="I2493">
        <v>45</v>
      </c>
      <c r="J2493" s="4" t="s">
        <v>2276</v>
      </c>
      <c r="K2493" s="4" t="s">
        <v>2277</v>
      </c>
      <c r="L2493" s="4" t="s">
        <v>1974</v>
      </c>
      <c r="M2493" s="4">
        <f>_xlfn.XLOOKUP(chargedMoves[[#This Row],[Pokemon]],[2]Sheet1!$B:$B,[2]Sheet1!$A:$A)</f>
        <v>711</v>
      </c>
    </row>
    <row r="2494" spans="1:13" x14ac:dyDescent="0.25">
      <c r="A2494">
        <v>192</v>
      </c>
      <c r="B2494" s="4" t="s">
        <v>175</v>
      </c>
      <c r="D2494">
        <v>70</v>
      </c>
      <c r="E2494">
        <v>0</v>
      </c>
      <c r="F2494" s="4" t="s">
        <v>1461</v>
      </c>
      <c r="G2494" s="4" t="s">
        <v>2275</v>
      </c>
      <c r="H2494">
        <v>70</v>
      </c>
      <c r="I2494">
        <v>45</v>
      </c>
      <c r="J2494" s="4" t="s">
        <v>2276</v>
      </c>
      <c r="K2494" s="4" t="s">
        <v>2277</v>
      </c>
      <c r="L2494" s="4" t="s">
        <v>1809</v>
      </c>
      <c r="M2494" s="4">
        <f>_xlfn.XLOOKUP(chargedMoves[[#This Row],[Pokemon]],[2]Sheet1!$B:$B,[2]Sheet1!$A:$A)</f>
        <v>765</v>
      </c>
    </row>
    <row r="2495" spans="1:13" x14ac:dyDescent="0.25">
      <c r="A2495">
        <v>193</v>
      </c>
      <c r="B2495" s="4" t="s">
        <v>229</v>
      </c>
      <c r="D2495">
        <v>65</v>
      </c>
      <c r="E2495">
        <v>0</v>
      </c>
      <c r="F2495" s="4" t="s">
        <v>1472</v>
      </c>
      <c r="G2495" s="4" t="s">
        <v>2275</v>
      </c>
      <c r="H2495">
        <v>65</v>
      </c>
      <c r="I2495">
        <v>40</v>
      </c>
      <c r="J2495" s="4" t="s">
        <v>2276</v>
      </c>
      <c r="K2495" s="4" t="s">
        <v>2277</v>
      </c>
      <c r="L2495" s="4" t="s">
        <v>2092</v>
      </c>
      <c r="M2495" s="4">
        <f>_xlfn.XLOOKUP(chargedMoves[[#This Row],[Pokemon]],[2]Sheet1!$B:$B,[2]Sheet1!$A:$A)</f>
        <v>112</v>
      </c>
    </row>
    <row r="2496" spans="1:13" x14ac:dyDescent="0.25">
      <c r="A2496">
        <v>193</v>
      </c>
      <c r="B2496" s="4" t="s">
        <v>229</v>
      </c>
      <c r="D2496">
        <v>65</v>
      </c>
      <c r="E2496">
        <v>0</v>
      </c>
      <c r="F2496" s="4" t="s">
        <v>1472</v>
      </c>
      <c r="G2496" s="4" t="s">
        <v>2275</v>
      </c>
      <c r="H2496">
        <v>65</v>
      </c>
      <c r="I2496">
        <v>40</v>
      </c>
      <c r="J2496" s="4" t="s">
        <v>2276</v>
      </c>
      <c r="K2496" s="4" t="s">
        <v>2277</v>
      </c>
      <c r="L2496" s="4" t="s">
        <v>1937</v>
      </c>
      <c r="M2496" s="4">
        <f>_xlfn.XLOOKUP(chargedMoves[[#This Row],[Pokemon]],[2]Sheet1!$B:$B,[2]Sheet1!$A:$A)</f>
        <v>131</v>
      </c>
    </row>
    <row r="2497" spans="1:13" x14ac:dyDescent="0.25">
      <c r="A2497">
        <v>193</v>
      </c>
      <c r="B2497" s="4" t="s">
        <v>229</v>
      </c>
      <c r="D2497">
        <v>65</v>
      </c>
      <c r="E2497">
        <v>0</v>
      </c>
      <c r="F2497" s="4" t="s">
        <v>1472</v>
      </c>
      <c r="G2497" s="4" t="s">
        <v>2275</v>
      </c>
      <c r="H2497">
        <v>65</v>
      </c>
      <c r="I2497">
        <v>40</v>
      </c>
      <c r="J2497" s="4" t="s">
        <v>2276</v>
      </c>
      <c r="K2497" s="4" t="s">
        <v>2277</v>
      </c>
      <c r="L2497" s="4" t="s">
        <v>1727</v>
      </c>
      <c r="M2497" s="4">
        <f>_xlfn.XLOOKUP(chargedMoves[[#This Row],[Pokemon]],[2]Sheet1!$B:$B,[2]Sheet1!$A:$A)</f>
        <v>151</v>
      </c>
    </row>
    <row r="2498" spans="1:13" x14ac:dyDescent="0.25">
      <c r="A2498">
        <v>193</v>
      </c>
      <c r="B2498" s="4" t="s">
        <v>229</v>
      </c>
      <c r="D2498">
        <v>65</v>
      </c>
      <c r="E2498">
        <v>0</v>
      </c>
      <c r="F2498" s="4" t="s">
        <v>1472</v>
      </c>
      <c r="G2498" s="4" t="s">
        <v>2275</v>
      </c>
      <c r="H2498">
        <v>65</v>
      </c>
      <c r="I2498">
        <v>40</v>
      </c>
      <c r="J2498" s="4" t="s">
        <v>2276</v>
      </c>
      <c r="K2498" s="4" t="s">
        <v>2277</v>
      </c>
      <c r="L2498" s="4" t="s">
        <v>1633</v>
      </c>
      <c r="M2498" s="4">
        <f>_xlfn.XLOOKUP(chargedMoves[[#This Row],[Pokemon]],[2]Sheet1!$B:$B,[2]Sheet1!$A:$A)</f>
        <v>186</v>
      </c>
    </row>
    <row r="2499" spans="1:13" x14ac:dyDescent="0.25">
      <c r="A2499">
        <v>193</v>
      </c>
      <c r="B2499" s="4" t="s">
        <v>229</v>
      </c>
      <c r="D2499">
        <v>65</v>
      </c>
      <c r="E2499">
        <v>0</v>
      </c>
      <c r="F2499" s="4" t="s">
        <v>1472</v>
      </c>
      <c r="G2499" s="4" t="s">
        <v>2275</v>
      </c>
      <c r="H2499">
        <v>65</v>
      </c>
      <c r="I2499">
        <v>40</v>
      </c>
      <c r="J2499" s="4" t="s">
        <v>2276</v>
      </c>
      <c r="K2499" s="4" t="s">
        <v>2277</v>
      </c>
      <c r="L2499" s="4" t="s">
        <v>1473</v>
      </c>
      <c r="M2499" s="4">
        <f>_xlfn.XLOOKUP(chargedMoves[[#This Row],[Pokemon]],[2]Sheet1!$B:$B,[2]Sheet1!$A:$A)</f>
        <v>235</v>
      </c>
    </row>
    <row r="2500" spans="1:13" x14ac:dyDescent="0.25">
      <c r="A2500">
        <v>193</v>
      </c>
      <c r="B2500" s="4" t="s">
        <v>229</v>
      </c>
      <c r="D2500">
        <v>65</v>
      </c>
      <c r="E2500">
        <v>0</v>
      </c>
      <c r="F2500" s="4" t="s">
        <v>1472</v>
      </c>
      <c r="G2500" s="4" t="s">
        <v>2275</v>
      </c>
      <c r="H2500">
        <v>65</v>
      </c>
      <c r="I2500">
        <v>40</v>
      </c>
      <c r="J2500" s="4" t="s">
        <v>2276</v>
      </c>
      <c r="K2500" s="4" t="s">
        <v>2277</v>
      </c>
      <c r="L2500" s="4" t="s">
        <v>2072</v>
      </c>
      <c r="M2500" s="4">
        <f>_xlfn.XLOOKUP(chargedMoves[[#This Row],[Pokemon]],[2]Sheet1!$B:$B,[2]Sheet1!$A:$A)</f>
        <v>259</v>
      </c>
    </row>
    <row r="2501" spans="1:13" x14ac:dyDescent="0.25">
      <c r="A2501">
        <v>193</v>
      </c>
      <c r="B2501" s="4" t="s">
        <v>229</v>
      </c>
      <c r="D2501">
        <v>65</v>
      </c>
      <c r="E2501">
        <v>0</v>
      </c>
      <c r="F2501" s="4" t="s">
        <v>1472</v>
      </c>
      <c r="G2501" s="4" t="s">
        <v>2275</v>
      </c>
      <c r="H2501">
        <v>65</v>
      </c>
      <c r="I2501">
        <v>40</v>
      </c>
      <c r="J2501" s="4" t="s">
        <v>2276</v>
      </c>
      <c r="K2501" s="4" t="s">
        <v>2277</v>
      </c>
      <c r="L2501" s="4" t="s">
        <v>2073</v>
      </c>
      <c r="M2501" s="4">
        <f>_xlfn.XLOOKUP(chargedMoves[[#This Row],[Pokemon]],[2]Sheet1!$B:$B,[2]Sheet1!$A:$A)</f>
        <v>260</v>
      </c>
    </row>
    <row r="2502" spans="1:13" x14ac:dyDescent="0.25">
      <c r="A2502">
        <v>193</v>
      </c>
      <c r="B2502" s="4" t="s">
        <v>229</v>
      </c>
      <c r="D2502">
        <v>65</v>
      </c>
      <c r="E2502">
        <v>0</v>
      </c>
      <c r="F2502" s="4" t="s">
        <v>1472</v>
      </c>
      <c r="G2502" s="4" t="s">
        <v>2275</v>
      </c>
      <c r="H2502">
        <v>65</v>
      </c>
      <c r="I2502">
        <v>40</v>
      </c>
      <c r="J2502" s="4" t="s">
        <v>2276</v>
      </c>
      <c r="K2502" s="4" t="s">
        <v>2277</v>
      </c>
      <c r="L2502" s="4" t="s">
        <v>2252</v>
      </c>
      <c r="M2502" s="4">
        <f>_xlfn.XLOOKUP(chargedMoves[[#This Row],[Pokemon]],[2]Sheet1!$B:$B,[2]Sheet1!$A:$A)</f>
        <v>321</v>
      </c>
    </row>
    <row r="2503" spans="1:13" x14ac:dyDescent="0.25">
      <c r="A2503">
        <v>193</v>
      </c>
      <c r="B2503" s="4" t="s">
        <v>229</v>
      </c>
      <c r="D2503">
        <v>65</v>
      </c>
      <c r="E2503">
        <v>0</v>
      </c>
      <c r="F2503" s="4" t="s">
        <v>1472</v>
      </c>
      <c r="G2503" s="4" t="s">
        <v>2275</v>
      </c>
      <c r="H2503">
        <v>65</v>
      </c>
      <c r="I2503">
        <v>40</v>
      </c>
      <c r="J2503" s="4" t="s">
        <v>2276</v>
      </c>
      <c r="K2503" s="4" t="s">
        <v>2277</v>
      </c>
      <c r="L2503" s="4" t="s">
        <v>1855</v>
      </c>
      <c r="M2503" s="4">
        <f>_xlfn.XLOOKUP(chargedMoves[[#This Row],[Pokemon]],[2]Sheet1!$B:$B,[2]Sheet1!$A:$A)</f>
        <v>350</v>
      </c>
    </row>
    <row r="2504" spans="1:13" x14ac:dyDescent="0.25">
      <c r="A2504">
        <v>193</v>
      </c>
      <c r="B2504" s="4" t="s">
        <v>229</v>
      </c>
      <c r="D2504">
        <v>65</v>
      </c>
      <c r="E2504">
        <v>0</v>
      </c>
      <c r="F2504" s="4" t="s">
        <v>1472</v>
      </c>
      <c r="G2504" s="4" t="s">
        <v>2275</v>
      </c>
      <c r="H2504">
        <v>65</v>
      </c>
      <c r="I2504">
        <v>40</v>
      </c>
      <c r="J2504" s="4" t="s">
        <v>2276</v>
      </c>
      <c r="K2504" s="4" t="s">
        <v>2277</v>
      </c>
      <c r="L2504" s="4" t="s">
        <v>2258</v>
      </c>
      <c r="M2504" s="4">
        <f>_xlfn.XLOOKUP(chargedMoves[[#This Row],[Pokemon]],[2]Sheet1!$B:$B,[2]Sheet1!$A:$A)</f>
        <v>382</v>
      </c>
    </row>
    <row r="2505" spans="1:13" x14ac:dyDescent="0.25">
      <c r="A2505">
        <v>193</v>
      </c>
      <c r="B2505" s="4" t="s">
        <v>229</v>
      </c>
      <c r="D2505">
        <v>65</v>
      </c>
      <c r="E2505">
        <v>0</v>
      </c>
      <c r="F2505" s="4" t="s">
        <v>1472</v>
      </c>
      <c r="G2505" s="4" t="s">
        <v>2275</v>
      </c>
      <c r="H2505">
        <v>65</v>
      </c>
      <c r="I2505">
        <v>40</v>
      </c>
      <c r="J2505" s="4" t="s">
        <v>2276</v>
      </c>
      <c r="K2505" s="4" t="s">
        <v>2277</v>
      </c>
      <c r="L2505" s="4" t="s">
        <v>2241</v>
      </c>
      <c r="M2505" s="4">
        <f>_xlfn.XLOOKUP(chargedMoves[[#This Row],[Pokemon]],[2]Sheet1!$B:$B,[2]Sheet1!$A:$A)</f>
        <v>400</v>
      </c>
    </row>
    <row r="2506" spans="1:13" x14ac:dyDescent="0.25">
      <c r="A2506">
        <v>193</v>
      </c>
      <c r="B2506" s="4" t="s">
        <v>229</v>
      </c>
      <c r="D2506">
        <v>65</v>
      </c>
      <c r="E2506">
        <v>0</v>
      </c>
      <c r="F2506" s="4" t="s">
        <v>1472</v>
      </c>
      <c r="G2506" s="4" t="s">
        <v>2275</v>
      </c>
      <c r="H2506">
        <v>65</v>
      </c>
      <c r="I2506">
        <v>40</v>
      </c>
      <c r="J2506" s="4" t="s">
        <v>2276</v>
      </c>
      <c r="K2506" s="4" t="s">
        <v>2277</v>
      </c>
      <c r="L2506" s="4" t="s">
        <v>2093</v>
      </c>
      <c r="M2506" s="4">
        <f>_xlfn.XLOOKUP(chargedMoves[[#This Row],[Pokemon]],[2]Sheet1!$B:$B,[2]Sheet1!$A:$A)</f>
        <v>464</v>
      </c>
    </row>
    <row r="2507" spans="1:13" x14ac:dyDescent="0.25">
      <c r="A2507">
        <v>193</v>
      </c>
      <c r="B2507" s="4" t="s">
        <v>229</v>
      </c>
      <c r="D2507">
        <v>65</v>
      </c>
      <c r="E2507">
        <v>0</v>
      </c>
      <c r="F2507" s="4" t="s">
        <v>1472</v>
      </c>
      <c r="G2507" s="4" t="s">
        <v>2275</v>
      </c>
      <c r="H2507">
        <v>65</v>
      </c>
      <c r="I2507">
        <v>40</v>
      </c>
      <c r="J2507" s="4" t="s">
        <v>2276</v>
      </c>
      <c r="K2507" s="4" t="s">
        <v>2277</v>
      </c>
      <c r="L2507" s="4" t="s">
        <v>1644</v>
      </c>
      <c r="M2507" s="4">
        <f>_xlfn.XLOOKUP(chargedMoves[[#This Row],[Pokemon]],[2]Sheet1!$B:$B,[2]Sheet1!$A:$A)</f>
        <v>489</v>
      </c>
    </row>
    <row r="2508" spans="1:13" x14ac:dyDescent="0.25">
      <c r="A2508">
        <v>193</v>
      </c>
      <c r="B2508" s="4" t="s">
        <v>229</v>
      </c>
      <c r="D2508">
        <v>65</v>
      </c>
      <c r="E2508">
        <v>0</v>
      </c>
      <c r="F2508" s="4" t="s">
        <v>1472</v>
      </c>
      <c r="G2508" s="4" t="s">
        <v>2275</v>
      </c>
      <c r="H2508">
        <v>65</v>
      </c>
      <c r="I2508">
        <v>40</v>
      </c>
      <c r="J2508" s="4" t="s">
        <v>2276</v>
      </c>
      <c r="K2508" s="4" t="s">
        <v>2277</v>
      </c>
      <c r="L2508" s="4" t="s">
        <v>1645</v>
      </c>
      <c r="M2508" s="4">
        <f>_xlfn.XLOOKUP(chargedMoves[[#This Row],[Pokemon]],[2]Sheet1!$B:$B,[2]Sheet1!$A:$A)</f>
        <v>490</v>
      </c>
    </row>
    <row r="2509" spans="1:13" x14ac:dyDescent="0.25">
      <c r="A2509">
        <v>193</v>
      </c>
      <c r="B2509" s="4" t="s">
        <v>229</v>
      </c>
      <c r="D2509">
        <v>65</v>
      </c>
      <c r="E2509">
        <v>0</v>
      </c>
      <c r="F2509" s="4" t="s">
        <v>1472</v>
      </c>
      <c r="G2509" s="4" t="s">
        <v>2275</v>
      </c>
      <c r="H2509">
        <v>65</v>
      </c>
      <c r="I2509">
        <v>40</v>
      </c>
      <c r="J2509" s="4" t="s">
        <v>2276</v>
      </c>
      <c r="K2509" s="4" t="s">
        <v>2277</v>
      </c>
      <c r="L2509" s="4" t="s">
        <v>2188</v>
      </c>
      <c r="M2509" s="4">
        <f>_xlfn.XLOOKUP(chargedMoves[[#This Row],[Pokemon]],[2]Sheet1!$B:$B,[2]Sheet1!$A:$A)</f>
        <v>515</v>
      </c>
    </row>
    <row r="2510" spans="1:13" x14ac:dyDescent="0.25">
      <c r="A2510">
        <v>193</v>
      </c>
      <c r="B2510" s="4" t="s">
        <v>229</v>
      </c>
      <c r="D2510">
        <v>65</v>
      </c>
      <c r="E2510">
        <v>0</v>
      </c>
      <c r="F2510" s="4" t="s">
        <v>1472</v>
      </c>
      <c r="G2510" s="4" t="s">
        <v>2275</v>
      </c>
      <c r="H2510">
        <v>65</v>
      </c>
      <c r="I2510">
        <v>40</v>
      </c>
      <c r="J2510" s="4" t="s">
        <v>2276</v>
      </c>
      <c r="K2510" s="4" t="s">
        <v>2277</v>
      </c>
      <c r="L2510" s="4" t="s">
        <v>1603</v>
      </c>
      <c r="M2510" s="4">
        <f>_xlfn.XLOOKUP(chargedMoves[[#This Row],[Pokemon]],[2]Sheet1!$B:$B,[2]Sheet1!$A:$A)</f>
        <v>516</v>
      </c>
    </row>
    <row r="2511" spans="1:13" x14ac:dyDescent="0.25">
      <c r="A2511">
        <v>193</v>
      </c>
      <c r="B2511" s="4" t="s">
        <v>229</v>
      </c>
      <c r="D2511">
        <v>65</v>
      </c>
      <c r="E2511">
        <v>0</v>
      </c>
      <c r="F2511" s="4" t="s">
        <v>1472</v>
      </c>
      <c r="G2511" s="4" t="s">
        <v>2275</v>
      </c>
      <c r="H2511">
        <v>65</v>
      </c>
      <c r="I2511">
        <v>40</v>
      </c>
      <c r="J2511" s="4" t="s">
        <v>2276</v>
      </c>
      <c r="K2511" s="4" t="s">
        <v>2277</v>
      </c>
      <c r="L2511" s="4" t="s">
        <v>1606</v>
      </c>
      <c r="M2511" s="4">
        <f>_xlfn.XLOOKUP(chargedMoves[[#This Row],[Pokemon]],[2]Sheet1!$B:$B,[2]Sheet1!$A:$A)</f>
        <v>564</v>
      </c>
    </row>
    <row r="2512" spans="1:13" x14ac:dyDescent="0.25">
      <c r="A2512">
        <v>193</v>
      </c>
      <c r="B2512" s="4" t="s">
        <v>229</v>
      </c>
      <c r="D2512">
        <v>65</v>
      </c>
      <c r="E2512">
        <v>0</v>
      </c>
      <c r="F2512" s="4" t="s">
        <v>1472</v>
      </c>
      <c r="G2512" s="4" t="s">
        <v>2275</v>
      </c>
      <c r="H2512">
        <v>65</v>
      </c>
      <c r="I2512">
        <v>40</v>
      </c>
      <c r="J2512" s="4" t="s">
        <v>2276</v>
      </c>
      <c r="K2512" s="4" t="s">
        <v>2277</v>
      </c>
      <c r="L2512" s="4" t="s">
        <v>2174</v>
      </c>
      <c r="M2512" s="4">
        <f>_xlfn.XLOOKUP(chargedMoves[[#This Row],[Pokemon]],[2]Sheet1!$B:$B,[2]Sheet1!$A:$A)</f>
        <v>565</v>
      </c>
    </row>
    <row r="2513" spans="1:13" x14ac:dyDescent="0.25">
      <c r="A2513">
        <v>193</v>
      </c>
      <c r="B2513" s="4" t="s">
        <v>229</v>
      </c>
      <c r="D2513">
        <v>65</v>
      </c>
      <c r="E2513">
        <v>0</v>
      </c>
      <c r="F2513" s="4" t="s">
        <v>1472</v>
      </c>
      <c r="G2513" s="4" t="s">
        <v>2275</v>
      </c>
      <c r="H2513">
        <v>65</v>
      </c>
      <c r="I2513">
        <v>40</v>
      </c>
      <c r="J2513" s="4" t="s">
        <v>2276</v>
      </c>
      <c r="K2513" s="4" t="s">
        <v>2277</v>
      </c>
      <c r="L2513" s="4" t="s">
        <v>1650</v>
      </c>
      <c r="M2513" s="4">
        <f>_xlfn.XLOOKUP(chargedMoves[[#This Row],[Pokemon]],[2]Sheet1!$B:$B,[2]Sheet1!$A:$A)</f>
        <v>593</v>
      </c>
    </row>
    <row r="2514" spans="1:13" x14ac:dyDescent="0.25">
      <c r="A2514">
        <v>193</v>
      </c>
      <c r="B2514" s="4" t="s">
        <v>229</v>
      </c>
      <c r="D2514">
        <v>65</v>
      </c>
      <c r="E2514">
        <v>0</v>
      </c>
      <c r="F2514" s="4" t="s">
        <v>1472</v>
      </c>
      <c r="G2514" s="4" t="s">
        <v>2275</v>
      </c>
      <c r="H2514">
        <v>65</v>
      </c>
      <c r="I2514">
        <v>40</v>
      </c>
      <c r="J2514" s="4" t="s">
        <v>2276</v>
      </c>
      <c r="K2514" s="4" t="s">
        <v>2277</v>
      </c>
      <c r="L2514" s="4" t="s">
        <v>1824</v>
      </c>
      <c r="M2514" s="4">
        <f>_xlfn.XLOOKUP(chargedMoves[[#This Row],[Pokemon]],[2]Sheet1!$B:$B,[2]Sheet1!$A:$A)</f>
        <v>612</v>
      </c>
    </row>
    <row r="2515" spans="1:13" x14ac:dyDescent="0.25">
      <c r="A2515">
        <v>193</v>
      </c>
      <c r="B2515" s="4" t="s">
        <v>229</v>
      </c>
      <c r="D2515">
        <v>65</v>
      </c>
      <c r="E2515">
        <v>0</v>
      </c>
      <c r="F2515" s="4" t="s">
        <v>1472</v>
      </c>
      <c r="G2515" s="4" t="s">
        <v>2275</v>
      </c>
      <c r="H2515">
        <v>65</v>
      </c>
      <c r="I2515">
        <v>40</v>
      </c>
      <c r="J2515" s="4" t="s">
        <v>2276</v>
      </c>
      <c r="K2515" s="4" t="s">
        <v>2277</v>
      </c>
      <c r="L2515" s="4" t="s">
        <v>1767</v>
      </c>
      <c r="M2515" s="4">
        <f>_xlfn.XLOOKUP(chargedMoves[[#This Row],[Pokemon]],[2]Sheet1!$B:$B,[2]Sheet1!$A:$A)</f>
        <v>614</v>
      </c>
    </row>
    <row r="2516" spans="1:13" x14ac:dyDescent="0.25">
      <c r="A2516">
        <v>193</v>
      </c>
      <c r="B2516" s="4" t="s">
        <v>229</v>
      </c>
      <c r="D2516">
        <v>65</v>
      </c>
      <c r="E2516">
        <v>0</v>
      </c>
      <c r="F2516" s="4" t="s">
        <v>1472</v>
      </c>
      <c r="G2516" s="4" t="s">
        <v>2275</v>
      </c>
      <c r="H2516">
        <v>65</v>
      </c>
      <c r="I2516">
        <v>40</v>
      </c>
      <c r="J2516" s="4" t="s">
        <v>2276</v>
      </c>
      <c r="K2516" s="4" t="s">
        <v>2277</v>
      </c>
      <c r="L2516" s="4" t="s">
        <v>1651</v>
      </c>
      <c r="M2516" s="4">
        <f>_xlfn.XLOOKUP(chargedMoves[[#This Row],[Pokemon]],[2]Sheet1!$B:$B,[2]Sheet1!$A:$A)</f>
        <v>656</v>
      </c>
    </row>
    <row r="2517" spans="1:13" x14ac:dyDescent="0.25">
      <c r="A2517">
        <v>193</v>
      </c>
      <c r="B2517" s="4" t="s">
        <v>229</v>
      </c>
      <c r="D2517">
        <v>65</v>
      </c>
      <c r="E2517">
        <v>0</v>
      </c>
      <c r="F2517" s="4" t="s">
        <v>1472</v>
      </c>
      <c r="G2517" s="4" t="s">
        <v>2275</v>
      </c>
      <c r="H2517">
        <v>65</v>
      </c>
      <c r="I2517">
        <v>40</v>
      </c>
      <c r="J2517" s="4" t="s">
        <v>2276</v>
      </c>
      <c r="K2517" s="4" t="s">
        <v>2277</v>
      </c>
      <c r="L2517" s="4" t="s">
        <v>1652</v>
      </c>
      <c r="M2517" s="4">
        <f>_xlfn.XLOOKUP(chargedMoves[[#This Row],[Pokemon]],[2]Sheet1!$B:$B,[2]Sheet1!$A:$A)</f>
        <v>657</v>
      </c>
    </row>
    <row r="2518" spans="1:13" x14ac:dyDescent="0.25">
      <c r="A2518">
        <v>193</v>
      </c>
      <c r="B2518" s="4" t="s">
        <v>229</v>
      </c>
      <c r="D2518">
        <v>65</v>
      </c>
      <c r="E2518">
        <v>0</v>
      </c>
      <c r="F2518" s="4" t="s">
        <v>1472</v>
      </c>
      <c r="G2518" s="4" t="s">
        <v>2275</v>
      </c>
      <c r="H2518">
        <v>65</v>
      </c>
      <c r="I2518">
        <v>40</v>
      </c>
      <c r="J2518" s="4" t="s">
        <v>2276</v>
      </c>
      <c r="K2518" s="4" t="s">
        <v>2277</v>
      </c>
      <c r="L2518" s="4" t="s">
        <v>1653</v>
      </c>
      <c r="M2518" s="4">
        <f>_xlfn.XLOOKUP(chargedMoves[[#This Row],[Pokemon]],[2]Sheet1!$B:$B,[2]Sheet1!$A:$A)</f>
        <v>658</v>
      </c>
    </row>
    <row r="2519" spans="1:13" x14ac:dyDescent="0.25">
      <c r="A2519">
        <v>193</v>
      </c>
      <c r="B2519" s="4" t="s">
        <v>229</v>
      </c>
      <c r="D2519">
        <v>65</v>
      </c>
      <c r="E2519">
        <v>0</v>
      </c>
      <c r="F2519" s="4" t="s">
        <v>1472</v>
      </c>
      <c r="G2519" s="4" t="s">
        <v>2275</v>
      </c>
      <c r="H2519">
        <v>65</v>
      </c>
      <c r="I2519">
        <v>40</v>
      </c>
      <c r="J2519" s="4" t="s">
        <v>2276</v>
      </c>
      <c r="K2519" s="4" t="s">
        <v>2277</v>
      </c>
      <c r="L2519" s="4" t="s">
        <v>1610</v>
      </c>
      <c r="M2519" s="4">
        <f>_xlfn.XLOOKUP(chargedMoves[[#This Row],[Pokemon]],[2]Sheet1!$B:$B,[2]Sheet1!$A:$A)</f>
        <v>676</v>
      </c>
    </row>
    <row r="2520" spans="1:13" x14ac:dyDescent="0.25">
      <c r="A2520">
        <v>193</v>
      </c>
      <c r="B2520" s="4" t="s">
        <v>229</v>
      </c>
      <c r="D2520">
        <v>65</v>
      </c>
      <c r="E2520">
        <v>0</v>
      </c>
      <c r="F2520" s="4" t="s">
        <v>1472</v>
      </c>
      <c r="G2520" s="4" t="s">
        <v>2275</v>
      </c>
      <c r="H2520">
        <v>65</v>
      </c>
      <c r="I2520">
        <v>40</v>
      </c>
      <c r="J2520" s="4" t="s">
        <v>2276</v>
      </c>
      <c r="K2520" s="4" t="s">
        <v>2277</v>
      </c>
      <c r="L2520" s="4" t="s">
        <v>2016</v>
      </c>
      <c r="M2520" s="4">
        <f>_xlfn.XLOOKUP(chargedMoves[[#This Row],[Pokemon]],[2]Sheet1!$B:$B,[2]Sheet1!$A:$A)</f>
        <v>746</v>
      </c>
    </row>
    <row r="2521" spans="1:13" x14ac:dyDescent="0.25">
      <c r="A2521">
        <v>193</v>
      </c>
      <c r="B2521" s="4" t="s">
        <v>229</v>
      </c>
      <c r="D2521">
        <v>65</v>
      </c>
      <c r="E2521">
        <v>0</v>
      </c>
      <c r="F2521" s="4" t="s">
        <v>1472</v>
      </c>
      <c r="G2521" s="4" t="s">
        <v>2275</v>
      </c>
      <c r="H2521">
        <v>65</v>
      </c>
      <c r="I2521">
        <v>40</v>
      </c>
      <c r="J2521" s="4" t="s">
        <v>2276</v>
      </c>
      <c r="K2521" s="4" t="s">
        <v>2277</v>
      </c>
      <c r="L2521" s="4" t="s">
        <v>2265</v>
      </c>
      <c r="M2521" s="4">
        <f>_xlfn.XLOOKUP(chargedMoves[[#This Row],[Pokemon]],[2]Sheet1!$B:$B,[2]Sheet1!$A:$A)</f>
        <v>788</v>
      </c>
    </row>
    <row r="2522" spans="1:13" x14ac:dyDescent="0.25">
      <c r="A2522">
        <v>194</v>
      </c>
      <c r="B2522" s="4" t="s">
        <v>364</v>
      </c>
      <c r="D2522">
        <v>150</v>
      </c>
      <c r="E2522">
        <v>0</v>
      </c>
      <c r="F2522" s="4" t="s">
        <v>2274</v>
      </c>
      <c r="G2522" s="4" t="s">
        <v>2278</v>
      </c>
      <c r="H2522">
        <v>150</v>
      </c>
      <c r="I2522">
        <v>65</v>
      </c>
      <c r="J2522" s="4" t="s">
        <v>2276</v>
      </c>
      <c r="K2522" s="4" t="s">
        <v>2277</v>
      </c>
      <c r="L2522" s="4" t="s">
        <v>1473</v>
      </c>
      <c r="M2522" s="4">
        <f>_xlfn.XLOOKUP(chargedMoves[[#This Row],[Pokemon]],[2]Sheet1!$B:$B,[2]Sheet1!$A:$A)</f>
        <v>235</v>
      </c>
    </row>
    <row r="2523" spans="1:13" x14ac:dyDescent="0.25">
      <c r="A2523">
        <v>194</v>
      </c>
      <c r="B2523" s="4" t="s">
        <v>364</v>
      </c>
      <c r="D2523">
        <v>150</v>
      </c>
      <c r="E2523">
        <v>0</v>
      </c>
      <c r="F2523" s="4" t="s">
        <v>2274</v>
      </c>
      <c r="G2523" s="4" t="s">
        <v>2278</v>
      </c>
      <c r="H2523">
        <v>150</v>
      </c>
      <c r="I2523">
        <v>65</v>
      </c>
      <c r="J2523" s="4" t="s">
        <v>2276</v>
      </c>
      <c r="K2523" s="4" t="s">
        <v>2277</v>
      </c>
      <c r="L2523" s="4" t="s">
        <v>1590</v>
      </c>
      <c r="M2523" s="4">
        <f>_xlfn.XLOOKUP(chargedMoves[[#This Row],[Pokemon]],[2]Sheet1!$B:$B,[2]Sheet1!$A:$A)</f>
        <v>373</v>
      </c>
    </row>
    <row r="2524" spans="1:13" x14ac:dyDescent="0.25">
      <c r="A2524">
        <v>194</v>
      </c>
      <c r="B2524" s="4" t="s">
        <v>364</v>
      </c>
      <c r="D2524">
        <v>150</v>
      </c>
      <c r="E2524">
        <v>0</v>
      </c>
      <c r="F2524" s="4" t="s">
        <v>2274</v>
      </c>
      <c r="G2524" s="4" t="s">
        <v>2278</v>
      </c>
      <c r="H2524">
        <v>150</v>
      </c>
      <c r="I2524">
        <v>65</v>
      </c>
      <c r="J2524" s="4" t="s">
        <v>2276</v>
      </c>
      <c r="K2524" s="4" t="s">
        <v>2277</v>
      </c>
      <c r="L2524" s="4" t="s">
        <v>1843</v>
      </c>
      <c r="M2524" s="4">
        <f>_xlfn.XLOOKUP(chargedMoves[[#This Row],[Pokemon]],[2]Sheet1!$B:$B,[2]Sheet1!$A:$A)</f>
        <v>483</v>
      </c>
    </row>
    <row r="2525" spans="1:13" x14ac:dyDescent="0.25">
      <c r="A2525">
        <v>194</v>
      </c>
      <c r="B2525" s="4" t="s">
        <v>364</v>
      </c>
      <c r="D2525">
        <v>150</v>
      </c>
      <c r="E2525">
        <v>0</v>
      </c>
      <c r="F2525" s="4" t="s">
        <v>2274</v>
      </c>
      <c r="G2525" s="4" t="s">
        <v>2278</v>
      </c>
      <c r="H2525">
        <v>150</v>
      </c>
      <c r="I2525">
        <v>65</v>
      </c>
      <c r="J2525" s="4" t="s">
        <v>2276</v>
      </c>
      <c r="K2525" s="4" t="s">
        <v>2277</v>
      </c>
      <c r="L2525" s="4" t="s">
        <v>1844</v>
      </c>
      <c r="M2525" s="4">
        <f>_xlfn.XLOOKUP(chargedMoves[[#This Row],[Pokemon]],[2]Sheet1!$B:$B,[2]Sheet1!$A:$A)</f>
        <v>484</v>
      </c>
    </row>
    <row r="2526" spans="1:13" x14ac:dyDescent="0.25">
      <c r="A2526">
        <v>194</v>
      </c>
      <c r="B2526" s="4" t="s">
        <v>364</v>
      </c>
      <c r="D2526">
        <v>150</v>
      </c>
      <c r="E2526">
        <v>0</v>
      </c>
      <c r="F2526" s="4" t="s">
        <v>2274</v>
      </c>
      <c r="G2526" s="4" t="s">
        <v>2278</v>
      </c>
      <c r="H2526">
        <v>150</v>
      </c>
      <c r="I2526">
        <v>65</v>
      </c>
      <c r="J2526" s="4" t="s">
        <v>2276</v>
      </c>
      <c r="K2526" s="4" t="s">
        <v>2277</v>
      </c>
      <c r="L2526" s="4" t="s">
        <v>1847</v>
      </c>
      <c r="M2526" s="4">
        <f>_xlfn.XLOOKUP(chargedMoves[[#This Row],[Pokemon]],[2]Sheet1!$B:$B,[2]Sheet1!$A:$A)</f>
        <v>643</v>
      </c>
    </row>
    <row r="2527" spans="1:13" x14ac:dyDescent="0.25">
      <c r="A2527">
        <v>194</v>
      </c>
      <c r="B2527" s="4" t="s">
        <v>364</v>
      </c>
      <c r="D2527">
        <v>150</v>
      </c>
      <c r="E2527">
        <v>0</v>
      </c>
      <c r="F2527" s="4" t="s">
        <v>2274</v>
      </c>
      <c r="G2527" s="4" t="s">
        <v>2278</v>
      </c>
      <c r="H2527">
        <v>150</v>
      </c>
      <c r="I2527">
        <v>65</v>
      </c>
      <c r="J2527" s="4" t="s">
        <v>2276</v>
      </c>
      <c r="K2527" s="4" t="s">
        <v>2277</v>
      </c>
      <c r="L2527" s="4" t="s">
        <v>1848</v>
      </c>
      <c r="M2527" s="4">
        <f>_xlfn.XLOOKUP(chargedMoves[[#This Row],[Pokemon]],[2]Sheet1!$B:$B,[2]Sheet1!$A:$A)</f>
        <v>646</v>
      </c>
    </row>
    <row r="2528" spans="1:13" x14ac:dyDescent="0.25">
      <c r="A2528">
        <v>194</v>
      </c>
      <c r="B2528" s="4" t="s">
        <v>364</v>
      </c>
      <c r="D2528">
        <v>150</v>
      </c>
      <c r="E2528">
        <v>0</v>
      </c>
      <c r="F2528" s="4" t="s">
        <v>2274</v>
      </c>
      <c r="G2528" s="4" t="s">
        <v>2278</v>
      </c>
      <c r="H2528">
        <v>150</v>
      </c>
      <c r="I2528">
        <v>65</v>
      </c>
      <c r="J2528" s="4" t="s">
        <v>2276</v>
      </c>
      <c r="K2528" s="4" t="s">
        <v>2277</v>
      </c>
      <c r="L2528" s="4" t="s">
        <v>1849</v>
      </c>
      <c r="M2528" s="4">
        <f>_xlfn.XLOOKUP(chargedMoves[[#This Row],[Pokemon]],[2]Sheet1!$B:$B,[2]Sheet1!$A:$A)</f>
        <v>706</v>
      </c>
    </row>
    <row r="2529" spans="1:13" x14ac:dyDescent="0.25">
      <c r="A2529">
        <v>194</v>
      </c>
      <c r="B2529" s="4" t="s">
        <v>364</v>
      </c>
      <c r="D2529">
        <v>150</v>
      </c>
      <c r="E2529">
        <v>0</v>
      </c>
      <c r="F2529" s="4" t="s">
        <v>2274</v>
      </c>
      <c r="G2529" s="4" t="s">
        <v>2278</v>
      </c>
      <c r="H2529">
        <v>150</v>
      </c>
      <c r="I2529">
        <v>65</v>
      </c>
      <c r="J2529" s="4" t="s">
        <v>2276</v>
      </c>
      <c r="K2529" s="4" t="s">
        <v>2277</v>
      </c>
      <c r="L2529" s="4" t="s">
        <v>1518</v>
      </c>
      <c r="M2529" s="4">
        <f>_xlfn.XLOOKUP(chargedMoves[[#This Row],[Pokemon]],[2]Sheet1!$B:$B,[2]Sheet1!$A:$A)</f>
        <v>715</v>
      </c>
    </row>
    <row r="2530" spans="1:13" x14ac:dyDescent="0.25">
      <c r="A2530">
        <v>195</v>
      </c>
      <c r="B2530" s="4" t="s">
        <v>374</v>
      </c>
      <c r="D2530">
        <v>70</v>
      </c>
      <c r="E2530">
        <v>0</v>
      </c>
      <c r="F2530" s="4" t="s">
        <v>1472</v>
      </c>
      <c r="G2530" s="4" t="s">
        <v>2280</v>
      </c>
      <c r="H2530">
        <v>75</v>
      </c>
      <c r="I2530">
        <v>40</v>
      </c>
      <c r="J2530" s="4" t="s">
        <v>2276</v>
      </c>
      <c r="K2530" s="4" t="s">
        <v>2277</v>
      </c>
      <c r="L2530" s="4" t="s">
        <v>1473</v>
      </c>
      <c r="M2530" s="4">
        <f>_xlfn.XLOOKUP(chargedMoves[[#This Row],[Pokemon]],[2]Sheet1!$B:$B,[2]Sheet1!$A:$A)</f>
        <v>235</v>
      </c>
    </row>
    <row r="2531" spans="1:13" x14ac:dyDescent="0.25">
      <c r="A2531">
        <v>195</v>
      </c>
      <c r="B2531" s="4" t="s">
        <v>374</v>
      </c>
      <c r="D2531">
        <v>70</v>
      </c>
      <c r="E2531">
        <v>0</v>
      </c>
      <c r="F2531" s="4" t="s">
        <v>1472</v>
      </c>
      <c r="G2531" s="4" t="s">
        <v>2280</v>
      </c>
      <c r="H2531">
        <v>75</v>
      </c>
      <c r="I2531">
        <v>40</v>
      </c>
      <c r="J2531" s="4" t="s">
        <v>2276</v>
      </c>
      <c r="K2531" s="4" t="s">
        <v>2277</v>
      </c>
      <c r="L2531" s="4" t="s">
        <v>1738</v>
      </c>
      <c r="M2531" s="4">
        <f>_xlfn.XLOOKUP(chargedMoves[[#This Row],[Pokemon]],[2]Sheet1!$B:$B,[2]Sheet1!$A:$A)</f>
        <v>385</v>
      </c>
    </row>
    <row r="2532" spans="1:13" x14ac:dyDescent="0.25">
      <c r="A2532">
        <v>196</v>
      </c>
      <c r="B2532" s="4" t="s">
        <v>375</v>
      </c>
      <c r="D2532">
        <v>70</v>
      </c>
      <c r="E2532">
        <v>0</v>
      </c>
      <c r="F2532" s="4" t="s">
        <v>2329</v>
      </c>
      <c r="G2532" s="4" t="s">
        <v>2275</v>
      </c>
      <c r="H2532">
        <v>70</v>
      </c>
      <c r="I2532">
        <v>35</v>
      </c>
      <c r="J2532" s="4" t="s">
        <v>2276</v>
      </c>
      <c r="K2532" s="4" t="s">
        <v>2277</v>
      </c>
      <c r="L2532" s="4" t="s">
        <v>1473</v>
      </c>
      <c r="M2532" s="4">
        <f>_xlfn.XLOOKUP(chargedMoves[[#This Row],[Pokemon]],[2]Sheet1!$B:$B,[2]Sheet1!$A:$A)</f>
        <v>235</v>
      </c>
    </row>
    <row r="2533" spans="1:13" x14ac:dyDescent="0.25">
      <c r="A2533">
        <v>196</v>
      </c>
      <c r="B2533" s="4" t="s">
        <v>375</v>
      </c>
      <c r="D2533">
        <v>70</v>
      </c>
      <c r="E2533">
        <v>0</v>
      </c>
      <c r="F2533" s="4" t="s">
        <v>2329</v>
      </c>
      <c r="G2533" s="4" t="s">
        <v>2275</v>
      </c>
      <c r="H2533">
        <v>70</v>
      </c>
      <c r="I2533">
        <v>35</v>
      </c>
      <c r="J2533" s="4" t="s">
        <v>2276</v>
      </c>
      <c r="K2533" s="4" t="s">
        <v>2277</v>
      </c>
      <c r="L2533" s="4" t="s">
        <v>1739</v>
      </c>
      <c r="M2533" s="4">
        <f>_xlfn.XLOOKUP(chargedMoves[[#This Row],[Pokemon]],[2]Sheet1!$B:$B,[2]Sheet1!$A:$A)</f>
        <v>386</v>
      </c>
    </row>
    <row r="2534" spans="1:13" x14ac:dyDescent="0.25">
      <c r="A2534">
        <v>199</v>
      </c>
      <c r="B2534" s="4" t="s">
        <v>2349</v>
      </c>
      <c r="D2534">
        <v>55</v>
      </c>
      <c r="E2534">
        <v>0</v>
      </c>
      <c r="F2534" s="4" t="s">
        <v>1456</v>
      </c>
      <c r="G2534" s="4" t="s">
        <v>2280</v>
      </c>
      <c r="H2534">
        <v>55</v>
      </c>
      <c r="I2534">
        <v>35</v>
      </c>
      <c r="J2534" s="4" t="s">
        <v>2276</v>
      </c>
      <c r="K2534" s="4" t="s">
        <v>2277</v>
      </c>
      <c r="L2534" s="4" t="s">
        <v>1969</v>
      </c>
      <c r="M2534" s="4">
        <f>_xlfn.XLOOKUP(chargedMoves[[#This Row],[Pokemon]],[2]Sheet1!$B:$B,[2]Sheet1!$A:$A)</f>
        <v>351</v>
      </c>
    </row>
    <row r="2535" spans="1:13" x14ac:dyDescent="0.25">
      <c r="A2535">
        <v>203</v>
      </c>
      <c r="B2535" s="4" t="s">
        <v>2307</v>
      </c>
      <c r="D2535">
        <v>100</v>
      </c>
      <c r="E2535">
        <v>0</v>
      </c>
      <c r="F2535" s="4" t="s">
        <v>2287</v>
      </c>
      <c r="G2535" s="4" t="s">
        <v>2275</v>
      </c>
      <c r="H2535">
        <v>100</v>
      </c>
      <c r="I2535">
        <v>45</v>
      </c>
      <c r="J2535" s="4" t="s">
        <v>2276</v>
      </c>
      <c r="K2535" s="4" t="s">
        <v>2277</v>
      </c>
      <c r="L2535" s="4" t="s">
        <v>1473</v>
      </c>
      <c r="M2535" s="4">
        <f>_xlfn.XLOOKUP(chargedMoves[[#This Row],[Pokemon]],[2]Sheet1!$B:$B,[2]Sheet1!$A:$A)</f>
        <v>235</v>
      </c>
    </row>
    <row r="2536" spans="1:13" x14ac:dyDescent="0.25">
      <c r="A2536">
        <v>204</v>
      </c>
      <c r="B2536" s="4" t="s">
        <v>2291</v>
      </c>
      <c r="D2536">
        <v>100</v>
      </c>
      <c r="E2536">
        <v>0</v>
      </c>
      <c r="F2536" s="4" t="s">
        <v>2287</v>
      </c>
      <c r="G2536" s="4" t="s">
        <v>2275</v>
      </c>
      <c r="H2536">
        <v>110</v>
      </c>
      <c r="I2536">
        <v>50</v>
      </c>
      <c r="J2536" s="4" t="s">
        <v>2276</v>
      </c>
      <c r="K2536" s="4" t="s">
        <v>2277</v>
      </c>
      <c r="L2536" s="4" t="s">
        <v>1473</v>
      </c>
      <c r="M2536" s="4">
        <f>_xlfn.XLOOKUP(chargedMoves[[#This Row],[Pokemon]],[2]Sheet1!$B:$B,[2]Sheet1!$A:$A)</f>
        <v>235</v>
      </c>
    </row>
    <row r="2537" spans="1:13" x14ac:dyDescent="0.25">
      <c r="A2537">
        <v>205</v>
      </c>
      <c r="B2537" s="4" t="s">
        <v>2317</v>
      </c>
      <c r="D2537">
        <v>90</v>
      </c>
      <c r="E2537">
        <v>0</v>
      </c>
      <c r="F2537" s="4" t="s">
        <v>2288</v>
      </c>
      <c r="G2537" s="4" t="s">
        <v>2275</v>
      </c>
      <c r="H2537">
        <v>80</v>
      </c>
      <c r="I2537">
        <v>40</v>
      </c>
      <c r="J2537" s="4" t="s">
        <v>2276</v>
      </c>
      <c r="K2537" s="4" t="s">
        <v>2277</v>
      </c>
      <c r="L2537" s="4" t="s">
        <v>1473</v>
      </c>
      <c r="M2537" s="4">
        <f>_xlfn.XLOOKUP(chargedMoves[[#This Row],[Pokemon]],[2]Sheet1!$B:$B,[2]Sheet1!$A:$A)</f>
        <v>235</v>
      </c>
    </row>
    <row r="2538" spans="1:13" x14ac:dyDescent="0.25">
      <c r="A2538">
        <v>206</v>
      </c>
      <c r="B2538" s="4" t="s">
        <v>2321</v>
      </c>
      <c r="D2538">
        <v>90</v>
      </c>
      <c r="E2538">
        <v>0</v>
      </c>
      <c r="F2538" s="4" t="s">
        <v>2285</v>
      </c>
      <c r="G2538" s="4" t="s">
        <v>2275</v>
      </c>
      <c r="H2538">
        <v>90</v>
      </c>
      <c r="I2538">
        <v>55</v>
      </c>
      <c r="J2538" s="4" t="s">
        <v>2276</v>
      </c>
      <c r="K2538" s="4" t="s">
        <v>2277</v>
      </c>
      <c r="L2538" s="4" t="s">
        <v>1473</v>
      </c>
      <c r="M2538" s="4">
        <f>_xlfn.XLOOKUP(chargedMoves[[#This Row],[Pokemon]],[2]Sheet1!$B:$B,[2]Sheet1!$A:$A)</f>
        <v>235</v>
      </c>
    </row>
    <row r="2539" spans="1:13" x14ac:dyDescent="0.25">
      <c r="A2539">
        <v>207</v>
      </c>
      <c r="B2539" s="4" t="s">
        <v>115</v>
      </c>
      <c r="D2539">
        <v>100</v>
      </c>
      <c r="E2539">
        <v>0</v>
      </c>
      <c r="F2539" s="4" t="s">
        <v>2287</v>
      </c>
      <c r="G2539" s="4" t="s">
        <v>2275</v>
      </c>
      <c r="H2539">
        <v>100</v>
      </c>
      <c r="I2539">
        <v>50</v>
      </c>
      <c r="J2539" s="4" t="s">
        <v>2276</v>
      </c>
      <c r="K2539" s="4" t="s">
        <v>2277</v>
      </c>
      <c r="L2539" s="4" t="s">
        <v>1722</v>
      </c>
      <c r="M2539" s="4">
        <f>_xlfn.XLOOKUP(chargedMoves[[#This Row],[Pokemon]],[2]Sheet1!$B:$B,[2]Sheet1!$A:$A)</f>
        <v>36</v>
      </c>
    </row>
    <row r="2540" spans="1:13" x14ac:dyDescent="0.25">
      <c r="A2540">
        <v>207</v>
      </c>
      <c r="B2540" s="4" t="s">
        <v>115</v>
      </c>
      <c r="D2540">
        <v>100</v>
      </c>
      <c r="E2540">
        <v>0</v>
      </c>
      <c r="F2540" s="4" t="s">
        <v>2287</v>
      </c>
      <c r="G2540" s="4" t="s">
        <v>2275</v>
      </c>
      <c r="H2540">
        <v>100</v>
      </c>
      <c r="I2540">
        <v>50</v>
      </c>
      <c r="J2540" s="4" t="s">
        <v>2276</v>
      </c>
      <c r="K2540" s="4" t="s">
        <v>2277</v>
      </c>
      <c r="L2540" s="4" t="s">
        <v>1473</v>
      </c>
      <c r="M2540" s="4">
        <f>_xlfn.XLOOKUP(chargedMoves[[#This Row],[Pokemon]],[2]Sheet1!$B:$B,[2]Sheet1!$A:$A)</f>
        <v>235</v>
      </c>
    </row>
    <row r="2541" spans="1:13" x14ac:dyDescent="0.25">
      <c r="A2541">
        <v>208</v>
      </c>
      <c r="B2541" s="4" t="s">
        <v>50</v>
      </c>
      <c r="D2541">
        <v>130</v>
      </c>
      <c r="E2541">
        <v>0</v>
      </c>
      <c r="F2541" s="4" t="s">
        <v>2292</v>
      </c>
      <c r="G2541" s="4" t="s">
        <v>2278</v>
      </c>
      <c r="H2541">
        <v>75</v>
      </c>
      <c r="I2541">
        <v>130</v>
      </c>
      <c r="J2541" s="4" t="s">
        <v>2276</v>
      </c>
      <c r="K2541" s="4" t="s">
        <v>2277</v>
      </c>
      <c r="L2541" s="4" t="s">
        <v>1566</v>
      </c>
      <c r="M2541" s="4">
        <f>_xlfn.XLOOKUP(chargedMoves[[#This Row],[Pokemon]],[2]Sheet1!$B:$B,[2]Sheet1!$A:$A)</f>
        <v>9</v>
      </c>
    </row>
    <row r="2542" spans="1:13" x14ac:dyDescent="0.25">
      <c r="A2542">
        <v>208</v>
      </c>
      <c r="B2542" s="4" t="s">
        <v>50</v>
      </c>
      <c r="D2542">
        <v>130</v>
      </c>
      <c r="E2542">
        <v>0</v>
      </c>
      <c r="F2542" s="4" t="s">
        <v>2292</v>
      </c>
      <c r="G2542" s="4" t="s">
        <v>2278</v>
      </c>
      <c r="H2542">
        <v>75</v>
      </c>
      <c r="I2542">
        <v>130</v>
      </c>
      <c r="J2542" s="4" t="s">
        <v>2276</v>
      </c>
      <c r="K2542" s="4" t="s">
        <v>2277</v>
      </c>
      <c r="L2542" s="4" t="s">
        <v>1751</v>
      </c>
      <c r="M2542" s="4">
        <f>_xlfn.XLOOKUP(chargedMoves[[#This Row],[Pokemon]],[2]Sheet1!$B:$B,[2]Sheet1!$A:$A)</f>
        <v>26</v>
      </c>
    </row>
    <row r="2543" spans="1:13" x14ac:dyDescent="0.25">
      <c r="A2543">
        <v>208</v>
      </c>
      <c r="B2543" s="4" t="s">
        <v>50</v>
      </c>
      <c r="D2543">
        <v>130</v>
      </c>
      <c r="E2543">
        <v>0</v>
      </c>
      <c r="F2543" s="4" t="s">
        <v>2292</v>
      </c>
      <c r="G2543" s="4" t="s">
        <v>2278</v>
      </c>
      <c r="H2543">
        <v>75</v>
      </c>
      <c r="I2543">
        <v>130</v>
      </c>
      <c r="J2543" s="4" t="s">
        <v>2276</v>
      </c>
      <c r="K2543" s="4" t="s">
        <v>2277</v>
      </c>
      <c r="L2543" s="4" t="s">
        <v>1937</v>
      </c>
      <c r="M2543" s="4">
        <f>_xlfn.XLOOKUP(chargedMoves[[#This Row],[Pokemon]],[2]Sheet1!$B:$B,[2]Sheet1!$A:$A)</f>
        <v>131</v>
      </c>
    </row>
    <row r="2544" spans="1:13" x14ac:dyDescent="0.25">
      <c r="A2544">
        <v>208</v>
      </c>
      <c r="B2544" s="4" t="s">
        <v>50</v>
      </c>
      <c r="D2544">
        <v>130</v>
      </c>
      <c r="E2544">
        <v>0</v>
      </c>
      <c r="F2544" s="4" t="s">
        <v>2292</v>
      </c>
      <c r="G2544" s="4" t="s">
        <v>2278</v>
      </c>
      <c r="H2544">
        <v>75</v>
      </c>
      <c r="I2544">
        <v>130</v>
      </c>
      <c r="J2544" s="4" t="s">
        <v>2276</v>
      </c>
      <c r="K2544" s="4" t="s">
        <v>2277</v>
      </c>
      <c r="L2544" s="4" t="s">
        <v>1473</v>
      </c>
      <c r="M2544" s="4">
        <f>_xlfn.XLOOKUP(chargedMoves[[#This Row],[Pokemon]],[2]Sheet1!$B:$B,[2]Sheet1!$A:$A)</f>
        <v>235</v>
      </c>
    </row>
    <row r="2545" spans="1:13" x14ac:dyDescent="0.25">
      <c r="A2545">
        <v>208</v>
      </c>
      <c r="B2545" s="4" t="s">
        <v>50</v>
      </c>
      <c r="D2545">
        <v>130</v>
      </c>
      <c r="E2545">
        <v>0</v>
      </c>
      <c r="F2545" s="4" t="s">
        <v>2292</v>
      </c>
      <c r="G2545" s="4" t="s">
        <v>2278</v>
      </c>
      <c r="H2545">
        <v>75</v>
      </c>
      <c r="I2545">
        <v>130</v>
      </c>
      <c r="J2545" s="4" t="s">
        <v>2276</v>
      </c>
      <c r="K2545" s="4" t="s">
        <v>2277</v>
      </c>
      <c r="L2545" s="4" t="s">
        <v>2093</v>
      </c>
      <c r="M2545" s="4">
        <f>_xlfn.XLOOKUP(chargedMoves[[#This Row],[Pokemon]],[2]Sheet1!$B:$B,[2]Sheet1!$A:$A)</f>
        <v>464</v>
      </c>
    </row>
    <row r="2546" spans="1:13" x14ac:dyDescent="0.25">
      <c r="A2546">
        <v>208</v>
      </c>
      <c r="B2546" s="4" t="s">
        <v>50</v>
      </c>
      <c r="D2546">
        <v>130</v>
      </c>
      <c r="E2546">
        <v>0</v>
      </c>
      <c r="F2546" s="4" t="s">
        <v>2292</v>
      </c>
      <c r="G2546" s="4" t="s">
        <v>2278</v>
      </c>
      <c r="H2546">
        <v>75</v>
      </c>
      <c r="I2546">
        <v>130</v>
      </c>
      <c r="J2546" s="4" t="s">
        <v>2276</v>
      </c>
      <c r="K2546" s="4" t="s">
        <v>2277</v>
      </c>
      <c r="L2546" s="4" t="s">
        <v>2081</v>
      </c>
      <c r="M2546" s="4">
        <f>_xlfn.XLOOKUP(chargedMoves[[#This Row],[Pokemon]],[2]Sheet1!$B:$B,[2]Sheet1!$A:$A)</f>
        <v>626</v>
      </c>
    </row>
    <row r="2547" spans="1:13" x14ac:dyDescent="0.25">
      <c r="A2547">
        <v>208</v>
      </c>
      <c r="B2547" s="4" t="s">
        <v>50</v>
      </c>
      <c r="D2547">
        <v>130</v>
      </c>
      <c r="E2547">
        <v>0</v>
      </c>
      <c r="F2547" s="4" t="s">
        <v>2292</v>
      </c>
      <c r="G2547" s="4" t="s">
        <v>2278</v>
      </c>
      <c r="H2547">
        <v>75</v>
      </c>
      <c r="I2547">
        <v>130</v>
      </c>
      <c r="J2547" s="4" t="s">
        <v>2276</v>
      </c>
      <c r="K2547" s="4" t="s">
        <v>2277</v>
      </c>
      <c r="L2547" s="4" t="s">
        <v>1963</v>
      </c>
      <c r="M2547" s="4">
        <f>_xlfn.XLOOKUP(chargedMoves[[#This Row],[Pokemon]],[2]Sheet1!$B:$B,[2]Sheet1!$A:$A)</f>
        <v>689</v>
      </c>
    </row>
    <row r="2548" spans="1:13" x14ac:dyDescent="0.25">
      <c r="A2548">
        <v>209</v>
      </c>
      <c r="B2548" s="4" t="s">
        <v>96</v>
      </c>
      <c r="D2548">
        <v>20</v>
      </c>
      <c r="E2548">
        <v>0</v>
      </c>
      <c r="F2548" s="4" t="s">
        <v>2274</v>
      </c>
      <c r="G2548" s="4" t="s">
        <v>2275</v>
      </c>
      <c r="H2548">
        <v>20</v>
      </c>
      <c r="I2548">
        <v>45</v>
      </c>
      <c r="J2548" s="4" t="s">
        <v>2276</v>
      </c>
      <c r="K2548" s="4" t="s">
        <v>2277</v>
      </c>
      <c r="L2548" s="4" t="s">
        <v>1476</v>
      </c>
      <c r="M2548" s="4">
        <f>_xlfn.XLOOKUP(chargedMoves[[#This Row],[Pokemon]],[2]Sheet1!$B:$B,[2]Sheet1!$A:$A)</f>
        <v>24</v>
      </c>
    </row>
    <row r="2549" spans="1:13" x14ac:dyDescent="0.25">
      <c r="A2549">
        <v>209</v>
      </c>
      <c r="B2549" s="4" t="s">
        <v>96</v>
      </c>
      <c r="D2549">
        <v>20</v>
      </c>
      <c r="E2549">
        <v>0</v>
      </c>
      <c r="F2549" s="4" t="s">
        <v>2274</v>
      </c>
      <c r="G2549" s="4" t="s">
        <v>2275</v>
      </c>
      <c r="H2549">
        <v>20</v>
      </c>
      <c r="I2549">
        <v>45</v>
      </c>
      <c r="J2549" s="4" t="s">
        <v>2276</v>
      </c>
      <c r="K2549" s="4" t="s">
        <v>2277</v>
      </c>
      <c r="L2549" s="4" t="s">
        <v>1482</v>
      </c>
      <c r="M2549" s="4">
        <f>_xlfn.XLOOKUP(chargedMoves[[#This Row],[Pokemon]],[2]Sheet1!$B:$B,[2]Sheet1!$A:$A)</f>
        <v>71</v>
      </c>
    </row>
    <row r="2550" spans="1:13" x14ac:dyDescent="0.25">
      <c r="A2550">
        <v>209</v>
      </c>
      <c r="B2550" s="4" t="s">
        <v>96</v>
      </c>
      <c r="D2550">
        <v>20</v>
      </c>
      <c r="E2550">
        <v>0</v>
      </c>
      <c r="F2550" s="4" t="s">
        <v>2274</v>
      </c>
      <c r="G2550" s="4" t="s">
        <v>2275</v>
      </c>
      <c r="H2550">
        <v>20</v>
      </c>
      <c r="I2550">
        <v>45</v>
      </c>
      <c r="J2550" s="4" t="s">
        <v>2276</v>
      </c>
      <c r="K2550" s="4" t="s">
        <v>2277</v>
      </c>
      <c r="L2550" s="4" t="s">
        <v>1483</v>
      </c>
      <c r="M2550" s="4">
        <f>_xlfn.XLOOKUP(chargedMoves[[#This Row],[Pokemon]],[2]Sheet1!$B:$B,[2]Sheet1!$A:$A)</f>
        <v>73</v>
      </c>
    </row>
    <row r="2551" spans="1:13" x14ac:dyDescent="0.25">
      <c r="A2551">
        <v>209</v>
      </c>
      <c r="B2551" s="4" t="s">
        <v>96</v>
      </c>
      <c r="D2551">
        <v>20</v>
      </c>
      <c r="E2551">
        <v>0</v>
      </c>
      <c r="F2551" s="4" t="s">
        <v>2274</v>
      </c>
      <c r="G2551" s="4" t="s">
        <v>2275</v>
      </c>
      <c r="H2551">
        <v>20</v>
      </c>
      <c r="I2551">
        <v>45</v>
      </c>
      <c r="J2551" s="4" t="s">
        <v>2276</v>
      </c>
      <c r="K2551" s="4" t="s">
        <v>2277</v>
      </c>
      <c r="L2551" s="4" t="s">
        <v>1999</v>
      </c>
      <c r="M2551" s="4">
        <f>_xlfn.XLOOKUP(chargedMoves[[#This Row],[Pokemon]],[2]Sheet1!$B:$B,[2]Sheet1!$A:$A)</f>
        <v>89</v>
      </c>
    </row>
    <row r="2552" spans="1:13" x14ac:dyDescent="0.25">
      <c r="A2552">
        <v>209</v>
      </c>
      <c r="B2552" s="4" t="s">
        <v>96</v>
      </c>
      <c r="D2552">
        <v>20</v>
      </c>
      <c r="E2552">
        <v>0</v>
      </c>
      <c r="F2552" s="4" t="s">
        <v>2274</v>
      </c>
      <c r="G2552" s="4" t="s">
        <v>2275</v>
      </c>
      <c r="H2552">
        <v>20</v>
      </c>
      <c r="I2552">
        <v>45</v>
      </c>
      <c r="J2552" s="4" t="s">
        <v>2276</v>
      </c>
      <c r="K2552" s="4" t="s">
        <v>2277</v>
      </c>
      <c r="L2552" s="4" t="s">
        <v>2069</v>
      </c>
      <c r="M2552" s="4">
        <f>_xlfn.XLOOKUP(chargedMoves[[#This Row],[Pokemon]],[2]Sheet1!$B:$B,[2]Sheet1!$A:$A)</f>
        <v>195</v>
      </c>
    </row>
    <row r="2553" spans="1:13" x14ac:dyDescent="0.25">
      <c r="A2553">
        <v>209</v>
      </c>
      <c r="B2553" s="4" t="s">
        <v>96</v>
      </c>
      <c r="D2553">
        <v>20</v>
      </c>
      <c r="E2553">
        <v>0</v>
      </c>
      <c r="F2553" s="4" t="s">
        <v>2274</v>
      </c>
      <c r="G2553" s="4" t="s">
        <v>2275</v>
      </c>
      <c r="H2553">
        <v>20</v>
      </c>
      <c r="I2553">
        <v>45</v>
      </c>
      <c r="J2553" s="4" t="s">
        <v>2276</v>
      </c>
      <c r="K2553" s="4" t="s">
        <v>2277</v>
      </c>
      <c r="L2553" s="4" t="s">
        <v>2120</v>
      </c>
      <c r="M2553" s="4">
        <f>_xlfn.XLOOKUP(chargedMoves[[#This Row],[Pokemon]],[2]Sheet1!$B:$B,[2]Sheet1!$A:$A)</f>
        <v>211</v>
      </c>
    </row>
    <row r="2554" spans="1:13" x14ac:dyDescent="0.25">
      <c r="A2554">
        <v>209</v>
      </c>
      <c r="B2554" s="4" t="s">
        <v>96</v>
      </c>
      <c r="D2554">
        <v>20</v>
      </c>
      <c r="E2554">
        <v>0</v>
      </c>
      <c r="F2554" s="4" t="s">
        <v>2274</v>
      </c>
      <c r="G2554" s="4" t="s">
        <v>2275</v>
      </c>
      <c r="H2554">
        <v>20</v>
      </c>
      <c r="I2554">
        <v>45</v>
      </c>
      <c r="J2554" s="4" t="s">
        <v>2276</v>
      </c>
      <c r="K2554" s="4" t="s">
        <v>2277</v>
      </c>
      <c r="L2554" s="4" t="s">
        <v>2071</v>
      </c>
      <c r="M2554" s="4">
        <f>_xlfn.XLOOKUP(chargedMoves[[#This Row],[Pokemon]],[2]Sheet1!$B:$B,[2]Sheet1!$A:$A)</f>
        <v>224</v>
      </c>
    </row>
    <row r="2555" spans="1:13" x14ac:dyDescent="0.25">
      <c r="A2555">
        <v>209</v>
      </c>
      <c r="B2555" s="4" t="s">
        <v>96</v>
      </c>
      <c r="D2555">
        <v>20</v>
      </c>
      <c r="E2555">
        <v>0</v>
      </c>
      <c r="F2555" s="4" t="s">
        <v>2274</v>
      </c>
      <c r="G2555" s="4" t="s">
        <v>2275</v>
      </c>
      <c r="H2555">
        <v>20</v>
      </c>
      <c r="I2555">
        <v>45</v>
      </c>
      <c r="J2555" s="4" t="s">
        <v>2276</v>
      </c>
      <c r="K2555" s="4" t="s">
        <v>2277</v>
      </c>
      <c r="L2555" s="4" t="s">
        <v>1473</v>
      </c>
      <c r="M2555" s="4">
        <f>_xlfn.XLOOKUP(chargedMoves[[#This Row],[Pokemon]],[2]Sheet1!$B:$B,[2]Sheet1!$A:$A)</f>
        <v>235</v>
      </c>
    </row>
    <row r="2556" spans="1:13" x14ac:dyDescent="0.25">
      <c r="A2556">
        <v>209</v>
      </c>
      <c r="B2556" s="4" t="s">
        <v>96</v>
      </c>
      <c r="D2556">
        <v>20</v>
      </c>
      <c r="E2556">
        <v>0</v>
      </c>
      <c r="F2556" s="4" t="s">
        <v>2274</v>
      </c>
      <c r="G2556" s="4" t="s">
        <v>2275</v>
      </c>
      <c r="H2556">
        <v>20</v>
      </c>
      <c r="I2556">
        <v>45</v>
      </c>
      <c r="J2556" s="4" t="s">
        <v>2276</v>
      </c>
      <c r="K2556" s="4" t="s">
        <v>2277</v>
      </c>
      <c r="L2556" s="4" t="s">
        <v>2005</v>
      </c>
      <c r="M2556" s="4">
        <f>_xlfn.XLOOKUP(chargedMoves[[#This Row],[Pokemon]],[2]Sheet1!$B:$B,[2]Sheet1!$A:$A)</f>
        <v>317</v>
      </c>
    </row>
    <row r="2557" spans="1:13" x14ac:dyDescent="0.25">
      <c r="A2557">
        <v>209</v>
      </c>
      <c r="B2557" s="4" t="s">
        <v>96</v>
      </c>
      <c r="D2557">
        <v>20</v>
      </c>
      <c r="E2557">
        <v>0</v>
      </c>
      <c r="F2557" s="4" t="s">
        <v>2274</v>
      </c>
      <c r="G2557" s="4" t="s">
        <v>2275</v>
      </c>
      <c r="H2557">
        <v>20</v>
      </c>
      <c r="I2557">
        <v>45</v>
      </c>
      <c r="J2557" s="4" t="s">
        <v>2276</v>
      </c>
      <c r="K2557" s="4" t="s">
        <v>2277</v>
      </c>
      <c r="L2557" s="4" t="s">
        <v>1917</v>
      </c>
      <c r="M2557" s="4">
        <f>_xlfn.XLOOKUP(chargedMoves[[#This Row],[Pokemon]],[2]Sheet1!$B:$B,[2]Sheet1!$A:$A)</f>
        <v>559</v>
      </c>
    </row>
    <row r="2558" spans="1:13" x14ac:dyDescent="0.25">
      <c r="A2558">
        <v>209</v>
      </c>
      <c r="B2558" s="4" t="s">
        <v>96</v>
      </c>
      <c r="D2558">
        <v>20</v>
      </c>
      <c r="E2558">
        <v>0</v>
      </c>
      <c r="F2558" s="4" t="s">
        <v>2274</v>
      </c>
      <c r="G2558" s="4" t="s">
        <v>2275</v>
      </c>
      <c r="H2558">
        <v>20</v>
      </c>
      <c r="I2558">
        <v>45</v>
      </c>
      <c r="J2558" s="4" t="s">
        <v>2276</v>
      </c>
      <c r="K2558" s="4" t="s">
        <v>2277</v>
      </c>
      <c r="L2558" s="4" t="s">
        <v>1823</v>
      </c>
      <c r="M2558" s="4">
        <f>_xlfn.XLOOKUP(chargedMoves[[#This Row],[Pokemon]],[2]Sheet1!$B:$B,[2]Sheet1!$A:$A)</f>
        <v>560</v>
      </c>
    </row>
    <row r="2559" spans="1:13" x14ac:dyDescent="0.25">
      <c r="A2559">
        <v>209</v>
      </c>
      <c r="B2559" s="4" t="s">
        <v>96</v>
      </c>
      <c r="D2559">
        <v>20</v>
      </c>
      <c r="E2559">
        <v>0</v>
      </c>
      <c r="F2559" s="4" t="s">
        <v>2274</v>
      </c>
      <c r="G2559" s="4" t="s">
        <v>2275</v>
      </c>
      <c r="H2559">
        <v>20</v>
      </c>
      <c r="I2559">
        <v>45</v>
      </c>
      <c r="J2559" s="4" t="s">
        <v>2276</v>
      </c>
      <c r="K2559" s="4" t="s">
        <v>2277</v>
      </c>
      <c r="L2559" s="4" t="s">
        <v>1489</v>
      </c>
      <c r="M2559" s="4">
        <f>_xlfn.XLOOKUP(chargedMoves[[#This Row],[Pokemon]],[2]Sheet1!$B:$B,[2]Sheet1!$A:$A)</f>
        <v>569</v>
      </c>
    </row>
    <row r="2560" spans="1:13" x14ac:dyDescent="0.25">
      <c r="A2560">
        <v>209</v>
      </c>
      <c r="B2560" s="4" t="s">
        <v>96</v>
      </c>
      <c r="D2560">
        <v>20</v>
      </c>
      <c r="E2560">
        <v>0</v>
      </c>
      <c r="F2560" s="4" t="s">
        <v>2274</v>
      </c>
      <c r="G2560" s="4" t="s">
        <v>2275</v>
      </c>
      <c r="H2560">
        <v>20</v>
      </c>
      <c r="I2560">
        <v>45</v>
      </c>
      <c r="J2560" s="4" t="s">
        <v>2276</v>
      </c>
      <c r="K2560" s="4" t="s">
        <v>2277</v>
      </c>
      <c r="L2560" s="4" t="s">
        <v>1685</v>
      </c>
      <c r="M2560" s="4">
        <f>_xlfn.XLOOKUP(chargedMoves[[#This Row],[Pokemon]],[2]Sheet1!$B:$B,[2]Sheet1!$A:$A)</f>
        <v>589</v>
      </c>
    </row>
    <row r="2561" spans="1:13" x14ac:dyDescent="0.25">
      <c r="A2561">
        <v>209</v>
      </c>
      <c r="B2561" s="4" t="s">
        <v>96</v>
      </c>
      <c r="D2561">
        <v>20</v>
      </c>
      <c r="E2561">
        <v>0</v>
      </c>
      <c r="F2561" s="4" t="s">
        <v>2274</v>
      </c>
      <c r="G2561" s="4" t="s">
        <v>2275</v>
      </c>
      <c r="H2561">
        <v>20</v>
      </c>
      <c r="I2561">
        <v>45</v>
      </c>
      <c r="J2561" s="4" t="s">
        <v>2276</v>
      </c>
      <c r="K2561" s="4" t="s">
        <v>2277</v>
      </c>
      <c r="L2561" s="4" t="s">
        <v>1720</v>
      </c>
      <c r="M2561" s="4">
        <f>_xlfn.XLOOKUP(chargedMoves[[#This Row],[Pokemon]],[2]Sheet1!$B:$B,[2]Sheet1!$A:$A)</f>
        <v>598</v>
      </c>
    </row>
    <row r="2562" spans="1:13" x14ac:dyDescent="0.25">
      <c r="A2562">
        <v>209</v>
      </c>
      <c r="B2562" s="4" t="s">
        <v>96</v>
      </c>
      <c r="D2562">
        <v>20</v>
      </c>
      <c r="E2562">
        <v>0</v>
      </c>
      <c r="F2562" s="4" t="s">
        <v>2274</v>
      </c>
      <c r="G2562" s="4" t="s">
        <v>2275</v>
      </c>
      <c r="H2562">
        <v>20</v>
      </c>
      <c r="I2562">
        <v>45</v>
      </c>
      <c r="J2562" s="4" t="s">
        <v>2276</v>
      </c>
      <c r="K2562" s="4" t="s">
        <v>2277</v>
      </c>
      <c r="L2562" s="4" t="s">
        <v>1491</v>
      </c>
      <c r="M2562" s="4">
        <f>_xlfn.XLOOKUP(chargedMoves[[#This Row],[Pokemon]],[2]Sheet1!$B:$B,[2]Sheet1!$A:$A)</f>
        <v>604</v>
      </c>
    </row>
    <row r="2563" spans="1:13" x14ac:dyDescent="0.25">
      <c r="A2563">
        <v>209</v>
      </c>
      <c r="B2563" s="4" t="s">
        <v>96</v>
      </c>
      <c r="D2563">
        <v>20</v>
      </c>
      <c r="E2563">
        <v>0</v>
      </c>
      <c r="F2563" s="4" t="s">
        <v>2274</v>
      </c>
      <c r="G2563" s="4" t="s">
        <v>2275</v>
      </c>
      <c r="H2563">
        <v>20</v>
      </c>
      <c r="I2563">
        <v>45</v>
      </c>
      <c r="J2563" s="4" t="s">
        <v>2276</v>
      </c>
      <c r="K2563" s="4" t="s">
        <v>2277</v>
      </c>
      <c r="L2563" s="4" t="s">
        <v>1493</v>
      </c>
      <c r="M2563" s="4">
        <f>_xlfn.XLOOKUP(chargedMoves[[#This Row],[Pokemon]],[2]Sheet1!$B:$B,[2]Sheet1!$A:$A)</f>
        <v>617</v>
      </c>
    </row>
    <row r="2564" spans="1:13" x14ac:dyDescent="0.25">
      <c r="A2564">
        <v>210</v>
      </c>
      <c r="B2564" s="4" t="s">
        <v>140</v>
      </c>
      <c r="D2564">
        <v>100</v>
      </c>
      <c r="E2564">
        <v>0</v>
      </c>
      <c r="F2564" s="4" t="s">
        <v>2300</v>
      </c>
      <c r="G2564" s="4" t="s">
        <v>2275</v>
      </c>
      <c r="H2564">
        <v>90</v>
      </c>
      <c r="I2564">
        <v>55</v>
      </c>
      <c r="J2564" s="4" t="s">
        <v>2276</v>
      </c>
      <c r="K2564" s="4" t="s">
        <v>2277</v>
      </c>
      <c r="L2564" s="4" t="s">
        <v>1570</v>
      </c>
      <c r="M2564" s="4">
        <f>_xlfn.XLOOKUP(chargedMoves[[#This Row],[Pokemon]],[2]Sheet1!$B:$B,[2]Sheet1!$A:$A)</f>
        <v>31</v>
      </c>
    </row>
    <row r="2565" spans="1:13" x14ac:dyDescent="0.25">
      <c r="A2565">
        <v>210</v>
      </c>
      <c r="B2565" s="4" t="s">
        <v>140</v>
      </c>
      <c r="D2565">
        <v>100</v>
      </c>
      <c r="E2565">
        <v>0</v>
      </c>
      <c r="F2565" s="4" t="s">
        <v>2300</v>
      </c>
      <c r="G2565" s="4" t="s">
        <v>2275</v>
      </c>
      <c r="H2565">
        <v>90</v>
      </c>
      <c r="I2565">
        <v>55</v>
      </c>
      <c r="J2565" s="4" t="s">
        <v>2276</v>
      </c>
      <c r="K2565" s="4" t="s">
        <v>2277</v>
      </c>
      <c r="L2565" s="4" t="s">
        <v>1830</v>
      </c>
      <c r="M2565" s="4">
        <f>_xlfn.XLOOKUP(chargedMoves[[#This Row],[Pokemon]],[2]Sheet1!$B:$B,[2]Sheet1!$A:$A)</f>
        <v>34</v>
      </c>
    </row>
    <row r="2566" spans="1:13" x14ac:dyDescent="0.25">
      <c r="A2566">
        <v>210</v>
      </c>
      <c r="B2566" s="4" t="s">
        <v>140</v>
      </c>
      <c r="D2566">
        <v>100</v>
      </c>
      <c r="E2566">
        <v>0</v>
      </c>
      <c r="F2566" s="4" t="s">
        <v>2300</v>
      </c>
      <c r="G2566" s="4" t="s">
        <v>2275</v>
      </c>
      <c r="H2566">
        <v>90</v>
      </c>
      <c r="I2566">
        <v>55</v>
      </c>
      <c r="J2566" s="4" t="s">
        <v>2276</v>
      </c>
      <c r="K2566" s="4" t="s">
        <v>2277</v>
      </c>
      <c r="L2566" s="4" t="s">
        <v>1577</v>
      </c>
      <c r="M2566" s="4">
        <f>_xlfn.XLOOKUP(chargedMoves[[#This Row],[Pokemon]],[2]Sheet1!$B:$B,[2]Sheet1!$A:$A)</f>
        <v>142</v>
      </c>
    </row>
    <row r="2567" spans="1:13" x14ac:dyDescent="0.25">
      <c r="A2567">
        <v>210</v>
      </c>
      <c r="B2567" s="4" t="s">
        <v>140</v>
      </c>
      <c r="D2567">
        <v>100</v>
      </c>
      <c r="E2567">
        <v>0</v>
      </c>
      <c r="F2567" s="4" t="s">
        <v>2300</v>
      </c>
      <c r="G2567" s="4" t="s">
        <v>2275</v>
      </c>
      <c r="H2567">
        <v>90</v>
      </c>
      <c r="I2567">
        <v>55</v>
      </c>
      <c r="J2567" s="4" t="s">
        <v>2276</v>
      </c>
      <c r="K2567" s="4" t="s">
        <v>2277</v>
      </c>
      <c r="L2567" s="4" t="s">
        <v>1473</v>
      </c>
      <c r="M2567" s="4">
        <f>_xlfn.XLOOKUP(chargedMoves[[#This Row],[Pokemon]],[2]Sheet1!$B:$B,[2]Sheet1!$A:$A)</f>
        <v>235</v>
      </c>
    </row>
    <row r="2568" spans="1:13" x14ac:dyDescent="0.25">
      <c r="A2568">
        <v>210</v>
      </c>
      <c r="B2568" s="4" t="s">
        <v>140</v>
      </c>
      <c r="D2568">
        <v>100</v>
      </c>
      <c r="E2568">
        <v>0</v>
      </c>
      <c r="F2568" s="4" t="s">
        <v>2300</v>
      </c>
      <c r="G2568" s="4" t="s">
        <v>2275</v>
      </c>
      <c r="H2568">
        <v>90</v>
      </c>
      <c r="I2568">
        <v>55</v>
      </c>
      <c r="J2568" s="4" t="s">
        <v>2276</v>
      </c>
      <c r="K2568" s="4" t="s">
        <v>2277</v>
      </c>
      <c r="L2568" s="4" t="s">
        <v>1878</v>
      </c>
      <c r="M2568" s="4">
        <f>_xlfn.XLOOKUP(chargedMoves[[#This Row],[Pokemon]],[2]Sheet1!$B:$B,[2]Sheet1!$A:$A)</f>
        <v>323</v>
      </c>
    </row>
    <row r="2569" spans="1:13" x14ac:dyDescent="0.25">
      <c r="A2569">
        <v>210</v>
      </c>
      <c r="B2569" s="4" t="s">
        <v>140</v>
      </c>
      <c r="D2569">
        <v>100</v>
      </c>
      <c r="E2569">
        <v>0</v>
      </c>
      <c r="F2569" s="4" t="s">
        <v>2300</v>
      </c>
      <c r="G2569" s="4" t="s">
        <v>2275</v>
      </c>
      <c r="H2569">
        <v>90</v>
      </c>
      <c r="I2569">
        <v>55</v>
      </c>
      <c r="J2569" s="4" t="s">
        <v>2276</v>
      </c>
      <c r="K2569" s="4" t="s">
        <v>2277</v>
      </c>
      <c r="L2569" s="4" t="s">
        <v>1795</v>
      </c>
      <c r="M2569" s="4">
        <f>_xlfn.XLOOKUP(chargedMoves[[#This Row],[Pokemon]],[2]Sheet1!$B:$B,[2]Sheet1!$A:$A)</f>
        <v>344</v>
      </c>
    </row>
    <row r="2570" spans="1:13" x14ac:dyDescent="0.25">
      <c r="A2570">
        <v>210</v>
      </c>
      <c r="B2570" s="4" t="s">
        <v>140</v>
      </c>
      <c r="D2570">
        <v>100</v>
      </c>
      <c r="E2570">
        <v>0</v>
      </c>
      <c r="F2570" s="4" t="s">
        <v>2300</v>
      </c>
      <c r="G2570" s="4" t="s">
        <v>2275</v>
      </c>
      <c r="H2570">
        <v>90</v>
      </c>
      <c r="I2570">
        <v>55</v>
      </c>
      <c r="J2570" s="4" t="s">
        <v>2276</v>
      </c>
      <c r="K2570" s="4" t="s">
        <v>2277</v>
      </c>
      <c r="L2570" s="4" t="s">
        <v>1981</v>
      </c>
      <c r="M2570" s="4">
        <f>_xlfn.XLOOKUP(chargedMoves[[#This Row],[Pokemon]],[2]Sheet1!$B:$B,[2]Sheet1!$A:$A)</f>
        <v>423</v>
      </c>
    </row>
    <row r="2571" spans="1:13" x14ac:dyDescent="0.25">
      <c r="A2571">
        <v>210</v>
      </c>
      <c r="B2571" s="4" t="s">
        <v>140</v>
      </c>
      <c r="D2571">
        <v>100</v>
      </c>
      <c r="E2571">
        <v>0</v>
      </c>
      <c r="F2571" s="4" t="s">
        <v>2300</v>
      </c>
      <c r="G2571" s="4" t="s">
        <v>2275</v>
      </c>
      <c r="H2571">
        <v>90</v>
      </c>
      <c r="I2571">
        <v>55</v>
      </c>
      <c r="J2571" s="4" t="s">
        <v>2276</v>
      </c>
      <c r="K2571" s="4" t="s">
        <v>2277</v>
      </c>
      <c r="L2571" s="4" t="s">
        <v>1597</v>
      </c>
      <c r="M2571" s="4">
        <f>_xlfn.XLOOKUP(chargedMoves[[#This Row],[Pokemon]],[2]Sheet1!$B:$B,[2]Sheet1!$A:$A)</f>
        <v>450</v>
      </c>
    </row>
    <row r="2572" spans="1:13" x14ac:dyDescent="0.25">
      <c r="A2572">
        <v>210</v>
      </c>
      <c r="B2572" s="4" t="s">
        <v>140</v>
      </c>
      <c r="D2572">
        <v>100</v>
      </c>
      <c r="E2572">
        <v>0</v>
      </c>
      <c r="F2572" s="4" t="s">
        <v>2300</v>
      </c>
      <c r="G2572" s="4" t="s">
        <v>2275</v>
      </c>
      <c r="H2572">
        <v>90</v>
      </c>
      <c r="I2572">
        <v>55</v>
      </c>
      <c r="J2572" s="4" t="s">
        <v>2276</v>
      </c>
      <c r="K2572" s="4" t="s">
        <v>2277</v>
      </c>
      <c r="L2572" s="4" t="s">
        <v>1678</v>
      </c>
      <c r="M2572" s="4">
        <f>_xlfn.XLOOKUP(chargedMoves[[#This Row],[Pokemon]],[2]Sheet1!$B:$B,[2]Sheet1!$A:$A)</f>
        <v>485</v>
      </c>
    </row>
    <row r="2573" spans="1:13" x14ac:dyDescent="0.25">
      <c r="A2573">
        <v>210</v>
      </c>
      <c r="B2573" s="4" t="s">
        <v>140</v>
      </c>
      <c r="D2573">
        <v>100</v>
      </c>
      <c r="E2573">
        <v>0</v>
      </c>
      <c r="F2573" s="4" t="s">
        <v>2300</v>
      </c>
      <c r="G2573" s="4" t="s">
        <v>2275</v>
      </c>
      <c r="H2573">
        <v>90</v>
      </c>
      <c r="I2573">
        <v>55</v>
      </c>
      <c r="J2573" s="4" t="s">
        <v>2276</v>
      </c>
      <c r="K2573" s="4" t="s">
        <v>2277</v>
      </c>
      <c r="L2573" s="4" t="s">
        <v>1647</v>
      </c>
      <c r="M2573" s="4">
        <f>_xlfn.XLOOKUP(chargedMoves[[#This Row],[Pokemon]],[2]Sheet1!$B:$B,[2]Sheet1!$A:$A)</f>
        <v>536</v>
      </c>
    </row>
    <row r="2574" spans="1:13" x14ac:dyDescent="0.25">
      <c r="A2574">
        <v>210</v>
      </c>
      <c r="B2574" s="4" t="s">
        <v>140</v>
      </c>
      <c r="D2574">
        <v>100</v>
      </c>
      <c r="E2574">
        <v>0</v>
      </c>
      <c r="F2574" s="4" t="s">
        <v>2300</v>
      </c>
      <c r="G2574" s="4" t="s">
        <v>2275</v>
      </c>
      <c r="H2574">
        <v>90</v>
      </c>
      <c r="I2574">
        <v>55</v>
      </c>
      <c r="J2574" s="4" t="s">
        <v>2276</v>
      </c>
      <c r="K2574" s="4" t="s">
        <v>2277</v>
      </c>
      <c r="L2574" s="4" t="s">
        <v>1648</v>
      </c>
      <c r="M2574" s="4">
        <f>_xlfn.XLOOKUP(chargedMoves[[#This Row],[Pokemon]],[2]Sheet1!$B:$B,[2]Sheet1!$A:$A)</f>
        <v>537</v>
      </c>
    </row>
    <row r="2575" spans="1:13" x14ac:dyDescent="0.25">
      <c r="A2575">
        <v>210</v>
      </c>
      <c r="B2575" s="4" t="s">
        <v>140</v>
      </c>
      <c r="D2575">
        <v>100</v>
      </c>
      <c r="E2575">
        <v>0</v>
      </c>
      <c r="F2575" s="4" t="s">
        <v>2300</v>
      </c>
      <c r="G2575" s="4" t="s">
        <v>2275</v>
      </c>
      <c r="H2575">
        <v>90</v>
      </c>
      <c r="I2575">
        <v>55</v>
      </c>
      <c r="J2575" s="4" t="s">
        <v>2276</v>
      </c>
      <c r="K2575" s="4" t="s">
        <v>2277</v>
      </c>
      <c r="L2575" s="4" t="s">
        <v>1553</v>
      </c>
      <c r="M2575" s="4">
        <f>_xlfn.XLOOKUP(chargedMoves[[#This Row],[Pokemon]],[2]Sheet1!$B:$B,[2]Sheet1!$A:$A)</f>
        <v>623</v>
      </c>
    </row>
    <row r="2576" spans="1:13" x14ac:dyDescent="0.25">
      <c r="A2576">
        <v>210</v>
      </c>
      <c r="B2576" s="4" t="s">
        <v>140</v>
      </c>
      <c r="D2576">
        <v>100</v>
      </c>
      <c r="E2576">
        <v>0</v>
      </c>
      <c r="F2576" s="4" t="s">
        <v>2300</v>
      </c>
      <c r="G2576" s="4" t="s">
        <v>2275</v>
      </c>
      <c r="H2576">
        <v>90</v>
      </c>
      <c r="I2576">
        <v>55</v>
      </c>
      <c r="J2576" s="4" t="s">
        <v>2276</v>
      </c>
      <c r="K2576" s="4" t="s">
        <v>2277</v>
      </c>
      <c r="L2576" s="4" t="s">
        <v>2082</v>
      </c>
      <c r="M2576" s="4">
        <f>_xlfn.XLOOKUP(chargedMoves[[#This Row],[Pokemon]],[2]Sheet1!$B:$B,[2]Sheet1!$A:$A)</f>
        <v>645</v>
      </c>
    </row>
    <row r="2577" spans="1:13" x14ac:dyDescent="0.25">
      <c r="A2577">
        <v>210</v>
      </c>
      <c r="B2577" s="4" t="s">
        <v>140</v>
      </c>
      <c r="D2577">
        <v>100</v>
      </c>
      <c r="E2577">
        <v>0</v>
      </c>
      <c r="F2577" s="4" t="s">
        <v>2300</v>
      </c>
      <c r="G2577" s="4" t="s">
        <v>2275</v>
      </c>
      <c r="H2577">
        <v>90</v>
      </c>
      <c r="I2577">
        <v>55</v>
      </c>
      <c r="J2577" s="4" t="s">
        <v>2276</v>
      </c>
      <c r="K2577" s="4" t="s">
        <v>2277</v>
      </c>
      <c r="L2577" s="4" t="s">
        <v>1996</v>
      </c>
      <c r="M2577" s="4">
        <f>_xlfn.XLOOKUP(chargedMoves[[#This Row],[Pokemon]],[2]Sheet1!$B:$B,[2]Sheet1!$A:$A)</f>
        <v>721</v>
      </c>
    </row>
    <row r="2578" spans="1:13" x14ac:dyDescent="0.25">
      <c r="A2578">
        <v>210</v>
      </c>
      <c r="B2578" s="4" t="s">
        <v>140</v>
      </c>
      <c r="D2578">
        <v>100</v>
      </c>
      <c r="E2578">
        <v>0</v>
      </c>
      <c r="F2578" s="4" t="s">
        <v>2300</v>
      </c>
      <c r="G2578" s="4" t="s">
        <v>2275</v>
      </c>
      <c r="H2578">
        <v>90</v>
      </c>
      <c r="I2578">
        <v>55</v>
      </c>
      <c r="J2578" s="4" t="s">
        <v>2276</v>
      </c>
      <c r="K2578" s="4" t="s">
        <v>2277</v>
      </c>
      <c r="L2578" s="4" t="s">
        <v>1562</v>
      </c>
      <c r="M2578" s="4">
        <f>_xlfn.XLOOKUP(chargedMoves[[#This Row],[Pokemon]],[2]Sheet1!$B:$B,[2]Sheet1!$A:$A)</f>
        <v>769</v>
      </c>
    </row>
    <row r="2579" spans="1:13" x14ac:dyDescent="0.25">
      <c r="A2579">
        <v>210</v>
      </c>
      <c r="B2579" s="4" t="s">
        <v>140</v>
      </c>
      <c r="D2579">
        <v>100</v>
      </c>
      <c r="E2579">
        <v>0</v>
      </c>
      <c r="F2579" s="4" t="s">
        <v>2300</v>
      </c>
      <c r="G2579" s="4" t="s">
        <v>2275</v>
      </c>
      <c r="H2579">
        <v>90</v>
      </c>
      <c r="I2579">
        <v>55</v>
      </c>
      <c r="J2579" s="4" t="s">
        <v>2276</v>
      </c>
      <c r="K2579" s="4" t="s">
        <v>2277</v>
      </c>
      <c r="L2579" s="4" t="s">
        <v>1563</v>
      </c>
      <c r="M2579" s="4">
        <f>_xlfn.XLOOKUP(chargedMoves[[#This Row],[Pokemon]],[2]Sheet1!$B:$B,[2]Sheet1!$A:$A)</f>
        <v>770</v>
      </c>
    </row>
    <row r="2580" spans="1:13" x14ac:dyDescent="0.25">
      <c r="A2580">
        <v>211</v>
      </c>
      <c r="B2580" s="4" t="s">
        <v>263</v>
      </c>
      <c r="D2580">
        <v>85</v>
      </c>
      <c r="E2580">
        <v>0</v>
      </c>
      <c r="F2580" s="4" t="s">
        <v>2288</v>
      </c>
      <c r="G2580" s="4" t="s">
        <v>2275</v>
      </c>
      <c r="H2580">
        <v>85</v>
      </c>
      <c r="I2580">
        <v>50</v>
      </c>
      <c r="J2580" s="4" t="s">
        <v>2276</v>
      </c>
      <c r="K2580" s="4" t="s">
        <v>2277</v>
      </c>
      <c r="L2580" s="4" t="s">
        <v>1628</v>
      </c>
      <c r="M2580" s="4">
        <f>_xlfn.XLOOKUP(chargedMoves[[#This Row],[Pokemon]],[2]Sheet1!$B:$B,[2]Sheet1!$A:$A)</f>
        <v>99</v>
      </c>
    </row>
    <row r="2581" spans="1:13" x14ac:dyDescent="0.25">
      <c r="A2581">
        <v>211</v>
      </c>
      <c r="B2581" s="4" t="s">
        <v>263</v>
      </c>
      <c r="D2581">
        <v>85</v>
      </c>
      <c r="E2581">
        <v>0</v>
      </c>
      <c r="F2581" s="4" t="s">
        <v>2288</v>
      </c>
      <c r="G2581" s="4" t="s">
        <v>2275</v>
      </c>
      <c r="H2581">
        <v>85</v>
      </c>
      <c r="I2581">
        <v>50</v>
      </c>
      <c r="J2581" s="4" t="s">
        <v>2276</v>
      </c>
      <c r="K2581" s="4" t="s">
        <v>2277</v>
      </c>
      <c r="L2581" s="4" t="s">
        <v>1473</v>
      </c>
      <c r="M2581" s="4">
        <f>_xlfn.XLOOKUP(chargedMoves[[#This Row],[Pokemon]],[2]Sheet1!$B:$B,[2]Sheet1!$A:$A)</f>
        <v>235</v>
      </c>
    </row>
    <row r="2582" spans="1:13" x14ac:dyDescent="0.25">
      <c r="A2582">
        <v>211</v>
      </c>
      <c r="B2582" s="4" t="s">
        <v>263</v>
      </c>
      <c r="D2582">
        <v>85</v>
      </c>
      <c r="E2582">
        <v>0</v>
      </c>
      <c r="F2582" s="4" t="s">
        <v>2288</v>
      </c>
      <c r="G2582" s="4" t="s">
        <v>2275</v>
      </c>
      <c r="H2582">
        <v>85</v>
      </c>
      <c r="I2582">
        <v>50</v>
      </c>
      <c r="J2582" s="4" t="s">
        <v>2276</v>
      </c>
      <c r="K2582" s="4" t="s">
        <v>2277</v>
      </c>
      <c r="L2582" s="4" t="s">
        <v>2198</v>
      </c>
      <c r="M2582" s="4">
        <f>_xlfn.XLOOKUP(chargedMoves[[#This Row],[Pokemon]],[2]Sheet1!$B:$B,[2]Sheet1!$A:$A)</f>
        <v>342</v>
      </c>
    </row>
    <row r="2583" spans="1:13" x14ac:dyDescent="0.25">
      <c r="A2583">
        <v>211</v>
      </c>
      <c r="B2583" s="4" t="s">
        <v>263</v>
      </c>
      <c r="D2583">
        <v>85</v>
      </c>
      <c r="E2583">
        <v>0</v>
      </c>
      <c r="F2583" s="4" t="s">
        <v>2288</v>
      </c>
      <c r="G2583" s="4" t="s">
        <v>2275</v>
      </c>
      <c r="H2583">
        <v>85</v>
      </c>
      <c r="I2583">
        <v>50</v>
      </c>
      <c r="J2583" s="4" t="s">
        <v>2276</v>
      </c>
      <c r="K2583" s="4" t="s">
        <v>2277</v>
      </c>
      <c r="L2583" s="4" t="s">
        <v>2195</v>
      </c>
      <c r="M2583" s="4">
        <f>_xlfn.XLOOKUP(chargedMoves[[#This Row],[Pokemon]],[2]Sheet1!$B:$B,[2]Sheet1!$A:$A)</f>
        <v>692</v>
      </c>
    </row>
    <row r="2584" spans="1:13" x14ac:dyDescent="0.25">
      <c r="A2584">
        <v>211</v>
      </c>
      <c r="B2584" s="4" t="s">
        <v>263</v>
      </c>
      <c r="D2584">
        <v>85</v>
      </c>
      <c r="E2584">
        <v>0</v>
      </c>
      <c r="F2584" s="4" t="s">
        <v>2288</v>
      </c>
      <c r="G2584" s="4" t="s">
        <v>2275</v>
      </c>
      <c r="H2584">
        <v>85</v>
      </c>
      <c r="I2584">
        <v>50</v>
      </c>
      <c r="J2584" s="4" t="s">
        <v>2276</v>
      </c>
      <c r="K2584" s="4" t="s">
        <v>2277</v>
      </c>
      <c r="L2584" s="4" t="s">
        <v>2196</v>
      </c>
      <c r="M2584" s="4">
        <f>_xlfn.XLOOKUP(chargedMoves[[#This Row],[Pokemon]],[2]Sheet1!$B:$B,[2]Sheet1!$A:$A)</f>
        <v>693</v>
      </c>
    </row>
    <row r="2585" spans="1:13" x14ac:dyDescent="0.25">
      <c r="A2585">
        <v>211</v>
      </c>
      <c r="B2585" s="4" t="s">
        <v>263</v>
      </c>
      <c r="D2585">
        <v>85</v>
      </c>
      <c r="E2585">
        <v>0</v>
      </c>
      <c r="F2585" s="4" t="s">
        <v>2288</v>
      </c>
      <c r="G2585" s="4" t="s">
        <v>2275</v>
      </c>
      <c r="H2585">
        <v>85</v>
      </c>
      <c r="I2585">
        <v>50</v>
      </c>
      <c r="J2585" s="4" t="s">
        <v>2276</v>
      </c>
      <c r="K2585" s="4" t="s">
        <v>2277</v>
      </c>
      <c r="L2585" s="4" t="s">
        <v>1654</v>
      </c>
      <c r="M2585" s="4">
        <f>_xlfn.XLOOKUP(chargedMoves[[#This Row],[Pokemon]],[2]Sheet1!$B:$B,[2]Sheet1!$A:$A)</f>
        <v>739</v>
      </c>
    </row>
    <row r="2586" spans="1:13" x14ac:dyDescent="0.25">
      <c r="A2586">
        <v>211</v>
      </c>
      <c r="B2586" s="4" t="s">
        <v>263</v>
      </c>
      <c r="D2586">
        <v>85</v>
      </c>
      <c r="E2586">
        <v>0</v>
      </c>
      <c r="F2586" s="4" t="s">
        <v>2288</v>
      </c>
      <c r="G2586" s="4" t="s">
        <v>2275</v>
      </c>
      <c r="H2586">
        <v>85</v>
      </c>
      <c r="I2586">
        <v>50</v>
      </c>
      <c r="J2586" s="4" t="s">
        <v>2276</v>
      </c>
      <c r="K2586" s="4" t="s">
        <v>2277</v>
      </c>
      <c r="L2586" s="4" t="s">
        <v>1655</v>
      </c>
      <c r="M2586" s="4">
        <f>_xlfn.XLOOKUP(chargedMoves[[#This Row],[Pokemon]],[2]Sheet1!$B:$B,[2]Sheet1!$A:$A)</f>
        <v>740</v>
      </c>
    </row>
    <row r="2587" spans="1:13" x14ac:dyDescent="0.25">
      <c r="A2587">
        <v>212</v>
      </c>
      <c r="B2587" s="4" t="s">
        <v>318</v>
      </c>
      <c r="D2587">
        <v>55</v>
      </c>
      <c r="E2587">
        <v>0</v>
      </c>
      <c r="F2587" s="4" t="s">
        <v>2322</v>
      </c>
      <c r="G2587" s="4" t="s">
        <v>2280</v>
      </c>
      <c r="H2587">
        <v>60</v>
      </c>
      <c r="I2587">
        <v>45</v>
      </c>
      <c r="J2587" s="4" t="s">
        <v>2276</v>
      </c>
      <c r="K2587" s="4" t="s">
        <v>2277</v>
      </c>
      <c r="L2587" s="4" t="s">
        <v>2003</v>
      </c>
      <c r="M2587" s="4">
        <f>_xlfn.XLOOKUP(chargedMoves[[#This Row],[Pokemon]],[2]Sheet1!$B:$B,[2]Sheet1!$A:$A)</f>
        <v>168</v>
      </c>
    </row>
    <row r="2588" spans="1:13" x14ac:dyDescent="0.25">
      <c r="A2588">
        <v>212</v>
      </c>
      <c r="B2588" s="4" t="s">
        <v>318</v>
      </c>
      <c r="D2588">
        <v>55</v>
      </c>
      <c r="E2588">
        <v>0</v>
      </c>
      <c r="F2588" s="4" t="s">
        <v>2322</v>
      </c>
      <c r="G2588" s="4" t="s">
        <v>2280</v>
      </c>
      <c r="H2588">
        <v>60</v>
      </c>
      <c r="I2588">
        <v>45</v>
      </c>
      <c r="J2588" s="4" t="s">
        <v>2276</v>
      </c>
      <c r="K2588" s="4" t="s">
        <v>2277</v>
      </c>
      <c r="L2588" s="4" t="s">
        <v>1473</v>
      </c>
      <c r="M2588" s="4">
        <f>_xlfn.XLOOKUP(chargedMoves[[#This Row],[Pokemon]],[2]Sheet1!$B:$B,[2]Sheet1!$A:$A)</f>
        <v>235</v>
      </c>
    </row>
    <row r="2589" spans="1:13" x14ac:dyDescent="0.25">
      <c r="A2589">
        <v>212</v>
      </c>
      <c r="B2589" s="4" t="s">
        <v>318</v>
      </c>
      <c r="D2589">
        <v>55</v>
      </c>
      <c r="E2589">
        <v>0</v>
      </c>
      <c r="F2589" s="4" t="s">
        <v>2322</v>
      </c>
      <c r="G2589" s="4" t="s">
        <v>2280</v>
      </c>
      <c r="H2589">
        <v>60</v>
      </c>
      <c r="I2589">
        <v>45</v>
      </c>
      <c r="J2589" s="4" t="s">
        <v>2276</v>
      </c>
      <c r="K2589" s="4" t="s">
        <v>2277</v>
      </c>
      <c r="L2589" s="4" t="s">
        <v>1502</v>
      </c>
      <c r="M2589" s="4">
        <f>_xlfn.XLOOKUP(chargedMoves[[#This Row],[Pokemon]],[2]Sheet1!$B:$B,[2]Sheet1!$A:$A)</f>
        <v>284</v>
      </c>
    </row>
    <row r="2590" spans="1:13" x14ac:dyDescent="0.25">
      <c r="A2590">
        <v>212</v>
      </c>
      <c r="B2590" s="4" t="s">
        <v>318</v>
      </c>
      <c r="D2590">
        <v>55</v>
      </c>
      <c r="E2590">
        <v>0</v>
      </c>
      <c r="F2590" s="4" t="s">
        <v>2322</v>
      </c>
      <c r="G2590" s="4" t="s">
        <v>2280</v>
      </c>
      <c r="H2590">
        <v>60</v>
      </c>
      <c r="I2590">
        <v>45</v>
      </c>
      <c r="J2590" s="4" t="s">
        <v>2276</v>
      </c>
      <c r="K2590" s="4" t="s">
        <v>2277</v>
      </c>
      <c r="L2590" s="4" t="s">
        <v>1957</v>
      </c>
      <c r="M2590" s="4">
        <f>_xlfn.XLOOKUP(chargedMoves[[#This Row],[Pokemon]],[2]Sheet1!$B:$B,[2]Sheet1!$A:$A)</f>
        <v>596</v>
      </c>
    </row>
    <row r="2591" spans="1:13" x14ac:dyDescent="0.25">
      <c r="A2591">
        <v>212</v>
      </c>
      <c r="B2591" s="4" t="s">
        <v>318</v>
      </c>
      <c r="D2591">
        <v>55</v>
      </c>
      <c r="E2591">
        <v>0</v>
      </c>
      <c r="F2591" s="4" t="s">
        <v>2322</v>
      </c>
      <c r="G2591" s="4" t="s">
        <v>2280</v>
      </c>
      <c r="H2591">
        <v>60</v>
      </c>
      <c r="I2591">
        <v>45</v>
      </c>
      <c r="J2591" s="4" t="s">
        <v>2276</v>
      </c>
      <c r="K2591" s="4" t="s">
        <v>2277</v>
      </c>
      <c r="L2591" s="4" t="s">
        <v>1827</v>
      </c>
      <c r="M2591" s="4">
        <f>_xlfn.XLOOKUP(chargedMoves[[#This Row],[Pokemon]],[2]Sheet1!$B:$B,[2]Sheet1!$A:$A)</f>
        <v>794</v>
      </c>
    </row>
    <row r="2592" spans="1:13" x14ac:dyDescent="0.25">
      <c r="A2592">
        <v>212</v>
      </c>
      <c r="B2592" s="4" t="s">
        <v>318</v>
      </c>
      <c r="D2592">
        <v>55</v>
      </c>
      <c r="E2592">
        <v>0</v>
      </c>
      <c r="F2592" s="4" t="s">
        <v>2322</v>
      </c>
      <c r="G2592" s="4" t="s">
        <v>2280</v>
      </c>
      <c r="H2592">
        <v>60</v>
      </c>
      <c r="I2592">
        <v>45</v>
      </c>
      <c r="J2592" s="4" t="s">
        <v>2276</v>
      </c>
      <c r="K2592" s="4" t="s">
        <v>2277</v>
      </c>
      <c r="L2592" s="4" t="s">
        <v>1697</v>
      </c>
      <c r="M2592" s="4">
        <f>_xlfn.XLOOKUP(chargedMoves[[#This Row],[Pokemon]],[2]Sheet1!$B:$B,[2]Sheet1!$A:$A)</f>
        <v>795</v>
      </c>
    </row>
    <row r="2593" spans="1:13" x14ac:dyDescent="0.25">
      <c r="A2593">
        <v>214</v>
      </c>
      <c r="B2593" s="4" t="s">
        <v>334</v>
      </c>
      <c r="D2593">
        <v>50</v>
      </c>
      <c r="E2593">
        <v>0</v>
      </c>
      <c r="F2593" s="4" t="s">
        <v>1462</v>
      </c>
      <c r="G2593" s="4" t="s">
        <v>2275</v>
      </c>
      <c r="H2593">
        <v>50</v>
      </c>
      <c r="I2593">
        <v>50</v>
      </c>
      <c r="J2593" s="4" t="s">
        <v>2276</v>
      </c>
      <c r="K2593" s="4" t="s">
        <v>2277</v>
      </c>
      <c r="L2593" s="4" t="s">
        <v>2071</v>
      </c>
      <c r="M2593" s="4">
        <f>_xlfn.XLOOKUP(chargedMoves[[#This Row],[Pokemon]],[2]Sheet1!$B:$B,[2]Sheet1!$A:$A)</f>
        <v>224</v>
      </c>
    </row>
    <row r="2594" spans="1:13" x14ac:dyDescent="0.25">
      <c r="A2594">
        <v>214</v>
      </c>
      <c r="B2594" s="4" t="s">
        <v>334</v>
      </c>
      <c r="D2594">
        <v>50</v>
      </c>
      <c r="E2594">
        <v>0</v>
      </c>
      <c r="F2594" s="4" t="s">
        <v>1462</v>
      </c>
      <c r="G2594" s="4" t="s">
        <v>2275</v>
      </c>
      <c r="H2594">
        <v>50</v>
      </c>
      <c r="I2594">
        <v>50</v>
      </c>
      <c r="J2594" s="4" t="s">
        <v>2276</v>
      </c>
      <c r="K2594" s="4" t="s">
        <v>2277</v>
      </c>
      <c r="L2594" s="4" t="s">
        <v>1838</v>
      </c>
      <c r="M2594" s="4">
        <f>_xlfn.XLOOKUP(chargedMoves[[#This Row],[Pokemon]],[2]Sheet1!$B:$B,[2]Sheet1!$A:$A)</f>
        <v>230</v>
      </c>
    </row>
    <row r="2595" spans="1:13" x14ac:dyDescent="0.25">
      <c r="A2595">
        <v>214</v>
      </c>
      <c r="B2595" s="4" t="s">
        <v>334</v>
      </c>
      <c r="D2595">
        <v>50</v>
      </c>
      <c r="E2595">
        <v>0</v>
      </c>
      <c r="F2595" s="4" t="s">
        <v>1462</v>
      </c>
      <c r="G2595" s="4" t="s">
        <v>2275</v>
      </c>
      <c r="H2595">
        <v>50</v>
      </c>
      <c r="I2595">
        <v>50</v>
      </c>
      <c r="J2595" s="4" t="s">
        <v>2276</v>
      </c>
      <c r="K2595" s="4" t="s">
        <v>2277</v>
      </c>
      <c r="L2595" s="4" t="s">
        <v>1473</v>
      </c>
      <c r="M2595" s="4">
        <f>_xlfn.XLOOKUP(chargedMoves[[#This Row],[Pokemon]],[2]Sheet1!$B:$B,[2]Sheet1!$A:$A)</f>
        <v>235</v>
      </c>
    </row>
    <row r="2596" spans="1:13" x14ac:dyDescent="0.25">
      <c r="A2596">
        <v>215</v>
      </c>
      <c r="B2596" s="4" t="s">
        <v>331</v>
      </c>
      <c r="D2596">
        <v>50</v>
      </c>
      <c r="E2596">
        <v>0</v>
      </c>
      <c r="F2596" s="4" t="s">
        <v>2279</v>
      </c>
      <c r="G2596" s="4" t="s">
        <v>2280</v>
      </c>
      <c r="H2596">
        <v>35</v>
      </c>
      <c r="I2596">
        <v>35</v>
      </c>
      <c r="J2596" s="4" t="s">
        <v>2276</v>
      </c>
      <c r="K2596" s="4" t="s">
        <v>2277</v>
      </c>
      <c r="L2596" s="4" t="s">
        <v>1667</v>
      </c>
      <c r="M2596" s="4">
        <f>_xlfn.XLOOKUP(chargedMoves[[#This Row],[Pokemon]],[2]Sheet1!$B:$B,[2]Sheet1!$A:$A)</f>
        <v>205</v>
      </c>
    </row>
    <row r="2597" spans="1:13" x14ac:dyDescent="0.25">
      <c r="A2597">
        <v>215</v>
      </c>
      <c r="B2597" s="4" t="s">
        <v>331</v>
      </c>
      <c r="D2597">
        <v>50</v>
      </c>
      <c r="E2597">
        <v>0</v>
      </c>
      <c r="F2597" s="4" t="s">
        <v>2279</v>
      </c>
      <c r="G2597" s="4" t="s">
        <v>2280</v>
      </c>
      <c r="H2597">
        <v>35</v>
      </c>
      <c r="I2597">
        <v>35</v>
      </c>
      <c r="J2597" s="4" t="s">
        <v>2276</v>
      </c>
      <c r="K2597" s="4" t="s">
        <v>2277</v>
      </c>
      <c r="L2597" s="4" t="s">
        <v>1473</v>
      </c>
      <c r="M2597" s="4">
        <f>_xlfn.XLOOKUP(chargedMoves[[#This Row],[Pokemon]],[2]Sheet1!$B:$B,[2]Sheet1!$A:$A)</f>
        <v>235</v>
      </c>
    </row>
    <row r="2598" spans="1:13" x14ac:dyDescent="0.25">
      <c r="A2598">
        <v>215</v>
      </c>
      <c r="B2598" s="4" t="s">
        <v>331</v>
      </c>
      <c r="D2598">
        <v>50</v>
      </c>
      <c r="E2598">
        <v>0</v>
      </c>
      <c r="F2598" s="4" t="s">
        <v>2279</v>
      </c>
      <c r="G2598" s="4" t="s">
        <v>2280</v>
      </c>
      <c r="H2598">
        <v>35</v>
      </c>
      <c r="I2598">
        <v>35</v>
      </c>
      <c r="J2598" s="4" t="s">
        <v>2276</v>
      </c>
      <c r="K2598" s="4" t="s">
        <v>2277</v>
      </c>
      <c r="L2598" s="4" t="s">
        <v>1740</v>
      </c>
      <c r="M2598" s="4">
        <f>_xlfn.XLOOKUP(chargedMoves[[#This Row],[Pokemon]],[2]Sheet1!$B:$B,[2]Sheet1!$A:$A)</f>
        <v>462</v>
      </c>
    </row>
    <row r="2599" spans="1:13" x14ac:dyDescent="0.25">
      <c r="A2599">
        <v>215</v>
      </c>
      <c r="B2599" s="4" t="s">
        <v>331</v>
      </c>
      <c r="D2599">
        <v>50</v>
      </c>
      <c r="E2599">
        <v>0</v>
      </c>
      <c r="F2599" s="4" t="s">
        <v>2279</v>
      </c>
      <c r="G2599" s="4" t="s">
        <v>2280</v>
      </c>
      <c r="H2599">
        <v>35</v>
      </c>
      <c r="I2599">
        <v>35</v>
      </c>
      <c r="J2599" s="4" t="s">
        <v>2276</v>
      </c>
      <c r="K2599" s="4" t="s">
        <v>2277</v>
      </c>
      <c r="L2599" s="4" t="s">
        <v>1720</v>
      </c>
      <c r="M2599" s="4">
        <f>_xlfn.XLOOKUP(chargedMoves[[#This Row],[Pokemon]],[2]Sheet1!$B:$B,[2]Sheet1!$A:$A)</f>
        <v>598</v>
      </c>
    </row>
    <row r="2600" spans="1:13" x14ac:dyDescent="0.25">
      <c r="A2600">
        <v>215</v>
      </c>
      <c r="B2600" s="4" t="s">
        <v>331</v>
      </c>
      <c r="D2600">
        <v>50</v>
      </c>
      <c r="E2600">
        <v>0</v>
      </c>
      <c r="F2600" s="4" t="s">
        <v>2279</v>
      </c>
      <c r="G2600" s="4" t="s">
        <v>2280</v>
      </c>
      <c r="H2600">
        <v>35</v>
      </c>
      <c r="I2600">
        <v>35</v>
      </c>
      <c r="J2600" s="4" t="s">
        <v>2276</v>
      </c>
      <c r="K2600" s="4" t="s">
        <v>2277</v>
      </c>
      <c r="L2600" s="4" t="s">
        <v>1747</v>
      </c>
      <c r="M2600" s="4">
        <f>_xlfn.XLOOKUP(chargedMoves[[#This Row],[Pokemon]],[2]Sheet1!$B:$B,[2]Sheet1!$A:$A)</f>
        <v>601</v>
      </c>
    </row>
    <row r="2601" spans="1:13" x14ac:dyDescent="0.25">
      <c r="A2601">
        <v>216</v>
      </c>
      <c r="B2601" s="4" t="s">
        <v>292</v>
      </c>
      <c r="D2601">
        <v>85</v>
      </c>
      <c r="E2601">
        <v>0</v>
      </c>
      <c r="F2601" s="4" t="s">
        <v>2274</v>
      </c>
      <c r="G2601" s="4" t="s">
        <v>2275</v>
      </c>
      <c r="H2601">
        <v>85</v>
      </c>
      <c r="I2601">
        <v>40</v>
      </c>
      <c r="J2601" s="4" t="s">
        <v>2276</v>
      </c>
      <c r="K2601" s="4" t="s">
        <v>2277</v>
      </c>
      <c r="L2601" s="4" t="s">
        <v>1662</v>
      </c>
      <c r="M2601" s="4">
        <f>_xlfn.XLOOKUP(chargedMoves[[#This Row],[Pokemon]],[2]Sheet1!$B:$B,[2]Sheet1!$A:$A)</f>
        <v>127</v>
      </c>
    </row>
    <row r="2602" spans="1:13" x14ac:dyDescent="0.25">
      <c r="A2602">
        <v>216</v>
      </c>
      <c r="B2602" s="4" t="s">
        <v>292</v>
      </c>
      <c r="D2602">
        <v>85</v>
      </c>
      <c r="E2602">
        <v>0</v>
      </c>
      <c r="F2602" s="4" t="s">
        <v>2274</v>
      </c>
      <c r="G2602" s="4" t="s">
        <v>2275</v>
      </c>
      <c r="H2602">
        <v>85</v>
      </c>
      <c r="I2602">
        <v>40</v>
      </c>
      <c r="J2602" s="4" t="s">
        <v>2276</v>
      </c>
      <c r="K2602" s="4" t="s">
        <v>2277</v>
      </c>
      <c r="L2602" s="4" t="s">
        <v>2024</v>
      </c>
      <c r="M2602" s="4">
        <f>_xlfn.XLOOKUP(chargedMoves[[#This Row],[Pokemon]],[2]Sheet1!$B:$B,[2]Sheet1!$A:$A)</f>
        <v>143</v>
      </c>
    </row>
    <row r="2603" spans="1:13" x14ac:dyDescent="0.25">
      <c r="A2603">
        <v>216</v>
      </c>
      <c r="B2603" s="4" t="s">
        <v>292</v>
      </c>
      <c r="D2603">
        <v>85</v>
      </c>
      <c r="E2603">
        <v>0</v>
      </c>
      <c r="F2603" s="4" t="s">
        <v>2274</v>
      </c>
      <c r="G2603" s="4" t="s">
        <v>2275</v>
      </c>
      <c r="H2603">
        <v>85</v>
      </c>
      <c r="I2603">
        <v>40</v>
      </c>
      <c r="J2603" s="4" t="s">
        <v>2276</v>
      </c>
      <c r="K2603" s="4" t="s">
        <v>2277</v>
      </c>
      <c r="L2603" s="4" t="s">
        <v>1837</v>
      </c>
      <c r="M2603" s="4">
        <f>_xlfn.XLOOKUP(chargedMoves[[#This Row],[Pokemon]],[2]Sheet1!$B:$B,[2]Sheet1!$A:$A)</f>
        <v>149</v>
      </c>
    </row>
    <row r="2604" spans="1:13" x14ac:dyDescent="0.25">
      <c r="A2604">
        <v>216</v>
      </c>
      <c r="B2604" s="4" t="s">
        <v>292</v>
      </c>
      <c r="D2604">
        <v>85</v>
      </c>
      <c r="E2604">
        <v>0</v>
      </c>
      <c r="F2604" s="4" t="s">
        <v>2274</v>
      </c>
      <c r="G2604" s="4" t="s">
        <v>2275</v>
      </c>
      <c r="H2604">
        <v>85</v>
      </c>
      <c r="I2604">
        <v>40</v>
      </c>
      <c r="J2604" s="4" t="s">
        <v>2276</v>
      </c>
      <c r="K2604" s="4" t="s">
        <v>2277</v>
      </c>
      <c r="L2604" s="4" t="s">
        <v>1473</v>
      </c>
      <c r="M2604" s="4">
        <f>_xlfn.XLOOKUP(chargedMoves[[#This Row],[Pokemon]],[2]Sheet1!$B:$B,[2]Sheet1!$A:$A)</f>
        <v>235</v>
      </c>
    </row>
    <row r="2605" spans="1:13" x14ac:dyDescent="0.25">
      <c r="A2605">
        <v>216</v>
      </c>
      <c r="B2605" s="4" t="s">
        <v>292</v>
      </c>
      <c r="D2605">
        <v>85</v>
      </c>
      <c r="E2605">
        <v>0</v>
      </c>
      <c r="F2605" s="4" t="s">
        <v>2274</v>
      </c>
      <c r="G2605" s="4" t="s">
        <v>2275</v>
      </c>
      <c r="H2605">
        <v>85</v>
      </c>
      <c r="I2605">
        <v>40</v>
      </c>
      <c r="J2605" s="4" t="s">
        <v>2276</v>
      </c>
      <c r="K2605" s="4" t="s">
        <v>2277</v>
      </c>
      <c r="L2605" s="4" t="s">
        <v>1701</v>
      </c>
      <c r="M2605" s="4">
        <f>_xlfn.XLOOKUP(chargedMoves[[#This Row],[Pokemon]],[2]Sheet1!$B:$B,[2]Sheet1!$A:$A)</f>
        <v>297</v>
      </c>
    </row>
    <row r="2606" spans="1:13" x14ac:dyDescent="0.25">
      <c r="A2606">
        <v>216</v>
      </c>
      <c r="B2606" s="4" t="s">
        <v>292</v>
      </c>
      <c r="D2606">
        <v>85</v>
      </c>
      <c r="E2606">
        <v>0</v>
      </c>
      <c r="F2606" s="4" t="s">
        <v>2274</v>
      </c>
      <c r="G2606" s="4" t="s">
        <v>2275</v>
      </c>
      <c r="H2606">
        <v>85</v>
      </c>
      <c r="I2606">
        <v>40</v>
      </c>
      <c r="J2606" s="4" t="s">
        <v>2276</v>
      </c>
      <c r="K2606" s="4" t="s">
        <v>2277</v>
      </c>
      <c r="L2606" s="4" t="s">
        <v>2093</v>
      </c>
      <c r="M2606" s="4">
        <f>_xlfn.XLOOKUP(chargedMoves[[#This Row],[Pokemon]],[2]Sheet1!$B:$B,[2]Sheet1!$A:$A)</f>
        <v>464</v>
      </c>
    </row>
    <row r="2607" spans="1:13" x14ac:dyDescent="0.25">
      <c r="A2607">
        <v>216</v>
      </c>
      <c r="B2607" s="4" t="s">
        <v>292</v>
      </c>
      <c r="D2607">
        <v>85</v>
      </c>
      <c r="E2607">
        <v>0</v>
      </c>
      <c r="F2607" s="4" t="s">
        <v>2274</v>
      </c>
      <c r="G2607" s="4" t="s">
        <v>2275</v>
      </c>
      <c r="H2607">
        <v>85</v>
      </c>
      <c r="I2607">
        <v>40</v>
      </c>
      <c r="J2607" s="4" t="s">
        <v>2276</v>
      </c>
      <c r="K2607" s="4" t="s">
        <v>2277</v>
      </c>
      <c r="L2607" s="4" t="s">
        <v>2096</v>
      </c>
      <c r="M2607" s="4">
        <f>_xlfn.XLOOKUP(chargedMoves[[#This Row],[Pokemon]],[2]Sheet1!$B:$B,[2]Sheet1!$A:$A)</f>
        <v>526</v>
      </c>
    </row>
    <row r="2608" spans="1:13" x14ac:dyDescent="0.25">
      <c r="A2608">
        <v>216</v>
      </c>
      <c r="B2608" s="4" t="s">
        <v>292</v>
      </c>
      <c r="D2608">
        <v>85</v>
      </c>
      <c r="E2608">
        <v>0</v>
      </c>
      <c r="F2608" s="4" t="s">
        <v>2274</v>
      </c>
      <c r="G2608" s="4" t="s">
        <v>2275</v>
      </c>
      <c r="H2608">
        <v>85</v>
      </c>
      <c r="I2608">
        <v>40</v>
      </c>
      <c r="J2608" s="4" t="s">
        <v>2276</v>
      </c>
      <c r="K2608" s="4" t="s">
        <v>2277</v>
      </c>
      <c r="L2608" s="4" t="s">
        <v>2045</v>
      </c>
      <c r="M2608" s="4">
        <f>_xlfn.XLOOKUP(chargedMoves[[#This Row],[Pokemon]],[2]Sheet1!$B:$B,[2]Sheet1!$A:$A)</f>
        <v>652</v>
      </c>
    </row>
    <row r="2609" spans="1:13" x14ac:dyDescent="0.25">
      <c r="A2609">
        <v>216</v>
      </c>
      <c r="B2609" s="4" t="s">
        <v>292</v>
      </c>
      <c r="D2609">
        <v>85</v>
      </c>
      <c r="E2609">
        <v>0</v>
      </c>
      <c r="F2609" s="4" t="s">
        <v>2274</v>
      </c>
      <c r="G2609" s="4" t="s">
        <v>2275</v>
      </c>
      <c r="H2609">
        <v>85</v>
      </c>
      <c r="I2609">
        <v>40</v>
      </c>
      <c r="J2609" s="4" t="s">
        <v>2276</v>
      </c>
      <c r="K2609" s="4" t="s">
        <v>2277</v>
      </c>
      <c r="L2609" s="4" t="s">
        <v>2116</v>
      </c>
      <c r="M2609" s="4">
        <f>_xlfn.XLOOKUP(chargedMoves[[#This Row],[Pokemon]],[2]Sheet1!$B:$B,[2]Sheet1!$A:$A)</f>
        <v>687</v>
      </c>
    </row>
    <row r="2610" spans="1:13" x14ac:dyDescent="0.25">
      <c r="A2610">
        <v>216</v>
      </c>
      <c r="B2610" s="4" t="s">
        <v>292</v>
      </c>
      <c r="D2610">
        <v>85</v>
      </c>
      <c r="E2610">
        <v>0</v>
      </c>
      <c r="F2610" s="4" t="s">
        <v>2274</v>
      </c>
      <c r="G2610" s="4" t="s">
        <v>2275</v>
      </c>
      <c r="H2610">
        <v>85</v>
      </c>
      <c r="I2610">
        <v>40</v>
      </c>
      <c r="J2610" s="4" t="s">
        <v>2276</v>
      </c>
      <c r="K2610" s="4" t="s">
        <v>2277</v>
      </c>
      <c r="L2610" s="4" t="s">
        <v>1965</v>
      </c>
      <c r="M2610" s="4">
        <f>_xlfn.XLOOKUP(chargedMoves[[#This Row],[Pokemon]],[2]Sheet1!$B:$B,[2]Sheet1!$A:$A)</f>
        <v>754</v>
      </c>
    </row>
    <row r="2611" spans="1:13" x14ac:dyDescent="0.25">
      <c r="A2611">
        <v>216</v>
      </c>
      <c r="B2611" s="4" t="s">
        <v>292</v>
      </c>
      <c r="D2611">
        <v>85</v>
      </c>
      <c r="E2611">
        <v>0</v>
      </c>
      <c r="F2611" s="4" t="s">
        <v>2274</v>
      </c>
      <c r="G2611" s="4" t="s">
        <v>2275</v>
      </c>
      <c r="H2611">
        <v>85</v>
      </c>
      <c r="I2611">
        <v>40</v>
      </c>
      <c r="J2611" s="4" t="s">
        <v>2276</v>
      </c>
      <c r="K2611" s="4" t="s">
        <v>2277</v>
      </c>
      <c r="L2611" s="4" t="s">
        <v>2239</v>
      </c>
      <c r="M2611" s="4">
        <f>_xlfn.XLOOKUP(chargedMoves[[#This Row],[Pokemon]],[2]Sheet1!$B:$B,[2]Sheet1!$A:$A)</f>
        <v>759</v>
      </c>
    </row>
    <row r="2612" spans="1:13" x14ac:dyDescent="0.25">
      <c r="A2612">
        <v>216</v>
      </c>
      <c r="B2612" s="4" t="s">
        <v>292</v>
      </c>
      <c r="D2612">
        <v>85</v>
      </c>
      <c r="E2612">
        <v>0</v>
      </c>
      <c r="F2612" s="4" t="s">
        <v>2274</v>
      </c>
      <c r="G2612" s="4" t="s">
        <v>2275</v>
      </c>
      <c r="H2612">
        <v>85</v>
      </c>
      <c r="I2612">
        <v>40</v>
      </c>
      <c r="J2612" s="4" t="s">
        <v>2276</v>
      </c>
      <c r="K2612" s="4" t="s">
        <v>2277</v>
      </c>
      <c r="L2612" s="4" t="s">
        <v>2048</v>
      </c>
      <c r="M2612" s="4">
        <f>_xlfn.XLOOKUP(chargedMoves[[#This Row],[Pokemon]],[2]Sheet1!$B:$B,[2]Sheet1!$A:$A)</f>
        <v>760</v>
      </c>
    </row>
    <row r="2613" spans="1:13" x14ac:dyDescent="0.25">
      <c r="A2613">
        <v>216</v>
      </c>
      <c r="B2613" s="4" t="s">
        <v>292</v>
      </c>
      <c r="D2613">
        <v>85</v>
      </c>
      <c r="E2613">
        <v>0</v>
      </c>
      <c r="F2613" s="4" t="s">
        <v>2274</v>
      </c>
      <c r="G2613" s="4" t="s">
        <v>2275</v>
      </c>
      <c r="H2613">
        <v>85</v>
      </c>
      <c r="I2613">
        <v>40</v>
      </c>
      <c r="J2613" s="4" t="s">
        <v>2276</v>
      </c>
      <c r="K2613" s="4" t="s">
        <v>2277</v>
      </c>
      <c r="L2613" s="4" t="s">
        <v>1827</v>
      </c>
      <c r="M2613" s="4">
        <f>_xlfn.XLOOKUP(chargedMoves[[#This Row],[Pokemon]],[2]Sheet1!$B:$B,[2]Sheet1!$A:$A)</f>
        <v>794</v>
      </c>
    </row>
    <row r="2614" spans="1:13" x14ac:dyDescent="0.25">
      <c r="A2614">
        <v>216</v>
      </c>
      <c r="B2614" s="4" t="s">
        <v>292</v>
      </c>
      <c r="D2614">
        <v>85</v>
      </c>
      <c r="E2614">
        <v>0</v>
      </c>
      <c r="F2614" s="4" t="s">
        <v>2274</v>
      </c>
      <c r="G2614" s="4" t="s">
        <v>2275</v>
      </c>
      <c r="H2614">
        <v>85</v>
      </c>
      <c r="I2614">
        <v>40</v>
      </c>
      <c r="J2614" s="4" t="s">
        <v>2276</v>
      </c>
      <c r="K2614" s="4" t="s">
        <v>2277</v>
      </c>
      <c r="L2614" s="4" t="s">
        <v>2248</v>
      </c>
      <c r="M2614" s="4">
        <f>_xlfn.XLOOKUP(chargedMoves[[#This Row],[Pokemon]],[2]Sheet1!$B:$B,[2]Sheet1!$A:$A)</f>
        <v>809</v>
      </c>
    </row>
    <row r="2615" spans="1:13" x14ac:dyDescent="0.25">
      <c r="A2615">
        <v>217</v>
      </c>
      <c r="B2615" s="4" t="s">
        <v>65</v>
      </c>
      <c r="D2615">
        <v>50</v>
      </c>
      <c r="E2615">
        <v>0</v>
      </c>
      <c r="F2615" s="4" t="s">
        <v>2303</v>
      </c>
      <c r="G2615" s="4" t="s">
        <v>2280</v>
      </c>
      <c r="H2615">
        <v>20</v>
      </c>
      <c r="I2615">
        <v>35</v>
      </c>
      <c r="J2615" s="4" t="s">
        <v>2276</v>
      </c>
      <c r="K2615" s="4" t="s">
        <v>2277</v>
      </c>
      <c r="L2615" s="4" t="s">
        <v>1998</v>
      </c>
      <c r="M2615" s="4">
        <f>_xlfn.XLOOKUP(chargedMoves[[#This Row],[Pokemon]],[2]Sheet1!$B:$B,[2]Sheet1!$A:$A)</f>
        <v>15</v>
      </c>
    </row>
    <row r="2616" spans="1:13" x14ac:dyDescent="0.25">
      <c r="A2616">
        <v>217</v>
      </c>
      <c r="B2616" s="4" t="s">
        <v>65</v>
      </c>
      <c r="D2616">
        <v>50</v>
      </c>
      <c r="E2616">
        <v>0</v>
      </c>
      <c r="F2616" s="4" t="s">
        <v>2303</v>
      </c>
      <c r="G2616" s="4" t="s">
        <v>2280</v>
      </c>
      <c r="H2616">
        <v>20</v>
      </c>
      <c r="I2616">
        <v>35</v>
      </c>
      <c r="J2616" s="4" t="s">
        <v>2276</v>
      </c>
      <c r="K2616" s="4" t="s">
        <v>2277</v>
      </c>
      <c r="L2616" s="4" t="s">
        <v>2120</v>
      </c>
      <c r="M2616" s="4">
        <f>_xlfn.XLOOKUP(chargedMoves[[#This Row],[Pokemon]],[2]Sheet1!$B:$B,[2]Sheet1!$A:$A)</f>
        <v>211</v>
      </c>
    </row>
    <row r="2617" spans="1:13" x14ac:dyDescent="0.25">
      <c r="A2617">
        <v>217</v>
      </c>
      <c r="B2617" s="4" t="s">
        <v>65</v>
      </c>
      <c r="D2617">
        <v>50</v>
      </c>
      <c r="E2617">
        <v>0</v>
      </c>
      <c r="F2617" s="4" t="s">
        <v>2303</v>
      </c>
      <c r="G2617" s="4" t="s">
        <v>2280</v>
      </c>
      <c r="H2617">
        <v>20</v>
      </c>
      <c r="I2617">
        <v>35</v>
      </c>
      <c r="J2617" s="4" t="s">
        <v>2276</v>
      </c>
      <c r="K2617" s="4" t="s">
        <v>2277</v>
      </c>
      <c r="L2617" s="4" t="s">
        <v>1473</v>
      </c>
      <c r="M2617" s="4">
        <f>_xlfn.XLOOKUP(chargedMoves[[#This Row],[Pokemon]],[2]Sheet1!$B:$B,[2]Sheet1!$A:$A)</f>
        <v>235</v>
      </c>
    </row>
    <row r="2618" spans="1:13" x14ac:dyDescent="0.25">
      <c r="A2618">
        <v>217</v>
      </c>
      <c r="B2618" s="4" t="s">
        <v>65</v>
      </c>
      <c r="D2618">
        <v>50</v>
      </c>
      <c r="E2618">
        <v>0</v>
      </c>
      <c r="F2618" s="4" t="s">
        <v>2303</v>
      </c>
      <c r="G2618" s="4" t="s">
        <v>2280</v>
      </c>
      <c r="H2618">
        <v>20</v>
      </c>
      <c r="I2618">
        <v>35</v>
      </c>
      <c r="J2618" s="4" t="s">
        <v>2276</v>
      </c>
      <c r="K2618" s="4" t="s">
        <v>2277</v>
      </c>
      <c r="L2618" s="4" t="s">
        <v>1676</v>
      </c>
      <c r="M2618" s="4">
        <f>_xlfn.XLOOKUP(chargedMoves[[#This Row],[Pokemon]],[2]Sheet1!$B:$B,[2]Sheet1!$A:$A)</f>
        <v>416</v>
      </c>
    </row>
    <row r="2619" spans="1:13" x14ac:dyDescent="0.25">
      <c r="A2619">
        <v>217</v>
      </c>
      <c r="B2619" s="4" t="s">
        <v>65</v>
      </c>
      <c r="D2619">
        <v>50</v>
      </c>
      <c r="E2619">
        <v>0</v>
      </c>
      <c r="F2619" s="4" t="s">
        <v>2303</v>
      </c>
      <c r="G2619" s="4" t="s">
        <v>2280</v>
      </c>
      <c r="H2619">
        <v>20</v>
      </c>
      <c r="I2619">
        <v>35</v>
      </c>
      <c r="J2619" s="4" t="s">
        <v>2276</v>
      </c>
      <c r="K2619" s="4" t="s">
        <v>2277</v>
      </c>
      <c r="L2619" s="4" t="s">
        <v>1989</v>
      </c>
      <c r="M2619" s="4">
        <f>_xlfn.XLOOKUP(chargedMoves[[#This Row],[Pokemon]],[2]Sheet1!$B:$B,[2]Sheet1!$A:$A)</f>
        <v>452</v>
      </c>
    </row>
    <row r="2620" spans="1:13" x14ac:dyDescent="0.25">
      <c r="A2620">
        <v>217</v>
      </c>
      <c r="B2620" s="4" t="s">
        <v>65</v>
      </c>
      <c r="D2620">
        <v>50</v>
      </c>
      <c r="E2620">
        <v>0</v>
      </c>
      <c r="F2620" s="4" t="s">
        <v>2303</v>
      </c>
      <c r="G2620" s="4" t="s">
        <v>2280</v>
      </c>
      <c r="H2620">
        <v>20</v>
      </c>
      <c r="I2620">
        <v>35</v>
      </c>
      <c r="J2620" s="4" t="s">
        <v>2276</v>
      </c>
      <c r="K2620" s="4" t="s">
        <v>2277</v>
      </c>
      <c r="L2620" s="4" t="s">
        <v>2205</v>
      </c>
      <c r="M2620" s="4">
        <f>_xlfn.XLOOKUP(chargedMoves[[#This Row],[Pokemon]],[2]Sheet1!$B:$B,[2]Sheet1!$A:$A)</f>
        <v>777</v>
      </c>
    </row>
    <row r="2621" spans="1:13" x14ac:dyDescent="0.25">
      <c r="A2621">
        <v>217</v>
      </c>
      <c r="B2621" s="4" t="s">
        <v>65</v>
      </c>
      <c r="D2621">
        <v>50</v>
      </c>
      <c r="E2621">
        <v>0</v>
      </c>
      <c r="F2621" s="4" t="s">
        <v>2303</v>
      </c>
      <c r="G2621" s="4" t="s">
        <v>2280</v>
      </c>
      <c r="H2621">
        <v>20</v>
      </c>
      <c r="I2621">
        <v>35</v>
      </c>
      <c r="J2621" s="4" t="s">
        <v>2276</v>
      </c>
      <c r="K2621" s="4" t="s">
        <v>2277</v>
      </c>
      <c r="L2621" s="4" t="s">
        <v>1827</v>
      </c>
      <c r="M2621" s="4">
        <f>_xlfn.XLOOKUP(chargedMoves[[#This Row],[Pokemon]],[2]Sheet1!$B:$B,[2]Sheet1!$A:$A)</f>
        <v>794</v>
      </c>
    </row>
    <row r="2622" spans="1:13" x14ac:dyDescent="0.25">
      <c r="A2622">
        <v>218</v>
      </c>
      <c r="B2622" s="4" t="s">
        <v>220</v>
      </c>
      <c r="D2622">
        <v>45</v>
      </c>
      <c r="E2622">
        <v>0</v>
      </c>
      <c r="F2622" s="4" t="s">
        <v>2292</v>
      </c>
      <c r="G2622" s="4" t="s">
        <v>2280</v>
      </c>
      <c r="H2622">
        <v>45</v>
      </c>
      <c r="I2622">
        <v>40</v>
      </c>
      <c r="J2622" s="4" t="s">
        <v>2276</v>
      </c>
      <c r="K2622" s="4" t="s">
        <v>2277</v>
      </c>
      <c r="L2622" s="4" t="s">
        <v>1482</v>
      </c>
      <c r="M2622" s="4">
        <f>_xlfn.XLOOKUP(chargedMoves[[#This Row],[Pokemon]],[2]Sheet1!$B:$B,[2]Sheet1!$A:$A)</f>
        <v>71</v>
      </c>
    </row>
    <row r="2623" spans="1:13" x14ac:dyDescent="0.25">
      <c r="A2623">
        <v>218</v>
      </c>
      <c r="B2623" s="4" t="s">
        <v>220</v>
      </c>
      <c r="D2623">
        <v>45</v>
      </c>
      <c r="E2623">
        <v>0</v>
      </c>
      <c r="F2623" s="4" t="s">
        <v>2292</v>
      </c>
      <c r="G2623" s="4" t="s">
        <v>2280</v>
      </c>
      <c r="H2623">
        <v>45</v>
      </c>
      <c r="I2623">
        <v>40</v>
      </c>
      <c r="J2623" s="4" t="s">
        <v>2276</v>
      </c>
      <c r="K2623" s="4" t="s">
        <v>2277</v>
      </c>
      <c r="L2623" s="4" t="s">
        <v>1473</v>
      </c>
      <c r="M2623" s="4">
        <f>_xlfn.XLOOKUP(chargedMoves[[#This Row],[Pokemon]],[2]Sheet1!$B:$B,[2]Sheet1!$A:$A)</f>
        <v>235</v>
      </c>
    </row>
    <row r="2624" spans="1:13" x14ac:dyDescent="0.25">
      <c r="A2624">
        <v>218</v>
      </c>
      <c r="B2624" s="4" t="s">
        <v>220</v>
      </c>
      <c r="D2624">
        <v>45</v>
      </c>
      <c r="E2624">
        <v>0</v>
      </c>
      <c r="F2624" s="4" t="s">
        <v>2292</v>
      </c>
      <c r="G2624" s="4" t="s">
        <v>2280</v>
      </c>
      <c r="H2624">
        <v>45</v>
      </c>
      <c r="I2624">
        <v>40</v>
      </c>
      <c r="J2624" s="4" t="s">
        <v>2276</v>
      </c>
      <c r="K2624" s="4" t="s">
        <v>2277</v>
      </c>
      <c r="L2624" s="4" t="s">
        <v>1910</v>
      </c>
      <c r="M2624" s="4">
        <f>_xlfn.XLOOKUP(chargedMoves[[#This Row],[Pokemon]],[2]Sheet1!$B:$B,[2]Sheet1!$A:$A)</f>
        <v>275</v>
      </c>
    </row>
    <row r="2625" spans="1:13" x14ac:dyDescent="0.25">
      <c r="A2625">
        <v>218</v>
      </c>
      <c r="B2625" s="4" t="s">
        <v>220</v>
      </c>
      <c r="D2625">
        <v>45</v>
      </c>
      <c r="E2625">
        <v>0</v>
      </c>
      <c r="F2625" s="4" t="s">
        <v>2292</v>
      </c>
      <c r="G2625" s="4" t="s">
        <v>2280</v>
      </c>
      <c r="H2625">
        <v>45</v>
      </c>
      <c r="I2625">
        <v>40</v>
      </c>
      <c r="J2625" s="4" t="s">
        <v>2276</v>
      </c>
      <c r="K2625" s="4" t="s">
        <v>2277</v>
      </c>
      <c r="L2625" s="4" t="s">
        <v>2013</v>
      </c>
      <c r="M2625" s="4">
        <f>_xlfn.XLOOKUP(chargedMoves[[#This Row],[Pokemon]],[2]Sheet1!$B:$B,[2]Sheet1!$A:$A)</f>
        <v>496</v>
      </c>
    </row>
    <row r="2626" spans="1:13" x14ac:dyDescent="0.25">
      <c r="A2626">
        <v>218</v>
      </c>
      <c r="B2626" s="4" t="s">
        <v>220</v>
      </c>
      <c r="D2626">
        <v>45</v>
      </c>
      <c r="E2626">
        <v>0</v>
      </c>
      <c r="F2626" s="4" t="s">
        <v>2292</v>
      </c>
      <c r="G2626" s="4" t="s">
        <v>2280</v>
      </c>
      <c r="H2626">
        <v>45</v>
      </c>
      <c r="I2626">
        <v>40</v>
      </c>
      <c r="J2626" s="4" t="s">
        <v>2276</v>
      </c>
      <c r="K2626" s="4" t="s">
        <v>2277</v>
      </c>
      <c r="L2626" s="4" t="s">
        <v>2014</v>
      </c>
      <c r="M2626" s="4">
        <f>_xlfn.XLOOKUP(chargedMoves[[#This Row],[Pokemon]],[2]Sheet1!$B:$B,[2]Sheet1!$A:$A)</f>
        <v>497</v>
      </c>
    </row>
    <row r="2627" spans="1:13" x14ac:dyDescent="0.25">
      <c r="A2627">
        <v>221</v>
      </c>
      <c r="B2627" s="4" t="s">
        <v>2340</v>
      </c>
      <c r="D2627">
        <v>80</v>
      </c>
      <c r="E2627">
        <v>0</v>
      </c>
      <c r="F2627" s="4" t="s">
        <v>2302</v>
      </c>
      <c r="G2627" s="4" t="s">
        <v>2275</v>
      </c>
      <c r="H2627">
        <v>80</v>
      </c>
      <c r="I2627">
        <v>45</v>
      </c>
      <c r="J2627" s="4" t="s">
        <v>2276</v>
      </c>
      <c r="K2627" s="4" t="s">
        <v>2277</v>
      </c>
      <c r="L2627" s="4" t="s">
        <v>1473</v>
      </c>
      <c r="M2627" s="4">
        <f>_xlfn.XLOOKUP(chargedMoves[[#This Row],[Pokemon]],[2]Sheet1!$B:$B,[2]Sheet1!$A:$A)</f>
        <v>235</v>
      </c>
    </row>
    <row r="2628" spans="1:13" x14ac:dyDescent="0.25">
      <c r="A2628">
        <v>222</v>
      </c>
      <c r="B2628" s="4" t="s">
        <v>347</v>
      </c>
      <c r="D2628">
        <v>50</v>
      </c>
      <c r="E2628">
        <v>0</v>
      </c>
      <c r="F2628" s="4" t="s">
        <v>2305</v>
      </c>
      <c r="G2628" s="4" t="s">
        <v>2280</v>
      </c>
      <c r="H2628">
        <v>35</v>
      </c>
      <c r="I2628">
        <v>35</v>
      </c>
      <c r="J2628" s="4" t="s">
        <v>2276</v>
      </c>
      <c r="K2628" s="4" t="s">
        <v>2277</v>
      </c>
      <c r="L2628" s="4" t="s">
        <v>1473</v>
      </c>
      <c r="M2628" s="4">
        <f>_xlfn.XLOOKUP(chargedMoves[[#This Row],[Pokemon]],[2]Sheet1!$B:$B,[2]Sheet1!$A:$A)</f>
        <v>235</v>
      </c>
    </row>
    <row r="2629" spans="1:13" x14ac:dyDescent="0.25">
      <c r="A2629">
        <v>222</v>
      </c>
      <c r="B2629" s="4" t="s">
        <v>347</v>
      </c>
      <c r="D2629">
        <v>50</v>
      </c>
      <c r="E2629">
        <v>0</v>
      </c>
      <c r="F2629" s="4" t="s">
        <v>2305</v>
      </c>
      <c r="G2629" s="4" t="s">
        <v>2280</v>
      </c>
      <c r="H2629">
        <v>35</v>
      </c>
      <c r="I2629">
        <v>35</v>
      </c>
      <c r="J2629" s="4" t="s">
        <v>2276</v>
      </c>
      <c r="K2629" s="4" t="s">
        <v>2277</v>
      </c>
      <c r="L2629" s="4" t="s">
        <v>2073</v>
      </c>
      <c r="M2629" s="4">
        <f>_xlfn.XLOOKUP(chargedMoves[[#This Row],[Pokemon]],[2]Sheet1!$B:$B,[2]Sheet1!$A:$A)</f>
        <v>260</v>
      </c>
    </row>
    <row r="2630" spans="1:13" x14ac:dyDescent="0.25">
      <c r="A2630">
        <v>222</v>
      </c>
      <c r="B2630" s="4" t="s">
        <v>347</v>
      </c>
      <c r="D2630">
        <v>50</v>
      </c>
      <c r="E2630">
        <v>0</v>
      </c>
      <c r="F2630" s="4" t="s">
        <v>2305</v>
      </c>
      <c r="G2630" s="4" t="s">
        <v>2280</v>
      </c>
      <c r="H2630">
        <v>35</v>
      </c>
      <c r="I2630">
        <v>35</v>
      </c>
      <c r="J2630" s="4" t="s">
        <v>2276</v>
      </c>
      <c r="K2630" s="4" t="s">
        <v>2277</v>
      </c>
      <c r="L2630" s="4" t="s">
        <v>1648</v>
      </c>
      <c r="M2630" s="4">
        <f>_xlfn.XLOOKUP(chargedMoves[[#This Row],[Pokemon]],[2]Sheet1!$B:$B,[2]Sheet1!$A:$A)</f>
        <v>537</v>
      </c>
    </row>
    <row r="2631" spans="1:13" x14ac:dyDescent="0.25">
      <c r="A2631">
        <v>222</v>
      </c>
      <c r="B2631" s="4" t="s">
        <v>347</v>
      </c>
      <c r="D2631">
        <v>50</v>
      </c>
      <c r="E2631">
        <v>0</v>
      </c>
      <c r="F2631" s="4" t="s">
        <v>2305</v>
      </c>
      <c r="G2631" s="4" t="s">
        <v>2280</v>
      </c>
      <c r="H2631">
        <v>35</v>
      </c>
      <c r="I2631">
        <v>35</v>
      </c>
      <c r="J2631" s="4" t="s">
        <v>2276</v>
      </c>
      <c r="K2631" s="4" t="s">
        <v>2277</v>
      </c>
      <c r="L2631" s="4" t="s">
        <v>2230</v>
      </c>
      <c r="M2631" s="4">
        <f>_xlfn.XLOOKUP(chargedMoves[[#This Row],[Pokemon]],[2]Sheet1!$B:$B,[2]Sheet1!$A:$A)</f>
        <v>550</v>
      </c>
    </row>
    <row r="2632" spans="1:13" x14ac:dyDescent="0.25">
      <c r="A2632">
        <v>222</v>
      </c>
      <c r="B2632" s="4" t="s">
        <v>347</v>
      </c>
      <c r="D2632">
        <v>50</v>
      </c>
      <c r="E2632">
        <v>0</v>
      </c>
      <c r="F2632" s="4" t="s">
        <v>2305</v>
      </c>
      <c r="G2632" s="4" t="s">
        <v>2280</v>
      </c>
      <c r="H2632">
        <v>35</v>
      </c>
      <c r="I2632">
        <v>35</v>
      </c>
      <c r="J2632" s="4" t="s">
        <v>2276</v>
      </c>
      <c r="K2632" s="4" t="s">
        <v>2277</v>
      </c>
      <c r="L2632" s="4" t="s">
        <v>2080</v>
      </c>
      <c r="M2632" s="4">
        <f>_xlfn.XLOOKUP(chargedMoves[[#This Row],[Pokemon]],[2]Sheet1!$B:$B,[2]Sheet1!$A:$A)</f>
        <v>618</v>
      </c>
    </row>
    <row r="2633" spans="1:13" x14ac:dyDescent="0.25">
      <c r="A2633">
        <v>222</v>
      </c>
      <c r="B2633" s="4" t="s">
        <v>347</v>
      </c>
      <c r="D2633">
        <v>50</v>
      </c>
      <c r="E2633">
        <v>0</v>
      </c>
      <c r="F2633" s="4" t="s">
        <v>2305</v>
      </c>
      <c r="G2633" s="4" t="s">
        <v>2280</v>
      </c>
      <c r="H2633">
        <v>35</v>
      </c>
      <c r="I2633">
        <v>35</v>
      </c>
      <c r="J2633" s="4" t="s">
        <v>2276</v>
      </c>
      <c r="K2633" s="4" t="s">
        <v>2277</v>
      </c>
      <c r="L2633" s="4" t="s">
        <v>2236</v>
      </c>
      <c r="M2633" s="4">
        <f>_xlfn.XLOOKUP(chargedMoves[[#This Row],[Pokemon]],[2]Sheet1!$B:$B,[2]Sheet1!$A:$A)</f>
        <v>704</v>
      </c>
    </row>
    <row r="2634" spans="1:13" x14ac:dyDescent="0.25">
      <c r="A2634">
        <v>222</v>
      </c>
      <c r="B2634" s="4" t="s">
        <v>347</v>
      </c>
      <c r="D2634">
        <v>50</v>
      </c>
      <c r="E2634">
        <v>0</v>
      </c>
      <c r="F2634" s="4" t="s">
        <v>2305</v>
      </c>
      <c r="G2634" s="4" t="s">
        <v>2280</v>
      </c>
      <c r="H2634">
        <v>35</v>
      </c>
      <c r="I2634">
        <v>35</v>
      </c>
      <c r="J2634" s="4" t="s">
        <v>2276</v>
      </c>
      <c r="K2634" s="4" t="s">
        <v>2277</v>
      </c>
      <c r="L2634" s="4" t="s">
        <v>2237</v>
      </c>
      <c r="M2634" s="4">
        <f>_xlfn.XLOOKUP(chargedMoves[[#This Row],[Pokemon]],[2]Sheet1!$B:$B,[2]Sheet1!$A:$A)</f>
        <v>705</v>
      </c>
    </row>
    <row r="2635" spans="1:13" x14ac:dyDescent="0.25">
      <c r="A2635">
        <v>222</v>
      </c>
      <c r="B2635" s="4" t="s">
        <v>347</v>
      </c>
      <c r="D2635">
        <v>50</v>
      </c>
      <c r="E2635">
        <v>0</v>
      </c>
      <c r="F2635" s="4" t="s">
        <v>2305</v>
      </c>
      <c r="G2635" s="4" t="s">
        <v>2280</v>
      </c>
      <c r="H2635">
        <v>35</v>
      </c>
      <c r="I2635">
        <v>35</v>
      </c>
      <c r="J2635" s="4" t="s">
        <v>2276</v>
      </c>
      <c r="K2635" s="4" t="s">
        <v>2277</v>
      </c>
      <c r="L2635" s="4" t="s">
        <v>1849</v>
      </c>
      <c r="M2635" s="4">
        <f>_xlfn.XLOOKUP(chargedMoves[[#This Row],[Pokemon]],[2]Sheet1!$B:$B,[2]Sheet1!$A:$A)</f>
        <v>706</v>
      </c>
    </row>
    <row r="2636" spans="1:13" x14ac:dyDescent="0.25">
      <c r="A2636">
        <v>222</v>
      </c>
      <c r="B2636" s="4" t="s">
        <v>347</v>
      </c>
      <c r="D2636">
        <v>50</v>
      </c>
      <c r="E2636">
        <v>0</v>
      </c>
      <c r="F2636" s="4" t="s">
        <v>2305</v>
      </c>
      <c r="G2636" s="4" t="s">
        <v>2280</v>
      </c>
      <c r="H2636">
        <v>35</v>
      </c>
      <c r="I2636">
        <v>35</v>
      </c>
      <c r="J2636" s="4" t="s">
        <v>2276</v>
      </c>
      <c r="K2636" s="4" t="s">
        <v>2277</v>
      </c>
      <c r="L2636" s="4" t="s">
        <v>1618</v>
      </c>
      <c r="M2636" s="4">
        <f>_xlfn.XLOOKUP(chargedMoves[[#This Row],[Pokemon]],[2]Sheet1!$B:$B,[2]Sheet1!$A:$A)</f>
        <v>747</v>
      </c>
    </row>
    <row r="2637" spans="1:13" x14ac:dyDescent="0.25">
      <c r="A2637">
        <v>222</v>
      </c>
      <c r="B2637" s="4" t="s">
        <v>347</v>
      </c>
      <c r="D2637">
        <v>50</v>
      </c>
      <c r="E2637">
        <v>0</v>
      </c>
      <c r="F2637" s="4" t="s">
        <v>2305</v>
      </c>
      <c r="G2637" s="4" t="s">
        <v>2280</v>
      </c>
      <c r="H2637">
        <v>35</v>
      </c>
      <c r="I2637">
        <v>35</v>
      </c>
      <c r="J2637" s="4" t="s">
        <v>2276</v>
      </c>
      <c r="K2637" s="4" t="s">
        <v>2277</v>
      </c>
      <c r="L2637" s="4" t="s">
        <v>1619</v>
      </c>
      <c r="M2637" s="4">
        <f>_xlfn.XLOOKUP(chargedMoves[[#This Row],[Pokemon]],[2]Sheet1!$B:$B,[2]Sheet1!$A:$A)</f>
        <v>748</v>
      </c>
    </row>
    <row r="2638" spans="1:13" x14ac:dyDescent="0.25">
      <c r="A2638">
        <v>223</v>
      </c>
      <c r="B2638" s="4" t="s">
        <v>273</v>
      </c>
      <c r="D2638">
        <v>45</v>
      </c>
      <c r="E2638">
        <v>0</v>
      </c>
      <c r="F2638" s="4" t="s">
        <v>1449</v>
      </c>
      <c r="G2638" s="4" t="s">
        <v>2280</v>
      </c>
      <c r="H2638">
        <v>40</v>
      </c>
      <c r="I2638">
        <v>60</v>
      </c>
      <c r="J2638" s="4" t="s">
        <v>2276</v>
      </c>
      <c r="K2638" s="4" t="s">
        <v>2277</v>
      </c>
      <c r="L2638" s="4" t="s">
        <v>1831</v>
      </c>
      <c r="M2638" s="4">
        <f>_xlfn.XLOOKUP(chargedMoves[[#This Row],[Pokemon]],[2]Sheet1!$B:$B,[2]Sheet1!$A:$A)</f>
        <v>106</v>
      </c>
    </row>
    <row r="2639" spans="1:13" x14ac:dyDescent="0.25">
      <c r="A2639">
        <v>223</v>
      </c>
      <c r="B2639" s="4" t="s">
        <v>273</v>
      </c>
      <c r="D2639">
        <v>45</v>
      </c>
      <c r="E2639">
        <v>0</v>
      </c>
      <c r="F2639" s="4" t="s">
        <v>1449</v>
      </c>
      <c r="G2639" s="4" t="s">
        <v>2280</v>
      </c>
      <c r="H2639">
        <v>40</v>
      </c>
      <c r="I2639">
        <v>60</v>
      </c>
      <c r="J2639" s="4" t="s">
        <v>2276</v>
      </c>
      <c r="K2639" s="4" t="s">
        <v>2277</v>
      </c>
      <c r="L2639" s="4" t="s">
        <v>1473</v>
      </c>
      <c r="M2639" s="4">
        <f>_xlfn.XLOOKUP(chargedMoves[[#This Row],[Pokemon]],[2]Sheet1!$B:$B,[2]Sheet1!$A:$A)</f>
        <v>235</v>
      </c>
    </row>
    <row r="2640" spans="1:13" x14ac:dyDescent="0.25">
      <c r="A2640">
        <v>223</v>
      </c>
      <c r="B2640" s="4" t="s">
        <v>273</v>
      </c>
      <c r="D2640">
        <v>45</v>
      </c>
      <c r="E2640">
        <v>0</v>
      </c>
      <c r="F2640" s="4" t="s">
        <v>1449</v>
      </c>
      <c r="G2640" s="4" t="s">
        <v>2280</v>
      </c>
      <c r="H2640">
        <v>40</v>
      </c>
      <c r="I2640">
        <v>60</v>
      </c>
      <c r="J2640" s="4" t="s">
        <v>2276</v>
      </c>
      <c r="K2640" s="4" t="s">
        <v>2277</v>
      </c>
      <c r="L2640" s="4" t="s">
        <v>1815</v>
      </c>
      <c r="M2640" s="4">
        <f>_xlfn.XLOOKUP(chargedMoves[[#This Row],[Pokemon]],[2]Sheet1!$B:$B,[2]Sheet1!$A:$A)</f>
        <v>257</v>
      </c>
    </row>
    <row r="2641" spans="1:13" x14ac:dyDescent="0.25">
      <c r="A2641">
        <v>223</v>
      </c>
      <c r="B2641" s="4" t="s">
        <v>273</v>
      </c>
      <c r="D2641">
        <v>45</v>
      </c>
      <c r="E2641">
        <v>0</v>
      </c>
      <c r="F2641" s="4" t="s">
        <v>1449</v>
      </c>
      <c r="G2641" s="4" t="s">
        <v>2280</v>
      </c>
      <c r="H2641">
        <v>40</v>
      </c>
      <c r="I2641">
        <v>60</v>
      </c>
      <c r="J2641" s="4" t="s">
        <v>2276</v>
      </c>
      <c r="K2641" s="4" t="s">
        <v>2277</v>
      </c>
      <c r="L2641" s="4" t="s">
        <v>1820</v>
      </c>
      <c r="M2641" s="4">
        <f>_xlfn.XLOOKUP(chargedMoves[[#This Row],[Pokemon]],[2]Sheet1!$B:$B,[2]Sheet1!$A:$A)</f>
        <v>447</v>
      </c>
    </row>
    <row r="2642" spans="1:13" x14ac:dyDescent="0.25">
      <c r="A2642">
        <v>223</v>
      </c>
      <c r="B2642" s="4" t="s">
        <v>273</v>
      </c>
      <c r="D2642">
        <v>45</v>
      </c>
      <c r="E2642">
        <v>0</v>
      </c>
      <c r="F2642" s="4" t="s">
        <v>1449</v>
      </c>
      <c r="G2642" s="4" t="s">
        <v>2280</v>
      </c>
      <c r="H2642">
        <v>40</v>
      </c>
      <c r="I2642">
        <v>60</v>
      </c>
      <c r="J2642" s="4" t="s">
        <v>2276</v>
      </c>
      <c r="K2642" s="4" t="s">
        <v>2277</v>
      </c>
      <c r="L2642" s="4" t="s">
        <v>1703</v>
      </c>
      <c r="M2642" s="4">
        <f>_xlfn.XLOOKUP(chargedMoves[[#This Row],[Pokemon]],[2]Sheet1!$B:$B,[2]Sheet1!$A:$A)</f>
        <v>448</v>
      </c>
    </row>
    <row r="2643" spans="1:13" x14ac:dyDescent="0.25">
      <c r="A2643">
        <v>223</v>
      </c>
      <c r="B2643" s="4" t="s">
        <v>273</v>
      </c>
      <c r="D2643">
        <v>45</v>
      </c>
      <c r="E2643">
        <v>0</v>
      </c>
      <c r="F2643" s="4" t="s">
        <v>1449</v>
      </c>
      <c r="G2643" s="4" t="s">
        <v>2280</v>
      </c>
      <c r="H2643">
        <v>40</v>
      </c>
      <c r="I2643">
        <v>60</v>
      </c>
      <c r="J2643" s="4" t="s">
        <v>2276</v>
      </c>
      <c r="K2643" s="4" t="s">
        <v>2277</v>
      </c>
      <c r="L2643" s="4" t="s">
        <v>2042</v>
      </c>
      <c r="M2643" s="4">
        <f>_xlfn.XLOOKUP(chargedMoves[[#This Row],[Pokemon]],[2]Sheet1!$B:$B,[2]Sheet1!$A:$A)</f>
        <v>620</v>
      </c>
    </row>
    <row r="2644" spans="1:13" x14ac:dyDescent="0.25">
      <c r="A2644">
        <v>223</v>
      </c>
      <c r="B2644" s="4" t="s">
        <v>273</v>
      </c>
      <c r="D2644">
        <v>45</v>
      </c>
      <c r="E2644">
        <v>0</v>
      </c>
      <c r="F2644" s="4" t="s">
        <v>1449</v>
      </c>
      <c r="G2644" s="4" t="s">
        <v>2280</v>
      </c>
      <c r="H2644">
        <v>40</v>
      </c>
      <c r="I2644">
        <v>60</v>
      </c>
      <c r="J2644" s="4" t="s">
        <v>2276</v>
      </c>
      <c r="K2644" s="4" t="s">
        <v>2277</v>
      </c>
      <c r="L2644" s="4" t="s">
        <v>1833</v>
      </c>
      <c r="M2644" s="4">
        <f>_xlfn.XLOOKUP(chargedMoves[[#This Row],[Pokemon]],[2]Sheet1!$B:$B,[2]Sheet1!$A:$A)</f>
        <v>727</v>
      </c>
    </row>
    <row r="2645" spans="1:13" x14ac:dyDescent="0.25">
      <c r="A2645">
        <v>224</v>
      </c>
      <c r="B2645" s="4" t="s">
        <v>245</v>
      </c>
      <c r="D2645">
        <v>45</v>
      </c>
      <c r="E2645">
        <v>0</v>
      </c>
      <c r="F2645" s="4" t="s">
        <v>1469</v>
      </c>
      <c r="G2645" s="4" t="s">
        <v>2280</v>
      </c>
      <c r="H2645">
        <v>35</v>
      </c>
      <c r="I2645">
        <v>35</v>
      </c>
      <c r="J2645" s="4" t="s">
        <v>2276</v>
      </c>
      <c r="K2645" s="4" t="s">
        <v>2277</v>
      </c>
      <c r="L2645" s="4" t="s">
        <v>1992</v>
      </c>
      <c r="M2645" s="4">
        <f>_xlfn.XLOOKUP(chargedMoves[[#This Row],[Pokemon]],[2]Sheet1!$B:$B,[2]Sheet1!$A:$A)</f>
        <v>90</v>
      </c>
    </row>
    <row r="2646" spans="1:13" x14ac:dyDescent="0.25">
      <c r="A2646">
        <v>224</v>
      </c>
      <c r="B2646" s="4" t="s">
        <v>245</v>
      </c>
      <c r="D2646">
        <v>45</v>
      </c>
      <c r="E2646">
        <v>0</v>
      </c>
      <c r="F2646" s="4" t="s">
        <v>1469</v>
      </c>
      <c r="G2646" s="4" t="s">
        <v>2280</v>
      </c>
      <c r="H2646">
        <v>35</v>
      </c>
      <c r="I2646">
        <v>35</v>
      </c>
      <c r="J2646" s="4" t="s">
        <v>2276</v>
      </c>
      <c r="K2646" s="4" t="s">
        <v>2277</v>
      </c>
      <c r="L2646" s="4" t="s">
        <v>1936</v>
      </c>
      <c r="M2646" s="4">
        <f>_xlfn.XLOOKUP(chargedMoves[[#This Row],[Pokemon]],[2]Sheet1!$B:$B,[2]Sheet1!$A:$A)</f>
        <v>91</v>
      </c>
    </row>
    <row r="2647" spans="1:13" x14ac:dyDescent="0.25">
      <c r="A2647">
        <v>224</v>
      </c>
      <c r="B2647" s="4" t="s">
        <v>245</v>
      </c>
      <c r="D2647">
        <v>45</v>
      </c>
      <c r="E2647">
        <v>0</v>
      </c>
      <c r="F2647" s="4" t="s">
        <v>1469</v>
      </c>
      <c r="G2647" s="4" t="s">
        <v>2280</v>
      </c>
      <c r="H2647">
        <v>35</v>
      </c>
      <c r="I2647">
        <v>35</v>
      </c>
      <c r="J2647" s="4" t="s">
        <v>2276</v>
      </c>
      <c r="K2647" s="4" t="s">
        <v>2277</v>
      </c>
      <c r="L2647" s="4" t="s">
        <v>1627</v>
      </c>
      <c r="M2647" s="4">
        <f>_xlfn.XLOOKUP(chargedMoves[[#This Row],[Pokemon]],[2]Sheet1!$B:$B,[2]Sheet1!$A:$A)</f>
        <v>98</v>
      </c>
    </row>
    <row r="2648" spans="1:13" x14ac:dyDescent="0.25">
      <c r="A2648">
        <v>224</v>
      </c>
      <c r="B2648" s="4" t="s">
        <v>245</v>
      </c>
      <c r="D2648">
        <v>45</v>
      </c>
      <c r="E2648">
        <v>0</v>
      </c>
      <c r="F2648" s="4" t="s">
        <v>1469</v>
      </c>
      <c r="G2648" s="4" t="s">
        <v>2280</v>
      </c>
      <c r="H2648">
        <v>35</v>
      </c>
      <c r="I2648">
        <v>35</v>
      </c>
      <c r="J2648" s="4" t="s">
        <v>2276</v>
      </c>
      <c r="K2648" s="4" t="s">
        <v>2277</v>
      </c>
      <c r="L2648" s="4" t="s">
        <v>1628</v>
      </c>
      <c r="M2648" s="4">
        <f>_xlfn.XLOOKUP(chargedMoves[[#This Row],[Pokemon]],[2]Sheet1!$B:$B,[2]Sheet1!$A:$A)</f>
        <v>99</v>
      </c>
    </row>
    <row r="2649" spans="1:13" x14ac:dyDescent="0.25">
      <c r="A2649">
        <v>224</v>
      </c>
      <c r="B2649" s="4" t="s">
        <v>245</v>
      </c>
      <c r="D2649">
        <v>45</v>
      </c>
      <c r="E2649">
        <v>0</v>
      </c>
      <c r="F2649" s="4" t="s">
        <v>1469</v>
      </c>
      <c r="G2649" s="4" t="s">
        <v>2280</v>
      </c>
      <c r="H2649">
        <v>35</v>
      </c>
      <c r="I2649">
        <v>35</v>
      </c>
      <c r="J2649" s="4" t="s">
        <v>2276</v>
      </c>
      <c r="K2649" s="4" t="s">
        <v>2277</v>
      </c>
      <c r="L2649" s="4" t="s">
        <v>1640</v>
      </c>
      <c r="M2649" s="4">
        <f>_xlfn.XLOOKUP(chargedMoves[[#This Row],[Pokemon]],[2]Sheet1!$B:$B,[2]Sheet1!$A:$A)</f>
        <v>341</v>
      </c>
    </row>
    <row r="2650" spans="1:13" x14ac:dyDescent="0.25">
      <c r="A2650">
        <v>224</v>
      </c>
      <c r="B2650" s="4" t="s">
        <v>245</v>
      </c>
      <c r="D2650">
        <v>45</v>
      </c>
      <c r="E2650">
        <v>0</v>
      </c>
      <c r="F2650" s="4" t="s">
        <v>1469</v>
      </c>
      <c r="G2650" s="4" t="s">
        <v>2280</v>
      </c>
      <c r="H2650">
        <v>35</v>
      </c>
      <c r="I2650">
        <v>35</v>
      </c>
      <c r="J2650" s="4" t="s">
        <v>2276</v>
      </c>
      <c r="K2650" s="4" t="s">
        <v>2277</v>
      </c>
      <c r="L2650" s="4" t="s">
        <v>2198</v>
      </c>
      <c r="M2650" s="4">
        <f>_xlfn.XLOOKUP(chargedMoves[[#This Row],[Pokemon]],[2]Sheet1!$B:$B,[2]Sheet1!$A:$A)</f>
        <v>342</v>
      </c>
    </row>
    <row r="2651" spans="1:13" x14ac:dyDescent="0.25">
      <c r="A2651">
        <v>224</v>
      </c>
      <c r="B2651" s="4" t="s">
        <v>245</v>
      </c>
      <c r="D2651">
        <v>45</v>
      </c>
      <c r="E2651">
        <v>0</v>
      </c>
      <c r="F2651" s="4" t="s">
        <v>1469</v>
      </c>
      <c r="G2651" s="4" t="s">
        <v>2280</v>
      </c>
      <c r="H2651">
        <v>35</v>
      </c>
      <c r="I2651">
        <v>35</v>
      </c>
      <c r="J2651" s="4" t="s">
        <v>2276</v>
      </c>
      <c r="K2651" s="4" t="s">
        <v>2277</v>
      </c>
      <c r="L2651" s="4" t="s">
        <v>1954</v>
      </c>
      <c r="M2651" s="4">
        <f>_xlfn.XLOOKUP(chargedMoves[[#This Row],[Pokemon]],[2]Sheet1!$B:$B,[2]Sheet1!$A:$A)</f>
        <v>503</v>
      </c>
    </row>
    <row r="2652" spans="1:13" x14ac:dyDescent="0.25">
      <c r="A2652">
        <v>224</v>
      </c>
      <c r="B2652" s="4" t="s">
        <v>245</v>
      </c>
      <c r="D2652">
        <v>45</v>
      </c>
      <c r="E2652">
        <v>0</v>
      </c>
      <c r="F2652" s="4" t="s">
        <v>1469</v>
      </c>
      <c r="G2652" s="4" t="s">
        <v>2280</v>
      </c>
      <c r="H2652">
        <v>35</v>
      </c>
      <c r="I2652">
        <v>35</v>
      </c>
      <c r="J2652" s="4" t="s">
        <v>2276</v>
      </c>
      <c r="K2652" s="4" t="s">
        <v>2277</v>
      </c>
      <c r="L2652" s="4" t="s">
        <v>1963</v>
      </c>
      <c r="M2652" s="4">
        <f>_xlfn.XLOOKUP(chargedMoves[[#This Row],[Pokemon]],[2]Sheet1!$B:$B,[2]Sheet1!$A:$A)</f>
        <v>689</v>
      </c>
    </row>
    <row r="2653" spans="1:13" x14ac:dyDescent="0.25">
      <c r="A2653">
        <v>224</v>
      </c>
      <c r="B2653" s="4" t="s">
        <v>245</v>
      </c>
      <c r="D2653">
        <v>45</v>
      </c>
      <c r="E2653">
        <v>0</v>
      </c>
      <c r="F2653" s="4" t="s">
        <v>1469</v>
      </c>
      <c r="G2653" s="4" t="s">
        <v>2280</v>
      </c>
      <c r="H2653">
        <v>35</v>
      </c>
      <c r="I2653">
        <v>35</v>
      </c>
      <c r="J2653" s="4" t="s">
        <v>2276</v>
      </c>
      <c r="K2653" s="4" t="s">
        <v>2277</v>
      </c>
      <c r="L2653" s="4" t="s">
        <v>1966</v>
      </c>
      <c r="M2653" s="4">
        <f>_xlfn.XLOOKUP(chargedMoves[[#This Row],[Pokemon]],[2]Sheet1!$B:$B,[2]Sheet1!$A:$A)</f>
        <v>768</v>
      </c>
    </row>
    <row r="2654" spans="1:13" x14ac:dyDescent="0.25">
      <c r="A2654">
        <v>225</v>
      </c>
      <c r="B2654" s="4" t="s">
        <v>203</v>
      </c>
      <c r="D2654">
        <v>50</v>
      </c>
      <c r="E2654">
        <v>0</v>
      </c>
      <c r="F2654" s="4" t="s">
        <v>1461</v>
      </c>
      <c r="G2654" s="4" t="s">
        <v>2280</v>
      </c>
      <c r="H2654">
        <v>20</v>
      </c>
      <c r="I2654">
        <v>35</v>
      </c>
      <c r="J2654" s="4" t="s">
        <v>2276</v>
      </c>
      <c r="K2654" s="4" t="s">
        <v>2277</v>
      </c>
      <c r="L2654" s="4" t="s">
        <v>1625</v>
      </c>
      <c r="M2654" s="4">
        <f>_xlfn.XLOOKUP(chargedMoves[[#This Row],[Pokemon]],[2]Sheet1!$B:$B,[2]Sheet1!$A:$A)</f>
        <v>62</v>
      </c>
    </row>
    <row r="2655" spans="1:13" x14ac:dyDescent="0.25">
      <c r="A2655">
        <v>225</v>
      </c>
      <c r="B2655" s="4" t="s">
        <v>203</v>
      </c>
      <c r="D2655">
        <v>50</v>
      </c>
      <c r="E2655">
        <v>0</v>
      </c>
      <c r="F2655" s="4" t="s">
        <v>1461</v>
      </c>
      <c r="G2655" s="4" t="s">
        <v>2280</v>
      </c>
      <c r="H2655">
        <v>20</v>
      </c>
      <c r="I2655">
        <v>35</v>
      </c>
      <c r="J2655" s="4" t="s">
        <v>2276</v>
      </c>
      <c r="K2655" s="4" t="s">
        <v>2277</v>
      </c>
      <c r="L2655" s="4" t="s">
        <v>1699</v>
      </c>
      <c r="M2655" s="4">
        <f>_xlfn.XLOOKUP(chargedMoves[[#This Row],[Pokemon]],[2]Sheet1!$B:$B,[2]Sheet1!$A:$A)</f>
        <v>107</v>
      </c>
    </row>
    <row r="2656" spans="1:13" x14ac:dyDescent="0.25">
      <c r="A2656">
        <v>225</v>
      </c>
      <c r="B2656" s="4" t="s">
        <v>203</v>
      </c>
      <c r="D2656">
        <v>50</v>
      </c>
      <c r="E2656">
        <v>0</v>
      </c>
      <c r="F2656" s="4" t="s">
        <v>1461</v>
      </c>
      <c r="G2656" s="4" t="s">
        <v>2280</v>
      </c>
      <c r="H2656">
        <v>20</v>
      </c>
      <c r="I2656">
        <v>35</v>
      </c>
      <c r="J2656" s="4" t="s">
        <v>2276</v>
      </c>
      <c r="K2656" s="4" t="s">
        <v>2277</v>
      </c>
      <c r="L2656" s="4" t="s">
        <v>2032</v>
      </c>
      <c r="M2656" s="4">
        <f>_xlfn.XLOOKUP(chargedMoves[[#This Row],[Pokemon]],[2]Sheet1!$B:$B,[2]Sheet1!$A:$A)</f>
        <v>115</v>
      </c>
    </row>
    <row r="2657" spans="1:13" x14ac:dyDescent="0.25">
      <c r="A2657">
        <v>225</v>
      </c>
      <c r="B2657" s="4" t="s">
        <v>203</v>
      </c>
      <c r="D2657">
        <v>50</v>
      </c>
      <c r="E2657">
        <v>0</v>
      </c>
      <c r="F2657" s="4" t="s">
        <v>1461</v>
      </c>
      <c r="G2657" s="4" t="s">
        <v>2280</v>
      </c>
      <c r="H2657">
        <v>20</v>
      </c>
      <c r="I2657">
        <v>35</v>
      </c>
      <c r="J2657" s="4" t="s">
        <v>2276</v>
      </c>
      <c r="K2657" s="4" t="s">
        <v>2277</v>
      </c>
      <c r="L2657" s="4" t="s">
        <v>1473</v>
      </c>
      <c r="M2657" s="4">
        <f>_xlfn.XLOOKUP(chargedMoves[[#This Row],[Pokemon]],[2]Sheet1!$B:$B,[2]Sheet1!$A:$A)</f>
        <v>235</v>
      </c>
    </row>
    <row r="2658" spans="1:13" x14ac:dyDescent="0.25">
      <c r="A2658">
        <v>225</v>
      </c>
      <c r="B2658" s="4" t="s">
        <v>203</v>
      </c>
      <c r="D2658">
        <v>50</v>
      </c>
      <c r="E2658">
        <v>0</v>
      </c>
      <c r="F2658" s="4" t="s">
        <v>1461</v>
      </c>
      <c r="G2658" s="4" t="s">
        <v>2280</v>
      </c>
      <c r="H2658">
        <v>20</v>
      </c>
      <c r="I2658">
        <v>35</v>
      </c>
      <c r="J2658" s="4" t="s">
        <v>2276</v>
      </c>
      <c r="K2658" s="4" t="s">
        <v>2277</v>
      </c>
      <c r="L2658" s="4" t="s">
        <v>1530</v>
      </c>
      <c r="M2658" s="4">
        <f>_xlfn.XLOOKUP(chargedMoves[[#This Row],[Pokemon]],[2]Sheet1!$B:$B,[2]Sheet1!$A:$A)</f>
        <v>303</v>
      </c>
    </row>
    <row r="2659" spans="1:13" x14ac:dyDescent="0.25">
      <c r="A2659">
        <v>225</v>
      </c>
      <c r="B2659" s="4" t="s">
        <v>203</v>
      </c>
      <c r="D2659">
        <v>50</v>
      </c>
      <c r="E2659">
        <v>0</v>
      </c>
      <c r="F2659" s="4" t="s">
        <v>1461</v>
      </c>
      <c r="G2659" s="4" t="s">
        <v>2280</v>
      </c>
      <c r="H2659">
        <v>20</v>
      </c>
      <c r="I2659">
        <v>35</v>
      </c>
      <c r="J2659" s="4" t="s">
        <v>2276</v>
      </c>
      <c r="K2659" s="4" t="s">
        <v>2277</v>
      </c>
      <c r="L2659" s="4" t="s">
        <v>1817</v>
      </c>
      <c r="M2659" s="4">
        <f>_xlfn.XLOOKUP(chargedMoves[[#This Row],[Pokemon]],[2]Sheet1!$B:$B,[2]Sheet1!$A:$A)</f>
        <v>308</v>
      </c>
    </row>
    <row r="2660" spans="1:13" x14ac:dyDescent="0.25">
      <c r="A2660">
        <v>225</v>
      </c>
      <c r="B2660" s="4" t="s">
        <v>203</v>
      </c>
      <c r="D2660">
        <v>50</v>
      </c>
      <c r="E2660">
        <v>0</v>
      </c>
      <c r="F2660" s="4" t="s">
        <v>1461</v>
      </c>
      <c r="G2660" s="4" t="s">
        <v>2280</v>
      </c>
      <c r="H2660">
        <v>20</v>
      </c>
      <c r="I2660">
        <v>35</v>
      </c>
      <c r="J2660" s="4" t="s">
        <v>2276</v>
      </c>
      <c r="K2660" s="4" t="s">
        <v>2277</v>
      </c>
      <c r="L2660" s="4" t="s">
        <v>1703</v>
      </c>
      <c r="M2660" s="4">
        <f>_xlfn.XLOOKUP(chargedMoves[[#This Row],[Pokemon]],[2]Sheet1!$B:$B,[2]Sheet1!$A:$A)</f>
        <v>448</v>
      </c>
    </row>
    <row r="2661" spans="1:13" x14ac:dyDescent="0.25">
      <c r="A2661">
        <v>225</v>
      </c>
      <c r="B2661" s="4" t="s">
        <v>203</v>
      </c>
      <c r="D2661">
        <v>50</v>
      </c>
      <c r="E2661">
        <v>0</v>
      </c>
      <c r="F2661" s="4" t="s">
        <v>1461</v>
      </c>
      <c r="G2661" s="4" t="s">
        <v>2280</v>
      </c>
      <c r="H2661">
        <v>20</v>
      </c>
      <c r="I2661">
        <v>35</v>
      </c>
      <c r="J2661" s="4" t="s">
        <v>2276</v>
      </c>
      <c r="K2661" s="4" t="s">
        <v>2277</v>
      </c>
      <c r="L2661" s="4" t="s">
        <v>1823</v>
      </c>
      <c r="M2661" s="4">
        <f>_xlfn.XLOOKUP(chargedMoves[[#This Row],[Pokemon]],[2]Sheet1!$B:$B,[2]Sheet1!$A:$A)</f>
        <v>560</v>
      </c>
    </row>
    <row r="2662" spans="1:13" x14ac:dyDescent="0.25">
      <c r="A2662">
        <v>225</v>
      </c>
      <c r="B2662" s="4" t="s">
        <v>203</v>
      </c>
      <c r="D2662">
        <v>50</v>
      </c>
      <c r="E2662">
        <v>0</v>
      </c>
      <c r="F2662" s="4" t="s">
        <v>1461</v>
      </c>
      <c r="G2662" s="4" t="s">
        <v>2280</v>
      </c>
      <c r="H2662">
        <v>20</v>
      </c>
      <c r="I2662">
        <v>35</v>
      </c>
      <c r="J2662" s="4" t="s">
        <v>2276</v>
      </c>
      <c r="K2662" s="4" t="s">
        <v>2277</v>
      </c>
      <c r="L2662" s="4" t="s">
        <v>1931</v>
      </c>
      <c r="M2662" s="4">
        <f>_xlfn.XLOOKUP(chargedMoves[[#This Row],[Pokemon]],[2]Sheet1!$B:$B,[2]Sheet1!$A:$A)</f>
        <v>631</v>
      </c>
    </row>
    <row r="2663" spans="1:13" x14ac:dyDescent="0.25">
      <c r="A2663">
        <v>225</v>
      </c>
      <c r="B2663" s="4" t="s">
        <v>203</v>
      </c>
      <c r="D2663">
        <v>50</v>
      </c>
      <c r="E2663">
        <v>0</v>
      </c>
      <c r="F2663" s="4" t="s">
        <v>1461</v>
      </c>
      <c r="G2663" s="4" t="s">
        <v>2280</v>
      </c>
      <c r="H2663">
        <v>20</v>
      </c>
      <c r="I2663">
        <v>35</v>
      </c>
      <c r="J2663" s="4" t="s">
        <v>2276</v>
      </c>
      <c r="K2663" s="4" t="s">
        <v>2277</v>
      </c>
      <c r="L2663" s="4" t="s">
        <v>2047</v>
      </c>
      <c r="M2663" s="4">
        <f>_xlfn.XLOOKUP(chargedMoves[[#This Row],[Pokemon]],[2]Sheet1!$B:$B,[2]Sheet1!$A:$A)</f>
        <v>701</v>
      </c>
    </row>
    <row r="2664" spans="1:13" x14ac:dyDescent="0.25">
      <c r="A2664">
        <v>225</v>
      </c>
      <c r="B2664" s="4" t="s">
        <v>203</v>
      </c>
      <c r="D2664">
        <v>50</v>
      </c>
      <c r="E2664">
        <v>0</v>
      </c>
      <c r="F2664" s="4" t="s">
        <v>1461</v>
      </c>
      <c r="G2664" s="4" t="s">
        <v>2280</v>
      </c>
      <c r="H2664">
        <v>20</v>
      </c>
      <c r="I2664">
        <v>35</v>
      </c>
      <c r="J2664" s="4" t="s">
        <v>2276</v>
      </c>
      <c r="K2664" s="4" t="s">
        <v>2277</v>
      </c>
      <c r="L2664" s="4" t="s">
        <v>1654</v>
      </c>
      <c r="M2664" s="4">
        <f>_xlfn.XLOOKUP(chargedMoves[[#This Row],[Pokemon]],[2]Sheet1!$B:$B,[2]Sheet1!$A:$A)</f>
        <v>739</v>
      </c>
    </row>
    <row r="2665" spans="1:13" x14ac:dyDescent="0.25">
      <c r="A2665">
        <v>225</v>
      </c>
      <c r="B2665" s="4" t="s">
        <v>203</v>
      </c>
      <c r="D2665">
        <v>50</v>
      </c>
      <c r="E2665">
        <v>0</v>
      </c>
      <c r="F2665" s="4" t="s">
        <v>1461</v>
      </c>
      <c r="G2665" s="4" t="s">
        <v>2280</v>
      </c>
      <c r="H2665">
        <v>20</v>
      </c>
      <c r="I2665">
        <v>35</v>
      </c>
      <c r="J2665" s="4" t="s">
        <v>2276</v>
      </c>
      <c r="K2665" s="4" t="s">
        <v>2277</v>
      </c>
      <c r="L2665" s="4" t="s">
        <v>1655</v>
      </c>
      <c r="M2665" s="4">
        <f>_xlfn.XLOOKUP(chargedMoves[[#This Row],[Pokemon]],[2]Sheet1!$B:$B,[2]Sheet1!$A:$A)</f>
        <v>740</v>
      </c>
    </row>
    <row r="2666" spans="1:13" x14ac:dyDescent="0.25">
      <c r="A2666">
        <v>225</v>
      </c>
      <c r="B2666" s="4" t="s">
        <v>203</v>
      </c>
      <c r="D2666">
        <v>50</v>
      </c>
      <c r="E2666">
        <v>0</v>
      </c>
      <c r="F2666" s="4" t="s">
        <v>1461</v>
      </c>
      <c r="G2666" s="4" t="s">
        <v>2280</v>
      </c>
      <c r="H2666">
        <v>20</v>
      </c>
      <c r="I2666">
        <v>35</v>
      </c>
      <c r="J2666" s="4" t="s">
        <v>2276</v>
      </c>
      <c r="K2666" s="4" t="s">
        <v>2277</v>
      </c>
      <c r="L2666" s="4" t="s">
        <v>1827</v>
      </c>
      <c r="M2666" s="4">
        <f>_xlfn.XLOOKUP(chargedMoves[[#This Row],[Pokemon]],[2]Sheet1!$B:$B,[2]Sheet1!$A:$A)</f>
        <v>794</v>
      </c>
    </row>
    <row r="2667" spans="1:13" x14ac:dyDescent="0.25">
      <c r="A2667">
        <v>226</v>
      </c>
      <c r="B2667" s="4" t="s">
        <v>391</v>
      </c>
      <c r="D2667">
        <v>200</v>
      </c>
      <c r="E2667">
        <v>0</v>
      </c>
      <c r="F2667" s="4" t="s">
        <v>2295</v>
      </c>
      <c r="G2667" s="4" t="s">
        <v>2278</v>
      </c>
      <c r="H2667">
        <v>150</v>
      </c>
      <c r="I2667">
        <v>80</v>
      </c>
      <c r="J2667" s="4" t="s">
        <v>2276</v>
      </c>
      <c r="K2667" s="4" t="s">
        <v>2277</v>
      </c>
      <c r="L2667" s="4" t="s">
        <v>1473</v>
      </c>
      <c r="M2667" s="4">
        <f>_xlfn.XLOOKUP(chargedMoves[[#This Row],[Pokemon]],[2]Sheet1!$B:$B,[2]Sheet1!$A:$A)</f>
        <v>235</v>
      </c>
    </row>
    <row r="2668" spans="1:13" x14ac:dyDescent="0.25">
      <c r="A2668">
        <v>226</v>
      </c>
      <c r="B2668" s="4" t="s">
        <v>391</v>
      </c>
      <c r="D2668">
        <v>200</v>
      </c>
      <c r="E2668">
        <v>0</v>
      </c>
      <c r="F2668" s="4" t="s">
        <v>2295</v>
      </c>
      <c r="G2668" s="4" t="s">
        <v>2278</v>
      </c>
      <c r="H2668">
        <v>150</v>
      </c>
      <c r="I2668">
        <v>80</v>
      </c>
      <c r="J2668" s="4" t="s">
        <v>2276</v>
      </c>
      <c r="K2668" s="4" t="s">
        <v>2277</v>
      </c>
      <c r="L2668" s="4" t="s">
        <v>1982</v>
      </c>
      <c r="M2668" s="4">
        <f>_xlfn.XLOOKUP(chargedMoves[[#This Row],[Pokemon]],[2]Sheet1!$B:$B,[2]Sheet1!$A:$A)</f>
        <v>486</v>
      </c>
    </row>
    <row r="2669" spans="1:13" x14ac:dyDescent="0.25">
      <c r="A2669">
        <v>226</v>
      </c>
      <c r="B2669" s="4" t="s">
        <v>391</v>
      </c>
      <c r="D2669">
        <v>200</v>
      </c>
      <c r="E2669">
        <v>0</v>
      </c>
      <c r="F2669" s="4" t="s">
        <v>2295</v>
      </c>
      <c r="G2669" s="4" t="s">
        <v>2278</v>
      </c>
      <c r="H2669">
        <v>150</v>
      </c>
      <c r="I2669">
        <v>80</v>
      </c>
      <c r="J2669" s="4" t="s">
        <v>2276</v>
      </c>
      <c r="K2669" s="4" t="s">
        <v>2277</v>
      </c>
      <c r="L2669" s="4" t="s">
        <v>2238</v>
      </c>
      <c r="M2669" s="4">
        <f>_xlfn.XLOOKUP(chargedMoves[[#This Row],[Pokemon]],[2]Sheet1!$B:$B,[2]Sheet1!$A:$A)</f>
        <v>716</v>
      </c>
    </row>
    <row r="2670" spans="1:13" x14ac:dyDescent="0.25">
      <c r="A2670">
        <v>229</v>
      </c>
      <c r="B2670" s="4" t="s">
        <v>183</v>
      </c>
      <c r="D2670">
        <v>80</v>
      </c>
      <c r="E2670">
        <v>0</v>
      </c>
      <c r="F2670" s="4" t="s">
        <v>2287</v>
      </c>
      <c r="G2670" s="4" t="s">
        <v>2275</v>
      </c>
      <c r="H2670">
        <v>80</v>
      </c>
      <c r="I2670">
        <v>50</v>
      </c>
      <c r="J2670" s="4" t="s">
        <v>2276</v>
      </c>
      <c r="K2670" s="4" t="s">
        <v>2277</v>
      </c>
      <c r="L2670" s="4" t="s">
        <v>1779</v>
      </c>
      <c r="M2670" s="4">
        <f>_xlfn.XLOOKUP(chargedMoves[[#This Row],[Pokemon]],[2]Sheet1!$B:$B,[2]Sheet1!$A:$A)</f>
        <v>55</v>
      </c>
    </row>
    <row r="2671" spans="1:13" x14ac:dyDescent="0.25">
      <c r="A2671">
        <v>229</v>
      </c>
      <c r="B2671" s="4" t="s">
        <v>183</v>
      </c>
      <c r="D2671">
        <v>80</v>
      </c>
      <c r="E2671">
        <v>0</v>
      </c>
      <c r="F2671" s="4" t="s">
        <v>2287</v>
      </c>
      <c r="G2671" s="4" t="s">
        <v>2275</v>
      </c>
      <c r="H2671">
        <v>80</v>
      </c>
      <c r="I2671">
        <v>50</v>
      </c>
      <c r="J2671" s="4" t="s">
        <v>2276</v>
      </c>
      <c r="K2671" s="4" t="s">
        <v>2277</v>
      </c>
      <c r="L2671" s="4" t="s">
        <v>1473</v>
      </c>
      <c r="M2671" s="4">
        <f>_xlfn.XLOOKUP(chargedMoves[[#This Row],[Pokemon]],[2]Sheet1!$B:$B,[2]Sheet1!$A:$A)</f>
        <v>235</v>
      </c>
    </row>
    <row r="2672" spans="1:13" x14ac:dyDescent="0.25">
      <c r="A2672">
        <v>232</v>
      </c>
      <c r="B2672" s="4" t="s">
        <v>406</v>
      </c>
      <c r="D2672">
        <v>55</v>
      </c>
      <c r="E2672">
        <v>0</v>
      </c>
      <c r="F2672" s="4" t="s">
        <v>1449</v>
      </c>
      <c r="G2672" s="4" t="s">
        <v>2280</v>
      </c>
      <c r="H2672">
        <v>60</v>
      </c>
      <c r="I2672">
        <v>35</v>
      </c>
      <c r="J2672" s="4" t="s">
        <v>2276</v>
      </c>
      <c r="K2672" s="4" t="s">
        <v>2277</v>
      </c>
      <c r="L2672" s="4" t="s">
        <v>1473</v>
      </c>
      <c r="M2672" s="4">
        <f>_xlfn.XLOOKUP(chargedMoves[[#This Row],[Pokemon]],[2]Sheet1!$B:$B,[2]Sheet1!$A:$A)</f>
        <v>235</v>
      </c>
    </row>
    <row r="2673" spans="1:13" x14ac:dyDescent="0.25">
      <c r="A2673">
        <v>233</v>
      </c>
      <c r="B2673" s="4" t="s">
        <v>109</v>
      </c>
      <c r="D2673">
        <v>110</v>
      </c>
      <c r="E2673">
        <v>0</v>
      </c>
      <c r="F2673" s="4" t="s">
        <v>1462</v>
      </c>
      <c r="G2673" s="4" t="s">
        <v>2275</v>
      </c>
      <c r="H2673">
        <v>90</v>
      </c>
      <c r="I2673">
        <v>40</v>
      </c>
      <c r="J2673" s="4" t="s">
        <v>2276</v>
      </c>
      <c r="K2673" s="4" t="s">
        <v>2277</v>
      </c>
      <c r="L2673" s="4" t="s">
        <v>1473</v>
      </c>
      <c r="M2673" s="4">
        <f>_xlfn.XLOOKUP(chargedMoves[[#This Row],[Pokemon]],[2]Sheet1!$B:$B,[2]Sheet1!$A:$A)</f>
        <v>235</v>
      </c>
    </row>
    <row r="2674" spans="1:13" x14ac:dyDescent="0.25">
      <c r="A2674">
        <v>233</v>
      </c>
      <c r="B2674" s="4" t="s">
        <v>109</v>
      </c>
      <c r="D2674">
        <v>110</v>
      </c>
      <c r="E2674">
        <v>0</v>
      </c>
      <c r="F2674" s="4" t="s">
        <v>1462</v>
      </c>
      <c r="G2674" s="4" t="s">
        <v>2275</v>
      </c>
      <c r="H2674">
        <v>90</v>
      </c>
      <c r="I2674">
        <v>40</v>
      </c>
      <c r="J2674" s="4" t="s">
        <v>2276</v>
      </c>
      <c r="K2674" s="4" t="s">
        <v>2277</v>
      </c>
      <c r="L2674" s="4" t="s">
        <v>2047</v>
      </c>
      <c r="M2674" s="4">
        <f>_xlfn.XLOOKUP(chargedMoves[[#This Row],[Pokemon]],[2]Sheet1!$B:$B,[2]Sheet1!$A:$A)</f>
        <v>701</v>
      </c>
    </row>
    <row r="2675" spans="1:13" x14ac:dyDescent="0.25">
      <c r="A2675">
        <v>234</v>
      </c>
      <c r="B2675" s="4" t="s">
        <v>381</v>
      </c>
      <c r="D2675">
        <v>90</v>
      </c>
      <c r="E2675">
        <v>0</v>
      </c>
      <c r="F2675" s="4" t="s">
        <v>2289</v>
      </c>
      <c r="G2675" s="4" t="s">
        <v>2275</v>
      </c>
      <c r="H2675">
        <v>100</v>
      </c>
      <c r="I2675">
        <v>55</v>
      </c>
      <c r="J2675" s="4" t="s">
        <v>2276</v>
      </c>
      <c r="K2675" s="4" t="s">
        <v>2277</v>
      </c>
      <c r="L2675" s="4" t="s">
        <v>1473</v>
      </c>
      <c r="M2675" s="4">
        <f>_xlfn.XLOOKUP(chargedMoves[[#This Row],[Pokemon]],[2]Sheet1!$B:$B,[2]Sheet1!$A:$A)</f>
        <v>235</v>
      </c>
    </row>
    <row r="2676" spans="1:13" x14ac:dyDescent="0.25">
      <c r="A2676">
        <v>234</v>
      </c>
      <c r="B2676" s="4" t="s">
        <v>381</v>
      </c>
      <c r="D2676">
        <v>90</v>
      </c>
      <c r="E2676">
        <v>0</v>
      </c>
      <c r="F2676" s="4" t="s">
        <v>2289</v>
      </c>
      <c r="G2676" s="4" t="s">
        <v>2275</v>
      </c>
      <c r="H2676">
        <v>100</v>
      </c>
      <c r="I2676">
        <v>55</v>
      </c>
      <c r="J2676" s="4" t="s">
        <v>2276</v>
      </c>
      <c r="K2676" s="4" t="s">
        <v>2277</v>
      </c>
      <c r="L2676" s="4" t="s">
        <v>1703</v>
      </c>
      <c r="M2676" s="4">
        <f>_xlfn.XLOOKUP(chargedMoves[[#This Row],[Pokemon]],[2]Sheet1!$B:$B,[2]Sheet1!$A:$A)</f>
        <v>448</v>
      </c>
    </row>
    <row r="2677" spans="1:13" x14ac:dyDescent="0.25">
      <c r="A2677">
        <v>235</v>
      </c>
      <c r="B2677" s="4" t="s">
        <v>177</v>
      </c>
      <c r="D2677">
        <v>100</v>
      </c>
      <c r="E2677">
        <v>0</v>
      </c>
      <c r="F2677" s="4" t="s">
        <v>2305</v>
      </c>
      <c r="G2677" s="4" t="s">
        <v>2278</v>
      </c>
      <c r="H2677">
        <v>110</v>
      </c>
      <c r="I2677">
        <v>60</v>
      </c>
      <c r="J2677" s="4" t="s">
        <v>2276</v>
      </c>
      <c r="K2677" s="4" t="s">
        <v>2277</v>
      </c>
      <c r="L2677" s="4" t="s">
        <v>1902</v>
      </c>
      <c r="M2677" s="4">
        <f>_xlfn.XLOOKUP(chargedMoves[[#This Row],[Pokemon]],[2]Sheet1!$B:$B,[2]Sheet1!$A:$A)</f>
        <v>53</v>
      </c>
    </row>
    <row r="2678" spans="1:13" x14ac:dyDescent="0.25">
      <c r="A2678">
        <v>235</v>
      </c>
      <c r="B2678" s="4" t="s">
        <v>177</v>
      </c>
      <c r="D2678">
        <v>100</v>
      </c>
      <c r="E2678">
        <v>0</v>
      </c>
      <c r="F2678" s="4" t="s">
        <v>2305</v>
      </c>
      <c r="G2678" s="4" t="s">
        <v>2278</v>
      </c>
      <c r="H2678">
        <v>110</v>
      </c>
      <c r="I2678">
        <v>60</v>
      </c>
      <c r="J2678" s="4" t="s">
        <v>2276</v>
      </c>
      <c r="K2678" s="4" t="s">
        <v>2277</v>
      </c>
      <c r="L2678" s="4" t="s">
        <v>1473</v>
      </c>
      <c r="M2678" s="4">
        <f>_xlfn.XLOOKUP(chargedMoves[[#This Row],[Pokemon]],[2]Sheet1!$B:$B,[2]Sheet1!$A:$A)</f>
        <v>235</v>
      </c>
    </row>
    <row r="2679" spans="1:13" x14ac:dyDescent="0.25">
      <c r="A2679">
        <v>235</v>
      </c>
      <c r="B2679" s="4" t="s">
        <v>177</v>
      </c>
      <c r="D2679">
        <v>100</v>
      </c>
      <c r="E2679">
        <v>0</v>
      </c>
      <c r="F2679" s="4" t="s">
        <v>2305</v>
      </c>
      <c r="G2679" s="4" t="s">
        <v>2278</v>
      </c>
      <c r="H2679">
        <v>110</v>
      </c>
      <c r="I2679">
        <v>60</v>
      </c>
      <c r="J2679" s="4" t="s">
        <v>2276</v>
      </c>
      <c r="K2679" s="4" t="s">
        <v>2277</v>
      </c>
      <c r="L2679" s="4" t="s">
        <v>2121</v>
      </c>
      <c r="M2679" s="4">
        <f>_xlfn.XLOOKUP(chargedMoves[[#This Row],[Pokemon]],[2]Sheet1!$B:$B,[2]Sheet1!$A:$A)</f>
        <v>331</v>
      </c>
    </row>
    <row r="2680" spans="1:13" x14ac:dyDescent="0.25">
      <c r="A2680">
        <v>235</v>
      </c>
      <c r="B2680" s="4" t="s">
        <v>177</v>
      </c>
      <c r="D2680">
        <v>100</v>
      </c>
      <c r="E2680">
        <v>0</v>
      </c>
      <c r="F2680" s="4" t="s">
        <v>2305</v>
      </c>
      <c r="G2680" s="4" t="s">
        <v>2278</v>
      </c>
      <c r="H2680">
        <v>110</v>
      </c>
      <c r="I2680">
        <v>60</v>
      </c>
      <c r="J2680" s="4" t="s">
        <v>2276</v>
      </c>
      <c r="K2680" s="4" t="s">
        <v>2277</v>
      </c>
      <c r="L2680" s="4" t="s">
        <v>2119</v>
      </c>
      <c r="M2680" s="4">
        <f>_xlfn.XLOOKUP(chargedMoves[[#This Row],[Pokemon]],[2]Sheet1!$B:$B,[2]Sheet1!$A:$A)</f>
        <v>332</v>
      </c>
    </row>
    <row r="2681" spans="1:13" x14ac:dyDescent="0.25">
      <c r="A2681">
        <v>235</v>
      </c>
      <c r="B2681" s="4" t="s">
        <v>177</v>
      </c>
      <c r="D2681">
        <v>100</v>
      </c>
      <c r="E2681">
        <v>0</v>
      </c>
      <c r="F2681" s="4" t="s">
        <v>2305</v>
      </c>
      <c r="G2681" s="4" t="s">
        <v>2278</v>
      </c>
      <c r="H2681">
        <v>110</v>
      </c>
      <c r="I2681">
        <v>60</v>
      </c>
      <c r="J2681" s="4" t="s">
        <v>2276</v>
      </c>
      <c r="K2681" s="4" t="s">
        <v>2277</v>
      </c>
      <c r="L2681" s="4" t="s">
        <v>2136</v>
      </c>
      <c r="M2681" s="4">
        <f>_xlfn.XLOOKUP(chargedMoves[[#This Row],[Pokemon]],[2]Sheet1!$B:$B,[2]Sheet1!$A:$A)</f>
        <v>359</v>
      </c>
    </row>
    <row r="2682" spans="1:13" x14ac:dyDescent="0.25">
      <c r="A2682">
        <v>235</v>
      </c>
      <c r="B2682" s="4" t="s">
        <v>177</v>
      </c>
      <c r="D2682">
        <v>100</v>
      </c>
      <c r="E2682">
        <v>0</v>
      </c>
      <c r="F2682" s="4" t="s">
        <v>2305</v>
      </c>
      <c r="G2682" s="4" t="s">
        <v>2278</v>
      </c>
      <c r="H2682">
        <v>110</v>
      </c>
      <c r="I2682">
        <v>60</v>
      </c>
      <c r="J2682" s="4" t="s">
        <v>2276</v>
      </c>
      <c r="K2682" s="4" t="s">
        <v>2277</v>
      </c>
      <c r="L2682" s="4" t="s">
        <v>1797</v>
      </c>
      <c r="M2682" s="4">
        <f>_xlfn.XLOOKUP(chargedMoves[[#This Row],[Pokemon]],[2]Sheet1!$B:$B,[2]Sheet1!$A:$A)</f>
        <v>436</v>
      </c>
    </row>
    <row r="2683" spans="1:13" x14ac:dyDescent="0.25">
      <c r="A2683">
        <v>235</v>
      </c>
      <c r="B2683" s="4" t="s">
        <v>177</v>
      </c>
      <c r="D2683">
        <v>100</v>
      </c>
      <c r="E2683">
        <v>0</v>
      </c>
      <c r="F2683" s="4" t="s">
        <v>2305</v>
      </c>
      <c r="G2683" s="4" t="s">
        <v>2278</v>
      </c>
      <c r="H2683">
        <v>110</v>
      </c>
      <c r="I2683">
        <v>60</v>
      </c>
      <c r="J2683" s="4" t="s">
        <v>2276</v>
      </c>
      <c r="K2683" s="4" t="s">
        <v>2277</v>
      </c>
      <c r="L2683" s="4" t="s">
        <v>1798</v>
      </c>
      <c r="M2683" s="4">
        <f>_xlfn.XLOOKUP(chargedMoves[[#This Row],[Pokemon]],[2]Sheet1!$B:$B,[2]Sheet1!$A:$A)</f>
        <v>437</v>
      </c>
    </row>
    <row r="2684" spans="1:13" x14ac:dyDescent="0.25">
      <c r="A2684">
        <v>235</v>
      </c>
      <c r="B2684" s="4" t="s">
        <v>177</v>
      </c>
      <c r="D2684">
        <v>100</v>
      </c>
      <c r="E2684">
        <v>0</v>
      </c>
      <c r="F2684" s="4" t="s">
        <v>2305</v>
      </c>
      <c r="G2684" s="4" t="s">
        <v>2278</v>
      </c>
      <c r="H2684">
        <v>110</v>
      </c>
      <c r="I2684">
        <v>60</v>
      </c>
      <c r="J2684" s="4" t="s">
        <v>2276</v>
      </c>
      <c r="K2684" s="4" t="s">
        <v>2277</v>
      </c>
      <c r="L2684" s="4" t="s">
        <v>1758</v>
      </c>
      <c r="M2684" s="4">
        <f>_xlfn.XLOOKUP(chargedMoves[[#This Row],[Pokemon]],[2]Sheet1!$B:$B,[2]Sheet1!$A:$A)</f>
        <v>510</v>
      </c>
    </row>
    <row r="2685" spans="1:13" x14ac:dyDescent="0.25">
      <c r="A2685">
        <v>235</v>
      </c>
      <c r="B2685" s="4" t="s">
        <v>177</v>
      </c>
      <c r="D2685">
        <v>100</v>
      </c>
      <c r="E2685">
        <v>0</v>
      </c>
      <c r="F2685" s="4" t="s">
        <v>2305</v>
      </c>
      <c r="G2685" s="4" t="s">
        <v>2278</v>
      </c>
      <c r="H2685">
        <v>110</v>
      </c>
      <c r="I2685">
        <v>60</v>
      </c>
      <c r="J2685" s="4" t="s">
        <v>2276</v>
      </c>
      <c r="K2685" s="4" t="s">
        <v>2277</v>
      </c>
      <c r="L2685" s="4" t="s">
        <v>1654</v>
      </c>
      <c r="M2685" s="4">
        <f>_xlfn.XLOOKUP(chargedMoves[[#This Row],[Pokemon]],[2]Sheet1!$B:$B,[2]Sheet1!$A:$A)</f>
        <v>739</v>
      </c>
    </row>
    <row r="2686" spans="1:13" x14ac:dyDescent="0.25">
      <c r="A2686">
        <v>235</v>
      </c>
      <c r="B2686" s="4" t="s">
        <v>177</v>
      </c>
      <c r="D2686">
        <v>100</v>
      </c>
      <c r="E2686">
        <v>0</v>
      </c>
      <c r="F2686" s="4" t="s">
        <v>2305</v>
      </c>
      <c r="G2686" s="4" t="s">
        <v>2278</v>
      </c>
      <c r="H2686">
        <v>110</v>
      </c>
      <c r="I2686">
        <v>60</v>
      </c>
      <c r="J2686" s="4" t="s">
        <v>2276</v>
      </c>
      <c r="K2686" s="4" t="s">
        <v>2277</v>
      </c>
      <c r="L2686" s="4" t="s">
        <v>1655</v>
      </c>
      <c r="M2686" s="4">
        <f>_xlfn.XLOOKUP(chargedMoves[[#This Row],[Pokemon]],[2]Sheet1!$B:$B,[2]Sheet1!$A:$A)</f>
        <v>740</v>
      </c>
    </row>
    <row r="2687" spans="1:13" x14ac:dyDescent="0.25">
      <c r="A2687">
        <v>235</v>
      </c>
      <c r="B2687" s="4" t="s">
        <v>177</v>
      </c>
      <c r="D2687">
        <v>100</v>
      </c>
      <c r="E2687">
        <v>0</v>
      </c>
      <c r="F2687" s="4" t="s">
        <v>2305</v>
      </c>
      <c r="G2687" s="4" t="s">
        <v>2278</v>
      </c>
      <c r="H2687">
        <v>110</v>
      </c>
      <c r="I2687">
        <v>60</v>
      </c>
      <c r="J2687" s="4" t="s">
        <v>2276</v>
      </c>
      <c r="K2687" s="4" t="s">
        <v>2277</v>
      </c>
      <c r="L2687" s="4" t="s">
        <v>2048</v>
      </c>
      <c r="M2687" s="4">
        <f>_xlfn.XLOOKUP(chargedMoves[[#This Row],[Pokemon]],[2]Sheet1!$B:$B,[2]Sheet1!$A:$A)</f>
        <v>760</v>
      </c>
    </row>
    <row r="2688" spans="1:13" x14ac:dyDescent="0.25">
      <c r="A2688">
        <v>235</v>
      </c>
      <c r="B2688" s="4" t="s">
        <v>177</v>
      </c>
      <c r="D2688">
        <v>100</v>
      </c>
      <c r="E2688">
        <v>0</v>
      </c>
      <c r="F2688" s="4" t="s">
        <v>2305</v>
      </c>
      <c r="G2688" s="4" t="s">
        <v>2278</v>
      </c>
      <c r="H2688">
        <v>110</v>
      </c>
      <c r="I2688">
        <v>60</v>
      </c>
      <c r="J2688" s="4" t="s">
        <v>2276</v>
      </c>
      <c r="K2688" s="4" t="s">
        <v>2277</v>
      </c>
      <c r="L2688" s="4" t="s">
        <v>2181</v>
      </c>
      <c r="M2688" s="4">
        <f>_xlfn.XLOOKUP(chargedMoves[[#This Row],[Pokemon]],[2]Sheet1!$B:$B,[2]Sheet1!$A:$A)</f>
        <v>775</v>
      </c>
    </row>
    <row r="2689" spans="1:13" x14ac:dyDescent="0.25">
      <c r="A2689">
        <v>236</v>
      </c>
      <c r="B2689" s="4" t="s">
        <v>2335</v>
      </c>
      <c r="D2689">
        <v>110</v>
      </c>
      <c r="E2689">
        <v>0</v>
      </c>
      <c r="F2689" s="4" t="s">
        <v>2300</v>
      </c>
      <c r="G2689" s="4" t="s">
        <v>2275</v>
      </c>
      <c r="H2689">
        <v>110</v>
      </c>
      <c r="I2689">
        <v>50</v>
      </c>
      <c r="J2689" s="4" t="s">
        <v>2276</v>
      </c>
      <c r="K2689" s="4" t="s">
        <v>2277</v>
      </c>
      <c r="L2689" s="4" t="s">
        <v>1473</v>
      </c>
      <c r="M2689" s="4">
        <f>_xlfn.XLOOKUP(chargedMoves[[#This Row],[Pokemon]],[2]Sheet1!$B:$B,[2]Sheet1!$A:$A)</f>
        <v>235</v>
      </c>
    </row>
    <row r="2690" spans="1:13" x14ac:dyDescent="0.25">
      <c r="A2690">
        <v>237</v>
      </c>
      <c r="B2690" s="4" t="s">
        <v>2281</v>
      </c>
      <c r="D2690">
        <v>180</v>
      </c>
      <c r="E2690">
        <v>0</v>
      </c>
      <c r="F2690" s="4" t="s">
        <v>2282</v>
      </c>
      <c r="G2690" s="4" t="s">
        <v>2278</v>
      </c>
      <c r="H2690">
        <v>170</v>
      </c>
      <c r="I2690">
        <v>75</v>
      </c>
      <c r="J2690" s="4" t="s">
        <v>2276</v>
      </c>
      <c r="K2690" s="4" t="s">
        <v>2277</v>
      </c>
      <c r="L2690" s="4" t="s">
        <v>1473</v>
      </c>
      <c r="M2690" s="4">
        <f>_xlfn.XLOOKUP(chargedMoves[[#This Row],[Pokemon]],[2]Sheet1!$B:$B,[2]Sheet1!$A:$A)</f>
        <v>235</v>
      </c>
    </row>
    <row r="2691" spans="1:13" x14ac:dyDescent="0.25">
      <c r="A2691">
        <v>238</v>
      </c>
      <c r="B2691" s="4" t="s">
        <v>2343</v>
      </c>
      <c r="D2691">
        <v>120</v>
      </c>
      <c r="E2691">
        <v>0</v>
      </c>
      <c r="F2691" s="4" t="s">
        <v>1461</v>
      </c>
      <c r="G2691" s="4" t="s">
        <v>2278</v>
      </c>
      <c r="H2691">
        <v>120</v>
      </c>
      <c r="I2691">
        <v>55</v>
      </c>
      <c r="J2691" s="4" t="s">
        <v>2276</v>
      </c>
      <c r="K2691" s="4" t="s">
        <v>2277</v>
      </c>
      <c r="L2691" s="4" t="s">
        <v>1473</v>
      </c>
      <c r="M2691" s="4">
        <f>_xlfn.XLOOKUP(chargedMoves[[#This Row],[Pokemon]],[2]Sheet1!$B:$B,[2]Sheet1!$A:$A)</f>
        <v>235</v>
      </c>
    </row>
    <row r="2692" spans="1:13" x14ac:dyDescent="0.25">
      <c r="A2692">
        <v>239</v>
      </c>
      <c r="B2692" s="4" t="s">
        <v>2344</v>
      </c>
      <c r="D2692">
        <v>120</v>
      </c>
      <c r="E2692">
        <v>0</v>
      </c>
      <c r="F2692" s="4" t="s">
        <v>1461</v>
      </c>
      <c r="G2692" s="4" t="s">
        <v>2278</v>
      </c>
      <c r="H2692">
        <v>120</v>
      </c>
      <c r="I2692">
        <v>55</v>
      </c>
      <c r="J2692" s="4" t="s">
        <v>2276</v>
      </c>
      <c r="K2692" s="4" t="s">
        <v>2277</v>
      </c>
      <c r="L2692" s="4" t="s">
        <v>1473</v>
      </c>
      <c r="M2692" s="4">
        <f>_xlfn.XLOOKUP(chargedMoves[[#This Row],[Pokemon]],[2]Sheet1!$B:$B,[2]Sheet1!$A:$A)</f>
        <v>235</v>
      </c>
    </row>
    <row r="2693" spans="1:13" x14ac:dyDescent="0.25">
      <c r="A2693">
        <v>240</v>
      </c>
      <c r="B2693" s="4" t="s">
        <v>2345</v>
      </c>
      <c r="D2693">
        <v>120</v>
      </c>
      <c r="E2693">
        <v>0</v>
      </c>
      <c r="F2693" s="4" t="s">
        <v>1461</v>
      </c>
      <c r="G2693" s="4" t="s">
        <v>2278</v>
      </c>
      <c r="H2693">
        <v>120</v>
      </c>
      <c r="I2693">
        <v>55</v>
      </c>
      <c r="J2693" s="4" t="s">
        <v>2276</v>
      </c>
      <c r="K2693" s="4" t="s">
        <v>2277</v>
      </c>
      <c r="L2693" s="4" t="s">
        <v>1473</v>
      </c>
      <c r="M2693" s="4">
        <f>_xlfn.XLOOKUP(chargedMoves[[#This Row],[Pokemon]],[2]Sheet1!$B:$B,[2]Sheet1!$A:$A)</f>
        <v>235</v>
      </c>
    </row>
    <row r="2694" spans="1:13" x14ac:dyDescent="0.25">
      <c r="A2694">
        <v>241</v>
      </c>
      <c r="B2694" s="4" t="s">
        <v>2346</v>
      </c>
      <c r="D2694">
        <v>120</v>
      </c>
      <c r="E2694">
        <v>0</v>
      </c>
      <c r="F2694" s="4" t="s">
        <v>1461</v>
      </c>
      <c r="G2694" s="4" t="s">
        <v>2278</v>
      </c>
      <c r="H2694">
        <v>120</v>
      </c>
      <c r="I2694">
        <v>55</v>
      </c>
      <c r="J2694" s="4" t="s">
        <v>2276</v>
      </c>
      <c r="K2694" s="4" t="s">
        <v>2277</v>
      </c>
      <c r="L2694" s="4" t="s">
        <v>1473</v>
      </c>
      <c r="M2694" s="4">
        <f>_xlfn.XLOOKUP(chargedMoves[[#This Row],[Pokemon]],[2]Sheet1!$B:$B,[2]Sheet1!$A:$A)</f>
        <v>235</v>
      </c>
    </row>
    <row r="2695" spans="1:13" x14ac:dyDescent="0.25">
      <c r="A2695">
        <v>242</v>
      </c>
      <c r="B2695" s="4" t="s">
        <v>2347</v>
      </c>
      <c r="D2695">
        <v>120</v>
      </c>
      <c r="E2695">
        <v>0</v>
      </c>
      <c r="F2695" s="4" t="s">
        <v>1461</v>
      </c>
      <c r="G2695" s="4" t="s">
        <v>2278</v>
      </c>
      <c r="H2695">
        <v>120</v>
      </c>
      <c r="I2695">
        <v>55</v>
      </c>
      <c r="J2695" s="4" t="s">
        <v>2276</v>
      </c>
      <c r="K2695" s="4" t="s">
        <v>2277</v>
      </c>
      <c r="L2695" s="4" t="s">
        <v>1473</v>
      </c>
      <c r="M2695" s="4">
        <f>_xlfn.XLOOKUP(chargedMoves[[#This Row],[Pokemon]],[2]Sheet1!$B:$B,[2]Sheet1!$A:$A)</f>
        <v>235</v>
      </c>
    </row>
    <row r="2696" spans="1:13" x14ac:dyDescent="0.25">
      <c r="A2696">
        <v>243</v>
      </c>
      <c r="B2696" s="4" t="s">
        <v>113</v>
      </c>
      <c r="D2696">
        <v>80</v>
      </c>
      <c r="E2696">
        <v>0</v>
      </c>
      <c r="F2696" s="4" t="s">
        <v>2289</v>
      </c>
      <c r="G2696" s="4" t="s">
        <v>2275</v>
      </c>
      <c r="H2696">
        <v>80</v>
      </c>
      <c r="I2696">
        <v>45</v>
      </c>
      <c r="J2696" s="4" t="s">
        <v>2276</v>
      </c>
      <c r="K2696" s="4" t="s">
        <v>2277</v>
      </c>
      <c r="L2696" s="4" t="s">
        <v>1994</v>
      </c>
      <c r="M2696" s="4">
        <f>_xlfn.XLOOKUP(chargedMoves[[#This Row],[Pokemon]],[2]Sheet1!$B:$B,[2]Sheet1!$A:$A)</f>
        <v>225</v>
      </c>
    </row>
    <row r="2697" spans="1:13" x14ac:dyDescent="0.25">
      <c r="A2697">
        <v>243</v>
      </c>
      <c r="B2697" s="4" t="s">
        <v>113</v>
      </c>
      <c r="D2697">
        <v>80</v>
      </c>
      <c r="E2697">
        <v>0</v>
      </c>
      <c r="F2697" s="4" t="s">
        <v>2289</v>
      </c>
      <c r="G2697" s="4" t="s">
        <v>2275</v>
      </c>
      <c r="H2697">
        <v>80</v>
      </c>
      <c r="I2697">
        <v>45</v>
      </c>
      <c r="J2697" s="4" t="s">
        <v>2276</v>
      </c>
      <c r="K2697" s="4" t="s">
        <v>2277</v>
      </c>
      <c r="L2697" s="4" t="s">
        <v>2148</v>
      </c>
      <c r="M2697" s="4">
        <f>_xlfn.XLOOKUP(chargedMoves[[#This Row],[Pokemon]],[2]Sheet1!$B:$B,[2]Sheet1!$A:$A)</f>
        <v>396</v>
      </c>
    </row>
    <row r="2698" spans="1:13" x14ac:dyDescent="0.25">
      <c r="A2698">
        <v>243</v>
      </c>
      <c r="B2698" s="4" t="s">
        <v>113</v>
      </c>
      <c r="D2698">
        <v>80</v>
      </c>
      <c r="E2698">
        <v>0</v>
      </c>
      <c r="F2698" s="4" t="s">
        <v>2289</v>
      </c>
      <c r="G2698" s="4" t="s">
        <v>2275</v>
      </c>
      <c r="H2698">
        <v>80</v>
      </c>
      <c r="I2698">
        <v>45</v>
      </c>
      <c r="J2698" s="4" t="s">
        <v>2276</v>
      </c>
      <c r="K2698" s="4" t="s">
        <v>2277</v>
      </c>
      <c r="L2698" s="4" t="s">
        <v>2149</v>
      </c>
      <c r="M2698" s="4">
        <f>_xlfn.XLOOKUP(chargedMoves[[#This Row],[Pokemon]],[2]Sheet1!$B:$B,[2]Sheet1!$A:$A)</f>
        <v>397</v>
      </c>
    </row>
    <row r="2699" spans="1:13" x14ac:dyDescent="0.25">
      <c r="A2699">
        <v>243</v>
      </c>
      <c r="B2699" s="4" t="s">
        <v>113</v>
      </c>
      <c r="D2699">
        <v>80</v>
      </c>
      <c r="E2699">
        <v>0</v>
      </c>
      <c r="F2699" s="4" t="s">
        <v>2289</v>
      </c>
      <c r="G2699" s="4" t="s">
        <v>2275</v>
      </c>
      <c r="H2699">
        <v>80</v>
      </c>
      <c r="I2699">
        <v>45</v>
      </c>
      <c r="J2699" s="4" t="s">
        <v>2276</v>
      </c>
      <c r="K2699" s="4" t="s">
        <v>2277</v>
      </c>
      <c r="L2699" s="4" t="s">
        <v>2150</v>
      </c>
      <c r="M2699" s="4">
        <f>_xlfn.XLOOKUP(chargedMoves[[#This Row],[Pokemon]],[2]Sheet1!$B:$B,[2]Sheet1!$A:$A)</f>
        <v>398</v>
      </c>
    </row>
    <row r="2700" spans="1:13" x14ac:dyDescent="0.25">
      <c r="A2700">
        <v>243</v>
      </c>
      <c r="B2700" s="4" t="s">
        <v>113</v>
      </c>
      <c r="D2700">
        <v>80</v>
      </c>
      <c r="E2700">
        <v>0</v>
      </c>
      <c r="F2700" s="4" t="s">
        <v>2289</v>
      </c>
      <c r="G2700" s="4" t="s">
        <v>2275</v>
      </c>
      <c r="H2700">
        <v>80</v>
      </c>
      <c r="I2700">
        <v>45</v>
      </c>
      <c r="J2700" s="4" t="s">
        <v>2276</v>
      </c>
      <c r="K2700" s="4" t="s">
        <v>2277</v>
      </c>
      <c r="L2700" s="4" t="s">
        <v>2113</v>
      </c>
      <c r="M2700" s="4">
        <f>_xlfn.XLOOKUP(chargedMoves[[#This Row],[Pokemon]],[2]Sheet1!$B:$B,[2]Sheet1!$A:$A)</f>
        <v>627</v>
      </c>
    </row>
    <row r="2701" spans="1:13" x14ac:dyDescent="0.25">
      <c r="A2701">
        <v>243</v>
      </c>
      <c r="B2701" s="4" t="s">
        <v>113</v>
      </c>
      <c r="D2701">
        <v>80</v>
      </c>
      <c r="E2701">
        <v>0</v>
      </c>
      <c r="F2701" s="4" t="s">
        <v>2289</v>
      </c>
      <c r="G2701" s="4" t="s">
        <v>2275</v>
      </c>
      <c r="H2701">
        <v>80</v>
      </c>
      <c r="I2701">
        <v>45</v>
      </c>
      <c r="J2701" s="4" t="s">
        <v>2276</v>
      </c>
      <c r="K2701" s="4" t="s">
        <v>2277</v>
      </c>
      <c r="L2701" s="4" t="s">
        <v>1514</v>
      </c>
      <c r="M2701" s="4">
        <f>_xlfn.XLOOKUP(chargedMoves[[#This Row],[Pokemon]],[2]Sheet1!$B:$B,[2]Sheet1!$A:$A)</f>
        <v>628</v>
      </c>
    </row>
    <row r="2702" spans="1:13" x14ac:dyDescent="0.25">
      <c r="A2702">
        <v>243</v>
      </c>
      <c r="B2702" s="4" t="s">
        <v>113</v>
      </c>
      <c r="D2702">
        <v>80</v>
      </c>
      <c r="E2702">
        <v>0</v>
      </c>
      <c r="F2702" s="4" t="s">
        <v>2289</v>
      </c>
      <c r="G2702" s="4" t="s">
        <v>2275</v>
      </c>
      <c r="H2702">
        <v>80</v>
      </c>
      <c r="I2702">
        <v>45</v>
      </c>
      <c r="J2702" s="4" t="s">
        <v>2276</v>
      </c>
      <c r="K2702" s="4" t="s">
        <v>2277</v>
      </c>
      <c r="L2702" s="4" t="s">
        <v>2114</v>
      </c>
      <c r="M2702" s="4">
        <f>_xlfn.XLOOKUP(chargedMoves[[#This Row],[Pokemon]],[2]Sheet1!$B:$B,[2]Sheet1!$A:$A)</f>
        <v>661</v>
      </c>
    </row>
    <row r="2703" spans="1:13" x14ac:dyDescent="0.25">
      <c r="A2703">
        <v>243</v>
      </c>
      <c r="B2703" s="4" t="s">
        <v>113</v>
      </c>
      <c r="D2703">
        <v>80</v>
      </c>
      <c r="E2703">
        <v>0</v>
      </c>
      <c r="F2703" s="4" t="s">
        <v>2289</v>
      </c>
      <c r="G2703" s="4" t="s">
        <v>2275</v>
      </c>
      <c r="H2703">
        <v>80</v>
      </c>
      <c r="I2703">
        <v>45</v>
      </c>
      <c r="J2703" s="4" t="s">
        <v>2276</v>
      </c>
      <c r="K2703" s="4" t="s">
        <v>2277</v>
      </c>
      <c r="L2703" s="4" t="s">
        <v>1887</v>
      </c>
      <c r="M2703" s="4">
        <f>_xlfn.XLOOKUP(chargedMoves[[#This Row],[Pokemon]],[2]Sheet1!$B:$B,[2]Sheet1!$A:$A)</f>
        <v>662</v>
      </c>
    </row>
    <row r="2704" spans="1:13" x14ac:dyDescent="0.25">
      <c r="A2704">
        <v>243</v>
      </c>
      <c r="B2704" s="4" t="s">
        <v>113</v>
      </c>
      <c r="D2704">
        <v>80</v>
      </c>
      <c r="E2704">
        <v>0</v>
      </c>
      <c r="F2704" s="4" t="s">
        <v>2289</v>
      </c>
      <c r="G2704" s="4" t="s">
        <v>2275</v>
      </c>
      <c r="H2704">
        <v>80</v>
      </c>
      <c r="I2704">
        <v>45</v>
      </c>
      <c r="J2704" s="4" t="s">
        <v>2276</v>
      </c>
      <c r="K2704" s="4" t="s">
        <v>2277</v>
      </c>
      <c r="L2704" s="4" t="s">
        <v>1933</v>
      </c>
      <c r="M2704" s="4">
        <f>_xlfn.XLOOKUP(chargedMoves[[#This Row],[Pokemon]],[2]Sheet1!$B:$B,[2]Sheet1!$A:$A)</f>
        <v>663</v>
      </c>
    </row>
    <row r="2705" spans="1:13" x14ac:dyDescent="0.25">
      <c r="A2705">
        <v>243</v>
      </c>
      <c r="B2705" s="4" t="s">
        <v>113</v>
      </c>
      <c r="D2705">
        <v>80</v>
      </c>
      <c r="E2705">
        <v>0</v>
      </c>
      <c r="F2705" s="4" t="s">
        <v>2289</v>
      </c>
      <c r="G2705" s="4" t="s">
        <v>2275</v>
      </c>
      <c r="H2705">
        <v>80</v>
      </c>
      <c r="I2705">
        <v>45</v>
      </c>
      <c r="J2705" s="4" t="s">
        <v>2276</v>
      </c>
      <c r="K2705" s="4" t="s">
        <v>2277</v>
      </c>
      <c r="L2705" s="4" t="s">
        <v>1694</v>
      </c>
      <c r="M2705" s="4">
        <f>_xlfn.XLOOKUP(chargedMoves[[#This Row],[Pokemon]],[2]Sheet1!$B:$B,[2]Sheet1!$A:$A)</f>
        <v>738</v>
      </c>
    </row>
    <row r="2706" spans="1:13" x14ac:dyDescent="0.25">
      <c r="A2706">
        <v>243</v>
      </c>
      <c r="B2706" s="4" t="s">
        <v>113</v>
      </c>
      <c r="D2706">
        <v>80</v>
      </c>
      <c r="E2706">
        <v>0</v>
      </c>
      <c r="F2706" s="4" t="s">
        <v>2289</v>
      </c>
      <c r="G2706" s="4" t="s">
        <v>2275</v>
      </c>
      <c r="H2706">
        <v>80</v>
      </c>
      <c r="I2706">
        <v>45</v>
      </c>
      <c r="J2706" s="4" t="s">
        <v>2276</v>
      </c>
      <c r="K2706" s="4" t="s">
        <v>2277</v>
      </c>
      <c r="L2706" s="4" t="s">
        <v>1850</v>
      </c>
      <c r="M2706" s="4">
        <f>_xlfn.XLOOKUP(chargedMoves[[#This Row],[Pokemon]],[2]Sheet1!$B:$B,[2]Sheet1!$A:$A)</f>
        <v>780</v>
      </c>
    </row>
    <row r="2707" spans="1:13" x14ac:dyDescent="0.25">
      <c r="A2707">
        <v>244</v>
      </c>
      <c r="B2707" s="4" t="s">
        <v>394</v>
      </c>
      <c r="D2707">
        <v>95</v>
      </c>
      <c r="E2707">
        <v>0</v>
      </c>
      <c r="F2707" s="4" t="s">
        <v>2302</v>
      </c>
      <c r="G2707" s="4" t="s">
        <v>2280</v>
      </c>
      <c r="H2707">
        <v>95</v>
      </c>
      <c r="I2707">
        <v>40</v>
      </c>
      <c r="J2707" s="4" t="s">
        <v>2276</v>
      </c>
      <c r="K2707" s="4" t="s">
        <v>2277</v>
      </c>
      <c r="L2707" s="4" t="s">
        <v>1473</v>
      </c>
      <c r="M2707" s="4">
        <f>_xlfn.XLOOKUP(chargedMoves[[#This Row],[Pokemon]],[2]Sheet1!$B:$B,[2]Sheet1!$A:$A)</f>
        <v>235</v>
      </c>
    </row>
    <row r="2708" spans="1:13" x14ac:dyDescent="0.25">
      <c r="A2708">
        <v>244</v>
      </c>
      <c r="B2708" s="4" t="s">
        <v>394</v>
      </c>
      <c r="D2708">
        <v>95</v>
      </c>
      <c r="E2708">
        <v>0</v>
      </c>
      <c r="F2708" s="4" t="s">
        <v>2302</v>
      </c>
      <c r="G2708" s="4" t="s">
        <v>2280</v>
      </c>
      <c r="H2708">
        <v>95</v>
      </c>
      <c r="I2708">
        <v>40</v>
      </c>
      <c r="J2708" s="4" t="s">
        <v>2276</v>
      </c>
      <c r="K2708" s="4" t="s">
        <v>2277</v>
      </c>
      <c r="L2708" s="4" t="s">
        <v>1803</v>
      </c>
      <c r="M2708" s="4">
        <f>_xlfn.XLOOKUP(chargedMoves[[#This Row],[Pokemon]],[2]Sheet1!$B:$B,[2]Sheet1!$A:$A)</f>
        <v>494</v>
      </c>
    </row>
    <row r="2709" spans="1:13" x14ac:dyDescent="0.25">
      <c r="A2709">
        <v>245</v>
      </c>
      <c r="B2709" s="4" t="s">
        <v>327</v>
      </c>
      <c r="D2709">
        <v>130</v>
      </c>
      <c r="E2709">
        <v>0</v>
      </c>
      <c r="F2709" s="4" t="s">
        <v>2297</v>
      </c>
      <c r="G2709" s="4" t="s">
        <v>2278</v>
      </c>
      <c r="H2709">
        <v>130</v>
      </c>
      <c r="I2709">
        <v>55</v>
      </c>
      <c r="J2709" s="4" t="s">
        <v>2276</v>
      </c>
      <c r="K2709" s="4" t="s">
        <v>2277</v>
      </c>
      <c r="L2709" s="4" t="s">
        <v>1710</v>
      </c>
      <c r="M2709" s="4">
        <f>_xlfn.XLOOKUP(chargedMoves[[#This Row],[Pokemon]],[2]Sheet1!$B:$B,[2]Sheet1!$A:$A)</f>
        <v>192</v>
      </c>
    </row>
    <row r="2710" spans="1:13" x14ac:dyDescent="0.25">
      <c r="A2710">
        <v>245</v>
      </c>
      <c r="B2710" s="4" t="s">
        <v>327</v>
      </c>
      <c r="D2710">
        <v>130</v>
      </c>
      <c r="E2710">
        <v>0</v>
      </c>
      <c r="F2710" s="4" t="s">
        <v>2297</v>
      </c>
      <c r="G2710" s="4" t="s">
        <v>2278</v>
      </c>
      <c r="H2710">
        <v>130</v>
      </c>
      <c r="I2710">
        <v>55</v>
      </c>
      <c r="J2710" s="4" t="s">
        <v>2276</v>
      </c>
      <c r="K2710" s="4" t="s">
        <v>2277</v>
      </c>
      <c r="L2710" s="4" t="s">
        <v>1732</v>
      </c>
      <c r="M2710" s="4">
        <f>_xlfn.XLOOKUP(chargedMoves[[#This Row],[Pokemon]],[2]Sheet1!$B:$B,[2]Sheet1!$A:$A)</f>
        <v>251</v>
      </c>
    </row>
    <row r="2711" spans="1:13" x14ac:dyDescent="0.25">
      <c r="A2711">
        <v>245</v>
      </c>
      <c r="B2711" s="4" t="s">
        <v>327</v>
      </c>
      <c r="D2711">
        <v>130</v>
      </c>
      <c r="E2711">
        <v>0</v>
      </c>
      <c r="F2711" s="4" t="s">
        <v>2297</v>
      </c>
      <c r="G2711" s="4" t="s">
        <v>2278</v>
      </c>
      <c r="H2711">
        <v>130</v>
      </c>
      <c r="I2711">
        <v>55</v>
      </c>
      <c r="J2711" s="4" t="s">
        <v>2276</v>
      </c>
      <c r="K2711" s="4" t="s">
        <v>2277</v>
      </c>
      <c r="L2711" s="4" t="s">
        <v>1637</v>
      </c>
      <c r="M2711" s="4">
        <f>_xlfn.XLOOKUP(chargedMoves[[#This Row],[Pokemon]],[2]Sheet1!$B:$B,[2]Sheet1!$A:$A)</f>
        <v>272</v>
      </c>
    </row>
    <row r="2712" spans="1:13" x14ac:dyDescent="0.25">
      <c r="A2712">
        <v>245</v>
      </c>
      <c r="B2712" s="4" t="s">
        <v>327</v>
      </c>
      <c r="D2712">
        <v>130</v>
      </c>
      <c r="E2712">
        <v>0</v>
      </c>
      <c r="F2712" s="4" t="s">
        <v>2297</v>
      </c>
      <c r="G2712" s="4" t="s">
        <v>2278</v>
      </c>
      <c r="H2712">
        <v>130</v>
      </c>
      <c r="I2712">
        <v>55</v>
      </c>
      <c r="J2712" s="4" t="s">
        <v>2276</v>
      </c>
      <c r="K2712" s="4" t="s">
        <v>2277</v>
      </c>
      <c r="L2712" s="4" t="s">
        <v>2053</v>
      </c>
      <c r="M2712" s="4">
        <f>_xlfn.XLOOKUP(chargedMoves[[#This Row],[Pokemon]],[2]Sheet1!$B:$B,[2]Sheet1!$A:$A)</f>
        <v>407</v>
      </c>
    </row>
    <row r="2713" spans="1:13" x14ac:dyDescent="0.25">
      <c r="A2713">
        <v>245</v>
      </c>
      <c r="B2713" s="4" t="s">
        <v>327</v>
      </c>
      <c r="D2713">
        <v>130</v>
      </c>
      <c r="E2713">
        <v>0</v>
      </c>
      <c r="F2713" s="4" t="s">
        <v>2297</v>
      </c>
      <c r="G2713" s="4" t="s">
        <v>2278</v>
      </c>
      <c r="H2713">
        <v>130</v>
      </c>
      <c r="I2713">
        <v>55</v>
      </c>
      <c r="J2713" s="4" t="s">
        <v>2276</v>
      </c>
      <c r="K2713" s="4" t="s">
        <v>2277</v>
      </c>
      <c r="L2713" s="4" t="s">
        <v>1681</v>
      </c>
      <c r="M2713" s="4">
        <f>_xlfn.XLOOKUP(chargedMoves[[#This Row],[Pokemon]],[2]Sheet1!$B:$B,[2]Sheet1!$A:$A)</f>
        <v>542</v>
      </c>
    </row>
    <row r="2714" spans="1:13" x14ac:dyDescent="0.25">
      <c r="A2714">
        <v>245</v>
      </c>
      <c r="B2714" s="4" t="s">
        <v>327</v>
      </c>
      <c r="D2714">
        <v>130</v>
      </c>
      <c r="E2714">
        <v>0</v>
      </c>
      <c r="F2714" s="4" t="s">
        <v>2297</v>
      </c>
      <c r="G2714" s="4" t="s">
        <v>2278</v>
      </c>
      <c r="H2714">
        <v>130</v>
      </c>
      <c r="I2714">
        <v>55</v>
      </c>
      <c r="J2714" s="4" t="s">
        <v>2276</v>
      </c>
      <c r="K2714" s="4" t="s">
        <v>2277</v>
      </c>
      <c r="L2714" s="4" t="s">
        <v>1965</v>
      </c>
      <c r="M2714" s="4">
        <f>_xlfn.XLOOKUP(chargedMoves[[#This Row],[Pokemon]],[2]Sheet1!$B:$B,[2]Sheet1!$A:$A)</f>
        <v>754</v>
      </c>
    </row>
    <row r="2715" spans="1:13" x14ac:dyDescent="0.25">
      <c r="A2715">
        <v>246</v>
      </c>
      <c r="B2715" s="4" t="s">
        <v>335</v>
      </c>
      <c r="D2715">
        <v>75</v>
      </c>
      <c r="E2715">
        <v>0</v>
      </c>
      <c r="F2715" s="4" t="s">
        <v>2297</v>
      </c>
      <c r="G2715" s="4" t="s">
        <v>2275</v>
      </c>
      <c r="H2715">
        <v>65</v>
      </c>
      <c r="I2715">
        <v>50</v>
      </c>
      <c r="J2715" s="4" t="s">
        <v>2276</v>
      </c>
      <c r="K2715" s="4" t="s">
        <v>2277</v>
      </c>
      <c r="L2715" s="4" t="s">
        <v>1731</v>
      </c>
      <c r="M2715" s="4">
        <f>_xlfn.XLOOKUP(chargedMoves[[#This Row],[Pokemon]],[2]Sheet1!$B:$B,[2]Sheet1!$A:$A)</f>
        <v>233</v>
      </c>
    </row>
    <row r="2716" spans="1:13" x14ac:dyDescent="0.25">
      <c r="A2716">
        <v>246</v>
      </c>
      <c r="B2716" s="4" t="s">
        <v>335</v>
      </c>
      <c r="D2716">
        <v>75</v>
      </c>
      <c r="E2716">
        <v>0</v>
      </c>
      <c r="F2716" s="4" t="s">
        <v>2297</v>
      </c>
      <c r="G2716" s="4" t="s">
        <v>2275</v>
      </c>
      <c r="H2716">
        <v>65</v>
      </c>
      <c r="I2716">
        <v>50</v>
      </c>
      <c r="J2716" s="4" t="s">
        <v>2276</v>
      </c>
      <c r="K2716" s="4" t="s">
        <v>2277</v>
      </c>
      <c r="L2716" s="4" t="s">
        <v>1473</v>
      </c>
      <c r="M2716" s="4">
        <f>_xlfn.XLOOKUP(chargedMoves[[#This Row],[Pokemon]],[2]Sheet1!$B:$B,[2]Sheet1!$A:$A)</f>
        <v>235</v>
      </c>
    </row>
    <row r="2717" spans="1:13" x14ac:dyDescent="0.25">
      <c r="A2717">
        <v>246</v>
      </c>
      <c r="B2717" s="4" t="s">
        <v>335</v>
      </c>
      <c r="D2717">
        <v>75</v>
      </c>
      <c r="E2717">
        <v>0</v>
      </c>
      <c r="F2717" s="4" t="s">
        <v>2297</v>
      </c>
      <c r="G2717" s="4" t="s">
        <v>2275</v>
      </c>
      <c r="H2717">
        <v>65</v>
      </c>
      <c r="I2717">
        <v>50</v>
      </c>
      <c r="J2717" s="4" t="s">
        <v>2276</v>
      </c>
      <c r="K2717" s="4" t="s">
        <v>2277</v>
      </c>
      <c r="L2717" s="4" t="s">
        <v>1620</v>
      </c>
      <c r="M2717" s="4">
        <f>_xlfn.XLOOKUP(chargedMoves[[#This Row],[Pokemon]],[2]Sheet1!$B:$B,[2]Sheet1!$A:$A)</f>
        <v>773</v>
      </c>
    </row>
    <row r="2718" spans="1:13" x14ac:dyDescent="0.25">
      <c r="A2718">
        <v>247</v>
      </c>
      <c r="B2718" s="4" t="s">
        <v>76</v>
      </c>
      <c r="D2718">
        <v>35</v>
      </c>
      <c r="E2718">
        <v>0</v>
      </c>
      <c r="F2718" s="4" t="s">
        <v>2302</v>
      </c>
      <c r="G2718" s="4" t="s">
        <v>2275</v>
      </c>
      <c r="H2718">
        <v>35</v>
      </c>
      <c r="I2718">
        <v>50</v>
      </c>
      <c r="J2718" s="4" t="s">
        <v>2276</v>
      </c>
      <c r="K2718" s="4" t="s">
        <v>2277</v>
      </c>
      <c r="L2718" s="4" t="s">
        <v>1496</v>
      </c>
      <c r="M2718" s="4">
        <f>_xlfn.XLOOKUP(chargedMoves[[#This Row],[Pokemon]],[2]Sheet1!$B:$B,[2]Sheet1!$A:$A)</f>
        <v>18</v>
      </c>
    </row>
    <row r="2719" spans="1:13" x14ac:dyDescent="0.25">
      <c r="A2719">
        <v>255</v>
      </c>
      <c r="B2719" s="4" t="s">
        <v>397</v>
      </c>
      <c r="D2719">
        <v>100</v>
      </c>
      <c r="E2719">
        <v>0</v>
      </c>
      <c r="F2719" s="4" t="s">
        <v>1461</v>
      </c>
      <c r="G2719" s="4" t="s">
        <v>2278</v>
      </c>
      <c r="H2719">
        <v>110</v>
      </c>
      <c r="I2719">
        <v>60</v>
      </c>
      <c r="J2719" s="4" t="s">
        <v>2276</v>
      </c>
      <c r="K2719" s="4" t="s">
        <v>2277</v>
      </c>
      <c r="L2719" s="4" t="s">
        <v>2157</v>
      </c>
      <c r="M2719" s="4">
        <f>_xlfn.XLOOKUP(chargedMoves[[#This Row],[Pokemon]],[2]Sheet1!$B:$B,[2]Sheet1!$A:$A)</f>
        <v>587</v>
      </c>
    </row>
    <row r="2720" spans="1:13" x14ac:dyDescent="0.25">
      <c r="A2720">
        <v>255</v>
      </c>
      <c r="B2720" s="4" t="s">
        <v>397</v>
      </c>
      <c r="D2720">
        <v>100</v>
      </c>
      <c r="E2720">
        <v>0</v>
      </c>
      <c r="F2720" s="4" t="s">
        <v>1461</v>
      </c>
      <c r="G2720" s="4" t="s">
        <v>2278</v>
      </c>
      <c r="H2720">
        <v>110</v>
      </c>
      <c r="I2720">
        <v>60</v>
      </c>
      <c r="J2720" s="4" t="s">
        <v>2276</v>
      </c>
      <c r="K2720" s="4" t="s">
        <v>2277</v>
      </c>
      <c r="L2720" s="4" t="s">
        <v>2180</v>
      </c>
      <c r="M2720" s="4">
        <f>_xlfn.XLOOKUP(chargedMoves[[#This Row],[Pokemon]],[2]Sheet1!$B:$B,[2]Sheet1!$A:$A)</f>
        <v>774</v>
      </c>
    </row>
    <row r="2721" spans="1:13" x14ac:dyDescent="0.25">
      <c r="A2721">
        <v>258</v>
      </c>
      <c r="B2721" s="4" t="s">
        <v>277</v>
      </c>
      <c r="D2721">
        <v>66</v>
      </c>
      <c r="E2721">
        <v>0</v>
      </c>
      <c r="F2721" s="4" t="s">
        <v>2288</v>
      </c>
      <c r="G2721" s="4" t="s">
        <v>2280</v>
      </c>
      <c r="H2721">
        <v>65</v>
      </c>
      <c r="I2721">
        <v>40</v>
      </c>
      <c r="J2721" s="4" t="s">
        <v>2276</v>
      </c>
      <c r="K2721" s="4" t="s">
        <v>2277</v>
      </c>
      <c r="L2721" s="4" t="s">
        <v>1730</v>
      </c>
      <c r="M2721" s="4">
        <f>_xlfn.XLOOKUP(chargedMoves[[#This Row],[Pokemon]],[2]Sheet1!$B:$B,[2]Sheet1!$A:$A)</f>
        <v>181</v>
      </c>
    </row>
    <row r="2722" spans="1:13" x14ac:dyDescent="0.25">
      <c r="A2722">
        <v>258</v>
      </c>
      <c r="B2722" s="4" t="s">
        <v>277</v>
      </c>
      <c r="D2722">
        <v>66</v>
      </c>
      <c r="E2722">
        <v>0</v>
      </c>
      <c r="F2722" s="4" t="s">
        <v>2288</v>
      </c>
      <c r="G2722" s="4" t="s">
        <v>2280</v>
      </c>
      <c r="H2722">
        <v>65</v>
      </c>
      <c r="I2722">
        <v>40</v>
      </c>
      <c r="J2722" s="4" t="s">
        <v>2276</v>
      </c>
      <c r="K2722" s="4" t="s">
        <v>2277</v>
      </c>
      <c r="L2722" s="4" t="s">
        <v>1583</v>
      </c>
      <c r="M2722" s="4">
        <f>_xlfn.XLOOKUP(chargedMoves[[#This Row],[Pokemon]],[2]Sheet1!$B:$B,[2]Sheet1!$A:$A)</f>
        <v>248</v>
      </c>
    </row>
    <row r="2723" spans="1:13" x14ac:dyDescent="0.25">
      <c r="A2723">
        <v>258</v>
      </c>
      <c r="B2723" s="4" t="s">
        <v>277</v>
      </c>
      <c r="D2723">
        <v>66</v>
      </c>
      <c r="E2723">
        <v>0</v>
      </c>
      <c r="F2723" s="4" t="s">
        <v>2288</v>
      </c>
      <c r="G2723" s="4" t="s">
        <v>2280</v>
      </c>
      <c r="H2723">
        <v>65</v>
      </c>
      <c r="I2723">
        <v>40</v>
      </c>
      <c r="J2723" s="4" t="s">
        <v>2276</v>
      </c>
      <c r="K2723" s="4" t="s">
        <v>2277</v>
      </c>
      <c r="L2723" s="4" t="s">
        <v>1863</v>
      </c>
      <c r="M2723" s="4">
        <f>_xlfn.XLOOKUP(chargedMoves[[#This Row],[Pokemon]],[2]Sheet1!$B:$B,[2]Sheet1!$A:$A)</f>
        <v>799</v>
      </c>
    </row>
    <row r="2724" spans="1:13" x14ac:dyDescent="0.25">
      <c r="A2724">
        <v>259</v>
      </c>
      <c r="B2724" s="4" t="s">
        <v>393</v>
      </c>
      <c r="D2724">
        <v>120</v>
      </c>
      <c r="E2724">
        <v>0</v>
      </c>
      <c r="F2724" s="4" t="s">
        <v>2285</v>
      </c>
      <c r="G2724" s="4" t="s">
        <v>2278</v>
      </c>
      <c r="H2724">
        <v>75</v>
      </c>
      <c r="I2724">
        <v>130</v>
      </c>
      <c r="J2724" s="4" t="s">
        <v>2276</v>
      </c>
      <c r="K2724" s="4" t="s">
        <v>2277</v>
      </c>
      <c r="L2724" s="4" t="s">
        <v>1983</v>
      </c>
      <c r="M2724" s="4">
        <f>_xlfn.XLOOKUP(chargedMoves[[#This Row],[Pokemon]],[2]Sheet1!$B:$B,[2]Sheet1!$A:$A)</f>
        <v>492</v>
      </c>
    </row>
    <row r="2725" spans="1:13" x14ac:dyDescent="0.25">
      <c r="A2725">
        <v>262</v>
      </c>
      <c r="B2725" s="4" t="s">
        <v>322</v>
      </c>
      <c r="D2725">
        <v>140</v>
      </c>
      <c r="E2725">
        <v>0</v>
      </c>
      <c r="F2725" s="4" t="s">
        <v>2322</v>
      </c>
      <c r="G2725" s="4" t="s">
        <v>2278</v>
      </c>
      <c r="H2725">
        <v>120</v>
      </c>
      <c r="I2725">
        <v>60</v>
      </c>
      <c r="J2725" s="4" t="s">
        <v>2276</v>
      </c>
      <c r="K2725" s="4" t="s">
        <v>2277</v>
      </c>
      <c r="L2725" s="4" t="s">
        <v>1811</v>
      </c>
      <c r="M2725" s="4">
        <f>_xlfn.XLOOKUP(chargedMoves[[#This Row],[Pokemon]],[2]Sheet1!$B:$B,[2]Sheet1!$A:$A)</f>
        <v>185</v>
      </c>
    </row>
    <row r="2726" spans="1:13" x14ac:dyDescent="0.25">
      <c r="A2726">
        <v>262</v>
      </c>
      <c r="B2726" s="4" t="s">
        <v>322</v>
      </c>
      <c r="D2726">
        <v>140</v>
      </c>
      <c r="E2726">
        <v>0</v>
      </c>
      <c r="F2726" s="4" t="s">
        <v>2322</v>
      </c>
      <c r="G2726" s="4" t="s">
        <v>2278</v>
      </c>
      <c r="H2726">
        <v>120</v>
      </c>
      <c r="I2726">
        <v>60</v>
      </c>
      <c r="J2726" s="4" t="s">
        <v>2276</v>
      </c>
      <c r="K2726" s="4" t="s">
        <v>2277</v>
      </c>
      <c r="L2726" s="4" t="s">
        <v>1853</v>
      </c>
      <c r="M2726" s="4">
        <f>_xlfn.XLOOKUP(chargedMoves[[#This Row],[Pokemon]],[2]Sheet1!$B:$B,[2]Sheet1!$A:$A)</f>
        <v>306</v>
      </c>
    </row>
    <row r="2727" spans="1:13" x14ac:dyDescent="0.25">
      <c r="A2727">
        <v>262</v>
      </c>
      <c r="B2727" s="4" t="s">
        <v>322</v>
      </c>
      <c r="D2727">
        <v>140</v>
      </c>
      <c r="E2727">
        <v>0</v>
      </c>
      <c r="F2727" s="4" t="s">
        <v>2322</v>
      </c>
      <c r="G2727" s="4" t="s">
        <v>2278</v>
      </c>
      <c r="H2727">
        <v>120</v>
      </c>
      <c r="I2727">
        <v>60</v>
      </c>
      <c r="J2727" s="4" t="s">
        <v>2276</v>
      </c>
      <c r="K2727" s="4" t="s">
        <v>2277</v>
      </c>
      <c r="L2727" s="4" t="s">
        <v>1769</v>
      </c>
      <c r="M2727" s="4">
        <f>_xlfn.XLOOKUP(chargedMoves[[#This Row],[Pokemon]],[2]Sheet1!$B:$B,[2]Sheet1!$A:$A)</f>
        <v>697</v>
      </c>
    </row>
    <row r="2728" spans="1:13" x14ac:dyDescent="0.25">
      <c r="A2728">
        <v>262</v>
      </c>
      <c r="B2728" s="4" t="s">
        <v>322</v>
      </c>
      <c r="D2728">
        <v>140</v>
      </c>
      <c r="E2728">
        <v>0</v>
      </c>
      <c r="F2728" s="4" t="s">
        <v>2322</v>
      </c>
      <c r="G2728" s="4" t="s">
        <v>2278</v>
      </c>
      <c r="H2728">
        <v>120</v>
      </c>
      <c r="I2728">
        <v>60</v>
      </c>
      <c r="J2728" s="4" t="s">
        <v>2276</v>
      </c>
      <c r="K2728" s="4" t="s">
        <v>2277</v>
      </c>
      <c r="L2728" s="4" t="s">
        <v>1945</v>
      </c>
      <c r="M2728" s="4">
        <f>_xlfn.XLOOKUP(chargedMoves[[#This Row],[Pokemon]],[2]Sheet1!$B:$B,[2]Sheet1!$A:$A)</f>
        <v>699</v>
      </c>
    </row>
    <row r="2729" spans="1:13" x14ac:dyDescent="0.25">
      <c r="A2729">
        <v>263</v>
      </c>
      <c r="B2729" s="4" t="s">
        <v>361</v>
      </c>
      <c r="D2729">
        <v>140</v>
      </c>
      <c r="E2729">
        <v>0</v>
      </c>
      <c r="F2729" s="4" t="s">
        <v>2300</v>
      </c>
      <c r="G2729" s="4" t="s">
        <v>2278</v>
      </c>
      <c r="H2729">
        <v>150</v>
      </c>
      <c r="I2729">
        <v>80</v>
      </c>
      <c r="J2729" s="4" t="s">
        <v>2276</v>
      </c>
      <c r="K2729" s="4" t="s">
        <v>2277</v>
      </c>
      <c r="L2729" s="4" t="s">
        <v>1913</v>
      </c>
      <c r="M2729" s="4">
        <f>_xlfn.XLOOKUP(chargedMoves[[#This Row],[Pokemon]],[2]Sheet1!$B:$B,[2]Sheet1!$A:$A)</f>
        <v>356</v>
      </c>
    </row>
    <row r="2730" spans="1:13" x14ac:dyDescent="0.25">
      <c r="A2730">
        <v>263</v>
      </c>
      <c r="B2730" s="4" t="s">
        <v>361</v>
      </c>
      <c r="D2730">
        <v>140</v>
      </c>
      <c r="E2730">
        <v>0</v>
      </c>
      <c r="F2730" s="4" t="s">
        <v>2300</v>
      </c>
      <c r="G2730" s="4" t="s">
        <v>2278</v>
      </c>
      <c r="H2730">
        <v>150</v>
      </c>
      <c r="I2730">
        <v>80</v>
      </c>
      <c r="J2730" s="4" t="s">
        <v>2276</v>
      </c>
      <c r="K2730" s="4" t="s">
        <v>2277</v>
      </c>
      <c r="L2730" s="4" t="s">
        <v>1974</v>
      </c>
      <c r="M2730" s="4">
        <f>_xlfn.XLOOKUP(chargedMoves[[#This Row],[Pokemon]],[2]Sheet1!$B:$B,[2]Sheet1!$A:$A)</f>
        <v>711</v>
      </c>
    </row>
    <row r="2731" spans="1:13" x14ac:dyDescent="0.25">
      <c r="A2731">
        <v>264</v>
      </c>
      <c r="B2731" s="4" t="s">
        <v>228</v>
      </c>
      <c r="D2731">
        <v>110</v>
      </c>
      <c r="E2731">
        <v>0</v>
      </c>
      <c r="F2731" s="4" t="s">
        <v>1456</v>
      </c>
      <c r="G2731" s="4" t="s">
        <v>2278</v>
      </c>
      <c r="H2731">
        <v>100</v>
      </c>
      <c r="I2731">
        <v>60</v>
      </c>
      <c r="J2731" s="4" t="s">
        <v>2276</v>
      </c>
      <c r="K2731" s="4" t="s">
        <v>2277</v>
      </c>
      <c r="L2731" s="4" t="s">
        <v>1993</v>
      </c>
      <c r="M2731" s="4">
        <f>_xlfn.XLOOKUP(chargedMoves[[#This Row],[Pokemon]],[2]Sheet1!$B:$B,[2]Sheet1!$A:$A)</f>
        <v>221</v>
      </c>
    </row>
    <row r="2732" spans="1:13" x14ac:dyDescent="0.25">
      <c r="A2732">
        <v>264</v>
      </c>
      <c r="B2732" s="4" t="s">
        <v>228</v>
      </c>
      <c r="D2732">
        <v>110</v>
      </c>
      <c r="E2732">
        <v>0</v>
      </c>
      <c r="F2732" s="4" t="s">
        <v>1456</v>
      </c>
      <c r="G2732" s="4" t="s">
        <v>2278</v>
      </c>
      <c r="H2732">
        <v>100</v>
      </c>
      <c r="I2732">
        <v>60</v>
      </c>
      <c r="J2732" s="4" t="s">
        <v>2276</v>
      </c>
      <c r="K2732" s="4" t="s">
        <v>2277</v>
      </c>
      <c r="L2732" s="4" t="s">
        <v>1942</v>
      </c>
      <c r="M2732" s="4">
        <f>_xlfn.XLOOKUP(chargedMoves[[#This Row],[Pokemon]],[2]Sheet1!$B:$B,[2]Sheet1!$A:$A)</f>
        <v>471</v>
      </c>
    </row>
    <row r="2733" spans="1:13" x14ac:dyDescent="0.25">
      <c r="A2733">
        <v>265</v>
      </c>
      <c r="B2733" s="4" t="s">
        <v>182</v>
      </c>
      <c r="D2733">
        <v>70</v>
      </c>
      <c r="E2733">
        <v>0</v>
      </c>
      <c r="F2733" s="4" t="s">
        <v>2274</v>
      </c>
      <c r="G2733" s="4" t="s">
        <v>2280</v>
      </c>
      <c r="H2733">
        <v>70</v>
      </c>
      <c r="I2733">
        <v>45</v>
      </c>
      <c r="J2733" s="4" t="s">
        <v>2276</v>
      </c>
      <c r="K2733" s="4" t="s">
        <v>2277</v>
      </c>
      <c r="L2733" s="4" t="s">
        <v>1779</v>
      </c>
      <c r="M2733" s="4">
        <f>_xlfn.XLOOKUP(chargedMoves[[#This Row],[Pokemon]],[2]Sheet1!$B:$B,[2]Sheet1!$A:$A)</f>
        <v>55</v>
      </c>
    </row>
    <row r="2734" spans="1:13" x14ac:dyDescent="0.25">
      <c r="A2734">
        <v>265</v>
      </c>
      <c r="B2734" s="4" t="s">
        <v>182</v>
      </c>
      <c r="D2734">
        <v>70</v>
      </c>
      <c r="E2734">
        <v>0</v>
      </c>
      <c r="F2734" s="4" t="s">
        <v>2274</v>
      </c>
      <c r="G2734" s="4" t="s">
        <v>2280</v>
      </c>
      <c r="H2734">
        <v>70</v>
      </c>
      <c r="I2734">
        <v>45</v>
      </c>
      <c r="J2734" s="4" t="s">
        <v>2276</v>
      </c>
      <c r="K2734" s="4" t="s">
        <v>2277</v>
      </c>
      <c r="L2734" s="4" t="s">
        <v>1935</v>
      </c>
      <c r="M2734" s="4">
        <f>_xlfn.XLOOKUP(chargedMoves[[#This Row],[Pokemon]],[2]Sheet1!$B:$B,[2]Sheet1!$A:$A)</f>
        <v>87</v>
      </c>
    </row>
    <row r="2735" spans="1:13" x14ac:dyDescent="0.25">
      <c r="A2735">
        <v>265</v>
      </c>
      <c r="B2735" s="4" t="s">
        <v>182</v>
      </c>
      <c r="D2735">
        <v>70</v>
      </c>
      <c r="E2735">
        <v>0</v>
      </c>
      <c r="F2735" s="4" t="s">
        <v>2274</v>
      </c>
      <c r="G2735" s="4" t="s">
        <v>2280</v>
      </c>
      <c r="H2735">
        <v>70</v>
      </c>
      <c r="I2735">
        <v>45</v>
      </c>
      <c r="J2735" s="4" t="s">
        <v>2276</v>
      </c>
      <c r="K2735" s="4" t="s">
        <v>2277</v>
      </c>
      <c r="L2735" s="4" t="s">
        <v>1936</v>
      </c>
      <c r="M2735" s="4">
        <f>_xlfn.XLOOKUP(chargedMoves[[#This Row],[Pokemon]],[2]Sheet1!$B:$B,[2]Sheet1!$A:$A)</f>
        <v>91</v>
      </c>
    </row>
    <row r="2736" spans="1:13" x14ac:dyDescent="0.25">
      <c r="A2736">
        <v>265</v>
      </c>
      <c r="B2736" s="4" t="s">
        <v>182</v>
      </c>
      <c r="D2736">
        <v>70</v>
      </c>
      <c r="E2736">
        <v>0</v>
      </c>
      <c r="F2736" s="4" t="s">
        <v>2274</v>
      </c>
      <c r="G2736" s="4" t="s">
        <v>2280</v>
      </c>
      <c r="H2736">
        <v>70</v>
      </c>
      <c r="I2736">
        <v>45</v>
      </c>
      <c r="J2736" s="4" t="s">
        <v>2276</v>
      </c>
      <c r="K2736" s="4" t="s">
        <v>2277</v>
      </c>
      <c r="L2736" s="4" t="s">
        <v>1950</v>
      </c>
      <c r="M2736" s="4">
        <f>_xlfn.XLOOKUP(chargedMoves[[#This Row],[Pokemon]],[2]Sheet1!$B:$B,[2]Sheet1!$A:$A)</f>
        <v>348</v>
      </c>
    </row>
    <row r="2737" spans="1:13" x14ac:dyDescent="0.25">
      <c r="A2737">
        <v>265</v>
      </c>
      <c r="B2737" s="4" t="s">
        <v>182</v>
      </c>
      <c r="D2737">
        <v>70</v>
      </c>
      <c r="E2737">
        <v>0</v>
      </c>
      <c r="F2737" s="4" t="s">
        <v>2274</v>
      </c>
      <c r="G2737" s="4" t="s">
        <v>2280</v>
      </c>
      <c r="H2737">
        <v>70</v>
      </c>
      <c r="I2737">
        <v>45</v>
      </c>
      <c r="J2737" s="4" t="s">
        <v>2276</v>
      </c>
      <c r="K2737" s="4" t="s">
        <v>2277</v>
      </c>
      <c r="L2737" s="4" t="s">
        <v>2255</v>
      </c>
      <c r="M2737" s="4">
        <f>_xlfn.XLOOKUP(chargedMoves[[#This Row],[Pokemon]],[2]Sheet1!$B:$B,[2]Sheet1!$A:$A)</f>
        <v>419</v>
      </c>
    </row>
    <row r="2738" spans="1:13" x14ac:dyDescent="0.25">
      <c r="A2738">
        <v>265</v>
      </c>
      <c r="B2738" s="4" t="s">
        <v>182</v>
      </c>
      <c r="D2738">
        <v>70</v>
      </c>
      <c r="E2738">
        <v>0</v>
      </c>
      <c r="F2738" s="4" t="s">
        <v>2274</v>
      </c>
      <c r="G2738" s="4" t="s">
        <v>2280</v>
      </c>
      <c r="H2738">
        <v>70</v>
      </c>
      <c r="I2738">
        <v>45</v>
      </c>
      <c r="J2738" s="4" t="s">
        <v>2276</v>
      </c>
      <c r="K2738" s="4" t="s">
        <v>2277</v>
      </c>
      <c r="L2738" s="4" t="s">
        <v>1954</v>
      </c>
      <c r="M2738" s="4">
        <f>_xlfn.XLOOKUP(chargedMoves[[#This Row],[Pokemon]],[2]Sheet1!$B:$B,[2]Sheet1!$A:$A)</f>
        <v>503</v>
      </c>
    </row>
    <row r="2739" spans="1:13" x14ac:dyDescent="0.25">
      <c r="A2739">
        <v>265</v>
      </c>
      <c r="B2739" s="4" t="s">
        <v>182</v>
      </c>
      <c r="D2739">
        <v>70</v>
      </c>
      <c r="E2739">
        <v>0</v>
      </c>
      <c r="F2739" s="4" t="s">
        <v>2274</v>
      </c>
      <c r="G2739" s="4" t="s">
        <v>2280</v>
      </c>
      <c r="H2739">
        <v>70</v>
      </c>
      <c r="I2739">
        <v>45</v>
      </c>
      <c r="J2739" s="4" t="s">
        <v>2276</v>
      </c>
      <c r="K2739" s="4" t="s">
        <v>2277</v>
      </c>
      <c r="L2739" s="4" t="s">
        <v>2174</v>
      </c>
      <c r="M2739" s="4">
        <f>_xlfn.XLOOKUP(chargedMoves[[#This Row],[Pokemon]],[2]Sheet1!$B:$B,[2]Sheet1!$A:$A)</f>
        <v>565</v>
      </c>
    </row>
    <row r="2740" spans="1:13" x14ac:dyDescent="0.25">
      <c r="A2740">
        <v>265</v>
      </c>
      <c r="B2740" s="4" t="s">
        <v>182</v>
      </c>
      <c r="D2740">
        <v>70</v>
      </c>
      <c r="E2740">
        <v>0</v>
      </c>
      <c r="F2740" s="4" t="s">
        <v>2274</v>
      </c>
      <c r="G2740" s="4" t="s">
        <v>2280</v>
      </c>
      <c r="H2740">
        <v>70</v>
      </c>
      <c r="I2740">
        <v>45</v>
      </c>
      <c r="J2740" s="4" t="s">
        <v>2276</v>
      </c>
      <c r="K2740" s="4" t="s">
        <v>2277</v>
      </c>
      <c r="L2740" s="4" t="s">
        <v>1491</v>
      </c>
      <c r="M2740" s="4">
        <f>_xlfn.XLOOKUP(chargedMoves[[#This Row],[Pokemon]],[2]Sheet1!$B:$B,[2]Sheet1!$A:$A)</f>
        <v>604</v>
      </c>
    </row>
    <row r="2741" spans="1:13" x14ac:dyDescent="0.25">
      <c r="A2741">
        <v>265</v>
      </c>
      <c r="B2741" s="4" t="s">
        <v>182</v>
      </c>
      <c r="D2741">
        <v>70</v>
      </c>
      <c r="E2741">
        <v>0</v>
      </c>
      <c r="F2741" s="4" t="s">
        <v>2274</v>
      </c>
      <c r="G2741" s="4" t="s">
        <v>2280</v>
      </c>
      <c r="H2741">
        <v>70</v>
      </c>
      <c r="I2741">
        <v>45</v>
      </c>
      <c r="J2741" s="4" t="s">
        <v>2276</v>
      </c>
      <c r="K2741" s="4" t="s">
        <v>2277</v>
      </c>
      <c r="L2741" s="4" t="s">
        <v>1767</v>
      </c>
      <c r="M2741" s="4">
        <f>_xlfn.XLOOKUP(chargedMoves[[#This Row],[Pokemon]],[2]Sheet1!$B:$B,[2]Sheet1!$A:$A)</f>
        <v>614</v>
      </c>
    </row>
    <row r="2742" spans="1:13" x14ac:dyDescent="0.25">
      <c r="A2742">
        <v>265</v>
      </c>
      <c r="B2742" s="4" t="s">
        <v>182</v>
      </c>
      <c r="D2742">
        <v>70</v>
      </c>
      <c r="E2742">
        <v>0</v>
      </c>
      <c r="F2742" s="4" t="s">
        <v>2274</v>
      </c>
      <c r="G2742" s="4" t="s">
        <v>2280</v>
      </c>
      <c r="H2742">
        <v>70</v>
      </c>
      <c r="I2742">
        <v>45</v>
      </c>
      <c r="J2742" s="4" t="s">
        <v>2276</v>
      </c>
      <c r="K2742" s="4" t="s">
        <v>2277</v>
      </c>
      <c r="L2742" s="4" t="s">
        <v>1966</v>
      </c>
      <c r="M2742" s="4">
        <f>_xlfn.XLOOKUP(chargedMoves[[#This Row],[Pokemon]],[2]Sheet1!$B:$B,[2]Sheet1!$A:$A)</f>
        <v>768</v>
      </c>
    </row>
    <row r="2743" spans="1:13" x14ac:dyDescent="0.25">
      <c r="B2743" s="4"/>
      <c r="F2743" s="4"/>
      <c r="G2743" s="4"/>
      <c r="J2743" s="4"/>
      <c r="K2743" s="4"/>
      <c r="L2743" s="4"/>
      <c r="M2743" s="4"/>
    </row>
    <row r="2744" spans="1:13" x14ac:dyDescent="0.25">
      <c r="B2744" s="4"/>
      <c r="F2744" s="4"/>
      <c r="G2744" s="4"/>
      <c r="J2744" s="4"/>
      <c r="K2744" s="4"/>
      <c r="L2744" s="4"/>
      <c r="M2744" s="4"/>
    </row>
    <row r="2745" spans="1:13" x14ac:dyDescent="0.25">
      <c r="B2745" s="4"/>
      <c r="F2745" s="4"/>
      <c r="G2745" s="4"/>
      <c r="J2745" s="4"/>
      <c r="K2745" s="4"/>
      <c r="L2745" s="4"/>
      <c r="M2745" s="4"/>
    </row>
    <row r="2746" spans="1:13" x14ac:dyDescent="0.25">
      <c r="B2746" s="4"/>
      <c r="F2746" s="4"/>
      <c r="G2746" s="4"/>
      <c r="J2746" s="4"/>
      <c r="K2746" s="4"/>
      <c r="L2746" s="4"/>
      <c r="M2746" s="4"/>
    </row>
    <row r="2747" spans="1:13" x14ac:dyDescent="0.25">
      <c r="B2747" s="4"/>
      <c r="F2747" s="4"/>
      <c r="G2747" s="4"/>
      <c r="J2747" s="4"/>
      <c r="K2747" s="4"/>
      <c r="L2747" s="4"/>
      <c r="M2747" s="4"/>
    </row>
    <row r="2748" spans="1:13" x14ac:dyDescent="0.25">
      <c r="B2748" s="4"/>
      <c r="F2748" s="4"/>
      <c r="G2748" s="4"/>
      <c r="J2748" s="4"/>
      <c r="K2748" s="4"/>
      <c r="L2748" s="4"/>
      <c r="M2748" s="4"/>
    </row>
    <row r="2749" spans="1:13" x14ac:dyDescent="0.25">
      <c r="B2749" s="4"/>
      <c r="F2749" s="4"/>
      <c r="G2749" s="4"/>
      <c r="J2749" s="4"/>
      <c r="K2749" s="4"/>
      <c r="L2749" s="4"/>
      <c r="M2749" s="4"/>
    </row>
    <row r="2750" spans="1:13" x14ac:dyDescent="0.25">
      <c r="B2750" s="4"/>
      <c r="F2750" s="4"/>
      <c r="G2750" s="4"/>
      <c r="J2750" s="4"/>
      <c r="K2750" s="4"/>
      <c r="L2750" s="4"/>
      <c r="M2750" s="4"/>
    </row>
    <row r="2751" spans="1:13" x14ac:dyDescent="0.25">
      <c r="B2751" s="4"/>
      <c r="F2751" s="4"/>
      <c r="G2751" s="4"/>
      <c r="J2751" s="4"/>
      <c r="K2751" s="4"/>
      <c r="L2751" s="4"/>
      <c r="M2751" s="4"/>
    </row>
    <row r="2752" spans="1:13" x14ac:dyDescent="0.25">
      <c r="B2752" s="4"/>
      <c r="F2752" s="4"/>
      <c r="G2752" s="4"/>
      <c r="J2752" s="4"/>
      <c r="K2752" s="4"/>
      <c r="L2752" s="4"/>
      <c r="M2752" s="4"/>
    </row>
    <row r="2753" spans="2:13" x14ac:dyDescent="0.25">
      <c r="B2753" s="4"/>
      <c r="F2753" s="4"/>
      <c r="G2753" s="4"/>
      <c r="J2753" s="4"/>
      <c r="K2753" s="4"/>
      <c r="L2753" s="4"/>
      <c r="M2753" s="4"/>
    </row>
    <row r="2754" spans="2:13" x14ac:dyDescent="0.25">
      <c r="B2754" s="4"/>
      <c r="F2754" s="4"/>
      <c r="G2754" s="4"/>
      <c r="J2754" s="4"/>
      <c r="K2754" s="4"/>
      <c r="L2754" s="4"/>
      <c r="M2754" s="4"/>
    </row>
    <row r="2755" spans="2:13" x14ac:dyDescent="0.25">
      <c r="B2755" s="4"/>
      <c r="F2755" s="4"/>
      <c r="G2755" s="4"/>
      <c r="J2755" s="4"/>
      <c r="K2755" s="4"/>
      <c r="L2755" s="4"/>
      <c r="M2755" s="4"/>
    </row>
    <row r="2756" spans="2:13" x14ac:dyDescent="0.25">
      <c r="B2756" s="4"/>
      <c r="F2756" s="4"/>
      <c r="G2756" s="4"/>
      <c r="J2756" s="4"/>
      <c r="K2756" s="4"/>
      <c r="L2756" s="4"/>
      <c r="M2756" s="4"/>
    </row>
    <row r="2757" spans="2:13" x14ac:dyDescent="0.25">
      <c r="B2757" s="4"/>
      <c r="F2757" s="4"/>
      <c r="G2757" s="4"/>
      <c r="J2757" s="4"/>
      <c r="K2757" s="4"/>
      <c r="L2757" s="4"/>
      <c r="M2757" s="4"/>
    </row>
    <row r="2758" spans="2:13" x14ac:dyDescent="0.25">
      <c r="B2758" s="4"/>
      <c r="F2758" s="4"/>
      <c r="G2758" s="4"/>
      <c r="J2758" s="4"/>
      <c r="K2758" s="4"/>
      <c r="L2758" s="4"/>
      <c r="M2758" s="4"/>
    </row>
    <row r="2759" spans="2:13" x14ac:dyDescent="0.25">
      <c r="B2759" s="4"/>
      <c r="F2759" s="4"/>
      <c r="G2759" s="4"/>
      <c r="J2759" s="4"/>
      <c r="K2759" s="4"/>
      <c r="L2759" s="4"/>
      <c r="M2759" s="4"/>
    </row>
    <row r="2760" spans="2:13" x14ac:dyDescent="0.25">
      <c r="B2760" s="4"/>
      <c r="F2760" s="4"/>
      <c r="G2760" s="4"/>
      <c r="J2760" s="4"/>
      <c r="K2760" s="4"/>
      <c r="L2760" s="4"/>
      <c r="M2760" s="4"/>
    </row>
    <row r="2761" spans="2:13" x14ac:dyDescent="0.25">
      <c r="B2761" s="4"/>
      <c r="F2761" s="4"/>
      <c r="G2761" s="4"/>
      <c r="J2761" s="4"/>
      <c r="K2761" s="4"/>
      <c r="L2761" s="4"/>
      <c r="M2761" s="4"/>
    </row>
    <row r="2762" spans="2:13" x14ac:dyDescent="0.25">
      <c r="B2762" s="4"/>
      <c r="F2762" s="4"/>
      <c r="G2762" s="4"/>
      <c r="J2762" s="4"/>
      <c r="K2762" s="4"/>
      <c r="L2762" s="4"/>
      <c r="M2762" s="4"/>
    </row>
    <row r="2763" spans="2:13" x14ac:dyDescent="0.25">
      <c r="B2763" s="4"/>
      <c r="F2763" s="4"/>
      <c r="G2763" s="4"/>
      <c r="J2763" s="4"/>
      <c r="K2763" s="4"/>
      <c r="L2763" s="4"/>
      <c r="M2763" s="4"/>
    </row>
    <row r="2764" spans="2:13" x14ac:dyDescent="0.25">
      <c r="B2764" s="4"/>
      <c r="F2764" s="4"/>
      <c r="G2764" s="4"/>
      <c r="J2764" s="4"/>
      <c r="K2764" s="4"/>
      <c r="L2764" s="4"/>
      <c r="M2764" s="4"/>
    </row>
    <row r="2765" spans="2:13" x14ac:dyDescent="0.25">
      <c r="B2765" s="4"/>
      <c r="F2765" s="4"/>
      <c r="G2765" s="4"/>
      <c r="J2765" s="4"/>
      <c r="K2765" s="4"/>
      <c r="L2765" s="4"/>
      <c r="M2765" s="4"/>
    </row>
    <row r="2766" spans="2:13" x14ac:dyDescent="0.25">
      <c r="B2766" s="4"/>
      <c r="F2766" s="4"/>
      <c r="G2766" s="4"/>
      <c r="J2766" s="4"/>
      <c r="K2766" s="4"/>
      <c r="L2766" s="4"/>
      <c r="M2766" s="4"/>
    </row>
    <row r="2767" spans="2:13" x14ac:dyDescent="0.25">
      <c r="B2767" s="4"/>
      <c r="F2767" s="4"/>
      <c r="G2767" s="4"/>
      <c r="J2767" s="4"/>
      <c r="K2767" s="4"/>
      <c r="L2767" s="4"/>
      <c r="M2767" s="4"/>
    </row>
    <row r="2768" spans="2:13" x14ac:dyDescent="0.25">
      <c r="B2768" s="4"/>
      <c r="F2768" s="4"/>
      <c r="G2768" s="4"/>
      <c r="J2768" s="4"/>
      <c r="K2768" s="4"/>
      <c r="L2768" s="4"/>
      <c r="M2768" s="4"/>
    </row>
    <row r="2769" spans="2:13" x14ac:dyDescent="0.25">
      <c r="B2769" s="4"/>
      <c r="F2769" s="4"/>
      <c r="G2769" s="4"/>
      <c r="J2769" s="4"/>
      <c r="K2769" s="4"/>
      <c r="L2769" s="4"/>
      <c r="M2769" s="4"/>
    </row>
    <row r="2770" spans="2:13" x14ac:dyDescent="0.25">
      <c r="B2770" s="4"/>
      <c r="F2770" s="4"/>
      <c r="G2770" s="4"/>
      <c r="J2770" s="4"/>
      <c r="K2770" s="4"/>
      <c r="L2770" s="4"/>
      <c r="M2770" s="4"/>
    </row>
    <row r="2771" spans="2:13" x14ac:dyDescent="0.25">
      <c r="B2771" s="4"/>
      <c r="F2771" s="4"/>
      <c r="G2771" s="4"/>
      <c r="J2771" s="4"/>
      <c r="K2771" s="4"/>
      <c r="L2771" s="4"/>
      <c r="M2771" s="4"/>
    </row>
    <row r="2772" spans="2:13" x14ac:dyDescent="0.25">
      <c r="B2772" s="4"/>
      <c r="F2772" s="4"/>
      <c r="G2772" s="4"/>
      <c r="J2772" s="4"/>
      <c r="K2772" s="4"/>
      <c r="L2772" s="4"/>
      <c r="M2772" s="4"/>
    </row>
    <row r="2773" spans="2:13" x14ac:dyDescent="0.25">
      <c r="B2773" s="4"/>
      <c r="F2773" s="4"/>
      <c r="G2773" s="4"/>
      <c r="J2773" s="4"/>
      <c r="K2773" s="4"/>
      <c r="L2773" s="4"/>
      <c r="M2773" s="4"/>
    </row>
    <row r="2774" spans="2:13" x14ac:dyDescent="0.25">
      <c r="B2774" s="4"/>
      <c r="F2774" s="4"/>
      <c r="G2774" s="4"/>
      <c r="J2774" s="4"/>
      <c r="K2774" s="4"/>
      <c r="L2774" s="4"/>
      <c r="M2774" s="4"/>
    </row>
    <row r="2775" spans="2:13" x14ac:dyDescent="0.25">
      <c r="B2775" s="4"/>
      <c r="F2775" s="4"/>
      <c r="G2775" s="4"/>
      <c r="J2775" s="4"/>
      <c r="K2775" s="4"/>
      <c r="L2775" s="4"/>
      <c r="M2775" s="4"/>
    </row>
    <row r="2776" spans="2:13" x14ac:dyDescent="0.25">
      <c r="B2776" s="4"/>
      <c r="F2776" s="4"/>
      <c r="G2776" s="4"/>
      <c r="J2776" s="4"/>
      <c r="K2776" s="4"/>
      <c r="L2776" s="4"/>
      <c r="M2776" s="4"/>
    </row>
    <row r="2777" spans="2:13" x14ac:dyDescent="0.25">
      <c r="B2777" s="4"/>
      <c r="F2777" s="4"/>
      <c r="G2777" s="4"/>
      <c r="J2777" s="4"/>
      <c r="K2777" s="4"/>
      <c r="L2777" s="4"/>
      <c r="M2777" s="4"/>
    </row>
    <row r="2778" spans="2:13" x14ac:dyDescent="0.25">
      <c r="B2778" s="4"/>
      <c r="F2778" s="4"/>
      <c r="G2778" s="4"/>
      <c r="J2778" s="4"/>
      <c r="K2778" s="4"/>
      <c r="L2778" s="4"/>
      <c r="M2778" s="4"/>
    </row>
    <row r="2779" spans="2:13" x14ac:dyDescent="0.25">
      <c r="B2779" s="4"/>
      <c r="F2779" s="4"/>
      <c r="G2779" s="4"/>
      <c r="J2779" s="4"/>
      <c r="K2779" s="4"/>
      <c r="L2779" s="4"/>
      <c r="M2779" s="4"/>
    </row>
    <row r="2780" spans="2:13" x14ac:dyDescent="0.25">
      <c r="B2780" s="4"/>
      <c r="F2780" s="4"/>
      <c r="G2780" s="4"/>
      <c r="J2780" s="4"/>
      <c r="K2780" s="4"/>
      <c r="L2780" s="4"/>
      <c r="M2780" s="4"/>
    </row>
    <row r="2781" spans="2:13" x14ac:dyDescent="0.25">
      <c r="B2781" s="4"/>
      <c r="F2781" s="4"/>
      <c r="G2781" s="4"/>
      <c r="J2781" s="4"/>
      <c r="K2781" s="4"/>
      <c r="L2781" s="4"/>
      <c r="M2781" s="4"/>
    </row>
    <row r="2782" spans="2:13" x14ac:dyDescent="0.25">
      <c r="B2782" s="4"/>
      <c r="F2782" s="4"/>
      <c r="G2782" s="4"/>
      <c r="J2782" s="4"/>
      <c r="K2782" s="4"/>
      <c r="L2782" s="4"/>
      <c r="M2782" s="4"/>
    </row>
    <row r="2783" spans="2:13" x14ac:dyDescent="0.25">
      <c r="B2783" s="4"/>
      <c r="F2783" s="4"/>
      <c r="G2783" s="4"/>
      <c r="J2783" s="4"/>
      <c r="K2783" s="4"/>
      <c r="L2783" s="4"/>
      <c r="M2783" s="4"/>
    </row>
    <row r="2784" spans="2:13" x14ac:dyDescent="0.25">
      <c r="B2784" s="4"/>
      <c r="F2784" s="4"/>
      <c r="G2784" s="4"/>
      <c r="J2784" s="4"/>
      <c r="K2784" s="4"/>
      <c r="L2784" s="4"/>
      <c r="M2784" s="4"/>
    </row>
    <row r="2785" spans="2:13" x14ac:dyDescent="0.25">
      <c r="B2785" s="4"/>
      <c r="F2785" s="4"/>
      <c r="G2785" s="4"/>
      <c r="J2785" s="4"/>
      <c r="K2785" s="4"/>
      <c r="L2785" s="4"/>
      <c r="M2785" s="4"/>
    </row>
    <row r="2786" spans="2:13" x14ac:dyDescent="0.25">
      <c r="B2786" s="4"/>
      <c r="F2786" s="4"/>
      <c r="G2786" s="4"/>
      <c r="J2786" s="4"/>
      <c r="K2786" s="4"/>
      <c r="L2786" s="4"/>
      <c r="M2786" s="4"/>
    </row>
    <row r="2787" spans="2:13" x14ac:dyDescent="0.25">
      <c r="B2787" s="4"/>
      <c r="F2787" s="4"/>
      <c r="G2787" s="4"/>
      <c r="J2787" s="4"/>
      <c r="K2787" s="4"/>
      <c r="L2787" s="4"/>
      <c r="M2787" s="4"/>
    </row>
    <row r="2788" spans="2:13" x14ac:dyDescent="0.25">
      <c r="B2788" s="4"/>
      <c r="F2788" s="4"/>
      <c r="G2788" s="4"/>
      <c r="J2788" s="4"/>
      <c r="K2788" s="4"/>
      <c r="L2788" s="4"/>
      <c r="M2788" s="4"/>
    </row>
    <row r="2789" spans="2:13" x14ac:dyDescent="0.25">
      <c r="B2789" s="4"/>
      <c r="F2789" s="4"/>
      <c r="G2789" s="4"/>
      <c r="J2789" s="4"/>
      <c r="K2789" s="4"/>
      <c r="L2789" s="4"/>
      <c r="M2789" s="4"/>
    </row>
    <row r="2790" spans="2:13" x14ac:dyDescent="0.25">
      <c r="B2790" s="4"/>
      <c r="F2790" s="4"/>
      <c r="G2790" s="4"/>
      <c r="J2790" s="4"/>
      <c r="K2790" s="4"/>
      <c r="L2790" s="4"/>
      <c r="M2790" s="4"/>
    </row>
    <row r="2791" spans="2:13" x14ac:dyDescent="0.25">
      <c r="B2791" s="4"/>
      <c r="F2791" s="4"/>
      <c r="G2791" s="4"/>
      <c r="J2791" s="4"/>
      <c r="K2791" s="4"/>
      <c r="L2791" s="4"/>
      <c r="M2791" s="4"/>
    </row>
    <row r="2792" spans="2:13" x14ac:dyDescent="0.25">
      <c r="B2792" s="4"/>
      <c r="F2792" s="4"/>
      <c r="G2792" s="4"/>
      <c r="J2792" s="4"/>
      <c r="K2792" s="4"/>
      <c r="L2792" s="4"/>
      <c r="M2792" s="4"/>
    </row>
    <row r="2793" spans="2:13" x14ac:dyDescent="0.25">
      <c r="B2793" s="4"/>
      <c r="F2793" s="4"/>
      <c r="G2793" s="4"/>
      <c r="J2793" s="4"/>
      <c r="K2793" s="4"/>
      <c r="L2793" s="4"/>
      <c r="M2793" s="4"/>
    </row>
    <row r="2794" spans="2:13" x14ac:dyDescent="0.25">
      <c r="B2794" s="4"/>
      <c r="F2794" s="4"/>
      <c r="G2794" s="4"/>
      <c r="J2794" s="4"/>
      <c r="K2794" s="4"/>
      <c r="L2794" s="4"/>
      <c r="M2794" s="4"/>
    </row>
    <row r="2795" spans="2:13" x14ac:dyDescent="0.25">
      <c r="B2795" s="4"/>
      <c r="F2795" s="4"/>
      <c r="G2795" s="4"/>
      <c r="J2795" s="4"/>
      <c r="K2795" s="4"/>
      <c r="L2795" s="4"/>
      <c r="M2795" s="4"/>
    </row>
    <row r="2796" spans="2:13" x14ac:dyDescent="0.25">
      <c r="B2796" s="4"/>
      <c r="F2796" s="4"/>
      <c r="G2796" s="4"/>
      <c r="J2796" s="4"/>
      <c r="K2796" s="4"/>
      <c r="L2796" s="4"/>
      <c r="M2796" s="4"/>
    </row>
    <row r="2797" spans="2:13" x14ac:dyDescent="0.25">
      <c r="B2797" s="4"/>
      <c r="F2797" s="4"/>
      <c r="G2797" s="4"/>
      <c r="J2797" s="4"/>
      <c r="K2797" s="4"/>
      <c r="L2797" s="4"/>
      <c r="M2797" s="4"/>
    </row>
    <row r="2798" spans="2:13" x14ac:dyDescent="0.25">
      <c r="B2798" s="4"/>
      <c r="F2798" s="4"/>
      <c r="G2798" s="4"/>
      <c r="J2798" s="4"/>
      <c r="K2798" s="4"/>
      <c r="L2798" s="4"/>
      <c r="M2798" s="4"/>
    </row>
    <row r="2799" spans="2:13" x14ac:dyDescent="0.25">
      <c r="B2799" s="4"/>
      <c r="F2799" s="4"/>
      <c r="G2799" s="4"/>
      <c r="J2799" s="4"/>
      <c r="K2799" s="4"/>
      <c r="L2799" s="4"/>
      <c r="M2799" s="4"/>
    </row>
    <row r="2800" spans="2:13" x14ac:dyDescent="0.25">
      <c r="B2800" s="4"/>
      <c r="F2800" s="4"/>
      <c r="G2800" s="4"/>
      <c r="J2800" s="4"/>
      <c r="K2800" s="4"/>
      <c r="L2800" s="4"/>
      <c r="M2800" s="4"/>
    </row>
    <row r="2801" spans="2:13" x14ac:dyDescent="0.25">
      <c r="B2801" s="4"/>
      <c r="F2801" s="4"/>
      <c r="G2801" s="4"/>
      <c r="J2801" s="4"/>
      <c r="K2801" s="4"/>
      <c r="L2801" s="4"/>
      <c r="M2801" s="4"/>
    </row>
    <row r="2802" spans="2:13" x14ac:dyDescent="0.25">
      <c r="B2802" s="4"/>
      <c r="F2802" s="4"/>
      <c r="G2802" s="4"/>
      <c r="J2802" s="4"/>
      <c r="K2802" s="4"/>
      <c r="L2802" s="4"/>
      <c r="M2802" s="4"/>
    </row>
    <row r="2803" spans="2:13" x14ac:dyDescent="0.25">
      <c r="B2803" s="4"/>
      <c r="F2803" s="4"/>
      <c r="G2803" s="4"/>
      <c r="J2803" s="4"/>
      <c r="K2803" s="4"/>
      <c r="L2803" s="4"/>
      <c r="M2803" s="4"/>
    </row>
    <row r="2804" spans="2:13" x14ac:dyDescent="0.25">
      <c r="B2804" s="4"/>
      <c r="F2804" s="4"/>
      <c r="G2804" s="4"/>
      <c r="J2804" s="4"/>
      <c r="K2804" s="4"/>
      <c r="L2804" s="4"/>
      <c r="M2804" s="4"/>
    </row>
    <row r="2805" spans="2:13" x14ac:dyDescent="0.25">
      <c r="B2805" s="4"/>
      <c r="F2805" s="4"/>
      <c r="G2805" s="4"/>
      <c r="J2805" s="4"/>
      <c r="K2805" s="4"/>
      <c r="L2805" s="4"/>
      <c r="M2805" s="4"/>
    </row>
    <row r="2806" spans="2:13" x14ac:dyDescent="0.25">
      <c r="B2806" s="4"/>
      <c r="F2806" s="4"/>
      <c r="G2806" s="4"/>
      <c r="J2806" s="4"/>
      <c r="K2806" s="4"/>
      <c r="L2806" s="4"/>
      <c r="M2806" s="4"/>
    </row>
    <row r="2807" spans="2:13" x14ac:dyDescent="0.25">
      <c r="B2807" s="4"/>
      <c r="F2807" s="4"/>
      <c r="G2807" s="4"/>
      <c r="J2807" s="4"/>
      <c r="K2807" s="4"/>
      <c r="L2807" s="4"/>
      <c r="M2807" s="4"/>
    </row>
    <row r="2808" spans="2:13" x14ac:dyDescent="0.25">
      <c r="B2808" s="4"/>
      <c r="F2808" s="4"/>
      <c r="G2808" s="4"/>
      <c r="J2808" s="4"/>
      <c r="K2808" s="4"/>
      <c r="L2808" s="4"/>
      <c r="M2808" s="4"/>
    </row>
    <row r="2809" spans="2:13" x14ac:dyDescent="0.25">
      <c r="B2809" s="4"/>
      <c r="F2809" s="4"/>
      <c r="G2809" s="4"/>
      <c r="J2809" s="4"/>
      <c r="K2809" s="4"/>
      <c r="L2809" s="4"/>
      <c r="M2809" s="4"/>
    </row>
    <row r="2810" spans="2:13" x14ac:dyDescent="0.25">
      <c r="B2810" s="4"/>
      <c r="F2810" s="4"/>
      <c r="G2810" s="4"/>
      <c r="J2810" s="4"/>
      <c r="K2810" s="4"/>
      <c r="L2810" s="4"/>
      <c r="M2810" s="4"/>
    </row>
    <row r="2811" spans="2:13" x14ac:dyDescent="0.25">
      <c r="B2811" s="4"/>
      <c r="F2811" s="4"/>
      <c r="G2811" s="4"/>
      <c r="J2811" s="4"/>
      <c r="K2811" s="4"/>
      <c r="L2811" s="4"/>
      <c r="M2811" s="4"/>
    </row>
    <row r="2812" spans="2:13" x14ac:dyDescent="0.25">
      <c r="B2812" s="4"/>
      <c r="F2812" s="4"/>
      <c r="G2812" s="4"/>
      <c r="J2812" s="4"/>
      <c r="K2812" s="4"/>
      <c r="L2812" s="4"/>
      <c r="M2812" s="4"/>
    </row>
    <row r="2813" spans="2:13" x14ac:dyDescent="0.25">
      <c r="B2813" s="4"/>
      <c r="F2813" s="4"/>
      <c r="G2813" s="4"/>
      <c r="J2813" s="4"/>
      <c r="K2813" s="4"/>
      <c r="L2813" s="4"/>
      <c r="M2813" s="4"/>
    </row>
    <row r="2814" spans="2:13" x14ac:dyDescent="0.25">
      <c r="B2814" s="4"/>
      <c r="F2814" s="4"/>
      <c r="G2814" s="4"/>
      <c r="J2814" s="4"/>
      <c r="K2814" s="4"/>
      <c r="L2814" s="4"/>
      <c r="M2814" s="4"/>
    </row>
    <row r="2815" spans="2:13" x14ac:dyDescent="0.25">
      <c r="B2815" s="4"/>
      <c r="F2815" s="4"/>
      <c r="G2815" s="4"/>
      <c r="J2815" s="4"/>
      <c r="K2815" s="4"/>
      <c r="L2815" s="4"/>
      <c r="M2815" s="4"/>
    </row>
    <row r="2816" spans="2:13" x14ac:dyDescent="0.25">
      <c r="B2816" s="4"/>
      <c r="F2816" s="4"/>
      <c r="G2816" s="4"/>
      <c r="J2816" s="4"/>
      <c r="K2816" s="4"/>
      <c r="L2816" s="4"/>
      <c r="M2816" s="4"/>
    </row>
    <row r="2817" spans="2:13" x14ac:dyDescent="0.25">
      <c r="B2817" s="4"/>
      <c r="F2817" s="4"/>
      <c r="G2817" s="4"/>
      <c r="J2817" s="4"/>
      <c r="K2817" s="4"/>
      <c r="L2817" s="4"/>
      <c r="M2817" s="4"/>
    </row>
    <row r="2818" spans="2:13" x14ac:dyDescent="0.25">
      <c r="B2818" s="4"/>
      <c r="F2818" s="4"/>
      <c r="G2818" s="4"/>
      <c r="J2818" s="4"/>
      <c r="K2818" s="4"/>
      <c r="L2818" s="4"/>
      <c r="M2818" s="4"/>
    </row>
    <row r="2819" spans="2:13" x14ac:dyDescent="0.25">
      <c r="B2819" s="4"/>
      <c r="F2819" s="4"/>
      <c r="G2819" s="4"/>
      <c r="J2819" s="4"/>
      <c r="K2819" s="4"/>
      <c r="L2819" s="4"/>
      <c r="M2819" s="4"/>
    </row>
    <row r="2820" spans="2:13" x14ac:dyDescent="0.25">
      <c r="B2820" s="4"/>
      <c r="F2820" s="4"/>
      <c r="G2820" s="4"/>
      <c r="J2820" s="4"/>
      <c r="K2820" s="4"/>
      <c r="L2820" s="4"/>
      <c r="M2820" s="4"/>
    </row>
    <row r="2821" spans="2:13" x14ac:dyDescent="0.25">
      <c r="B2821" s="4"/>
      <c r="F2821" s="4"/>
      <c r="G2821" s="4"/>
      <c r="J2821" s="4"/>
      <c r="K2821" s="4"/>
      <c r="L2821" s="4"/>
      <c r="M2821" s="4"/>
    </row>
    <row r="2822" spans="2:13" x14ac:dyDescent="0.25">
      <c r="B2822" s="4"/>
      <c r="F2822" s="4"/>
      <c r="G2822" s="4"/>
      <c r="J2822" s="4"/>
      <c r="K2822" s="4"/>
      <c r="L2822" s="4"/>
      <c r="M2822" s="4"/>
    </row>
    <row r="2823" spans="2:13" x14ac:dyDescent="0.25">
      <c r="B2823" s="4"/>
      <c r="F2823" s="4"/>
      <c r="G2823" s="4"/>
      <c r="J2823" s="4"/>
      <c r="K2823" s="4"/>
      <c r="L2823" s="4"/>
      <c r="M2823" s="4"/>
    </row>
    <row r="2824" spans="2:13" x14ac:dyDescent="0.25">
      <c r="B2824" s="4"/>
      <c r="F2824" s="4"/>
      <c r="G2824" s="4"/>
      <c r="J2824" s="4"/>
      <c r="K2824" s="4"/>
      <c r="L2824" s="4"/>
      <c r="M2824" s="4"/>
    </row>
    <row r="2825" spans="2:13" x14ac:dyDescent="0.25">
      <c r="B2825" s="4"/>
      <c r="F2825" s="4"/>
      <c r="G2825" s="4"/>
      <c r="J2825" s="4"/>
      <c r="K2825" s="4"/>
      <c r="L2825" s="4"/>
      <c r="M2825" s="4"/>
    </row>
    <row r="2826" spans="2:13" x14ac:dyDescent="0.25">
      <c r="B2826" s="4"/>
      <c r="F2826" s="4"/>
      <c r="G2826" s="4"/>
      <c r="J2826" s="4"/>
      <c r="K2826" s="4"/>
      <c r="L2826" s="4"/>
      <c r="M2826" s="4"/>
    </row>
    <row r="2827" spans="2:13" x14ac:dyDescent="0.25">
      <c r="B2827" s="4"/>
      <c r="F2827" s="4"/>
      <c r="G2827" s="4"/>
      <c r="J2827" s="4"/>
      <c r="K2827" s="4"/>
      <c r="L2827" s="4"/>
      <c r="M2827" s="4"/>
    </row>
    <row r="2828" spans="2:13" x14ac:dyDescent="0.25">
      <c r="B2828" s="4"/>
      <c r="F2828" s="4"/>
      <c r="G2828" s="4"/>
      <c r="J2828" s="4"/>
      <c r="K2828" s="4"/>
      <c r="L2828" s="4"/>
      <c r="M2828" s="4"/>
    </row>
    <row r="2829" spans="2:13" x14ac:dyDescent="0.25">
      <c r="B2829" s="4"/>
      <c r="F2829" s="4"/>
      <c r="G2829" s="4"/>
      <c r="J2829" s="4"/>
      <c r="K2829" s="4"/>
      <c r="L2829" s="4"/>
      <c r="M2829" s="4"/>
    </row>
    <row r="2830" spans="2:13" x14ac:dyDescent="0.25">
      <c r="B2830" s="4"/>
      <c r="F2830" s="4"/>
      <c r="G2830" s="4"/>
      <c r="J2830" s="4"/>
      <c r="K2830" s="4"/>
      <c r="L2830" s="4"/>
      <c r="M2830" s="4"/>
    </row>
    <row r="2831" spans="2:13" x14ac:dyDescent="0.25">
      <c r="B2831" s="4"/>
      <c r="F2831" s="4"/>
      <c r="G2831" s="4"/>
      <c r="J2831" s="4"/>
      <c r="K2831" s="4"/>
      <c r="L2831" s="4"/>
      <c r="M2831" s="4"/>
    </row>
    <row r="2832" spans="2:13" x14ac:dyDescent="0.25">
      <c r="B2832" s="4"/>
      <c r="F2832" s="4"/>
      <c r="G2832" s="4"/>
      <c r="J2832" s="4"/>
      <c r="K2832" s="4"/>
      <c r="L2832" s="4"/>
      <c r="M2832" s="4"/>
    </row>
    <row r="2833" spans="2:13" x14ac:dyDescent="0.25">
      <c r="B2833" s="4"/>
      <c r="F2833" s="4"/>
      <c r="G2833" s="4"/>
      <c r="J2833" s="4"/>
      <c r="K2833" s="4"/>
      <c r="L2833" s="4"/>
      <c r="M2833" s="4"/>
    </row>
    <row r="2834" spans="2:13" x14ac:dyDescent="0.25">
      <c r="B2834" s="4"/>
      <c r="F2834" s="4"/>
      <c r="G2834" s="4"/>
      <c r="J2834" s="4"/>
      <c r="K2834" s="4"/>
      <c r="L2834" s="4"/>
      <c r="M2834" s="4"/>
    </row>
    <row r="2835" spans="2:13" x14ac:dyDescent="0.25">
      <c r="B2835" s="4"/>
      <c r="F2835" s="4"/>
      <c r="G2835" s="4"/>
      <c r="J2835" s="4"/>
      <c r="K2835" s="4"/>
      <c r="L2835" s="4"/>
      <c r="M2835" s="4"/>
    </row>
    <row r="2836" spans="2:13" x14ac:dyDescent="0.25">
      <c r="B2836" s="4"/>
      <c r="F2836" s="4"/>
      <c r="G2836" s="4"/>
      <c r="J2836" s="4"/>
      <c r="K2836" s="4"/>
      <c r="L2836" s="4"/>
      <c r="M2836" s="4"/>
    </row>
    <row r="2837" spans="2:13" x14ac:dyDescent="0.25">
      <c r="B2837" s="4"/>
      <c r="F2837" s="4"/>
      <c r="G2837" s="4"/>
      <c r="J2837" s="4"/>
      <c r="K2837" s="4"/>
      <c r="L2837" s="4"/>
      <c r="M2837" s="4"/>
    </row>
    <row r="2838" spans="2:13" x14ac:dyDescent="0.25">
      <c r="B2838" s="4"/>
      <c r="F2838" s="4"/>
      <c r="G2838" s="4"/>
      <c r="J2838" s="4"/>
      <c r="K2838" s="4"/>
      <c r="L2838" s="4"/>
      <c r="M2838" s="4"/>
    </row>
    <row r="2839" spans="2:13" x14ac:dyDescent="0.25">
      <c r="B2839" s="4"/>
      <c r="F2839" s="4"/>
      <c r="G2839" s="4"/>
      <c r="J2839" s="4"/>
      <c r="K2839" s="4"/>
      <c r="L2839" s="4"/>
      <c r="M2839" s="4"/>
    </row>
    <row r="2840" spans="2:13" x14ac:dyDescent="0.25">
      <c r="B2840" s="4"/>
      <c r="F2840" s="4"/>
      <c r="G2840" s="4"/>
      <c r="J2840" s="4"/>
      <c r="K2840" s="4"/>
      <c r="L2840" s="4"/>
      <c r="M2840" s="4"/>
    </row>
    <row r="2841" spans="2:13" x14ac:dyDescent="0.25">
      <c r="B2841" s="4"/>
      <c r="F2841" s="4"/>
      <c r="G2841" s="4"/>
      <c r="J2841" s="4"/>
      <c r="K2841" s="4"/>
      <c r="L2841" s="4"/>
      <c r="M2841" s="4"/>
    </row>
    <row r="2842" spans="2:13" x14ac:dyDescent="0.25">
      <c r="B2842" s="4"/>
      <c r="F2842" s="4"/>
      <c r="G2842" s="4"/>
      <c r="J2842" s="4"/>
      <c r="K2842" s="4"/>
      <c r="L2842" s="4"/>
      <c r="M2842" s="4"/>
    </row>
    <row r="2843" spans="2:13" x14ac:dyDescent="0.25">
      <c r="B2843" s="4"/>
      <c r="F2843" s="4"/>
      <c r="G2843" s="4"/>
      <c r="J2843" s="4"/>
      <c r="K2843" s="4"/>
      <c r="L2843" s="4"/>
      <c r="M2843" s="4"/>
    </row>
    <row r="2844" spans="2:13" x14ac:dyDescent="0.25">
      <c r="B2844" s="4"/>
      <c r="F2844" s="4"/>
      <c r="G2844" s="4"/>
      <c r="J2844" s="4"/>
      <c r="K2844" s="4"/>
      <c r="L2844" s="4"/>
      <c r="M2844" s="4"/>
    </row>
    <row r="2845" spans="2:13" x14ac:dyDescent="0.25">
      <c r="B2845" s="4"/>
      <c r="F2845" s="4"/>
      <c r="G2845" s="4"/>
      <c r="J2845" s="4"/>
      <c r="K2845" s="4"/>
      <c r="L2845" s="4"/>
      <c r="M2845" s="4"/>
    </row>
    <row r="2846" spans="2:13" x14ac:dyDescent="0.25">
      <c r="B2846" s="4"/>
      <c r="F2846" s="4"/>
      <c r="G2846" s="4"/>
      <c r="J2846" s="4"/>
      <c r="K2846" s="4"/>
      <c r="L2846" s="4"/>
      <c r="M2846" s="4"/>
    </row>
    <row r="2847" spans="2:13" x14ac:dyDescent="0.25">
      <c r="B2847" s="4"/>
      <c r="F2847" s="4"/>
      <c r="G2847" s="4"/>
      <c r="J2847" s="4"/>
      <c r="K2847" s="4"/>
      <c r="L2847" s="4"/>
      <c r="M2847" s="4"/>
    </row>
    <row r="2848" spans="2:13" x14ac:dyDescent="0.25">
      <c r="B2848" s="4"/>
      <c r="F2848" s="4"/>
      <c r="G2848" s="4"/>
      <c r="J2848" s="4"/>
      <c r="K2848" s="4"/>
      <c r="L2848" s="4"/>
      <c r="M2848" s="4"/>
    </row>
    <row r="2849" spans="2:13" x14ac:dyDescent="0.25">
      <c r="B2849" s="4"/>
      <c r="F2849" s="4"/>
      <c r="G2849" s="4"/>
      <c r="J2849" s="4"/>
      <c r="K2849" s="4"/>
      <c r="L2849" s="4"/>
      <c r="M2849" s="4"/>
    </row>
    <row r="2850" spans="2:13" x14ac:dyDescent="0.25">
      <c r="B2850" s="4"/>
      <c r="F2850" s="4"/>
      <c r="G2850" s="4"/>
      <c r="J2850" s="4"/>
      <c r="K2850" s="4"/>
      <c r="L2850" s="4"/>
      <c r="M2850" s="4"/>
    </row>
    <row r="2851" spans="2:13" x14ac:dyDescent="0.25">
      <c r="B2851" s="4"/>
      <c r="F2851" s="4"/>
      <c r="G2851" s="4"/>
      <c r="J2851" s="4"/>
      <c r="K2851" s="4"/>
      <c r="L2851" s="4"/>
      <c r="M2851" s="4"/>
    </row>
    <row r="2852" spans="2:13" x14ac:dyDescent="0.25">
      <c r="B2852" s="4"/>
      <c r="F2852" s="4"/>
      <c r="G2852" s="4"/>
      <c r="J2852" s="4"/>
      <c r="K2852" s="4"/>
      <c r="L2852" s="4"/>
      <c r="M2852" s="4"/>
    </row>
    <row r="2853" spans="2:13" x14ac:dyDescent="0.25">
      <c r="B2853" s="4"/>
      <c r="F2853" s="4"/>
      <c r="G2853" s="4"/>
      <c r="J2853" s="4"/>
      <c r="K2853" s="4"/>
      <c r="L2853" s="4"/>
      <c r="M2853" s="4"/>
    </row>
    <row r="2854" spans="2:13" x14ac:dyDescent="0.25">
      <c r="B2854" s="4"/>
      <c r="F2854" s="4"/>
      <c r="G2854" s="4"/>
      <c r="J2854" s="4"/>
      <c r="K2854" s="4"/>
      <c r="L2854" s="4"/>
      <c r="M2854" s="4"/>
    </row>
    <row r="2855" spans="2:13" x14ac:dyDescent="0.25">
      <c r="B2855" s="4"/>
      <c r="F2855" s="4"/>
      <c r="G2855" s="4"/>
      <c r="J2855" s="4"/>
      <c r="K2855" s="4"/>
      <c r="L2855" s="4"/>
      <c r="M2855" s="4"/>
    </row>
    <row r="2856" spans="2:13" x14ac:dyDescent="0.25">
      <c r="B2856" s="4"/>
      <c r="F2856" s="4"/>
      <c r="G2856" s="4"/>
      <c r="J2856" s="4"/>
      <c r="K2856" s="4"/>
      <c r="L2856" s="4"/>
      <c r="M2856" s="4"/>
    </row>
    <row r="2857" spans="2:13" x14ac:dyDescent="0.25">
      <c r="B2857" s="4"/>
      <c r="F2857" s="4"/>
      <c r="G2857" s="4"/>
      <c r="J2857" s="4"/>
      <c r="K2857" s="4"/>
      <c r="L2857" s="4"/>
      <c r="M2857" s="4"/>
    </row>
    <row r="2858" spans="2:13" x14ac:dyDescent="0.25">
      <c r="B2858" s="4"/>
      <c r="F2858" s="4"/>
      <c r="G2858" s="4"/>
      <c r="J2858" s="4"/>
      <c r="K2858" s="4"/>
      <c r="L2858" s="4"/>
      <c r="M2858" s="4"/>
    </row>
    <row r="2859" spans="2:13" x14ac:dyDescent="0.25">
      <c r="B2859" s="4"/>
      <c r="F2859" s="4"/>
      <c r="G2859" s="4"/>
      <c r="J2859" s="4"/>
      <c r="K2859" s="4"/>
      <c r="L2859" s="4"/>
      <c r="M2859" s="4"/>
    </row>
    <row r="2860" spans="2:13" x14ac:dyDescent="0.25">
      <c r="B2860" s="4"/>
      <c r="F2860" s="4"/>
      <c r="G2860" s="4"/>
      <c r="J2860" s="4"/>
      <c r="K2860" s="4"/>
      <c r="L2860" s="4"/>
      <c r="M2860" s="4"/>
    </row>
    <row r="2861" spans="2:13" x14ac:dyDescent="0.25">
      <c r="B2861" s="4"/>
      <c r="F2861" s="4"/>
      <c r="G2861" s="4"/>
      <c r="J2861" s="4"/>
      <c r="K2861" s="4"/>
      <c r="L2861" s="4"/>
      <c r="M2861" s="4"/>
    </row>
    <row r="2862" spans="2:13" x14ac:dyDescent="0.25">
      <c r="B2862" s="4"/>
      <c r="F2862" s="4"/>
      <c r="G2862" s="4"/>
      <c r="J2862" s="4"/>
      <c r="K2862" s="4"/>
      <c r="L2862" s="4"/>
      <c r="M2862" s="4"/>
    </row>
    <row r="2863" spans="2:13" x14ac:dyDescent="0.25">
      <c r="B2863" s="4"/>
      <c r="F2863" s="4"/>
      <c r="G2863" s="4"/>
      <c r="J2863" s="4"/>
      <c r="K2863" s="4"/>
      <c r="L2863" s="4"/>
      <c r="M2863" s="4"/>
    </row>
    <row r="2864" spans="2:13" x14ac:dyDescent="0.25">
      <c r="B2864" s="4"/>
      <c r="F2864" s="4"/>
      <c r="G2864" s="4"/>
      <c r="J2864" s="4"/>
      <c r="K2864" s="4"/>
      <c r="L2864" s="4"/>
      <c r="M2864" s="4"/>
    </row>
    <row r="2865" spans="2:13" x14ac:dyDescent="0.25">
      <c r="B2865" s="4"/>
      <c r="F2865" s="4"/>
      <c r="G2865" s="4"/>
      <c r="J2865" s="4"/>
      <c r="K2865" s="4"/>
      <c r="L2865" s="4"/>
      <c r="M2865" s="4"/>
    </row>
    <row r="2866" spans="2:13" x14ac:dyDescent="0.25">
      <c r="B2866" s="4"/>
      <c r="F2866" s="4"/>
      <c r="G2866" s="4"/>
      <c r="J2866" s="4"/>
      <c r="K2866" s="4"/>
      <c r="L2866" s="4"/>
      <c r="M2866" s="4"/>
    </row>
    <row r="2867" spans="2:13" x14ac:dyDescent="0.25">
      <c r="B2867" s="4"/>
      <c r="F2867" s="4"/>
      <c r="G2867" s="4"/>
      <c r="J2867" s="4"/>
      <c r="K2867" s="4"/>
      <c r="L2867" s="4"/>
      <c r="M2867" s="4"/>
    </row>
    <row r="2868" spans="2:13" x14ac:dyDescent="0.25">
      <c r="B2868" s="4"/>
      <c r="F2868" s="4"/>
      <c r="G2868" s="4"/>
      <c r="J2868" s="4"/>
      <c r="K2868" s="4"/>
      <c r="L2868" s="4"/>
      <c r="M2868" s="4"/>
    </row>
    <row r="2869" spans="2:13" x14ac:dyDescent="0.25">
      <c r="B2869" s="4"/>
      <c r="F2869" s="4"/>
      <c r="G2869" s="4"/>
      <c r="J2869" s="4"/>
      <c r="K2869" s="4"/>
      <c r="L2869" s="4"/>
      <c r="M2869" s="4"/>
    </row>
    <row r="2870" spans="2:13" x14ac:dyDescent="0.25">
      <c r="B2870" s="4"/>
      <c r="F2870" s="4"/>
      <c r="G2870" s="4"/>
      <c r="J2870" s="4"/>
      <c r="K2870" s="4"/>
      <c r="L2870" s="4"/>
      <c r="M2870" s="4"/>
    </row>
    <row r="2871" spans="2:13" x14ac:dyDescent="0.25">
      <c r="B2871" s="4"/>
      <c r="F2871" s="4"/>
      <c r="G2871" s="4"/>
      <c r="J2871" s="4"/>
      <c r="K2871" s="4"/>
      <c r="L2871" s="4"/>
      <c r="M2871" s="4"/>
    </row>
    <row r="2872" spans="2:13" x14ac:dyDescent="0.25">
      <c r="B2872" s="4"/>
      <c r="F2872" s="4"/>
      <c r="G2872" s="4"/>
      <c r="J2872" s="4"/>
      <c r="K2872" s="4"/>
      <c r="L2872" s="4"/>
      <c r="M2872" s="4"/>
    </row>
    <row r="2873" spans="2:13" x14ac:dyDescent="0.25">
      <c r="B2873" s="4"/>
      <c r="F2873" s="4"/>
      <c r="G2873" s="4"/>
      <c r="J2873" s="4"/>
      <c r="K2873" s="4"/>
      <c r="L2873" s="4"/>
      <c r="M2873" s="4"/>
    </row>
    <row r="2874" spans="2:13" x14ac:dyDescent="0.25">
      <c r="B2874" s="4"/>
      <c r="F2874" s="4"/>
      <c r="G2874" s="4"/>
      <c r="J2874" s="4"/>
      <c r="K2874" s="4"/>
      <c r="L2874" s="4"/>
      <c r="M2874" s="4"/>
    </row>
    <row r="2875" spans="2:13" x14ac:dyDescent="0.25">
      <c r="B2875" s="4"/>
      <c r="F2875" s="4"/>
      <c r="G2875" s="4"/>
      <c r="J2875" s="4"/>
      <c r="K2875" s="4"/>
      <c r="L2875" s="4"/>
      <c r="M2875" s="4"/>
    </row>
    <row r="2876" spans="2:13" x14ac:dyDescent="0.25">
      <c r="B2876" s="4"/>
      <c r="F2876" s="4"/>
      <c r="G2876" s="4"/>
      <c r="J2876" s="4"/>
      <c r="K2876" s="4"/>
      <c r="L2876" s="4"/>
      <c r="M2876" s="4"/>
    </row>
    <row r="2877" spans="2:13" x14ac:dyDescent="0.25">
      <c r="B2877" s="4"/>
      <c r="F2877" s="4"/>
      <c r="G2877" s="4"/>
      <c r="J2877" s="4"/>
      <c r="K2877" s="4"/>
      <c r="L2877" s="4"/>
      <c r="M2877" s="4"/>
    </row>
    <row r="2878" spans="2:13" x14ac:dyDescent="0.25">
      <c r="B2878" s="4"/>
      <c r="F2878" s="4"/>
      <c r="G2878" s="4"/>
      <c r="J2878" s="4"/>
      <c r="K2878" s="4"/>
      <c r="L2878" s="4"/>
      <c r="M2878" s="4"/>
    </row>
    <row r="2879" spans="2:13" x14ac:dyDescent="0.25">
      <c r="B2879" s="4"/>
      <c r="F2879" s="4"/>
      <c r="G2879" s="4"/>
      <c r="J2879" s="4"/>
      <c r="K2879" s="4"/>
      <c r="L2879" s="4"/>
      <c r="M2879" s="4"/>
    </row>
    <row r="2880" spans="2:13" x14ac:dyDescent="0.25">
      <c r="B2880" s="4"/>
      <c r="F2880" s="4"/>
      <c r="G2880" s="4"/>
      <c r="J2880" s="4"/>
      <c r="K2880" s="4"/>
      <c r="L2880" s="4"/>
      <c r="M2880" s="4"/>
    </row>
    <row r="2881" spans="2:13" x14ac:dyDescent="0.25">
      <c r="B2881" s="4"/>
      <c r="F2881" s="4"/>
      <c r="G2881" s="4"/>
      <c r="J2881" s="4"/>
      <c r="K2881" s="4"/>
      <c r="L2881" s="4"/>
      <c r="M2881" s="4"/>
    </row>
    <row r="2882" spans="2:13" x14ac:dyDescent="0.25">
      <c r="B2882" s="4"/>
      <c r="F2882" s="4"/>
      <c r="G2882" s="4"/>
      <c r="J2882" s="4"/>
      <c r="K2882" s="4"/>
      <c r="L2882" s="4"/>
      <c r="M2882" s="4"/>
    </row>
    <row r="2883" spans="2:13" x14ac:dyDescent="0.25">
      <c r="B2883" s="4"/>
      <c r="F2883" s="4"/>
      <c r="G2883" s="4"/>
      <c r="J2883" s="4"/>
      <c r="K2883" s="4"/>
      <c r="L2883" s="4"/>
      <c r="M2883" s="4"/>
    </row>
    <row r="2884" spans="2:13" x14ac:dyDescent="0.25">
      <c r="B2884" s="4"/>
      <c r="F2884" s="4"/>
      <c r="G2884" s="4"/>
      <c r="J2884" s="4"/>
      <c r="K2884" s="4"/>
      <c r="L2884" s="4"/>
      <c r="M2884" s="4"/>
    </row>
    <row r="2885" spans="2:13" x14ac:dyDescent="0.25">
      <c r="B2885" s="4"/>
      <c r="F2885" s="4"/>
      <c r="G2885" s="4"/>
      <c r="J2885" s="4"/>
      <c r="K2885" s="4"/>
      <c r="L2885" s="4"/>
      <c r="M2885" s="4"/>
    </row>
    <row r="2886" spans="2:13" x14ac:dyDescent="0.25">
      <c r="B2886" s="4"/>
      <c r="F2886" s="4"/>
      <c r="G2886" s="4"/>
      <c r="J2886" s="4"/>
      <c r="K2886" s="4"/>
      <c r="L2886" s="4"/>
      <c r="M2886" s="4"/>
    </row>
    <row r="2887" spans="2:13" x14ac:dyDescent="0.25">
      <c r="B2887" s="4"/>
      <c r="F2887" s="4"/>
      <c r="G2887" s="4"/>
      <c r="J2887" s="4"/>
      <c r="K2887" s="4"/>
      <c r="L2887" s="4"/>
      <c r="M2887" s="4"/>
    </row>
    <row r="2888" spans="2:13" x14ac:dyDescent="0.25">
      <c r="B2888" s="4"/>
      <c r="F2888" s="4"/>
      <c r="G2888" s="4"/>
      <c r="J2888" s="4"/>
      <c r="K2888" s="4"/>
      <c r="L2888" s="4"/>
      <c r="M2888" s="4"/>
    </row>
    <row r="2889" spans="2:13" x14ac:dyDescent="0.25">
      <c r="B2889" s="4"/>
      <c r="F2889" s="4"/>
      <c r="G2889" s="4"/>
      <c r="J2889" s="4"/>
      <c r="K2889" s="4"/>
      <c r="L2889" s="4"/>
      <c r="M2889" s="4"/>
    </row>
    <row r="2890" spans="2:13" x14ac:dyDescent="0.25">
      <c r="B2890" s="4"/>
      <c r="F2890" s="4"/>
      <c r="G2890" s="4"/>
      <c r="J2890" s="4"/>
      <c r="K2890" s="4"/>
      <c r="L2890" s="4"/>
      <c r="M2890" s="4"/>
    </row>
    <row r="2891" spans="2:13" x14ac:dyDescent="0.25">
      <c r="B2891" s="4"/>
      <c r="F2891" s="4"/>
      <c r="G2891" s="4"/>
      <c r="J2891" s="4"/>
      <c r="K2891" s="4"/>
      <c r="L2891" s="4"/>
      <c r="M2891" s="4"/>
    </row>
    <row r="2892" spans="2:13" x14ac:dyDescent="0.25">
      <c r="B2892" s="4"/>
      <c r="F2892" s="4"/>
      <c r="G2892" s="4"/>
      <c r="J2892" s="4"/>
      <c r="K2892" s="4"/>
      <c r="L2892" s="4"/>
      <c r="M2892" s="4"/>
    </row>
    <row r="2893" spans="2:13" x14ac:dyDescent="0.25">
      <c r="B2893" s="4"/>
      <c r="F2893" s="4"/>
      <c r="G2893" s="4"/>
      <c r="J2893" s="4"/>
      <c r="K2893" s="4"/>
      <c r="L2893" s="4"/>
      <c r="M2893" s="4"/>
    </row>
    <row r="2894" spans="2:13" x14ac:dyDescent="0.25">
      <c r="B2894" s="4"/>
      <c r="F2894" s="4"/>
      <c r="G2894" s="4"/>
      <c r="J2894" s="4"/>
      <c r="K2894" s="4"/>
      <c r="L2894" s="4"/>
      <c r="M2894" s="4"/>
    </row>
    <row r="2895" spans="2:13" x14ac:dyDescent="0.25">
      <c r="B2895" s="4"/>
      <c r="F2895" s="4"/>
      <c r="G2895" s="4"/>
      <c r="J2895" s="4"/>
      <c r="K2895" s="4"/>
      <c r="L2895" s="4"/>
      <c r="M2895" s="4"/>
    </row>
    <row r="2896" spans="2:13" x14ac:dyDescent="0.25">
      <c r="B2896" s="4"/>
      <c r="F2896" s="4"/>
      <c r="G2896" s="4"/>
      <c r="J2896" s="4"/>
      <c r="K2896" s="4"/>
      <c r="L2896" s="4"/>
      <c r="M2896" s="4"/>
    </row>
    <row r="2897" spans="2:13" x14ac:dyDescent="0.25">
      <c r="B2897" s="4"/>
      <c r="F2897" s="4"/>
      <c r="G2897" s="4"/>
      <c r="J2897" s="4"/>
      <c r="K2897" s="4"/>
      <c r="L2897" s="4"/>
      <c r="M2897" s="4"/>
    </row>
    <row r="2898" spans="2:13" x14ac:dyDescent="0.25">
      <c r="B2898" s="4"/>
      <c r="F2898" s="4"/>
      <c r="G2898" s="4"/>
      <c r="J2898" s="4"/>
      <c r="K2898" s="4"/>
      <c r="L2898" s="4"/>
      <c r="M2898" s="4"/>
    </row>
    <row r="2899" spans="2:13" x14ac:dyDescent="0.25">
      <c r="B2899" s="4"/>
      <c r="F2899" s="4"/>
      <c r="G2899" s="4"/>
      <c r="J2899" s="4"/>
      <c r="K2899" s="4"/>
      <c r="L2899" s="4"/>
      <c r="M2899" s="4"/>
    </row>
    <row r="2900" spans="2:13" x14ac:dyDescent="0.25">
      <c r="B2900" s="4"/>
      <c r="F2900" s="4"/>
      <c r="G2900" s="4"/>
      <c r="J2900" s="4"/>
      <c r="K2900" s="4"/>
      <c r="L2900" s="4"/>
      <c r="M2900" s="4"/>
    </row>
    <row r="2901" spans="2:13" x14ac:dyDescent="0.25">
      <c r="B2901" s="4"/>
      <c r="F2901" s="4"/>
      <c r="G2901" s="4"/>
      <c r="J2901" s="4"/>
      <c r="K2901" s="4"/>
      <c r="L2901" s="4"/>
      <c r="M2901" s="4"/>
    </row>
    <row r="2902" spans="2:13" x14ac:dyDescent="0.25">
      <c r="B2902" s="4"/>
      <c r="F2902" s="4"/>
      <c r="G2902" s="4"/>
      <c r="J2902" s="4"/>
      <c r="K2902" s="4"/>
      <c r="L2902" s="4"/>
      <c r="M2902" s="4"/>
    </row>
    <row r="2903" spans="2:13" x14ac:dyDescent="0.25">
      <c r="B2903" s="4"/>
      <c r="F2903" s="4"/>
      <c r="G2903" s="4"/>
      <c r="J2903" s="4"/>
      <c r="K2903" s="4"/>
      <c r="L2903" s="4"/>
      <c r="M2903" s="4"/>
    </row>
    <row r="2904" spans="2:13" x14ac:dyDescent="0.25">
      <c r="B2904" s="4"/>
      <c r="F2904" s="4"/>
      <c r="G2904" s="4"/>
      <c r="J2904" s="4"/>
      <c r="K2904" s="4"/>
      <c r="L2904" s="4"/>
      <c r="M2904" s="4"/>
    </row>
    <row r="2905" spans="2:13" x14ac:dyDescent="0.25">
      <c r="B2905" s="4"/>
      <c r="F2905" s="4"/>
      <c r="G2905" s="4"/>
      <c r="J2905" s="4"/>
      <c r="K2905" s="4"/>
      <c r="L2905" s="4"/>
      <c r="M2905" s="4"/>
    </row>
    <row r="2906" spans="2:13" x14ac:dyDescent="0.25">
      <c r="B2906" s="4"/>
      <c r="F2906" s="4"/>
      <c r="G2906" s="4"/>
      <c r="J2906" s="4"/>
      <c r="K2906" s="4"/>
      <c r="L2906" s="4"/>
      <c r="M2906" s="4"/>
    </row>
    <row r="2907" spans="2:13" x14ac:dyDescent="0.25">
      <c r="B2907" s="4"/>
      <c r="F2907" s="4"/>
      <c r="G2907" s="4"/>
      <c r="J2907" s="4"/>
      <c r="K2907" s="4"/>
      <c r="L2907" s="4"/>
      <c r="M2907" s="4"/>
    </row>
    <row r="2908" spans="2:13" x14ac:dyDescent="0.25">
      <c r="B2908" s="4"/>
      <c r="F2908" s="4"/>
      <c r="G2908" s="4"/>
      <c r="J2908" s="4"/>
      <c r="K2908" s="4"/>
      <c r="L2908" s="4"/>
      <c r="M2908" s="4"/>
    </row>
    <row r="2909" spans="2:13" x14ac:dyDescent="0.25">
      <c r="B2909" s="4"/>
      <c r="F2909" s="4"/>
      <c r="G2909" s="4"/>
      <c r="J2909" s="4"/>
      <c r="K2909" s="4"/>
      <c r="L2909" s="4"/>
      <c r="M2909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0D56-A8C9-4F43-A959-E395337D2663}">
  <dimension ref="A1:DJ74"/>
  <sheetViews>
    <sheetView workbookViewId="0">
      <selection activeCell="B1" sqref="B1"/>
    </sheetView>
  </sheetViews>
  <sheetFormatPr defaultRowHeight="15" x14ac:dyDescent="0.25"/>
  <cols>
    <col min="1" max="1" width="14.28515625" customWidth="1"/>
    <col min="2" max="2" width="8.42578125" customWidth="1"/>
    <col min="3" max="3" width="8.140625" bestFit="1" customWidth="1"/>
    <col min="4" max="4" width="15" bestFit="1" customWidth="1"/>
    <col min="5" max="5" width="17" customWidth="1"/>
    <col min="6" max="6" width="10.85546875" customWidth="1"/>
    <col min="7" max="7" width="12.5703125" customWidth="1"/>
    <col min="8" max="8" width="12.85546875" customWidth="1"/>
    <col min="9" max="9" width="14.5703125" customWidth="1"/>
    <col min="10" max="10" width="11.85546875" customWidth="1"/>
    <col min="11" max="19" width="11" customWidth="1"/>
    <col min="20" max="109" width="12" customWidth="1"/>
    <col min="110" max="114" width="13" customWidth="1"/>
  </cols>
  <sheetData>
    <row r="1" spans="1:114" x14ac:dyDescent="0.25">
      <c r="A1" t="s">
        <v>2268</v>
      </c>
      <c r="B1" s="3" t="s">
        <v>1440</v>
      </c>
      <c r="C1" t="s">
        <v>1441</v>
      </c>
      <c r="D1" t="s">
        <v>1442</v>
      </c>
      <c r="E1" t="s">
        <v>1443</v>
      </c>
      <c r="F1" t="s">
        <v>1444</v>
      </c>
      <c r="G1" t="s">
        <v>1445</v>
      </c>
      <c r="H1" t="s">
        <v>1446</v>
      </c>
      <c r="I1" t="s">
        <v>1447</v>
      </c>
      <c r="J1" t="s">
        <v>1448</v>
      </c>
      <c r="K1" t="s">
        <v>2357</v>
      </c>
      <c r="L1" t="s">
        <v>2358</v>
      </c>
      <c r="M1" t="s">
        <v>2359</v>
      </c>
      <c r="N1" t="s">
        <v>2360</v>
      </c>
      <c r="O1" t="s">
        <v>2361</v>
      </c>
      <c r="P1" t="s">
        <v>2362</v>
      </c>
      <c r="Q1" t="s">
        <v>2363</v>
      </c>
      <c r="R1" t="s">
        <v>2364</v>
      </c>
      <c r="S1" t="s">
        <v>2365</v>
      </c>
      <c r="T1" t="s">
        <v>2366</v>
      </c>
      <c r="U1" t="s">
        <v>2367</v>
      </c>
      <c r="V1" t="s">
        <v>2368</v>
      </c>
      <c r="W1" t="s">
        <v>2369</v>
      </c>
      <c r="X1" t="s">
        <v>2370</v>
      </c>
      <c r="Y1" t="s">
        <v>2371</v>
      </c>
      <c r="Z1" t="s">
        <v>2372</v>
      </c>
      <c r="AA1" t="s">
        <v>2373</v>
      </c>
      <c r="AB1" t="s">
        <v>2374</v>
      </c>
      <c r="AC1" t="s">
        <v>2375</v>
      </c>
      <c r="AD1" t="s">
        <v>2376</v>
      </c>
      <c r="AE1" t="s">
        <v>2377</v>
      </c>
      <c r="AF1" t="s">
        <v>2378</v>
      </c>
      <c r="AG1" t="s">
        <v>2379</v>
      </c>
      <c r="AH1" t="s">
        <v>2380</v>
      </c>
      <c r="AI1" t="s">
        <v>2381</v>
      </c>
      <c r="AJ1" t="s">
        <v>2382</v>
      </c>
      <c r="AK1" t="s">
        <v>2383</v>
      </c>
      <c r="AL1" t="s">
        <v>2384</v>
      </c>
      <c r="AM1" t="s">
        <v>2385</v>
      </c>
      <c r="AN1" t="s">
        <v>2386</v>
      </c>
      <c r="AO1" t="s">
        <v>2387</v>
      </c>
      <c r="AP1" t="s">
        <v>2388</v>
      </c>
      <c r="AQ1" t="s">
        <v>2389</v>
      </c>
      <c r="AR1" t="s">
        <v>2390</v>
      </c>
      <c r="AS1" t="s">
        <v>2391</v>
      </c>
      <c r="AT1" t="s">
        <v>2392</v>
      </c>
      <c r="AU1" t="s">
        <v>2393</v>
      </c>
      <c r="AV1" t="s">
        <v>2394</v>
      </c>
      <c r="AW1" t="s">
        <v>2395</v>
      </c>
      <c r="AX1" t="s">
        <v>2396</v>
      </c>
      <c r="AY1" t="s">
        <v>2397</v>
      </c>
      <c r="AZ1" t="s">
        <v>2398</v>
      </c>
      <c r="BA1" t="s">
        <v>2399</v>
      </c>
      <c r="BB1" t="s">
        <v>2400</v>
      </c>
      <c r="BC1" t="s">
        <v>2401</v>
      </c>
      <c r="BD1" t="s">
        <v>2402</v>
      </c>
      <c r="BE1" t="s">
        <v>2403</v>
      </c>
      <c r="BF1" t="s">
        <v>2404</v>
      </c>
      <c r="BG1" t="s">
        <v>2405</v>
      </c>
      <c r="BH1" t="s">
        <v>2406</v>
      </c>
      <c r="BI1" t="s">
        <v>2407</v>
      </c>
      <c r="BJ1" t="s">
        <v>2408</v>
      </c>
      <c r="BK1" t="s">
        <v>2409</v>
      </c>
      <c r="BL1" t="s">
        <v>2410</v>
      </c>
      <c r="BM1" t="s">
        <v>2411</v>
      </c>
      <c r="BN1" t="s">
        <v>2412</v>
      </c>
      <c r="BO1" t="s">
        <v>2413</v>
      </c>
      <c r="BP1" t="s">
        <v>2414</v>
      </c>
      <c r="BQ1" t="s">
        <v>2415</v>
      </c>
      <c r="BR1" t="s">
        <v>2416</v>
      </c>
      <c r="BS1" t="s">
        <v>2417</v>
      </c>
      <c r="BT1" t="s">
        <v>2418</v>
      </c>
      <c r="BU1" t="s">
        <v>2419</v>
      </c>
      <c r="BV1" t="s">
        <v>2420</v>
      </c>
      <c r="BW1" t="s">
        <v>2421</v>
      </c>
      <c r="BX1" t="s">
        <v>2422</v>
      </c>
      <c r="BY1" t="s">
        <v>2423</v>
      </c>
      <c r="BZ1" t="s">
        <v>2424</v>
      </c>
      <c r="CA1" t="s">
        <v>2425</v>
      </c>
      <c r="CB1" t="s">
        <v>2426</v>
      </c>
      <c r="CC1" t="s">
        <v>2427</v>
      </c>
      <c r="CD1" t="s">
        <v>2428</v>
      </c>
      <c r="CE1" t="s">
        <v>2429</v>
      </c>
      <c r="CF1" t="s">
        <v>2430</v>
      </c>
      <c r="CG1" t="s">
        <v>2431</v>
      </c>
      <c r="CH1" t="s">
        <v>2432</v>
      </c>
      <c r="CI1" t="s">
        <v>2433</v>
      </c>
      <c r="CJ1" t="s">
        <v>2434</v>
      </c>
      <c r="CK1" t="s">
        <v>2435</v>
      </c>
      <c r="CL1" t="s">
        <v>2436</v>
      </c>
      <c r="CM1" t="s">
        <v>2437</v>
      </c>
      <c r="CN1" t="s">
        <v>2438</v>
      </c>
      <c r="CO1" t="s">
        <v>2439</v>
      </c>
      <c r="CP1" t="s">
        <v>2440</v>
      </c>
      <c r="CQ1" t="s">
        <v>2441</v>
      </c>
      <c r="CR1" t="s">
        <v>2442</v>
      </c>
      <c r="CS1" t="s">
        <v>2443</v>
      </c>
      <c r="CT1" t="s">
        <v>2444</v>
      </c>
      <c r="CU1" t="s">
        <v>2445</v>
      </c>
      <c r="CV1" t="s">
        <v>2446</v>
      </c>
      <c r="CW1" t="s">
        <v>2447</v>
      </c>
      <c r="CX1" t="s">
        <v>2448</v>
      </c>
      <c r="CY1" t="s">
        <v>2449</v>
      </c>
      <c r="CZ1" t="s">
        <v>2450</v>
      </c>
      <c r="DA1" t="s">
        <v>2451</v>
      </c>
      <c r="DB1" t="s">
        <v>2452</v>
      </c>
      <c r="DC1" t="s">
        <v>2453</v>
      </c>
      <c r="DD1" t="s">
        <v>2454</v>
      </c>
      <c r="DE1" t="s">
        <v>2455</v>
      </c>
      <c r="DF1" t="s">
        <v>2456</v>
      </c>
      <c r="DG1" t="s">
        <v>2457</v>
      </c>
      <c r="DH1" t="s">
        <v>2458</v>
      </c>
      <c r="DI1" t="s">
        <v>2459</v>
      </c>
      <c r="DJ1" t="s">
        <v>2460</v>
      </c>
    </row>
    <row r="2" spans="1:114" x14ac:dyDescent="0.25">
      <c r="A2">
        <f>_xlfn.XLOOKUP(B2,[1]go_moves!$B:$B,[1]go_moves!$A:$A)</f>
        <v>26</v>
      </c>
      <c r="B2" t="s">
        <v>91</v>
      </c>
      <c r="D2">
        <v>9</v>
      </c>
      <c r="E2">
        <v>8</v>
      </c>
      <c r="F2" t="s">
        <v>1437</v>
      </c>
      <c r="G2">
        <v>6</v>
      </c>
      <c r="H2">
        <v>5</v>
      </c>
      <c r="I2" t="s">
        <v>1438</v>
      </c>
      <c r="J2" t="s">
        <v>1475</v>
      </c>
      <c r="K2" t="s">
        <v>1476</v>
      </c>
      <c r="L2" t="s">
        <v>1477</v>
      </c>
      <c r="M2" t="s">
        <v>1478</v>
      </c>
      <c r="N2" t="s">
        <v>1479</v>
      </c>
      <c r="O2" t="s">
        <v>1480</v>
      </c>
      <c r="P2" t="s">
        <v>1481</v>
      </c>
      <c r="Q2" t="s">
        <v>1482</v>
      </c>
      <c r="R2" t="s">
        <v>1483</v>
      </c>
      <c r="S2" t="s">
        <v>1484</v>
      </c>
      <c r="T2" t="s">
        <v>1485</v>
      </c>
      <c r="U2" t="s">
        <v>1473</v>
      </c>
      <c r="V2" t="s">
        <v>1486</v>
      </c>
      <c r="W2" t="s">
        <v>1487</v>
      </c>
      <c r="X2" t="s">
        <v>1488</v>
      </c>
      <c r="Y2" t="s">
        <v>1489</v>
      </c>
      <c r="Z2" t="s">
        <v>1490</v>
      </c>
      <c r="AA2" t="s">
        <v>1491</v>
      </c>
      <c r="AB2" t="s">
        <v>1492</v>
      </c>
      <c r="AC2" t="s">
        <v>1493</v>
      </c>
      <c r="AD2" t="s">
        <v>1494</v>
      </c>
      <c r="AE2" t="s">
        <v>1495</v>
      </c>
      <c r="AF2" t="s">
        <v>1439</v>
      </c>
    </row>
    <row r="3" spans="1:114" x14ac:dyDescent="0.25">
      <c r="A3">
        <f>_xlfn.XLOOKUP(B3,[1]go_moves!$B:$B,[1]go_moves!$A:$A)</f>
        <v>49</v>
      </c>
      <c r="B3" t="s">
        <v>29</v>
      </c>
      <c r="D3">
        <v>14</v>
      </c>
      <c r="E3">
        <v>10</v>
      </c>
      <c r="F3" t="s">
        <v>1449</v>
      </c>
      <c r="G3">
        <v>9</v>
      </c>
      <c r="H3">
        <v>9</v>
      </c>
      <c r="I3" t="s">
        <v>1450</v>
      </c>
      <c r="J3" t="s">
        <v>27</v>
      </c>
      <c r="K3" t="s">
        <v>1496</v>
      </c>
      <c r="L3" t="s">
        <v>1497</v>
      </c>
      <c r="M3" t="s">
        <v>1498</v>
      </c>
      <c r="N3" t="s">
        <v>1499</v>
      </c>
      <c r="O3" t="s">
        <v>1500</v>
      </c>
      <c r="P3" t="s">
        <v>1501</v>
      </c>
      <c r="Q3" t="s">
        <v>1473</v>
      </c>
      <c r="R3" t="s">
        <v>1502</v>
      </c>
      <c r="S3" t="s">
        <v>1503</v>
      </c>
      <c r="T3" t="s">
        <v>1504</v>
      </c>
      <c r="U3" t="s">
        <v>1505</v>
      </c>
      <c r="V3" t="s">
        <v>1506</v>
      </c>
      <c r="W3" t="s">
        <v>1507</v>
      </c>
      <c r="X3" t="s">
        <v>1508</v>
      </c>
      <c r="Y3" t="s">
        <v>1509</v>
      </c>
      <c r="Z3" t="s">
        <v>1510</v>
      </c>
      <c r="AA3" t="s">
        <v>1511</v>
      </c>
      <c r="AB3" t="s">
        <v>1512</v>
      </c>
      <c r="AC3" t="s">
        <v>1513</v>
      </c>
      <c r="AD3" t="s">
        <v>1514</v>
      </c>
      <c r="AE3" t="s">
        <v>1515</v>
      </c>
      <c r="AF3" t="s">
        <v>1516</v>
      </c>
      <c r="AG3" t="s">
        <v>1517</v>
      </c>
      <c r="AH3" t="s">
        <v>1518</v>
      </c>
      <c r="AI3" t="s">
        <v>1519</v>
      </c>
      <c r="AJ3" t="s">
        <v>1520</v>
      </c>
      <c r="AK3" t="s">
        <v>1521</v>
      </c>
      <c r="AL3" t="s">
        <v>1522</v>
      </c>
    </row>
    <row r="4" spans="1:114" x14ac:dyDescent="0.25">
      <c r="A4">
        <f>_xlfn.XLOOKUP(B4,[1]go_moves!$B:$B,[1]go_moves!$A:$A)</f>
        <v>52</v>
      </c>
      <c r="B4" t="s">
        <v>249</v>
      </c>
      <c r="D4">
        <v>8</v>
      </c>
      <c r="E4">
        <v>14</v>
      </c>
      <c r="F4" t="s">
        <v>1451</v>
      </c>
      <c r="G4">
        <v>5</v>
      </c>
      <c r="H4">
        <v>10</v>
      </c>
      <c r="I4" t="s">
        <v>1450</v>
      </c>
      <c r="J4" t="s">
        <v>1523</v>
      </c>
      <c r="K4" t="s">
        <v>1524</v>
      </c>
      <c r="L4" t="s">
        <v>1525</v>
      </c>
      <c r="M4" t="s">
        <v>1526</v>
      </c>
      <c r="N4" t="s">
        <v>1527</v>
      </c>
      <c r="O4" t="s">
        <v>1473</v>
      </c>
      <c r="P4" t="s">
        <v>1528</v>
      </c>
      <c r="Q4" t="s">
        <v>1529</v>
      </c>
      <c r="R4" t="s">
        <v>1530</v>
      </c>
      <c r="S4" t="s">
        <v>1531</v>
      </c>
      <c r="T4" t="s">
        <v>1532</v>
      </c>
      <c r="U4" t="s">
        <v>1533</v>
      </c>
      <c r="V4" t="s">
        <v>1534</v>
      </c>
      <c r="W4" t="s">
        <v>1535</v>
      </c>
      <c r="X4" t="s">
        <v>1536</v>
      </c>
      <c r="Y4" t="s">
        <v>1537</v>
      </c>
      <c r="Z4" t="s">
        <v>1538</v>
      </c>
      <c r="AA4" t="s">
        <v>1539</v>
      </c>
      <c r="AB4" t="s">
        <v>1540</v>
      </c>
      <c r="AC4" t="s">
        <v>1541</v>
      </c>
      <c r="AD4" t="s">
        <v>1542</v>
      </c>
      <c r="AE4" t="s">
        <v>1543</v>
      </c>
      <c r="AF4" t="s">
        <v>1544</v>
      </c>
      <c r="AG4" t="s">
        <v>1545</v>
      </c>
      <c r="AH4" t="s">
        <v>1546</v>
      </c>
      <c r="AI4" t="s">
        <v>1547</v>
      </c>
      <c r="AJ4" t="s">
        <v>1548</v>
      </c>
      <c r="AK4" t="s">
        <v>1549</v>
      </c>
      <c r="AL4" t="s">
        <v>1550</v>
      </c>
      <c r="AM4" t="s">
        <v>1551</v>
      </c>
      <c r="AN4" t="s">
        <v>1552</v>
      </c>
      <c r="AO4" t="s">
        <v>1553</v>
      </c>
      <c r="AP4" t="s">
        <v>1554</v>
      </c>
      <c r="AQ4" t="s">
        <v>1555</v>
      </c>
      <c r="AR4" t="s">
        <v>1556</v>
      </c>
      <c r="AS4" t="s">
        <v>1557</v>
      </c>
      <c r="AT4" t="s">
        <v>1558</v>
      </c>
      <c r="AU4" t="s">
        <v>1559</v>
      </c>
      <c r="AV4" t="s">
        <v>1560</v>
      </c>
      <c r="AW4" t="s">
        <v>1561</v>
      </c>
      <c r="AX4" t="s">
        <v>1562</v>
      </c>
      <c r="AY4" t="s">
        <v>1563</v>
      </c>
      <c r="AZ4" t="s">
        <v>1564</v>
      </c>
      <c r="BA4" t="s">
        <v>2261</v>
      </c>
    </row>
    <row r="5" spans="1:114" x14ac:dyDescent="0.25">
      <c r="A5">
        <f>_xlfn.XLOOKUP(B5,[1]go_moves!$B:$B,[1]go_moves!$A:$A)</f>
        <v>3</v>
      </c>
      <c r="B5" t="s">
        <v>45</v>
      </c>
      <c r="D5">
        <v>6</v>
      </c>
      <c r="E5">
        <v>4</v>
      </c>
      <c r="F5" t="s">
        <v>1452</v>
      </c>
      <c r="G5">
        <v>4</v>
      </c>
      <c r="H5">
        <v>2</v>
      </c>
      <c r="I5" t="s">
        <v>1453</v>
      </c>
      <c r="J5" t="s">
        <v>1565</v>
      </c>
      <c r="K5" t="s">
        <v>1566</v>
      </c>
      <c r="L5" t="s">
        <v>1567</v>
      </c>
      <c r="M5" t="s">
        <v>1476</v>
      </c>
      <c r="N5" t="s">
        <v>1568</v>
      </c>
      <c r="O5" t="s">
        <v>1569</v>
      </c>
      <c r="P5" t="s">
        <v>1570</v>
      </c>
      <c r="Q5" t="s">
        <v>1571</v>
      </c>
      <c r="R5" t="s">
        <v>1572</v>
      </c>
      <c r="S5" t="s">
        <v>1573</v>
      </c>
      <c r="T5" t="s">
        <v>1574</v>
      </c>
      <c r="U5" t="s">
        <v>1575</v>
      </c>
      <c r="V5" t="s">
        <v>1576</v>
      </c>
      <c r="W5" t="s">
        <v>1577</v>
      </c>
      <c r="X5" t="s">
        <v>1578</v>
      </c>
      <c r="Y5" t="s">
        <v>1499</v>
      </c>
      <c r="Z5" t="s">
        <v>1527</v>
      </c>
      <c r="AA5" t="s">
        <v>1579</v>
      </c>
      <c r="AB5" t="s">
        <v>1580</v>
      </c>
      <c r="AC5" t="s">
        <v>1473</v>
      </c>
      <c r="AD5" t="s">
        <v>1581</v>
      </c>
      <c r="AE5" t="s">
        <v>1582</v>
      </c>
      <c r="AF5" t="s">
        <v>1583</v>
      </c>
      <c r="AG5" t="s">
        <v>1584</v>
      </c>
      <c r="AH5" t="s">
        <v>1585</v>
      </c>
      <c r="AI5" t="s">
        <v>1529</v>
      </c>
      <c r="AJ5" t="s">
        <v>1530</v>
      </c>
      <c r="AK5" t="s">
        <v>1586</v>
      </c>
      <c r="AL5" t="s">
        <v>1587</v>
      </c>
      <c r="AM5" t="s">
        <v>1588</v>
      </c>
      <c r="AN5" t="s">
        <v>1589</v>
      </c>
      <c r="AO5" t="s">
        <v>1590</v>
      </c>
      <c r="AP5" t="s">
        <v>1591</v>
      </c>
      <c r="AQ5" t="s">
        <v>1592</v>
      </c>
      <c r="AR5" t="s">
        <v>1593</v>
      </c>
      <c r="AS5" t="s">
        <v>1594</v>
      </c>
      <c r="AT5" t="s">
        <v>1595</v>
      </c>
      <c r="AU5" t="s">
        <v>1596</v>
      </c>
      <c r="AV5" t="s">
        <v>1597</v>
      </c>
      <c r="AW5" t="s">
        <v>1598</v>
      </c>
      <c r="AX5" t="s">
        <v>1599</v>
      </c>
      <c r="AY5" t="s">
        <v>1600</v>
      </c>
      <c r="AZ5" t="s">
        <v>1601</v>
      </c>
      <c r="BA5" t="s">
        <v>1602</v>
      </c>
      <c r="BB5" t="s">
        <v>1603</v>
      </c>
      <c r="BC5" t="s">
        <v>1604</v>
      </c>
      <c r="BD5" t="s">
        <v>1605</v>
      </c>
      <c r="BE5" t="s">
        <v>1606</v>
      </c>
      <c r="BF5" t="s">
        <v>1607</v>
      </c>
      <c r="BG5" t="s">
        <v>1608</v>
      </c>
      <c r="BH5" t="s">
        <v>1609</v>
      </c>
      <c r="BI5" t="s">
        <v>1517</v>
      </c>
      <c r="BJ5" t="s">
        <v>1610</v>
      </c>
      <c r="BK5" t="s">
        <v>1612</v>
      </c>
      <c r="BL5" t="s">
        <v>1613</v>
      </c>
      <c r="BM5" t="s">
        <v>1518</v>
      </c>
      <c r="BN5" t="s">
        <v>1614</v>
      </c>
      <c r="BO5" t="s">
        <v>1615</v>
      </c>
      <c r="BP5" t="s">
        <v>1616</v>
      </c>
      <c r="BQ5" t="s">
        <v>1617</v>
      </c>
      <c r="BR5" t="s">
        <v>1618</v>
      </c>
      <c r="BS5" t="s">
        <v>1619</v>
      </c>
      <c r="BT5" t="s">
        <v>1620</v>
      </c>
      <c r="BU5" t="s">
        <v>1621</v>
      </c>
    </row>
    <row r="6" spans="1:114" x14ac:dyDescent="0.25">
      <c r="A6">
        <f>_xlfn.XLOOKUP(B6,[1]go_moves!$B:$B,[1]go_moves!$A:$A)</f>
        <v>38</v>
      </c>
      <c r="B6" t="s">
        <v>41</v>
      </c>
      <c r="D6">
        <v>12</v>
      </c>
      <c r="E6">
        <v>14</v>
      </c>
      <c r="F6" t="s">
        <v>1449</v>
      </c>
      <c r="G6">
        <v>7</v>
      </c>
      <c r="H6">
        <v>11</v>
      </c>
      <c r="I6" t="s">
        <v>1450</v>
      </c>
      <c r="J6" t="s">
        <v>1622</v>
      </c>
      <c r="K6" t="s">
        <v>1623</v>
      </c>
      <c r="L6" t="s">
        <v>1624</v>
      </c>
      <c r="M6" t="s">
        <v>1625</v>
      </c>
      <c r="N6" t="s">
        <v>1626</v>
      </c>
      <c r="O6" t="s">
        <v>1627</v>
      </c>
      <c r="P6" t="s">
        <v>1628</v>
      </c>
      <c r="Q6" t="s">
        <v>1629</v>
      </c>
      <c r="R6" t="s">
        <v>1630</v>
      </c>
      <c r="S6" t="s">
        <v>1631</v>
      </c>
      <c r="T6" t="s">
        <v>1632</v>
      </c>
      <c r="U6" t="s">
        <v>1633</v>
      </c>
      <c r="V6" t="s">
        <v>1634</v>
      </c>
      <c r="W6" t="s">
        <v>1635</v>
      </c>
      <c r="X6" t="s">
        <v>1473</v>
      </c>
      <c r="Y6" t="s">
        <v>1636</v>
      </c>
      <c r="Z6" t="s">
        <v>1637</v>
      </c>
      <c r="AA6" t="s">
        <v>1638</v>
      </c>
      <c r="AB6" t="s">
        <v>1639</v>
      </c>
      <c r="AC6" t="s">
        <v>1640</v>
      </c>
      <c r="AD6" t="s">
        <v>1641</v>
      </c>
      <c r="AE6" t="s">
        <v>1642</v>
      </c>
      <c r="AF6" t="s">
        <v>1643</v>
      </c>
      <c r="AG6" t="s">
        <v>1644</v>
      </c>
      <c r="AH6" t="s">
        <v>1645</v>
      </c>
      <c r="AI6" t="s">
        <v>1646</v>
      </c>
      <c r="AJ6" t="s">
        <v>1647</v>
      </c>
      <c r="AK6" t="s">
        <v>1648</v>
      </c>
      <c r="AL6" t="s">
        <v>1649</v>
      </c>
      <c r="AM6" t="s">
        <v>1650</v>
      </c>
      <c r="AN6" t="s">
        <v>1651</v>
      </c>
      <c r="AO6" t="s">
        <v>1652</v>
      </c>
      <c r="AP6" t="s">
        <v>1653</v>
      </c>
      <c r="AQ6" t="s">
        <v>1654</v>
      </c>
      <c r="AR6" t="s">
        <v>1655</v>
      </c>
    </row>
    <row r="7" spans="1:114" x14ac:dyDescent="0.25">
      <c r="A7">
        <f>_xlfn.XLOOKUP(B7,[1]go_moves!$B:$B,[1]go_moves!$A:$A)</f>
        <v>2</v>
      </c>
      <c r="B7" t="s">
        <v>53</v>
      </c>
      <c r="D7">
        <v>5</v>
      </c>
      <c r="E7">
        <v>6</v>
      </c>
      <c r="F7" t="s">
        <v>1452</v>
      </c>
      <c r="G7">
        <v>3</v>
      </c>
      <c r="H7">
        <v>3</v>
      </c>
      <c r="I7" t="s">
        <v>1453</v>
      </c>
      <c r="J7" t="s">
        <v>1656</v>
      </c>
      <c r="K7" t="s">
        <v>1657</v>
      </c>
      <c r="L7" t="s">
        <v>1658</v>
      </c>
      <c r="M7" t="s">
        <v>1659</v>
      </c>
      <c r="N7" t="s">
        <v>1660</v>
      </c>
      <c r="O7" t="s">
        <v>1661</v>
      </c>
      <c r="P7" t="s">
        <v>1662</v>
      </c>
      <c r="Q7" t="s">
        <v>1663</v>
      </c>
      <c r="R7" t="s">
        <v>1664</v>
      </c>
      <c r="S7" t="s">
        <v>1665</v>
      </c>
      <c r="T7" t="s">
        <v>1666</v>
      </c>
      <c r="U7" t="s">
        <v>1667</v>
      </c>
      <c r="V7" t="s">
        <v>1473</v>
      </c>
      <c r="W7" t="s">
        <v>1668</v>
      </c>
      <c r="X7" t="s">
        <v>1669</v>
      </c>
      <c r="Y7" t="s">
        <v>1670</v>
      </c>
      <c r="Z7" t="s">
        <v>1638</v>
      </c>
      <c r="AA7" t="s">
        <v>1671</v>
      </c>
      <c r="AB7" t="s">
        <v>1672</v>
      </c>
      <c r="AC7" t="s">
        <v>1673</v>
      </c>
      <c r="AD7" t="s">
        <v>1674</v>
      </c>
      <c r="AE7" t="s">
        <v>1505</v>
      </c>
      <c r="AF7" t="s">
        <v>1675</v>
      </c>
      <c r="AG7" t="s">
        <v>1676</v>
      </c>
      <c r="AH7" t="s">
        <v>1677</v>
      </c>
      <c r="AI7" t="s">
        <v>1678</v>
      </c>
      <c r="AJ7" t="s">
        <v>1679</v>
      </c>
      <c r="AK7" t="s">
        <v>1680</v>
      </c>
      <c r="AL7" t="s">
        <v>1681</v>
      </c>
      <c r="AM7" t="s">
        <v>1682</v>
      </c>
      <c r="AN7" t="s">
        <v>1683</v>
      </c>
      <c r="AO7" t="s">
        <v>1684</v>
      </c>
      <c r="AP7" t="s">
        <v>1685</v>
      </c>
      <c r="AQ7" t="s">
        <v>1686</v>
      </c>
      <c r="AR7" t="s">
        <v>1687</v>
      </c>
      <c r="AS7" t="s">
        <v>1688</v>
      </c>
      <c r="AT7" t="s">
        <v>1689</v>
      </c>
      <c r="AU7" t="s">
        <v>1690</v>
      </c>
      <c r="AV7" t="s">
        <v>1691</v>
      </c>
      <c r="AW7" t="s">
        <v>1692</v>
      </c>
      <c r="AX7" t="s">
        <v>1693</v>
      </c>
      <c r="AY7" t="s">
        <v>1694</v>
      </c>
      <c r="AZ7" t="s">
        <v>1695</v>
      </c>
      <c r="BA7" t="s">
        <v>1696</v>
      </c>
      <c r="BB7" t="s">
        <v>1697</v>
      </c>
    </row>
    <row r="8" spans="1:114" x14ac:dyDescent="0.25">
      <c r="A8">
        <f>_xlfn.XLOOKUP(B8,[1]go_moves!$B:$B,[1]go_moves!$A:$A)</f>
        <v>30</v>
      </c>
      <c r="B8" t="s">
        <v>213</v>
      </c>
      <c r="D8">
        <v>8</v>
      </c>
      <c r="E8">
        <v>10</v>
      </c>
      <c r="F8" t="s">
        <v>1454</v>
      </c>
      <c r="G8">
        <v>6</v>
      </c>
      <c r="H8">
        <v>7</v>
      </c>
      <c r="I8" t="s">
        <v>1438</v>
      </c>
      <c r="J8" t="s">
        <v>1698</v>
      </c>
      <c r="K8" t="s">
        <v>1699</v>
      </c>
      <c r="L8" t="s">
        <v>1700</v>
      </c>
      <c r="M8" t="s">
        <v>1473</v>
      </c>
      <c r="N8" t="s">
        <v>1701</v>
      </c>
      <c r="O8" t="s">
        <v>1702</v>
      </c>
      <c r="P8" t="s">
        <v>1703</v>
      </c>
      <c r="Q8" t="s">
        <v>1704</v>
      </c>
    </row>
    <row r="9" spans="1:114" x14ac:dyDescent="0.25">
      <c r="A9">
        <f>_xlfn.XLOOKUP(B9,[1]go_moves!$B:$B,[1]go_moves!$A:$A)</f>
        <v>56</v>
      </c>
      <c r="B9" t="s">
        <v>217</v>
      </c>
      <c r="D9">
        <v>14</v>
      </c>
      <c r="E9">
        <v>12</v>
      </c>
      <c r="F9" t="s">
        <v>1451</v>
      </c>
      <c r="G9">
        <v>5</v>
      </c>
      <c r="H9">
        <v>13</v>
      </c>
      <c r="I9" t="s">
        <v>1450</v>
      </c>
      <c r="J9" t="s">
        <v>1481</v>
      </c>
      <c r="K9" t="s">
        <v>1705</v>
      </c>
      <c r="L9" t="s">
        <v>1706</v>
      </c>
      <c r="M9" t="s">
        <v>1484</v>
      </c>
      <c r="N9" t="s">
        <v>1707</v>
      </c>
      <c r="O9" t="s">
        <v>1708</v>
      </c>
      <c r="P9" t="s">
        <v>1709</v>
      </c>
      <c r="Q9" t="s">
        <v>1710</v>
      </c>
      <c r="R9" t="s">
        <v>1635</v>
      </c>
      <c r="S9" t="s">
        <v>1473</v>
      </c>
      <c r="T9" t="s">
        <v>1711</v>
      </c>
      <c r="U9" t="s">
        <v>1712</v>
      </c>
      <c r="V9" t="s">
        <v>1713</v>
      </c>
      <c r="W9" t="s">
        <v>1714</v>
      </c>
      <c r="X9" t="s">
        <v>1715</v>
      </c>
      <c r="Y9" t="s">
        <v>1716</v>
      </c>
      <c r="Z9" t="s">
        <v>1487</v>
      </c>
      <c r="AA9" t="s">
        <v>1717</v>
      </c>
      <c r="AB9" t="s">
        <v>1718</v>
      </c>
      <c r="AC9" t="s">
        <v>1719</v>
      </c>
      <c r="AD9" t="s">
        <v>1720</v>
      </c>
      <c r="AE9" t="s">
        <v>1721</v>
      </c>
      <c r="AF9" t="s">
        <v>2262</v>
      </c>
    </row>
    <row r="10" spans="1:114" x14ac:dyDescent="0.25">
      <c r="A10">
        <f>_xlfn.XLOOKUP(B10,[1]go_moves!$B:$B,[1]go_moves!$A:$A)</f>
        <v>46</v>
      </c>
      <c r="B10" t="s">
        <v>152</v>
      </c>
      <c r="D10">
        <v>8</v>
      </c>
      <c r="E10">
        <v>15</v>
      </c>
      <c r="F10" t="s">
        <v>1451</v>
      </c>
      <c r="G10">
        <v>5</v>
      </c>
      <c r="H10">
        <v>11</v>
      </c>
      <c r="I10" t="s">
        <v>1450</v>
      </c>
      <c r="J10" t="s">
        <v>1722</v>
      </c>
      <c r="K10" t="s">
        <v>1723</v>
      </c>
      <c r="L10" t="s">
        <v>1724</v>
      </c>
      <c r="M10" t="s">
        <v>1725</v>
      </c>
      <c r="N10" t="s">
        <v>1726</v>
      </c>
      <c r="O10" t="s">
        <v>1727</v>
      </c>
      <c r="P10" t="s">
        <v>1728</v>
      </c>
      <c r="Q10" t="s">
        <v>1729</v>
      </c>
      <c r="R10" t="s">
        <v>1730</v>
      </c>
      <c r="S10" t="s">
        <v>1731</v>
      </c>
      <c r="T10" t="s">
        <v>1473</v>
      </c>
      <c r="U10" t="s">
        <v>1732</v>
      </c>
      <c r="V10" t="s">
        <v>1733</v>
      </c>
      <c r="W10" t="s">
        <v>1734</v>
      </c>
      <c r="X10" t="s">
        <v>1735</v>
      </c>
      <c r="Y10" t="s">
        <v>1736</v>
      </c>
      <c r="Z10" t="s">
        <v>1737</v>
      </c>
      <c r="AA10" t="s">
        <v>1738</v>
      </c>
      <c r="AB10" t="s">
        <v>1739</v>
      </c>
      <c r="AC10" t="s">
        <v>1740</v>
      </c>
      <c r="AD10" t="s">
        <v>1741</v>
      </c>
      <c r="AE10" t="s">
        <v>1742</v>
      </c>
      <c r="AF10" t="s">
        <v>1743</v>
      </c>
      <c r="AG10" t="s">
        <v>1744</v>
      </c>
      <c r="AH10" t="s">
        <v>1745</v>
      </c>
      <c r="AI10" t="s">
        <v>1746</v>
      </c>
      <c r="AJ10" t="s">
        <v>1747</v>
      </c>
      <c r="AK10" t="s">
        <v>1748</v>
      </c>
      <c r="AL10" t="s">
        <v>1749</v>
      </c>
      <c r="AM10" t="s">
        <v>1750</v>
      </c>
    </row>
    <row r="11" spans="1:114" x14ac:dyDescent="0.25">
      <c r="A11">
        <f>_xlfn.XLOOKUP(B11,[1]go_moves!$B:$B,[1]go_moves!$A:$A)</f>
        <v>65</v>
      </c>
      <c r="B11" t="s">
        <v>108</v>
      </c>
      <c r="D11">
        <v>20</v>
      </c>
      <c r="E11">
        <v>11</v>
      </c>
      <c r="F11" t="s">
        <v>1455</v>
      </c>
      <c r="G11">
        <v>15</v>
      </c>
      <c r="H11">
        <v>6</v>
      </c>
      <c r="I11" t="s">
        <v>1438</v>
      </c>
      <c r="J11" t="s">
        <v>1751</v>
      </c>
      <c r="K11" t="s">
        <v>1722</v>
      </c>
      <c r="L11" t="s">
        <v>1752</v>
      </c>
      <c r="M11" t="s">
        <v>1753</v>
      </c>
      <c r="N11" t="s">
        <v>1580</v>
      </c>
      <c r="O11" t="s">
        <v>1754</v>
      </c>
      <c r="P11" t="s">
        <v>1473</v>
      </c>
      <c r="Q11" t="s">
        <v>1735</v>
      </c>
      <c r="R11" t="s">
        <v>1755</v>
      </c>
      <c r="S11" t="s">
        <v>1756</v>
      </c>
      <c r="T11" t="s">
        <v>1506</v>
      </c>
      <c r="U11" t="s">
        <v>1757</v>
      </c>
      <c r="V11" t="s">
        <v>1758</v>
      </c>
      <c r="W11" t="s">
        <v>1759</v>
      </c>
      <c r="X11" t="s">
        <v>1760</v>
      </c>
      <c r="Y11" t="s">
        <v>1761</v>
      </c>
      <c r="Z11" t="s">
        <v>1762</v>
      </c>
      <c r="AA11" t="s">
        <v>1763</v>
      </c>
      <c r="AB11" t="s">
        <v>1764</v>
      </c>
      <c r="AC11" t="s">
        <v>1765</v>
      </c>
      <c r="AD11" t="s">
        <v>1766</v>
      </c>
      <c r="AE11" t="s">
        <v>1767</v>
      </c>
      <c r="AF11" t="s">
        <v>1749</v>
      </c>
      <c r="AG11" t="s">
        <v>1750</v>
      </c>
      <c r="AH11" t="s">
        <v>1768</v>
      </c>
      <c r="AI11" t="s">
        <v>1769</v>
      </c>
      <c r="AJ11" t="s">
        <v>1770</v>
      </c>
      <c r="AK11" t="s">
        <v>1771</v>
      </c>
      <c r="AL11" t="s">
        <v>1772</v>
      </c>
      <c r="AM11" t="s">
        <v>1773</v>
      </c>
      <c r="AN11" t="s">
        <v>1774</v>
      </c>
      <c r="AO11" t="s">
        <v>1775</v>
      </c>
      <c r="AP11" t="s">
        <v>1776</v>
      </c>
    </row>
    <row r="12" spans="1:114" x14ac:dyDescent="0.25">
      <c r="A12">
        <f>_xlfn.XLOOKUP(B12,[1]go_moves!$B:$B,[1]go_moves!$A:$A)</f>
        <v>36</v>
      </c>
      <c r="B12" t="s">
        <v>55</v>
      </c>
      <c r="D12">
        <v>20</v>
      </c>
      <c r="E12">
        <v>15</v>
      </c>
      <c r="F12" t="s">
        <v>1456</v>
      </c>
      <c r="G12">
        <v>16</v>
      </c>
      <c r="H12">
        <v>12</v>
      </c>
      <c r="I12" t="s">
        <v>1457</v>
      </c>
      <c r="J12" t="s">
        <v>1777</v>
      </c>
      <c r="K12" t="s">
        <v>1661</v>
      </c>
      <c r="L12" t="s">
        <v>1778</v>
      </c>
      <c r="M12" t="s">
        <v>1779</v>
      </c>
      <c r="N12" t="s">
        <v>1780</v>
      </c>
      <c r="O12" t="s">
        <v>1781</v>
      </c>
      <c r="P12" t="s">
        <v>1782</v>
      </c>
      <c r="Q12" t="s">
        <v>1783</v>
      </c>
      <c r="R12" t="s">
        <v>1784</v>
      </c>
      <c r="S12" t="s">
        <v>1785</v>
      </c>
      <c r="T12" t="s">
        <v>1705</v>
      </c>
      <c r="U12" t="s">
        <v>1706</v>
      </c>
      <c r="V12" t="s">
        <v>2263</v>
      </c>
      <c r="W12" t="s">
        <v>1786</v>
      </c>
      <c r="X12" t="s">
        <v>1787</v>
      </c>
      <c r="Y12" t="s">
        <v>1788</v>
      </c>
      <c r="Z12" t="s">
        <v>1485</v>
      </c>
      <c r="AA12" t="s">
        <v>1789</v>
      </c>
      <c r="AB12" t="s">
        <v>1473</v>
      </c>
      <c r="AC12" t="s">
        <v>1732</v>
      </c>
      <c r="AD12" t="s">
        <v>1790</v>
      </c>
      <c r="AE12" t="s">
        <v>1733</v>
      </c>
      <c r="AF12" t="s">
        <v>1734</v>
      </c>
      <c r="AG12" t="s">
        <v>1735</v>
      </c>
      <c r="AH12" t="s">
        <v>1791</v>
      </c>
      <c r="AI12" t="s">
        <v>1792</v>
      </c>
      <c r="AJ12" t="s">
        <v>1793</v>
      </c>
      <c r="AK12" t="s">
        <v>1794</v>
      </c>
      <c r="AL12" t="s">
        <v>1795</v>
      </c>
      <c r="AM12" t="s">
        <v>1796</v>
      </c>
      <c r="AN12" t="s">
        <v>1738</v>
      </c>
      <c r="AO12" t="s">
        <v>1674</v>
      </c>
      <c r="AP12" t="s">
        <v>1797</v>
      </c>
      <c r="AQ12" t="s">
        <v>1798</v>
      </c>
      <c r="AR12" t="s">
        <v>2264</v>
      </c>
      <c r="AS12" t="s">
        <v>1757</v>
      </c>
      <c r="AT12" t="s">
        <v>1799</v>
      </c>
      <c r="AU12" t="s">
        <v>1800</v>
      </c>
      <c r="AV12" t="s">
        <v>1801</v>
      </c>
      <c r="AW12" t="s">
        <v>1802</v>
      </c>
      <c r="AX12" t="s">
        <v>1803</v>
      </c>
      <c r="AY12" t="s">
        <v>1510</v>
      </c>
      <c r="AZ12" t="s">
        <v>1511</v>
      </c>
      <c r="BA12" t="s">
        <v>1804</v>
      </c>
      <c r="BB12" t="s">
        <v>1805</v>
      </c>
      <c r="BC12" t="s">
        <v>1765</v>
      </c>
      <c r="BD12" t="s">
        <v>1548</v>
      </c>
      <c r="BE12" t="s">
        <v>1549</v>
      </c>
      <c r="BF12" t="s">
        <v>1806</v>
      </c>
      <c r="BG12" t="s">
        <v>1807</v>
      </c>
      <c r="BH12" t="s">
        <v>1808</v>
      </c>
      <c r="BI12" t="s">
        <v>1558</v>
      </c>
      <c r="BJ12" t="s">
        <v>1809</v>
      </c>
      <c r="BK12" t="s">
        <v>2261</v>
      </c>
      <c r="BL12" t="s">
        <v>1520</v>
      </c>
    </row>
    <row r="13" spans="1:114" x14ac:dyDescent="0.25">
      <c r="A13">
        <f>_xlfn.XLOOKUP(B13,[1]go_moves!$B:$B,[1]go_moves!$A:$A)</f>
        <v>44</v>
      </c>
      <c r="B13" t="s">
        <v>187</v>
      </c>
      <c r="D13">
        <v>12</v>
      </c>
      <c r="E13">
        <v>8</v>
      </c>
      <c r="F13" t="s">
        <v>1454</v>
      </c>
      <c r="G13">
        <v>8</v>
      </c>
      <c r="H13">
        <v>7</v>
      </c>
      <c r="I13" t="s">
        <v>1438</v>
      </c>
      <c r="J13" t="s">
        <v>1810</v>
      </c>
      <c r="K13" t="s">
        <v>1698</v>
      </c>
      <c r="L13" t="s">
        <v>1699</v>
      </c>
      <c r="M13" t="s">
        <v>1811</v>
      </c>
      <c r="N13" t="s">
        <v>1753</v>
      </c>
      <c r="O13" t="s">
        <v>1812</v>
      </c>
      <c r="P13" t="s">
        <v>1813</v>
      </c>
      <c r="Q13" t="s">
        <v>1754</v>
      </c>
      <c r="R13" t="s">
        <v>1473</v>
      </c>
      <c r="S13" t="s">
        <v>1814</v>
      </c>
      <c r="T13" t="s">
        <v>1815</v>
      </c>
      <c r="U13" t="s">
        <v>1716</v>
      </c>
      <c r="V13" t="s">
        <v>1816</v>
      </c>
      <c r="W13" t="s">
        <v>1701</v>
      </c>
      <c r="X13" t="s">
        <v>1817</v>
      </c>
      <c r="Y13" t="s">
        <v>1818</v>
      </c>
      <c r="Z13" t="s">
        <v>1819</v>
      </c>
      <c r="AA13" t="s">
        <v>1820</v>
      </c>
      <c r="AB13" t="s">
        <v>1703</v>
      </c>
      <c r="AC13" t="s">
        <v>1821</v>
      </c>
      <c r="AD13" t="s">
        <v>1822</v>
      </c>
      <c r="AE13" t="s">
        <v>1823</v>
      </c>
      <c r="AF13" t="s">
        <v>1685</v>
      </c>
      <c r="AG13" t="s">
        <v>1824</v>
      </c>
      <c r="AH13" t="s">
        <v>1825</v>
      </c>
      <c r="AI13" t="s">
        <v>1826</v>
      </c>
      <c r="AJ13" t="s">
        <v>1827</v>
      </c>
    </row>
    <row r="14" spans="1:114" x14ac:dyDescent="0.25">
      <c r="A14">
        <f>_xlfn.XLOOKUP(B14,[1]go_moves!$B:$B,[1]go_moves!$A:$A)</f>
        <v>24</v>
      </c>
      <c r="B14" t="s">
        <v>316</v>
      </c>
      <c r="D14">
        <v>5</v>
      </c>
      <c r="E14">
        <v>5</v>
      </c>
      <c r="F14" t="s">
        <v>1452</v>
      </c>
      <c r="G14">
        <v>3</v>
      </c>
      <c r="H14">
        <v>2</v>
      </c>
      <c r="I14" t="s">
        <v>1453</v>
      </c>
      <c r="J14" t="s">
        <v>1727</v>
      </c>
      <c r="K14" t="s">
        <v>1828</v>
      </c>
      <c r="L14" t="s">
        <v>1473</v>
      </c>
      <c r="M14" t="s">
        <v>1829</v>
      </c>
    </row>
    <row r="15" spans="1:114" x14ac:dyDescent="0.25">
      <c r="A15">
        <f>_xlfn.XLOOKUP(B15,[1]go_moves!$B:$B,[1]go_moves!$A:$A)</f>
        <v>72</v>
      </c>
      <c r="B15" t="s">
        <v>143</v>
      </c>
      <c r="D15">
        <v>10</v>
      </c>
      <c r="E15">
        <v>13</v>
      </c>
      <c r="F15" t="s">
        <v>1458</v>
      </c>
      <c r="G15">
        <v>12</v>
      </c>
      <c r="H15">
        <v>8</v>
      </c>
      <c r="I15" t="s">
        <v>1438</v>
      </c>
      <c r="J15" t="s">
        <v>1830</v>
      </c>
      <c r="K15" t="s">
        <v>1831</v>
      </c>
      <c r="L15" t="s">
        <v>1789</v>
      </c>
      <c r="M15" t="s">
        <v>1832</v>
      </c>
      <c r="N15" t="s">
        <v>1833</v>
      </c>
    </row>
    <row r="16" spans="1:114" x14ac:dyDescent="0.25">
      <c r="A16">
        <f>_xlfn.XLOOKUP(B16,[1]go_moves!$B:$B,[1]go_moves!$A:$A)</f>
        <v>5</v>
      </c>
      <c r="B16" t="s">
        <v>281</v>
      </c>
      <c r="D16">
        <v>6</v>
      </c>
      <c r="E16">
        <v>4</v>
      </c>
      <c r="F16" t="s">
        <v>1452</v>
      </c>
      <c r="G16">
        <v>4</v>
      </c>
      <c r="H16">
        <v>3</v>
      </c>
      <c r="I16" t="s">
        <v>1453</v>
      </c>
      <c r="J16" t="s">
        <v>1834</v>
      </c>
      <c r="K16" t="s">
        <v>1576</v>
      </c>
      <c r="L16" t="s">
        <v>1835</v>
      </c>
      <c r="M16" t="s">
        <v>1836</v>
      </c>
      <c r="N16" t="s">
        <v>1837</v>
      </c>
      <c r="O16" t="s">
        <v>1838</v>
      </c>
      <c r="P16" t="s">
        <v>1473</v>
      </c>
      <c r="Q16" t="s">
        <v>1839</v>
      </c>
      <c r="R16" t="s">
        <v>1840</v>
      </c>
      <c r="S16" t="s">
        <v>1841</v>
      </c>
      <c r="T16" t="s">
        <v>1756</v>
      </c>
      <c r="U16" t="s">
        <v>1842</v>
      </c>
      <c r="V16" t="s">
        <v>1843</v>
      </c>
      <c r="W16" t="s">
        <v>1844</v>
      </c>
      <c r="X16" t="s">
        <v>1845</v>
      </c>
      <c r="Y16" t="s">
        <v>1846</v>
      </c>
      <c r="Z16" t="s">
        <v>1608</v>
      </c>
      <c r="AA16" t="s">
        <v>1609</v>
      </c>
      <c r="AB16" t="s">
        <v>1847</v>
      </c>
      <c r="AC16" t="s">
        <v>1748</v>
      </c>
      <c r="AD16" t="s">
        <v>1848</v>
      </c>
      <c r="AE16" t="s">
        <v>1849</v>
      </c>
      <c r="AF16" t="s">
        <v>1850</v>
      </c>
    </row>
    <row r="17" spans="1:48" x14ac:dyDescent="0.25">
      <c r="A17">
        <f>_xlfn.XLOOKUP(B17,[1]go_moves!$B:$B,[1]go_moves!$A:$A)</f>
        <v>48</v>
      </c>
      <c r="B17" t="s">
        <v>95</v>
      </c>
      <c r="D17">
        <v>15</v>
      </c>
      <c r="E17">
        <v>9</v>
      </c>
      <c r="F17" t="s">
        <v>1451</v>
      </c>
      <c r="G17">
        <v>13</v>
      </c>
      <c r="H17">
        <v>9</v>
      </c>
      <c r="I17" t="s">
        <v>1450</v>
      </c>
      <c r="J17" t="s">
        <v>1476</v>
      </c>
      <c r="K17" t="s">
        <v>1837</v>
      </c>
      <c r="L17" t="s">
        <v>1727</v>
      </c>
      <c r="M17" t="s">
        <v>1851</v>
      </c>
      <c r="N17" t="s">
        <v>1473</v>
      </c>
      <c r="O17" t="s">
        <v>1852</v>
      </c>
      <c r="P17" t="s">
        <v>1853</v>
      </c>
      <c r="Q17" t="s">
        <v>1854</v>
      </c>
      <c r="R17" t="s">
        <v>1855</v>
      </c>
      <c r="S17" t="s">
        <v>1590</v>
      </c>
      <c r="T17" t="s">
        <v>1856</v>
      </c>
      <c r="U17" t="s">
        <v>1504</v>
      </c>
      <c r="V17" t="s">
        <v>1857</v>
      </c>
      <c r="W17" t="s">
        <v>1844</v>
      </c>
      <c r="X17" t="s">
        <v>1858</v>
      </c>
      <c r="Y17" t="s">
        <v>1824</v>
      </c>
      <c r="Z17" t="s">
        <v>1607</v>
      </c>
      <c r="AA17" t="s">
        <v>1495</v>
      </c>
      <c r="AB17" t="s">
        <v>1859</v>
      </c>
      <c r="AC17" t="s">
        <v>1769</v>
      </c>
      <c r="AD17" t="s">
        <v>1614</v>
      </c>
      <c r="AE17" t="s">
        <v>1860</v>
      </c>
      <c r="AF17" t="s">
        <v>1861</v>
      </c>
      <c r="AG17" t="s">
        <v>1862</v>
      </c>
      <c r="AH17" t="s">
        <v>1863</v>
      </c>
    </row>
    <row r="18" spans="1:48" x14ac:dyDescent="0.25">
      <c r="A18">
        <f>_xlfn.XLOOKUP(B18,[1]go_moves!$B:$B,[1]go_moves!$A:$A)</f>
        <v>10</v>
      </c>
      <c r="B18" t="s">
        <v>18</v>
      </c>
      <c r="D18">
        <v>10</v>
      </c>
      <c r="E18">
        <v>10</v>
      </c>
      <c r="F18" t="s">
        <v>1458</v>
      </c>
      <c r="G18">
        <v>7</v>
      </c>
      <c r="H18">
        <v>6</v>
      </c>
      <c r="I18" t="s">
        <v>1438</v>
      </c>
      <c r="J18" t="s">
        <v>16</v>
      </c>
      <c r="K18" t="s">
        <v>23</v>
      </c>
      <c r="L18" t="s">
        <v>1864</v>
      </c>
      <c r="M18" t="s">
        <v>1575</v>
      </c>
      <c r="N18" t="s">
        <v>1865</v>
      </c>
      <c r="O18" t="s">
        <v>1866</v>
      </c>
      <c r="P18" t="s">
        <v>1867</v>
      </c>
      <c r="Q18" t="s">
        <v>1868</v>
      </c>
      <c r="R18" t="s">
        <v>1869</v>
      </c>
      <c r="S18" t="s">
        <v>1870</v>
      </c>
      <c r="T18" t="s">
        <v>1871</v>
      </c>
      <c r="U18" t="s">
        <v>1872</v>
      </c>
      <c r="V18" t="s">
        <v>1873</v>
      </c>
      <c r="W18" t="s">
        <v>1473</v>
      </c>
      <c r="X18" t="s">
        <v>1874</v>
      </c>
      <c r="Y18" t="s">
        <v>1875</v>
      </c>
      <c r="Z18" t="s">
        <v>1876</v>
      </c>
      <c r="AA18" t="s">
        <v>1877</v>
      </c>
      <c r="AB18" t="s">
        <v>1878</v>
      </c>
      <c r="AC18" t="s">
        <v>1879</v>
      </c>
      <c r="AD18" t="s">
        <v>1589</v>
      </c>
      <c r="AE18" t="s">
        <v>1841</v>
      </c>
      <c r="AF18" t="s">
        <v>1880</v>
      </c>
      <c r="AG18" t="s">
        <v>1881</v>
      </c>
      <c r="AH18" t="s">
        <v>1882</v>
      </c>
      <c r="AI18" t="s">
        <v>1883</v>
      </c>
      <c r="AJ18" t="s">
        <v>1884</v>
      </c>
      <c r="AK18" t="s">
        <v>1550</v>
      </c>
      <c r="AL18" t="s">
        <v>1551</v>
      </c>
      <c r="AM18" t="s">
        <v>1687</v>
      </c>
      <c r="AN18" t="s">
        <v>1885</v>
      </c>
      <c r="AO18" t="s">
        <v>1886</v>
      </c>
      <c r="AP18" t="s">
        <v>1887</v>
      </c>
      <c r="AQ18" t="s">
        <v>1888</v>
      </c>
      <c r="AR18" t="s">
        <v>1889</v>
      </c>
      <c r="AS18" t="s">
        <v>1890</v>
      </c>
      <c r="AT18" t="s">
        <v>1615</v>
      </c>
      <c r="AU18" t="s">
        <v>1891</v>
      </c>
      <c r="AV18" t="s">
        <v>1892</v>
      </c>
    </row>
    <row r="19" spans="1:48" x14ac:dyDescent="0.25">
      <c r="A19">
        <f>_xlfn.XLOOKUP(B19,[1]go_moves!$B:$B,[1]go_moves!$A:$A)</f>
        <v>57</v>
      </c>
      <c r="B19" t="s">
        <v>267</v>
      </c>
      <c r="D19">
        <v>12</v>
      </c>
      <c r="E19">
        <v>12</v>
      </c>
      <c r="F19" t="s">
        <v>1451</v>
      </c>
      <c r="G19">
        <v>8</v>
      </c>
      <c r="H19">
        <v>10</v>
      </c>
      <c r="I19" t="s">
        <v>1450</v>
      </c>
      <c r="J19" t="s">
        <v>1706</v>
      </c>
      <c r="K19" t="s">
        <v>1893</v>
      </c>
      <c r="L19" t="s">
        <v>1894</v>
      </c>
      <c r="M19" t="s">
        <v>1473</v>
      </c>
      <c r="N19" t="s">
        <v>1895</v>
      </c>
      <c r="O19" t="s">
        <v>1852</v>
      </c>
      <c r="P19" t="s">
        <v>1896</v>
      </c>
      <c r="Q19" t="s">
        <v>1737</v>
      </c>
      <c r="R19" t="s">
        <v>1794</v>
      </c>
      <c r="S19" t="s">
        <v>1795</v>
      </c>
      <c r="T19" t="s">
        <v>1534</v>
      </c>
      <c r="U19" t="s">
        <v>1799</v>
      </c>
      <c r="V19" t="s">
        <v>1800</v>
      </c>
      <c r="W19" t="s">
        <v>1801</v>
      </c>
      <c r="X19" t="s">
        <v>1850</v>
      </c>
    </row>
    <row r="20" spans="1:48" x14ac:dyDescent="0.25">
      <c r="A20">
        <f>_xlfn.XLOOKUP(B20,[1]go_moves!$B:$B,[1]go_moves!$A:$A)</f>
        <v>71</v>
      </c>
      <c r="B20" t="s">
        <v>153</v>
      </c>
      <c r="D20">
        <v>9</v>
      </c>
      <c r="E20">
        <v>13</v>
      </c>
      <c r="F20" t="s">
        <v>1459</v>
      </c>
      <c r="G20">
        <v>9</v>
      </c>
      <c r="H20">
        <v>3</v>
      </c>
      <c r="I20" t="s">
        <v>1453</v>
      </c>
      <c r="J20" t="s">
        <v>1722</v>
      </c>
      <c r="K20" t="s">
        <v>1894</v>
      </c>
      <c r="L20" t="s">
        <v>1709</v>
      </c>
      <c r="M20" t="s">
        <v>1530</v>
      </c>
      <c r="N20" t="s">
        <v>1760</v>
      </c>
      <c r="O20" t="s">
        <v>1897</v>
      </c>
      <c r="P20" t="s">
        <v>1768</v>
      </c>
      <c r="Q20" t="s">
        <v>1898</v>
      </c>
      <c r="R20" t="s">
        <v>1899</v>
      </c>
    </row>
    <row r="21" spans="1:48" x14ac:dyDescent="0.25">
      <c r="A21">
        <f>_xlfn.XLOOKUP(B21,[1]go_moves!$B:$B,[1]go_moves!$A:$A)</f>
        <v>39</v>
      </c>
      <c r="B21" t="s">
        <v>158</v>
      </c>
      <c r="D21">
        <v>10</v>
      </c>
      <c r="E21">
        <v>9</v>
      </c>
      <c r="F21" t="s">
        <v>1454</v>
      </c>
      <c r="G21">
        <v>6</v>
      </c>
      <c r="H21">
        <v>6</v>
      </c>
      <c r="I21" t="s">
        <v>1438</v>
      </c>
      <c r="J21" t="s">
        <v>1900</v>
      </c>
      <c r="K21" t="s">
        <v>1901</v>
      </c>
      <c r="L21" t="s">
        <v>1752</v>
      </c>
      <c r="M21" t="s">
        <v>1902</v>
      </c>
      <c r="N21" t="s">
        <v>1903</v>
      </c>
      <c r="O21" t="s">
        <v>1904</v>
      </c>
      <c r="P21" t="s">
        <v>1905</v>
      </c>
      <c r="Q21" t="s">
        <v>1500</v>
      </c>
      <c r="R21" t="s">
        <v>1906</v>
      </c>
      <c r="S21" t="s">
        <v>1907</v>
      </c>
      <c r="T21" t="s">
        <v>1908</v>
      </c>
      <c r="U21" t="s">
        <v>1873</v>
      </c>
      <c r="V21" t="s">
        <v>1473</v>
      </c>
      <c r="W21" t="s">
        <v>1909</v>
      </c>
      <c r="X21" t="s">
        <v>1910</v>
      </c>
      <c r="Y21" t="s">
        <v>1911</v>
      </c>
      <c r="Z21" t="s">
        <v>1755</v>
      </c>
      <c r="AA21" t="s">
        <v>1912</v>
      </c>
      <c r="AB21" t="s">
        <v>1532</v>
      </c>
      <c r="AC21" t="s">
        <v>1913</v>
      </c>
      <c r="AD21" t="s">
        <v>1798</v>
      </c>
      <c r="AE21" t="s">
        <v>1914</v>
      </c>
      <c r="AF21" t="s">
        <v>1915</v>
      </c>
      <c r="AG21" t="s">
        <v>1916</v>
      </c>
      <c r="AH21" t="s">
        <v>1917</v>
      </c>
      <c r="AI21" t="s">
        <v>1918</v>
      </c>
      <c r="AJ21" t="s">
        <v>1919</v>
      </c>
      <c r="AK21" t="s">
        <v>1546</v>
      </c>
      <c r="AL21" t="s">
        <v>1547</v>
      </c>
      <c r="AM21" t="s">
        <v>1515</v>
      </c>
      <c r="AN21" t="s">
        <v>1653</v>
      </c>
    </row>
    <row r="22" spans="1:48" x14ac:dyDescent="0.25">
      <c r="A22">
        <f>_xlfn.XLOOKUP(B22,[1]go_moves!$B:$B,[1]go_moves!$A:$A)</f>
        <v>41</v>
      </c>
      <c r="B22" t="s">
        <v>24</v>
      </c>
      <c r="D22">
        <v>12</v>
      </c>
      <c r="E22">
        <v>8</v>
      </c>
      <c r="F22" t="s">
        <v>1454</v>
      </c>
      <c r="G22">
        <v>8</v>
      </c>
      <c r="H22">
        <v>5</v>
      </c>
      <c r="I22" t="s">
        <v>1453</v>
      </c>
      <c r="J22" t="s">
        <v>23</v>
      </c>
      <c r="K22" t="s">
        <v>1920</v>
      </c>
      <c r="L22" t="s">
        <v>1921</v>
      </c>
      <c r="M22" t="s">
        <v>1473</v>
      </c>
      <c r="N22" t="s">
        <v>1922</v>
      </c>
      <c r="O22" t="s">
        <v>1584</v>
      </c>
      <c r="P22" t="s">
        <v>1530</v>
      </c>
      <c r="Q22" t="s">
        <v>1590</v>
      </c>
      <c r="R22" t="s">
        <v>1597</v>
      </c>
      <c r="S22" t="s">
        <v>1923</v>
      </c>
      <c r="T22" t="s">
        <v>1924</v>
      </c>
      <c r="U22" t="s">
        <v>1847</v>
      </c>
      <c r="V22" t="s">
        <v>1888</v>
      </c>
      <c r="W22" t="s">
        <v>1889</v>
      </c>
      <c r="X22" t="s">
        <v>1833</v>
      </c>
    </row>
    <row r="23" spans="1:48" x14ac:dyDescent="0.25">
      <c r="A23">
        <f>_xlfn.XLOOKUP(B23,[1]go_moves!$B:$B,[1]go_moves!$A:$A)</f>
        <v>55</v>
      </c>
      <c r="B23" t="s">
        <v>30</v>
      </c>
      <c r="D23">
        <v>14</v>
      </c>
      <c r="E23">
        <v>10</v>
      </c>
      <c r="F23" t="s">
        <v>1451</v>
      </c>
      <c r="G23">
        <v>10</v>
      </c>
      <c r="H23">
        <v>10</v>
      </c>
      <c r="I23" t="s">
        <v>1450</v>
      </c>
      <c r="J23" t="s">
        <v>27</v>
      </c>
      <c r="K23" t="s">
        <v>1900</v>
      </c>
      <c r="L23" t="s">
        <v>1925</v>
      </c>
      <c r="M23" t="s">
        <v>1867</v>
      </c>
      <c r="N23" t="s">
        <v>1926</v>
      </c>
      <c r="O23" t="s">
        <v>1473</v>
      </c>
      <c r="P23" t="s">
        <v>1922</v>
      </c>
      <c r="Q23" t="s">
        <v>1815</v>
      </c>
      <c r="R23" t="s">
        <v>1879</v>
      </c>
      <c r="S23" t="s">
        <v>1927</v>
      </c>
      <c r="T23" t="s">
        <v>1928</v>
      </c>
      <c r="U23" t="s">
        <v>1678</v>
      </c>
      <c r="V23" t="s">
        <v>1929</v>
      </c>
      <c r="W23" t="s">
        <v>1602</v>
      </c>
      <c r="X23" t="s">
        <v>1930</v>
      </c>
      <c r="Y23" t="s">
        <v>1931</v>
      </c>
      <c r="Z23" t="s">
        <v>1688</v>
      </c>
      <c r="AA23" t="s">
        <v>1932</v>
      </c>
      <c r="AB23" t="s">
        <v>1933</v>
      </c>
      <c r="AC23" t="s">
        <v>1892</v>
      </c>
      <c r="AD23" t="s">
        <v>1934</v>
      </c>
    </row>
    <row r="24" spans="1:48" x14ac:dyDescent="0.25">
      <c r="A24">
        <f>_xlfn.XLOOKUP(B24,[1]go_moves!$B:$B,[1]go_moves!$A:$A)</f>
        <v>19</v>
      </c>
      <c r="B24" t="s">
        <v>240</v>
      </c>
      <c r="D24">
        <v>10</v>
      </c>
      <c r="E24">
        <v>8</v>
      </c>
      <c r="F24" t="s">
        <v>1454</v>
      </c>
      <c r="G24">
        <v>7</v>
      </c>
      <c r="H24">
        <v>5</v>
      </c>
      <c r="I24" t="s">
        <v>1438</v>
      </c>
      <c r="J24" t="s">
        <v>1935</v>
      </c>
      <c r="K24" t="s">
        <v>1936</v>
      </c>
      <c r="L24" t="s">
        <v>1786</v>
      </c>
      <c r="M24" t="s">
        <v>1937</v>
      </c>
      <c r="N24" t="s">
        <v>1938</v>
      </c>
      <c r="O24" t="s">
        <v>1727</v>
      </c>
      <c r="P24" t="s">
        <v>1473</v>
      </c>
      <c r="Q24" t="s">
        <v>1939</v>
      </c>
      <c r="R24" t="s">
        <v>1940</v>
      </c>
      <c r="S24" t="s">
        <v>1941</v>
      </c>
      <c r="T24" t="s">
        <v>1942</v>
      </c>
      <c r="U24" t="s">
        <v>1544</v>
      </c>
      <c r="V24" t="s">
        <v>1545</v>
      </c>
      <c r="W24" t="s">
        <v>1943</v>
      </c>
      <c r="X24" t="s">
        <v>1944</v>
      </c>
      <c r="Y24" t="s">
        <v>1945</v>
      </c>
    </row>
    <row r="25" spans="1:48" x14ac:dyDescent="0.25">
      <c r="A25">
        <f>_xlfn.XLOOKUP(B25,[1]go_moves!$B:$B,[1]go_moves!$A:$A)</f>
        <v>1</v>
      </c>
      <c r="B25" t="s">
        <v>168</v>
      </c>
      <c r="D25">
        <v>3</v>
      </c>
      <c r="E25">
        <v>6</v>
      </c>
      <c r="F25" t="s">
        <v>1460</v>
      </c>
      <c r="G25">
        <v>2</v>
      </c>
      <c r="H25">
        <v>4</v>
      </c>
      <c r="I25" t="s">
        <v>1453</v>
      </c>
      <c r="J25" t="s">
        <v>1946</v>
      </c>
      <c r="K25" t="s">
        <v>1497</v>
      </c>
      <c r="L25" t="s">
        <v>1498</v>
      </c>
      <c r="M25" t="s">
        <v>1662</v>
      </c>
      <c r="N25" t="s">
        <v>1947</v>
      </c>
      <c r="O25" t="s">
        <v>1700</v>
      </c>
      <c r="P25" t="s">
        <v>1473</v>
      </c>
      <c r="Q25" t="s">
        <v>1713</v>
      </c>
      <c r="R25" t="s">
        <v>1948</v>
      </c>
      <c r="S25" t="s">
        <v>1949</v>
      </c>
      <c r="T25" t="s">
        <v>1950</v>
      </c>
      <c r="U25" t="s">
        <v>1951</v>
      </c>
      <c r="V25" t="s">
        <v>1676</v>
      </c>
      <c r="W25" t="s">
        <v>1952</v>
      </c>
      <c r="X25" t="s">
        <v>1953</v>
      </c>
      <c r="Y25" t="s">
        <v>1954</v>
      </c>
      <c r="Z25" t="s">
        <v>1955</v>
      </c>
      <c r="AA25" t="s">
        <v>1956</v>
      </c>
      <c r="AB25" t="s">
        <v>1957</v>
      </c>
      <c r="AC25" t="s">
        <v>1958</v>
      </c>
      <c r="AD25" t="s">
        <v>1959</v>
      </c>
      <c r="AE25" t="s">
        <v>1960</v>
      </c>
      <c r="AF25" t="s">
        <v>1961</v>
      </c>
      <c r="AG25" t="s">
        <v>1962</v>
      </c>
      <c r="AH25" t="s">
        <v>1963</v>
      </c>
      <c r="AI25" t="s">
        <v>1964</v>
      </c>
      <c r="AJ25" t="s">
        <v>1965</v>
      </c>
      <c r="AK25" t="s">
        <v>1966</v>
      </c>
    </row>
    <row r="26" spans="1:48" x14ac:dyDescent="0.25">
      <c r="A26">
        <f>_xlfn.XLOOKUP(B26,[1]go_moves!$B:$B,[1]go_moves!$A:$A)</f>
        <v>69</v>
      </c>
      <c r="B26" t="s">
        <v>402</v>
      </c>
      <c r="D26">
        <v>25</v>
      </c>
      <c r="E26">
        <v>20</v>
      </c>
      <c r="F26" t="s">
        <v>1461</v>
      </c>
      <c r="G26">
        <v>16</v>
      </c>
      <c r="H26">
        <v>12</v>
      </c>
      <c r="I26" t="s">
        <v>1450</v>
      </c>
      <c r="J26" t="s">
        <v>1473</v>
      </c>
      <c r="K26" t="s">
        <v>1691</v>
      </c>
      <c r="L26" t="s">
        <v>1967</v>
      </c>
    </row>
    <row r="27" spans="1:48" x14ac:dyDescent="0.25">
      <c r="A27">
        <f>_xlfn.XLOOKUP(B27,[1]go_moves!$B:$B,[1]go_moves!$A:$A)</f>
        <v>53</v>
      </c>
      <c r="B27" t="s">
        <v>254</v>
      </c>
      <c r="D27">
        <v>10</v>
      </c>
      <c r="E27">
        <v>16</v>
      </c>
      <c r="F27" t="s">
        <v>1449</v>
      </c>
      <c r="G27">
        <v>6</v>
      </c>
      <c r="H27">
        <v>12</v>
      </c>
      <c r="I27" t="s">
        <v>1450</v>
      </c>
      <c r="J27" t="s">
        <v>1968</v>
      </c>
      <c r="K27" t="s">
        <v>1526</v>
      </c>
      <c r="L27" t="s">
        <v>1473</v>
      </c>
      <c r="M27" t="s">
        <v>1969</v>
      </c>
      <c r="N27" t="s">
        <v>1970</v>
      </c>
      <c r="O27" t="s">
        <v>1533</v>
      </c>
      <c r="P27" t="s">
        <v>1913</v>
      </c>
      <c r="Q27" t="s">
        <v>1971</v>
      </c>
      <c r="R27" t="s">
        <v>1536</v>
      </c>
      <c r="S27" t="s">
        <v>1537</v>
      </c>
      <c r="T27" t="s">
        <v>1972</v>
      </c>
      <c r="U27" t="s">
        <v>1539</v>
      </c>
      <c r="V27" t="s">
        <v>1973</v>
      </c>
      <c r="W27" t="s">
        <v>1649</v>
      </c>
      <c r="X27" t="s">
        <v>1650</v>
      </c>
      <c r="Y27" t="s">
        <v>1930</v>
      </c>
      <c r="Z27" t="s">
        <v>1974</v>
      </c>
    </row>
    <row r="28" spans="1:48" x14ac:dyDescent="0.25">
      <c r="A28">
        <v>59</v>
      </c>
      <c r="B28" t="s">
        <v>285</v>
      </c>
      <c r="D28">
        <v>15</v>
      </c>
      <c r="E28">
        <v>15</v>
      </c>
      <c r="F28" t="s">
        <v>1455</v>
      </c>
      <c r="G28">
        <v>9</v>
      </c>
      <c r="H28">
        <v>8</v>
      </c>
      <c r="I28" t="s">
        <v>1450</v>
      </c>
      <c r="J28" t="s">
        <v>1975</v>
      </c>
      <c r="K28" t="s">
        <v>1725</v>
      </c>
      <c r="L28" t="s">
        <v>1976</v>
      </c>
      <c r="M28" t="s">
        <v>1894</v>
      </c>
      <c r="N28" t="s">
        <v>1977</v>
      </c>
      <c r="O28" t="s">
        <v>1731</v>
      </c>
      <c r="P28" t="s">
        <v>1473</v>
      </c>
      <c r="Q28" t="s">
        <v>1896</v>
      </c>
      <c r="R28" t="s">
        <v>1978</v>
      </c>
      <c r="S28" t="s">
        <v>1979</v>
      </c>
      <c r="T28" t="s">
        <v>1980</v>
      </c>
      <c r="U28" t="s">
        <v>1981</v>
      </c>
      <c r="V28" t="s">
        <v>1506</v>
      </c>
      <c r="W28" t="s">
        <v>1741</v>
      </c>
      <c r="X28" t="s">
        <v>1982</v>
      </c>
      <c r="Y28" t="s">
        <v>1983</v>
      </c>
      <c r="Z28" t="s">
        <v>1761</v>
      </c>
      <c r="AA28" t="s">
        <v>1762</v>
      </c>
      <c r="AB28" t="s">
        <v>1984</v>
      </c>
      <c r="AC28" t="s">
        <v>1985</v>
      </c>
      <c r="AD28" t="s">
        <v>1986</v>
      </c>
      <c r="AE28" t="s">
        <v>1987</v>
      </c>
      <c r="AF28" t="s">
        <v>1988</v>
      </c>
      <c r="AG28" t="s">
        <v>2265</v>
      </c>
    </row>
    <row r="29" spans="1:48" x14ac:dyDescent="0.25">
      <c r="A29">
        <f>_xlfn.XLOOKUP(B29,[1]go_moves!$B:$B,[1]go_moves!$A:$A)</f>
        <v>68</v>
      </c>
      <c r="B29" t="s">
        <v>317</v>
      </c>
      <c r="D29">
        <v>12</v>
      </c>
      <c r="E29">
        <v>8</v>
      </c>
      <c r="F29" t="s">
        <v>1454</v>
      </c>
      <c r="G29">
        <v>8</v>
      </c>
      <c r="H29">
        <v>5</v>
      </c>
      <c r="I29" t="s">
        <v>1453</v>
      </c>
      <c r="J29" t="s">
        <v>1578</v>
      </c>
      <c r="K29" t="s">
        <v>1473</v>
      </c>
      <c r="L29" t="s">
        <v>1895</v>
      </c>
      <c r="M29" t="s">
        <v>1584</v>
      </c>
      <c r="N29" t="s">
        <v>1530</v>
      </c>
      <c r="O29" t="s">
        <v>1597</v>
      </c>
      <c r="P29" t="s">
        <v>1989</v>
      </c>
      <c r="Q29" t="s">
        <v>1990</v>
      </c>
      <c r="R29" t="s">
        <v>1612</v>
      </c>
    </row>
    <row r="30" spans="1:48" x14ac:dyDescent="0.25">
      <c r="A30">
        <f>_xlfn.XLOOKUP(B30,[1]go_moves!$B:$B,[1]go_moves!$A:$A)</f>
        <v>18</v>
      </c>
      <c r="B30" t="s">
        <v>234</v>
      </c>
      <c r="D30">
        <v>12</v>
      </c>
      <c r="E30">
        <v>12</v>
      </c>
      <c r="F30" t="s">
        <v>1449</v>
      </c>
      <c r="G30">
        <v>9</v>
      </c>
      <c r="H30">
        <v>10</v>
      </c>
      <c r="I30" t="s">
        <v>1450</v>
      </c>
      <c r="J30" t="s">
        <v>1991</v>
      </c>
      <c r="K30" t="s">
        <v>1992</v>
      </c>
      <c r="L30" t="s">
        <v>1936</v>
      </c>
      <c r="M30" t="s">
        <v>1938</v>
      </c>
      <c r="N30" t="s">
        <v>1908</v>
      </c>
      <c r="O30" t="s">
        <v>1993</v>
      </c>
      <c r="P30" t="s">
        <v>1994</v>
      </c>
      <c r="Q30" t="s">
        <v>1473</v>
      </c>
      <c r="R30" t="s">
        <v>1939</v>
      </c>
      <c r="S30" t="s">
        <v>1995</v>
      </c>
      <c r="T30" t="s">
        <v>1915</v>
      </c>
      <c r="U30" t="s">
        <v>1942</v>
      </c>
      <c r="V30" t="s">
        <v>1943</v>
      </c>
    </row>
    <row r="31" spans="1:48" x14ac:dyDescent="0.25">
      <c r="A31">
        <f>_xlfn.XLOOKUP(B31,[1]go_moves!$B:$B,[1]go_moves!$A:$A)</f>
        <v>70</v>
      </c>
      <c r="B31" t="s">
        <v>227</v>
      </c>
      <c r="D31">
        <v>29</v>
      </c>
      <c r="E31">
        <v>20</v>
      </c>
      <c r="F31" t="s">
        <v>1462</v>
      </c>
      <c r="G31">
        <v>20</v>
      </c>
      <c r="H31">
        <v>20</v>
      </c>
      <c r="I31" t="s">
        <v>1457</v>
      </c>
      <c r="J31" t="s">
        <v>1925</v>
      </c>
      <c r="K31" t="s">
        <v>1870</v>
      </c>
      <c r="L31" t="s">
        <v>1872</v>
      </c>
      <c r="M31" t="s">
        <v>1473</v>
      </c>
      <c r="N31" t="s">
        <v>1896</v>
      </c>
      <c r="O31" t="s">
        <v>1878</v>
      </c>
      <c r="P31" t="s">
        <v>1924</v>
      </c>
      <c r="Q31" t="s">
        <v>1930</v>
      </c>
      <c r="R31" t="s">
        <v>1888</v>
      </c>
      <c r="S31" t="s">
        <v>1889</v>
      </c>
      <c r="T31" t="s">
        <v>1996</v>
      </c>
      <c r="U31" t="s">
        <v>1997</v>
      </c>
      <c r="V31" t="s">
        <v>1892</v>
      </c>
    </row>
    <row r="32" spans="1:48" x14ac:dyDescent="0.25">
      <c r="A32">
        <f>_xlfn.XLOOKUP(B32,[1]go_moves!$B:$B,[1]go_moves!$A:$A)</f>
        <v>50</v>
      </c>
      <c r="B32" t="s">
        <v>62</v>
      </c>
      <c r="D32">
        <v>10</v>
      </c>
      <c r="E32">
        <v>14</v>
      </c>
      <c r="F32" t="s">
        <v>1451</v>
      </c>
      <c r="G32">
        <v>6</v>
      </c>
      <c r="H32">
        <v>12</v>
      </c>
      <c r="I32" t="s">
        <v>1450</v>
      </c>
      <c r="J32" t="s">
        <v>1998</v>
      </c>
      <c r="K32" t="s">
        <v>1778</v>
      </c>
      <c r="L32" t="s">
        <v>1999</v>
      </c>
      <c r="M32" t="s">
        <v>2000</v>
      </c>
      <c r="N32" t="s">
        <v>2001</v>
      </c>
      <c r="O32" t="s">
        <v>2002</v>
      </c>
      <c r="P32" t="s">
        <v>1727</v>
      </c>
      <c r="Q32" t="s">
        <v>2003</v>
      </c>
      <c r="R32" t="s">
        <v>1709</v>
      </c>
      <c r="S32" t="s">
        <v>1473</v>
      </c>
      <c r="T32" t="s">
        <v>2004</v>
      </c>
      <c r="U32" t="s">
        <v>1502</v>
      </c>
      <c r="V32" t="s">
        <v>2005</v>
      </c>
      <c r="W32" t="s">
        <v>1486</v>
      </c>
      <c r="X32" t="s">
        <v>1487</v>
      </c>
      <c r="Y32" t="s">
        <v>2006</v>
      </c>
      <c r="Z32" t="s">
        <v>1989</v>
      </c>
      <c r="AA32" t="s">
        <v>2007</v>
      </c>
      <c r="AB32" t="s">
        <v>1489</v>
      </c>
      <c r="AC32" t="s">
        <v>1492</v>
      </c>
      <c r="AD32" t="s">
        <v>1493</v>
      </c>
      <c r="AE32" t="s">
        <v>1695</v>
      </c>
      <c r="AF32" t="s">
        <v>1696</v>
      </c>
    </row>
    <row r="33" spans="1:50" x14ac:dyDescent="0.25">
      <c r="A33">
        <f>_xlfn.XLOOKUP(B33,[1]go_moves!$B:$B,[1]go_moves!$A:$A)</f>
        <v>54</v>
      </c>
      <c r="B33" t="s">
        <v>144</v>
      </c>
      <c r="D33">
        <v>15</v>
      </c>
      <c r="E33">
        <v>7</v>
      </c>
      <c r="F33" t="s">
        <v>1451</v>
      </c>
      <c r="G33">
        <v>10</v>
      </c>
      <c r="H33">
        <v>7</v>
      </c>
      <c r="I33" t="s">
        <v>1450</v>
      </c>
      <c r="J33" t="s">
        <v>1830</v>
      </c>
      <c r="K33" t="s">
        <v>1935</v>
      </c>
      <c r="L33" t="s">
        <v>1835</v>
      </c>
      <c r="M33" t="s">
        <v>1836</v>
      </c>
      <c r="N33" t="s">
        <v>1851</v>
      </c>
      <c r="O33" t="s">
        <v>1473</v>
      </c>
      <c r="P33" t="s">
        <v>1583</v>
      </c>
      <c r="Q33" t="s">
        <v>2008</v>
      </c>
      <c r="R33" t="s">
        <v>1853</v>
      </c>
      <c r="S33" t="s">
        <v>2009</v>
      </c>
      <c r="T33" t="s">
        <v>2010</v>
      </c>
      <c r="U33" t="s">
        <v>2011</v>
      </c>
      <c r="V33" t="s">
        <v>2012</v>
      </c>
      <c r="W33" t="s">
        <v>2013</v>
      </c>
      <c r="X33" t="s">
        <v>2014</v>
      </c>
      <c r="Y33" t="s">
        <v>2015</v>
      </c>
      <c r="Z33" t="s">
        <v>1858</v>
      </c>
      <c r="AA33" t="s">
        <v>2016</v>
      </c>
    </row>
    <row r="34" spans="1:50" x14ac:dyDescent="0.25">
      <c r="A34">
        <f>_xlfn.XLOOKUP(B34,[1]go_moves!$B:$B,[1]go_moves!$A:$A)</f>
        <v>9</v>
      </c>
      <c r="B34" t="s">
        <v>185</v>
      </c>
      <c r="D34">
        <v>8</v>
      </c>
      <c r="E34">
        <v>10</v>
      </c>
      <c r="F34" t="s">
        <v>1437</v>
      </c>
      <c r="G34">
        <v>5</v>
      </c>
      <c r="H34">
        <v>8</v>
      </c>
      <c r="I34" t="s">
        <v>1438</v>
      </c>
      <c r="J34" t="s">
        <v>2017</v>
      </c>
      <c r="K34" t="s">
        <v>2018</v>
      </c>
      <c r="L34" t="s">
        <v>2019</v>
      </c>
      <c r="M34" t="s">
        <v>1866</v>
      </c>
      <c r="N34" t="s">
        <v>1473</v>
      </c>
      <c r="O34" t="s">
        <v>1874</v>
      </c>
      <c r="P34" t="s">
        <v>1928</v>
      </c>
    </row>
    <row r="35" spans="1:50" x14ac:dyDescent="0.25">
      <c r="A35">
        <f>_xlfn.XLOOKUP(B35,[1]go_moves!$B:$B,[1]go_moves!$A:$A)</f>
        <v>13</v>
      </c>
      <c r="B35" t="s">
        <v>235</v>
      </c>
      <c r="D35">
        <v>5</v>
      </c>
      <c r="E35">
        <v>6</v>
      </c>
      <c r="F35" t="s">
        <v>1452</v>
      </c>
      <c r="G35">
        <v>3</v>
      </c>
      <c r="H35">
        <v>3</v>
      </c>
      <c r="I35" t="s">
        <v>1453</v>
      </c>
      <c r="J35" t="s">
        <v>1991</v>
      </c>
      <c r="K35" t="s">
        <v>1523</v>
      </c>
      <c r="L35" t="s">
        <v>2023</v>
      </c>
      <c r="M35" t="s">
        <v>2024</v>
      </c>
      <c r="N35" t="s">
        <v>2025</v>
      </c>
      <c r="O35" t="s">
        <v>1473</v>
      </c>
      <c r="P35" t="s">
        <v>2026</v>
      </c>
      <c r="Q35" t="s">
        <v>2027</v>
      </c>
      <c r="R35" t="s">
        <v>2028</v>
      </c>
      <c r="S35" t="s">
        <v>2029</v>
      </c>
      <c r="T35" t="s">
        <v>1990</v>
      </c>
      <c r="U35" t="s">
        <v>1931</v>
      </c>
    </row>
    <row r="36" spans="1:50" x14ac:dyDescent="0.25">
      <c r="A36">
        <v>66</v>
      </c>
      <c r="B36" t="s">
        <v>1464</v>
      </c>
      <c r="D36">
        <v>1</v>
      </c>
      <c r="E36">
        <v>6</v>
      </c>
      <c r="F36" t="s">
        <v>1465</v>
      </c>
      <c r="G36">
        <v>1</v>
      </c>
      <c r="H36">
        <v>6</v>
      </c>
      <c r="I36" t="s">
        <v>1453</v>
      </c>
      <c r="J36" t="s">
        <v>1725</v>
      </c>
      <c r="K36" t="s">
        <v>1731</v>
      </c>
      <c r="L36" t="s">
        <v>1473</v>
      </c>
      <c r="M36" t="s">
        <v>2030</v>
      </c>
      <c r="N36" t="s">
        <v>1941</v>
      </c>
      <c r="O36" t="s">
        <v>2031</v>
      </c>
      <c r="P36" t="s">
        <v>1741</v>
      </c>
    </row>
    <row r="37" spans="1:50" x14ac:dyDescent="0.25">
      <c r="A37">
        <f>_xlfn.XLOOKUP(B37,[1]go_moves!$B:$B,[1]go_moves!$A:$A)</f>
        <v>8</v>
      </c>
      <c r="B37" t="s">
        <v>188</v>
      </c>
      <c r="D37">
        <v>6</v>
      </c>
      <c r="E37">
        <v>6</v>
      </c>
      <c r="F37" t="s">
        <v>1466</v>
      </c>
      <c r="G37">
        <v>4</v>
      </c>
      <c r="H37">
        <v>5</v>
      </c>
      <c r="I37" t="s">
        <v>1438</v>
      </c>
      <c r="J37" t="s">
        <v>1810</v>
      </c>
      <c r="K37" t="s">
        <v>2019</v>
      </c>
      <c r="L37" t="s">
        <v>1925</v>
      </c>
      <c r="M37" t="s">
        <v>1831</v>
      </c>
      <c r="N37" t="s">
        <v>2032</v>
      </c>
      <c r="O37" t="s">
        <v>2033</v>
      </c>
      <c r="P37" t="s">
        <v>1473</v>
      </c>
      <c r="Q37" t="s">
        <v>2034</v>
      </c>
      <c r="R37" t="s">
        <v>1832</v>
      </c>
      <c r="S37" t="s">
        <v>2035</v>
      </c>
      <c r="T37" t="s">
        <v>1757</v>
      </c>
      <c r="U37" t="s">
        <v>1884</v>
      </c>
      <c r="V37" t="s">
        <v>1600</v>
      </c>
      <c r="W37" t="s">
        <v>2036</v>
      </c>
      <c r="X37" t="s">
        <v>2037</v>
      </c>
      <c r="Y37" t="s">
        <v>2038</v>
      </c>
      <c r="Z37" t="s">
        <v>2039</v>
      </c>
      <c r="AA37" t="s">
        <v>2040</v>
      </c>
      <c r="AB37" t="s">
        <v>2041</v>
      </c>
      <c r="AC37" t="s">
        <v>2042</v>
      </c>
      <c r="AD37" t="s">
        <v>2043</v>
      </c>
      <c r="AE37" t="s">
        <v>2044</v>
      </c>
      <c r="AF37" t="s">
        <v>2045</v>
      </c>
      <c r="AG37" t="s">
        <v>2046</v>
      </c>
      <c r="AH37" t="s">
        <v>1704</v>
      </c>
      <c r="AI37" t="s">
        <v>2047</v>
      </c>
      <c r="AJ37" t="s">
        <v>2048</v>
      </c>
      <c r="AK37" t="s">
        <v>1697</v>
      </c>
    </row>
    <row r="38" spans="1:50" x14ac:dyDescent="0.25">
      <c r="A38">
        <f>_xlfn.XLOOKUP(B38,[1]go_moves!$B:$B,[1]go_moves!$A:$A)</f>
        <v>73</v>
      </c>
      <c r="B38" t="s">
        <v>287</v>
      </c>
      <c r="D38">
        <v>16</v>
      </c>
      <c r="E38">
        <v>16</v>
      </c>
      <c r="F38" t="s">
        <v>1467</v>
      </c>
      <c r="G38">
        <v>10</v>
      </c>
      <c r="H38">
        <v>10</v>
      </c>
      <c r="I38" t="s">
        <v>1438</v>
      </c>
      <c r="J38" t="s">
        <v>2263</v>
      </c>
      <c r="K38" t="s">
        <v>2049</v>
      </c>
      <c r="L38" t="s">
        <v>2050</v>
      </c>
      <c r="M38" t="s">
        <v>2051</v>
      </c>
      <c r="N38" t="s">
        <v>1484</v>
      </c>
      <c r="O38" t="s">
        <v>1734</v>
      </c>
      <c r="P38" t="s">
        <v>1735</v>
      </c>
      <c r="Q38" t="s">
        <v>2052</v>
      </c>
      <c r="R38" t="s">
        <v>2053</v>
      </c>
      <c r="S38" t="s">
        <v>1972</v>
      </c>
      <c r="T38" t="s">
        <v>1983</v>
      </c>
      <c r="U38" t="s">
        <v>1762</v>
      </c>
      <c r="V38" t="s">
        <v>1808</v>
      </c>
      <c r="W38" t="s">
        <v>2021</v>
      </c>
      <c r="X38" t="s">
        <v>2022</v>
      </c>
      <c r="Y38" t="s">
        <v>1559</v>
      </c>
      <c r="Z38" t="s">
        <v>1775</v>
      </c>
    </row>
    <row r="39" spans="1:50" x14ac:dyDescent="0.25">
      <c r="A39">
        <f>_xlfn.XLOOKUP(B39,[1]go_moves!$B:$B,[1]go_moves!$A:$A)</f>
        <v>29</v>
      </c>
      <c r="B39" t="s">
        <v>128</v>
      </c>
      <c r="D39">
        <v>8</v>
      </c>
      <c r="E39">
        <v>7</v>
      </c>
      <c r="F39" t="s">
        <v>1463</v>
      </c>
      <c r="G39">
        <v>5</v>
      </c>
      <c r="H39">
        <v>6</v>
      </c>
      <c r="I39" t="s">
        <v>1438</v>
      </c>
      <c r="J39" t="s">
        <v>2054</v>
      </c>
      <c r="K39" t="s">
        <v>1628</v>
      </c>
      <c r="L39" t="s">
        <v>1813</v>
      </c>
      <c r="M39" t="s">
        <v>1473</v>
      </c>
      <c r="N39" t="s">
        <v>1948</v>
      </c>
      <c r="O39" t="s">
        <v>2055</v>
      </c>
      <c r="P39" t="s">
        <v>2008</v>
      </c>
      <c r="Q39" t="s">
        <v>2056</v>
      </c>
      <c r="R39" t="s">
        <v>2031</v>
      </c>
      <c r="S39" t="s">
        <v>1642</v>
      </c>
      <c r="T39" t="s">
        <v>2057</v>
      </c>
      <c r="U39" t="s">
        <v>1843</v>
      </c>
      <c r="V39" t="s">
        <v>2058</v>
      </c>
      <c r="W39" t="s">
        <v>2059</v>
      </c>
      <c r="X39" t="s">
        <v>1720</v>
      </c>
      <c r="Y39" t="s">
        <v>2060</v>
      </c>
      <c r="Z39" t="s">
        <v>1686</v>
      </c>
      <c r="AA39" t="s">
        <v>2061</v>
      </c>
      <c r="AB39" t="s">
        <v>1959</v>
      </c>
      <c r="AC39" t="s">
        <v>1966</v>
      </c>
    </row>
    <row r="40" spans="1:50" x14ac:dyDescent="0.25">
      <c r="A40">
        <f>_xlfn.XLOOKUP(B40,[1]go_moves!$B:$B,[1]go_moves!$A:$A)</f>
        <v>17</v>
      </c>
      <c r="B40" t="s">
        <v>122</v>
      </c>
      <c r="D40">
        <v>5</v>
      </c>
      <c r="E40">
        <v>7</v>
      </c>
      <c r="F40" t="s">
        <v>1466</v>
      </c>
      <c r="G40">
        <v>3</v>
      </c>
      <c r="H40">
        <v>9</v>
      </c>
      <c r="I40" t="s">
        <v>1438</v>
      </c>
      <c r="J40" t="s">
        <v>2062</v>
      </c>
      <c r="K40" t="s">
        <v>2054</v>
      </c>
      <c r="L40" t="s">
        <v>1623</v>
      </c>
      <c r="M40" t="s">
        <v>1624</v>
      </c>
      <c r="N40" t="s">
        <v>1625</v>
      </c>
      <c r="O40" t="s">
        <v>1627</v>
      </c>
      <c r="P40" t="s">
        <v>2063</v>
      </c>
      <c r="Q40" t="s">
        <v>2064</v>
      </c>
      <c r="R40" t="s">
        <v>2065</v>
      </c>
      <c r="S40" t="s">
        <v>2066</v>
      </c>
      <c r="T40" t="s">
        <v>2067</v>
      </c>
      <c r="U40" t="s">
        <v>1633</v>
      </c>
      <c r="V40" t="s">
        <v>2068</v>
      </c>
      <c r="W40" t="s">
        <v>2069</v>
      </c>
      <c r="X40" t="s">
        <v>2070</v>
      </c>
      <c r="Y40" t="s">
        <v>2071</v>
      </c>
      <c r="Z40" t="s">
        <v>1473</v>
      </c>
      <c r="AA40" t="s">
        <v>2072</v>
      </c>
      <c r="AB40" t="s">
        <v>2073</v>
      </c>
      <c r="AC40" t="s">
        <v>2005</v>
      </c>
      <c r="AD40" t="s">
        <v>2074</v>
      </c>
      <c r="AE40" t="s">
        <v>1839</v>
      </c>
      <c r="AF40" t="s">
        <v>1854</v>
      </c>
      <c r="AG40" t="s">
        <v>2075</v>
      </c>
      <c r="AH40" t="s">
        <v>2076</v>
      </c>
      <c r="AI40" t="s">
        <v>1856</v>
      </c>
      <c r="AJ40" t="s">
        <v>2077</v>
      </c>
      <c r="AK40" t="s">
        <v>2078</v>
      </c>
      <c r="AL40" t="s">
        <v>1857</v>
      </c>
      <c r="AM40" t="s">
        <v>2079</v>
      </c>
      <c r="AN40" t="s">
        <v>1821</v>
      </c>
      <c r="AO40" t="s">
        <v>2058</v>
      </c>
      <c r="AP40" t="s">
        <v>1646</v>
      </c>
      <c r="AQ40" t="s">
        <v>1647</v>
      </c>
      <c r="AR40" t="s">
        <v>1648</v>
      </c>
      <c r="AS40" t="s">
        <v>2080</v>
      </c>
      <c r="AT40" t="s">
        <v>2081</v>
      </c>
      <c r="AU40" t="s">
        <v>2082</v>
      </c>
      <c r="AV40" t="s">
        <v>2083</v>
      </c>
      <c r="AW40" t="s">
        <v>1562</v>
      </c>
      <c r="AX40" t="s">
        <v>1563</v>
      </c>
    </row>
    <row r="41" spans="1:50" x14ac:dyDescent="0.25">
      <c r="A41">
        <v>34</v>
      </c>
      <c r="B41" t="s">
        <v>1468</v>
      </c>
      <c r="D41">
        <v>18</v>
      </c>
      <c r="E41">
        <v>12</v>
      </c>
      <c r="F41" t="s">
        <v>1467</v>
      </c>
      <c r="G41">
        <v>11</v>
      </c>
      <c r="H41">
        <v>9</v>
      </c>
      <c r="I41" t="s">
        <v>1438</v>
      </c>
      <c r="J41" t="s">
        <v>2084</v>
      </c>
      <c r="K41" t="s">
        <v>2085</v>
      </c>
      <c r="L41" t="s">
        <v>2086</v>
      </c>
      <c r="M41" t="s">
        <v>2087</v>
      </c>
      <c r="N41" t="s">
        <v>2088</v>
      </c>
      <c r="O41" t="s">
        <v>2089</v>
      </c>
      <c r="P41" t="s">
        <v>2090</v>
      </c>
      <c r="Q41" t="s">
        <v>2091</v>
      </c>
      <c r="R41" t="s">
        <v>2092</v>
      </c>
      <c r="S41" t="s">
        <v>2032</v>
      </c>
      <c r="T41" t="s">
        <v>1754</v>
      </c>
      <c r="U41" t="s">
        <v>1473</v>
      </c>
      <c r="V41" t="s">
        <v>1795</v>
      </c>
      <c r="W41" t="s">
        <v>1980</v>
      </c>
      <c r="X41" t="s">
        <v>1981</v>
      </c>
      <c r="Y41" t="s">
        <v>2093</v>
      </c>
      <c r="Z41" t="s">
        <v>2094</v>
      </c>
      <c r="AA41" t="s">
        <v>2095</v>
      </c>
      <c r="AB41" t="s">
        <v>2096</v>
      </c>
      <c r="AC41" t="s">
        <v>2097</v>
      </c>
      <c r="AD41" t="s">
        <v>2058</v>
      </c>
      <c r="AE41" t="s">
        <v>1604</v>
      </c>
      <c r="AF41" t="s">
        <v>1605</v>
      </c>
      <c r="AG41" t="s">
        <v>2098</v>
      </c>
      <c r="AH41" t="s">
        <v>1552</v>
      </c>
      <c r="AI41" t="s">
        <v>1553</v>
      </c>
      <c r="AJ41" t="s">
        <v>2099</v>
      </c>
      <c r="AK41" t="s">
        <v>2100</v>
      </c>
      <c r="AL41" t="s">
        <v>1963</v>
      </c>
      <c r="AM41" t="s">
        <v>2101</v>
      </c>
      <c r="AN41" t="s">
        <v>1694</v>
      </c>
      <c r="AO41" t="s">
        <v>2102</v>
      </c>
      <c r="AP41" t="s">
        <v>2103</v>
      </c>
    </row>
    <row r="42" spans="1:50" x14ac:dyDescent="0.25">
      <c r="A42">
        <f>_xlfn.XLOOKUP(B42,[1]go_moves!$B:$B,[1]go_moves!$A:$A)</f>
        <v>12</v>
      </c>
      <c r="B42" t="s">
        <v>86</v>
      </c>
      <c r="D42">
        <v>10</v>
      </c>
      <c r="E42">
        <v>10</v>
      </c>
      <c r="F42" t="s">
        <v>1458</v>
      </c>
      <c r="G42">
        <v>6</v>
      </c>
      <c r="H42">
        <v>5</v>
      </c>
      <c r="I42" t="s">
        <v>1438</v>
      </c>
      <c r="J42" t="s">
        <v>2104</v>
      </c>
      <c r="K42" t="s">
        <v>2105</v>
      </c>
      <c r="L42" t="s">
        <v>2106</v>
      </c>
      <c r="M42" t="s">
        <v>2107</v>
      </c>
      <c r="N42" t="s">
        <v>2063</v>
      </c>
      <c r="O42" t="s">
        <v>2108</v>
      </c>
      <c r="P42" t="s">
        <v>1904</v>
      </c>
      <c r="Q42" t="s">
        <v>1976</v>
      </c>
      <c r="R42" t="s">
        <v>2109</v>
      </c>
      <c r="S42" t="s">
        <v>1907</v>
      </c>
      <c r="T42" t="s">
        <v>1473</v>
      </c>
      <c r="U42" t="s">
        <v>1876</v>
      </c>
      <c r="V42" t="s">
        <v>2110</v>
      </c>
      <c r="W42" t="s">
        <v>1531</v>
      </c>
      <c r="X42" t="s">
        <v>1840</v>
      </c>
      <c r="Y42" t="s">
        <v>2111</v>
      </c>
      <c r="Z42" t="s">
        <v>2112</v>
      </c>
      <c r="AA42" t="s">
        <v>1956</v>
      </c>
      <c r="AB42" t="s">
        <v>2113</v>
      </c>
      <c r="AC42" t="s">
        <v>2114</v>
      </c>
      <c r="AD42" t="s">
        <v>1887</v>
      </c>
      <c r="AE42" t="s">
        <v>1933</v>
      </c>
      <c r="AF42" t="s">
        <v>2115</v>
      </c>
      <c r="AG42" t="s">
        <v>2116</v>
      </c>
      <c r="AH42" t="s">
        <v>2022</v>
      </c>
      <c r="AI42" t="s">
        <v>2117</v>
      </c>
      <c r="AJ42" t="s">
        <v>2118</v>
      </c>
      <c r="AK42" t="s">
        <v>1721</v>
      </c>
    </row>
    <row r="43" spans="1:50" x14ac:dyDescent="0.25">
      <c r="A43">
        <f>_xlfn.XLOOKUP(B43,[1]go_moves!$B:$B,[1]go_moves!$A:$A)</f>
        <v>25</v>
      </c>
      <c r="B43" t="s">
        <v>63</v>
      </c>
      <c r="D43">
        <v>10</v>
      </c>
      <c r="E43">
        <v>7</v>
      </c>
      <c r="F43" t="s">
        <v>1437</v>
      </c>
      <c r="G43">
        <v>7</v>
      </c>
      <c r="H43">
        <v>7</v>
      </c>
      <c r="I43" t="s">
        <v>1438</v>
      </c>
      <c r="J43" t="s">
        <v>1998</v>
      </c>
      <c r="K43" t="s">
        <v>1570</v>
      </c>
      <c r="L43" t="s">
        <v>1571</v>
      </c>
      <c r="M43" t="s">
        <v>1830</v>
      </c>
      <c r="N43" t="s">
        <v>1483</v>
      </c>
      <c r="O43" t="s">
        <v>2088</v>
      </c>
      <c r="P43" t="s">
        <v>1999</v>
      </c>
      <c r="Q43" t="s">
        <v>1727</v>
      </c>
      <c r="R43" t="s">
        <v>1473</v>
      </c>
      <c r="S43" t="s">
        <v>2052</v>
      </c>
      <c r="T43" t="s">
        <v>2119</v>
      </c>
      <c r="U43" t="s">
        <v>2009</v>
      </c>
      <c r="V43" t="s">
        <v>2053</v>
      </c>
      <c r="W43" t="s">
        <v>1595</v>
      </c>
      <c r="X43" t="s">
        <v>2079</v>
      </c>
      <c r="Y43" t="s">
        <v>1821</v>
      </c>
      <c r="Z43" t="s">
        <v>2038</v>
      </c>
      <c r="AA43" t="s">
        <v>1822</v>
      </c>
      <c r="AB43" t="s">
        <v>2040</v>
      </c>
      <c r="AC43" t="s">
        <v>1684</v>
      </c>
      <c r="AD43" t="s">
        <v>1719</v>
      </c>
      <c r="AE43" t="s">
        <v>2042</v>
      </c>
      <c r="AF43" t="s">
        <v>2043</v>
      </c>
      <c r="AG43" t="s">
        <v>2047</v>
      </c>
      <c r="AH43" t="s">
        <v>1619</v>
      </c>
      <c r="AI43" t="s">
        <v>1891</v>
      </c>
      <c r="AJ43" t="s">
        <v>1997</v>
      </c>
      <c r="AK43" t="s">
        <v>1862</v>
      </c>
      <c r="AL43" t="s">
        <v>1439</v>
      </c>
      <c r="AM43" t="s">
        <v>1827</v>
      </c>
    </row>
    <row r="44" spans="1:50" x14ac:dyDescent="0.25">
      <c r="A44">
        <f>_xlfn.XLOOKUP(B44,[1]go_moves!$B:$B,[1]go_moves!$A:$A)</f>
        <v>37</v>
      </c>
      <c r="B44" t="s">
        <v>61</v>
      </c>
      <c r="D44">
        <v>5</v>
      </c>
      <c r="E44">
        <v>7</v>
      </c>
      <c r="F44" t="s">
        <v>1466</v>
      </c>
      <c r="G44">
        <v>3</v>
      </c>
      <c r="H44">
        <v>9</v>
      </c>
      <c r="I44" t="s">
        <v>1438</v>
      </c>
      <c r="J44" t="s">
        <v>1658</v>
      </c>
      <c r="K44" t="s">
        <v>1659</v>
      </c>
      <c r="L44" t="s">
        <v>1475</v>
      </c>
      <c r="M44" t="s">
        <v>1568</v>
      </c>
      <c r="N44" t="s">
        <v>1569</v>
      </c>
      <c r="O44" t="s">
        <v>2106</v>
      </c>
      <c r="P44" t="s">
        <v>1626</v>
      </c>
      <c r="Q44" t="s">
        <v>1665</v>
      </c>
      <c r="R44" t="s">
        <v>2003</v>
      </c>
      <c r="S44" t="s">
        <v>2120</v>
      </c>
      <c r="T44" t="s">
        <v>1473</v>
      </c>
      <c r="U44" t="s">
        <v>1669</v>
      </c>
      <c r="V44" t="s">
        <v>1670</v>
      </c>
      <c r="W44" t="s">
        <v>2121</v>
      </c>
      <c r="X44" t="s">
        <v>1676</v>
      </c>
      <c r="Y44" t="s">
        <v>2006</v>
      </c>
      <c r="Z44" t="s">
        <v>1989</v>
      </c>
      <c r="AA44" t="s">
        <v>2079</v>
      </c>
      <c r="AB44" t="s">
        <v>1682</v>
      </c>
      <c r="AC44" t="s">
        <v>1683</v>
      </c>
      <c r="AD44" t="s">
        <v>1618</v>
      </c>
    </row>
    <row r="45" spans="1:50" x14ac:dyDescent="0.25">
      <c r="A45">
        <f>_xlfn.XLOOKUP(B45,[1]go_moves!$B:$B,[1]go_moves!$A:$A)</f>
        <v>23</v>
      </c>
      <c r="B45" t="s">
        <v>148</v>
      </c>
      <c r="D45">
        <v>7</v>
      </c>
      <c r="E45">
        <v>6</v>
      </c>
      <c r="F45" t="s">
        <v>1466</v>
      </c>
      <c r="G45">
        <v>5</v>
      </c>
      <c r="H45">
        <v>4</v>
      </c>
      <c r="I45" t="s">
        <v>1438</v>
      </c>
      <c r="J45" t="s">
        <v>2122</v>
      </c>
      <c r="K45" t="s">
        <v>1901</v>
      </c>
      <c r="L45" t="s">
        <v>1752</v>
      </c>
      <c r="M45" t="s">
        <v>1784</v>
      </c>
      <c r="N45" t="s">
        <v>2123</v>
      </c>
      <c r="O45" t="s">
        <v>2124</v>
      </c>
      <c r="P45" t="s">
        <v>1905</v>
      </c>
      <c r="Q45" t="s">
        <v>1473</v>
      </c>
      <c r="R45" t="s">
        <v>2125</v>
      </c>
      <c r="S45" t="s">
        <v>2126</v>
      </c>
      <c r="T45" t="s">
        <v>1711</v>
      </c>
      <c r="U45" t="s">
        <v>1528</v>
      </c>
      <c r="V45" t="s">
        <v>2127</v>
      </c>
      <c r="W45" t="s">
        <v>1641</v>
      </c>
      <c r="X45" t="s">
        <v>2128</v>
      </c>
      <c r="Y45" t="s">
        <v>1832</v>
      </c>
      <c r="Z45" t="s">
        <v>2264</v>
      </c>
      <c r="AA45" t="s">
        <v>2129</v>
      </c>
      <c r="AB45" t="s">
        <v>2130</v>
      </c>
      <c r="AC45" t="s">
        <v>2131</v>
      </c>
      <c r="AD45" t="s">
        <v>2037</v>
      </c>
      <c r="AE45" t="s">
        <v>1488</v>
      </c>
      <c r="AF45" t="s">
        <v>1763</v>
      </c>
      <c r="AG45" t="s">
        <v>1764</v>
      </c>
      <c r="AH45" t="s">
        <v>1804</v>
      </c>
      <c r="AI45" t="s">
        <v>1805</v>
      </c>
      <c r="AJ45" t="s">
        <v>2041</v>
      </c>
      <c r="AK45" t="s">
        <v>1651</v>
      </c>
      <c r="AL45" t="s">
        <v>1652</v>
      </c>
      <c r="AM45" t="s">
        <v>2132</v>
      </c>
      <c r="AN45" t="s">
        <v>1519</v>
      </c>
      <c r="AO45" t="s">
        <v>1439</v>
      </c>
    </row>
    <row r="46" spans="1:50" x14ac:dyDescent="0.25">
      <c r="A46">
        <f>_xlfn.XLOOKUP(B46,[1]go_moves!$B:$B,[1]go_moves!$A:$A)</f>
        <v>45</v>
      </c>
      <c r="B46" t="s">
        <v>129</v>
      </c>
      <c r="D46">
        <v>6</v>
      </c>
      <c r="E46">
        <v>15</v>
      </c>
      <c r="F46" t="s">
        <v>1458</v>
      </c>
      <c r="G46">
        <v>5</v>
      </c>
      <c r="H46">
        <v>8</v>
      </c>
      <c r="I46" t="s">
        <v>1438</v>
      </c>
      <c r="J46" t="s">
        <v>2133</v>
      </c>
      <c r="K46" t="s">
        <v>1993</v>
      </c>
      <c r="L46" t="s">
        <v>1473</v>
      </c>
      <c r="M46" t="s">
        <v>2125</v>
      </c>
      <c r="N46" t="s">
        <v>1971</v>
      </c>
      <c r="O46" t="s">
        <v>2134</v>
      </c>
      <c r="P46" t="s">
        <v>1995</v>
      </c>
      <c r="Q46" t="s">
        <v>2020</v>
      </c>
      <c r="R46" t="s">
        <v>2094</v>
      </c>
      <c r="S46" t="s">
        <v>1973</v>
      </c>
      <c r="T46" t="s">
        <v>1543</v>
      </c>
      <c r="U46" t="s">
        <v>1766</v>
      </c>
      <c r="V46" t="s">
        <v>1767</v>
      </c>
      <c r="W46" t="s">
        <v>1944</v>
      </c>
      <c r="X46" t="s">
        <v>1945</v>
      </c>
    </row>
    <row r="47" spans="1:50" x14ac:dyDescent="0.25">
      <c r="A47">
        <f>_xlfn.XLOOKUP(B47,[1]go_moves!$B:$B,[1]go_moves!$A:$A)</f>
        <v>63</v>
      </c>
      <c r="B47" t="s">
        <v>112</v>
      </c>
      <c r="D47">
        <v>5</v>
      </c>
      <c r="E47">
        <v>20</v>
      </c>
      <c r="F47" t="s">
        <v>1469</v>
      </c>
      <c r="G47">
        <v>3</v>
      </c>
      <c r="H47">
        <v>12</v>
      </c>
      <c r="I47" t="s">
        <v>1450</v>
      </c>
      <c r="J47" t="s">
        <v>1473</v>
      </c>
    </row>
    <row r="48" spans="1:50" x14ac:dyDescent="0.25">
      <c r="A48">
        <f>_xlfn.XLOOKUP(B48,[1]go_moves!$B:$B,[1]go_moves!$A:$A)</f>
        <v>27</v>
      </c>
      <c r="B48" t="s">
        <v>206</v>
      </c>
      <c r="D48">
        <v>5</v>
      </c>
      <c r="E48">
        <v>8</v>
      </c>
      <c r="F48" t="s">
        <v>1466</v>
      </c>
      <c r="G48">
        <v>3</v>
      </c>
      <c r="H48">
        <v>9</v>
      </c>
      <c r="I48" t="s">
        <v>1438</v>
      </c>
      <c r="J48" t="s">
        <v>1780</v>
      </c>
      <c r="K48" t="s">
        <v>1781</v>
      </c>
      <c r="L48" t="s">
        <v>1787</v>
      </c>
      <c r="M48" t="s">
        <v>1473</v>
      </c>
      <c r="N48" t="s">
        <v>1817</v>
      </c>
      <c r="O48" t="s">
        <v>2135</v>
      </c>
      <c r="P48" t="s">
        <v>2136</v>
      </c>
      <c r="Q48" t="s">
        <v>1802</v>
      </c>
      <c r="R48" t="s">
        <v>1961</v>
      </c>
      <c r="S48" t="s">
        <v>1962</v>
      </c>
      <c r="T48" t="s">
        <v>2116</v>
      </c>
    </row>
    <row r="49" spans="1:114" x14ac:dyDescent="0.25">
      <c r="A49">
        <f>_xlfn.XLOOKUP(B49,[1]go_moves!$B:$B,[1]go_moves!$A:$A)</f>
        <v>20</v>
      </c>
      <c r="B49" t="s">
        <v>69</v>
      </c>
      <c r="D49">
        <v>8</v>
      </c>
      <c r="E49">
        <v>10</v>
      </c>
      <c r="F49" t="s">
        <v>1437</v>
      </c>
      <c r="G49">
        <v>5</v>
      </c>
      <c r="H49">
        <v>8</v>
      </c>
      <c r="I49" t="s">
        <v>1438</v>
      </c>
      <c r="J49" t="s">
        <v>2137</v>
      </c>
      <c r="K49" t="s">
        <v>2138</v>
      </c>
      <c r="L49" t="s">
        <v>1567</v>
      </c>
      <c r="M49" t="s">
        <v>2104</v>
      </c>
      <c r="N49" t="s">
        <v>2139</v>
      </c>
      <c r="O49" t="s">
        <v>1864</v>
      </c>
      <c r="P49" t="s">
        <v>1572</v>
      </c>
      <c r="Q49" t="s">
        <v>2107</v>
      </c>
      <c r="R49" t="s">
        <v>2140</v>
      </c>
      <c r="S49" t="s">
        <v>2141</v>
      </c>
      <c r="T49" t="s">
        <v>2142</v>
      </c>
      <c r="U49" t="s">
        <v>2109</v>
      </c>
      <c r="V49" t="s">
        <v>2143</v>
      </c>
      <c r="W49" t="s">
        <v>1994</v>
      </c>
      <c r="X49" t="s">
        <v>1473</v>
      </c>
      <c r="Y49" t="s">
        <v>1712</v>
      </c>
      <c r="Z49" t="s">
        <v>1714</v>
      </c>
      <c r="AA49" t="s">
        <v>2110</v>
      </c>
      <c r="AB49" t="s">
        <v>2144</v>
      </c>
      <c r="AC49" t="s">
        <v>2145</v>
      </c>
      <c r="AD49" t="s">
        <v>2146</v>
      </c>
      <c r="AE49" t="s">
        <v>2147</v>
      </c>
      <c r="AF49" t="s">
        <v>2148</v>
      </c>
      <c r="AG49" t="s">
        <v>2149</v>
      </c>
      <c r="AH49" t="s">
        <v>2150</v>
      </c>
      <c r="AI49" t="s">
        <v>2151</v>
      </c>
      <c r="AJ49" t="s">
        <v>2152</v>
      </c>
      <c r="AK49" t="s">
        <v>2128</v>
      </c>
      <c r="AL49" t="s">
        <v>2153</v>
      </c>
      <c r="AM49" t="s">
        <v>1820</v>
      </c>
      <c r="AN49" t="s">
        <v>2154</v>
      </c>
      <c r="AO49" t="s">
        <v>1803</v>
      </c>
      <c r="AP49" t="s">
        <v>1507</v>
      </c>
      <c r="AQ49" t="s">
        <v>2155</v>
      </c>
      <c r="AR49" t="s">
        <v>2156</v>
      </c>
      <c r="AS49" t="s">
        <v>2157</v>
      </c>
      <c r="AT49" t="s">
        <v>2158</v>
      </c>
      <c r="AU49" t="s">
        <v>1806</v>
      </c>
      <c r="AV49" t="s">
        <v>2099</v>
      </c>
      <c r="AW49" t="s">
        <v>2083</v>
      </c>
      <c r="AX49" t="s">
        <v>2114</v>
      </c>
      <c r="AY49" t="s">
        <v>2159</v>
      </c>
      <c r="AZ49" t="s">
        <v>2101</v>
      </c>
      <c r="BA49" t="s">
        <v>1770</v>
      </c>
      <c r="BB49" t="s">
        <v>2266</v>
      </c>
    </row>
    <row r="50" spans="1:114" x14ac:dyDescent="0.25">
      <c r="A50">
        <f>_xlfn.XLOOKUP(B50,[1]go_moves!$B:$B,[1]go_moves!$A:$A)</f>
        <v>16</v>
      </c>
      <c r="B50" t="s">
        <v>10</v>
      </c>
      <c r="D50">
        <v>13</v>
      </c>
      <c r="E50">
        <v>7</v>
      </c>
      <c r="F50" t="s">
        <v>1458</v>
      </c>
      <c r="G50">
        <v>10</v>
      </c>
      <c r="H50">
        <v>4</v>
      </c>
      <c r="I50" t="s">
        <v>1438</v>
      </c>
      <c r="J50" t="s">
        <v>9</v>
      </c>
      <c r="K50" t="s">
        <v>12</v>
      </c>
      <c r="L50" t="s">
        <v>1477</v>
      </c>
      <c r="M50" t="s">
        <v>1478</v>
      </c>
      <c r="N50" t="s">
        <v>1479</v>
      </c>
      <c r="O50" t="s">
        <v>1482</v>
      </c>
      <c r="P50" t="s">
        <v>2050</v>
      </c>
      <c r="Q50" t="s">
        <v>2051</v>
      </c>
      <c r="R50" t="s">
        <v>1484</v>
      </c>
      <c r="S50" t="s">
        <v>1828</v>
      </c>
      <c r="T50" t="s">
        <v>1710</v>
      </c>
      <c r="U50" t="s">
        <v>1473</v>
      </c>
      <c r="V50" t="s">
        <v>2160</v>
      </c>
      <c r="W50" t="s">
        <v>1636</v>
      </c>
      <c r="X50" t="s">
        <v>1637</v>
      </c>
      <c r="Y50" t="s">
        <v>1909</v>
      </c>
      <c r="Z50" t="s">
        <v>1910</v>
      </c>
      <c r="AA50" t="s">
        <v>2052</v>
      </c>
      <c r="AB50" t="s">
        <v>1503</v>
      </c>
      <c r="AC50" t="s">
        <v>2161</v>
      </c>
      <c r="AD50" t="s">
        <v>1591</v>
      </c>
      <c r="AE50" t="s">
        <v>1592</v>
      </c>
      <c r="AF50" t="s">
        <v>1979</v>
      </c>
      <c r="AG50" t="s">
        <v>2053</v>
      </c>
      <c r="AH50" t="s">
        <v>1718</v>
      </c>
      <c r="AI50" t="s">
        <v>2020</v>
      </c>
      <c r="AJ50" t="s">
        <v>2154</v>
      </c>
      <c r="AK50" t="s">
        <v>1681</v>
      </c>
      <c r="AL50" t="s">
        <v>1759</v>
      </c>
      <c r="AM50" t="s">
        <v>1760</v>
      </c>
      <c r="AN50" t="s">
        <v>1897</v>
      </c>
      <c r="AO50" t="s">
        <v>1557</v>
      </c>
      <c r="AP50" t="s">
        <v>1974</v>
      </c>
      <c r="AQ50" t="s">
        <v>2021</v>
      </c>
      <c r="AR50" t="s">
        <v>2022</v>
      </c>
      <c r="AS50" t="s">
        <v>1559</v>
      </c>
      <c r="AT50" t="s">
        <v>1964</v>
      </c>
      <c r="AU50" t="s">
        <v>1965</v>
      </c>
      <c r="AV50" t="s">
        <v>1773</v>
      </c>
      <c r="AW50" t="s">
        <v>1774</v>
      </c>
      <c r="AX50" t="s">
        <v>1775</v>
      </c>
      <c r="AY50" t="s">
        <v>1522</v>
      </c>
    </row>
    <row r="51" spans="1:114" x14ac:dyDescent="0.25">
      <c r="A51">
        <f>_xlfn.XLOOKUP(B51,[1]go_moves!$B:$B,[1]go_moves!$A:$A)</f>
        <v>42</v>
      </c>
      <c r="B51" t="s">
        <v>199</v>
      </c>
      <c r="D51">
        <v>15</v>
      </c>
      <c r="E51">
        <v>10</v>
      </c>
      <c r="F51" t="s">
        <v>1469</v>
      </c>
      <c r="G51">
        <v>9</v>
      </c>
      <c r="H51">
        <v>7</v>
      </c>
      <c r="I51" t="s">
        <v>1450</v>
      </c>
      <c r="J51" t="s">
        <v>1625</v>
      </c>
      <c r="K51" t="s">
        <v>2018</v>
      </c>
      <c r="L51" t="s">
        <v>2089</v>
      </c>
      <c r="M51" t="s">
        <v>2090</v>
      </c>
      <c r="N51" t="s">
        <v>1831</v>
      </c>
      <c r="O51" t="s">
        <v>2091</v>
      </c>
      <c r="P51" t="s">
        <v>2092</v>
      </c>
      <c r="Q51" t="s">
        <v>1662</v>
      </c>
      <c r="R51" t="s">
        <v>2067</v>
      </c>
      <c r="S51" t="s">
        <v>1727</v>
      </c>
      <c r="T51" t="s">
        <v>1632</v>
      </c>
      <c r="U51" t="s">
        <v>2162</v>
      </c>
      <c r="V51" t="s">
        <v>1473</v>
      </c>
      <c r="W51" t="s">
        <v>2163</v>
      </c>
      <c r="X51" t="s">
        <v>1814</v>
      </c>
      <c r="Y51" t="s">
        <v>1581</v>
      </c>
      <c r="Z51" t="s">
        <v>1582</v>
      </c>
      <c r="AA51" t="s">
        <v>2164</v>
      </c>
      <c r="AB51" t="s">
        <v>1585</v>
      </c>
      <c r="AC51" t="s">
        <v>2165</v>
      </c>
      <c r="AD51" t="s">
        <v>1791</v>
      </c>
      <c r="AE51" t="s">
        <v>2127</v>
      </c>
      <c r="AF51" t="s">
        <v>2005</v>
      </c>
      <c r="AG51" t="s">
        <v>1878</v>
      </c>
      <c r="AH51" t="s">
        <v>1640</v>
      </c>
      <c r="AI51" t="s">
        <v>2166</v>
      </c>
      <c r="AJ51" t="s">
        <v>2030</v>
      </c>
      <c r="AK51" t="s">
        <v>1941</v>
      </c>
      <c r="AL51" t="s">
        <v>2031</v>
      </c>
      <c r="AM51" t="s">
        <v>1881</v>
      </c>
      <c r="AN51" t="s">
        <v>1927</v>
      </c>
      <c r="AO51" t="s">
        <v>1917</v>
      </c>
      <c r="AP51" t="s">
        <v>2167</v>
      </c>
      <c r="AQ51" t="s">
        <v>2168</v>
      </c>
      <c r="AR51" t="s">
        <v>2117</v>
      </c>
      <c r="AS51" t="s">
        <v>2118</v>
      </c>
      <c r="AT51" t="s">
        <v>1721</v>
      </c>
      <c r="AU51" t="s">
        <v>1654</v>
      </c>
      <c r="AV51" t="s">
        <v>1655</v>
      </c>
      <c r="AW51" t="s">
        <v>2102</v>
      </c>
      <c r="AX51" t="s">
        <v>2103</v>
      </c>
      <c r="AY51" t="s">
        <v>1825</v>
      </c>
      <c r="AZ51" t="s">
        <v>2262</v>
      </c>
    </row>
    <row r="52" spans="1:114" x14ac:dyDescent="0.25">
      <c r="A52">
        <f>_xlfn.XLOOKUP(B52,[1]go_moves!$B:$B,[1]go_moves!$A:$A)</f>
        <v>28</v>
      </c>
      <c r="B52" t="s">
        <v>221</v>
      </c>
      <c r="D52">
        <v>12</v>
      </c>
      <c r="E52">
        <v>7</v>
      </c>
      <c r="F52" t="s">
        <v>1454</v>
      </c>
      <c r="G52">
        <v>8</v>
      </c>
      <c r="H52">
        <v>5</v>
      </c>
      <c r="I52" t="s">
        <v>1438</v>
      </c>
      <c r="J52" t="s">
        <v>2169</v>
      </c>
      <c r="K52" t="s">
        <v>2086</v>
      </c>
      <c r="L52" t="s">
        <v>2087</v>
      </c>
      <c r="M52" t="s">
        <v>2170</v>
      </c>
      <c r="N52" t="s">
        <v>1577</v>
      </c>
      <c r="O52" t="s">
        <v>1811</v>
      </c>
      <c r="P52" t="s">
        <v>2171</v>
      </c>
      <c r="Q52" t="s">
        <v>1871</v>
      </c>
      <c r="R52" t="s">
        <v>1872</v>
      </c>
      <c r="S52" t="s">
        <v>1473</v>
      </c>
      <c r="T52" t="s">
        <v>2172</v>
      </c>
      <c r="U52" t="s">
        <v>1792</v>
      </c>
      <c r="V52" t="s">
        <v>1793</v>
      </c>
      <c r="W52" t="s">
        <v>2030</v>
      </c>
      <c r="X52" t="s">
        <v>1819</v>
      </c>
      <c r="Y52" t="s">
        <v>2173</v>
      </c>
      <c r="Z52" t="s">
        <v>2174</v>
      </c>
      <c r="AA52" t="s">
        <v>2082</v>
      </c>
      <c r="AB52" t="s">
        <v>1769</v>
      </c>
      <c r="AC52" t="s">
        <v>1945</v>
      </c>
      <c r="AD52" t="s">
        <v>2175</v>
      </c>
      <c r="AE52" t="s">
        <v>2176</v>
      </c>
      <c r="AF52" t="s">
        <v>2177</v>
      </c>
      <c r="AG52" t="s">
        <v>2178</v>
      </c>
    </row>
    <row r="53" spans="1:114" x14ac:dyDescent="0.25">
      <c r="A53">
        <f>_xlfn.XLOOKUP(B53,[1]go_moves!$B:$B,[1]go_moves!$A:$A)</f>
        <v>74</v>
      </c>
      <c r="B53" t="s">
        <v>332</v>
      </c>
      <c r="D53">
        <v>14</v>
      </c>
      <c r="E53">
        <v>18</v>
      </c>
      <c r="F53" t="s">
        <v>1467</v>
      </c>
      <c r="G53">
        <v>13</v>
      </c>
      <c r="H53">
        <v>4</v>
      </c>
      <c r="I53" t="s">
        <v>1438</v>
      </c>
      <c r="J53" t="s">
        <v>1527</v>
      </c>
      <c r="K53" t="s">
        <v>2179</v>
      </c>
      <c r="L53" t="s">
        <v>2180</v>
      </c>
      <c r="M53" t="s">
        <v>2181</v>
      </c>
    </row>
    <row r="54" spans="1:114" x14ac:dyDescent="0.25">
      <c r="A54">
        <f>_xlfn.XLOOKUP(B54,[1]go_moves!$B:$B,[1]go_moves!$A:$A)</f>
        <v>21</v>
      </c>
      <c r="B54" t="s">
        <v>19</v>
      </c>
      <c r="D54">
        <v>6</v>
      </c>
      <c r="E54">
        <v>4</v>
      </c>
      <c r="F54" t="s">
        <v>1452</v>
      </c>
      <c r="G54">
        <v>4</v>
      </c>
      <c r="H54">
        <v>2</v>
      </c>
      <c r="I54" t="s">
        <v>1453</v>
      </c>
      <c r="J54" t="s">
        <v>16</v>
      </c>
      <c r="K54" t="s">
        <v>2062</v>
      </c>
      <c r="L54" t="s">
        <v>1660</v>
      </c>
      <c r="M54" t="s">
        <v>2084</v>
      </c>
      <c r="N54" t="s">
        <v>1574</v>
      </c>
      <c r="O54" t="s">
        <v>1902</v>
      </c>
      <c r="P54" t="s">
        <v>2017</v>
      </c>
      <c r="Q54" t="s">
        <v>2066</v>
      </c>
      <c r="R54" t="s">
        <v>2182</v>
      </c>
      <c r="S54" t="s">
        <v>2183</v>
      </c>
      <c r="T54" t="s">
        <v>2141</v>
      </c>
      <c r="U54" t="s">
        <v>1525</v>
      </c>
      <c r="V54" t="s">
        <v>2025</v>
      </c>
      <c r="W54" t="s">
        <v>1473</v>
      </c>
      <c r="X54" t="s">
        <v>1875</v>
      </c>
      <c r="Y54" t="s">
        <v>1816</v>
      </c>
      <c r="Z54" t="s">
        <v>1671</v>
      </c>
      <c r="AA54" t="s">
        <v>2184</v>
      </c>
      <c r="AB54" t="s">
        <v>1880</v>
      </c>
      <c r="AC54" t="s">
        <v>1535</v>
      </c>
      <c r="AD54" t="s">
        <v>2153</v>
      </c>
      <c r="AE54" t="s">
        <v>2185</v>
      </c>
      <c r="AF54" t="s">
        <v>1594</v>
      </c>
      <c r="AG54" t="s">
        <v>2186</v>
      </c>
      <c r="AH54" t="s">
        <v>2187</v>
      </c>
      <c r="AI54" t="s">
        <v>1929</v>
      </c>
      <c r="AJ54" t="s">
        <v>2188</v>
      </c>
      <c r="AK54" t="s">
        <v>2097</v>
      </c>
      <c r="AL54" t="s">
        <v>1918</v>
      </c>
      <c r="AM54" t="s">
        <v>2015</v>
      </c>
      <c r="AN54" t="s">
        <v>1958</v>
      </c>
      <c r="AO54" t="s">
        <v>1885</v>
      </c>
      <c r="AP54" t="s">
        <v>1886</v>
      </c>
      <c r="AQ54" t="s">
        <v>1932</v>
      </c>
      <c r="AR54" t="s">
        <v>1807</v>
      </c>
      <c r="AS54" t="s">
        <v>2100</v>
      </c>
      <c r="AT54" t="s">
        <v>1890</v>
      </c>
    </row>
    <row r="55" spans="1:114" x14ac:dyDescent="0.25">
      <c r="A55">
        <f>_xlfn.XLOOKUP(B55,[1]go_moves!$B:$B,[1]go_moves!$A:$A)</f>
        <v>14</v>
      </c>
      <c r="B55" t="s">
        <v>252</v>
      </c>
      <c r="D55">
        <v>9</v>
      </c>
      <c r="E55">
        <v>6</v>
      </c>
      <c r="F55" t="s">
        <v>1463</v>
      </c>
      <c r="G55">
        <v>6</v>
      </c>
      <c r="H55">
        <v>8</v>
      </c>
      <c r="I55" t="s">
        <v>1438</v>
      </c>
      <c r="J55" t="s">
        <v>1524</v>
      </c>
      <c r="K55" t="s">
        <v>1968</v>
      </c>
      <c r="L55" t="s">
        <v>1727</v>
      </c>
      <c r="M55" t="s">
        <v>1870</v>
      </c>
      <c r="N55" t="s">
        <v>1813</v>
      </c>
      <c r="O55" t="s">
        <v>1473</v>
      </c>
      <c r="P55" t="s">
        <v>2189</v>
      </c>
      <c r="Q55" t="s">
        <v>1672</v>
      </c>
      <c r="R55" t="s">
        <v>1912</v>
      </c>
      <c r="S55" t="s">
        <v>1949</v>
      </c>
      <c r="T55" t="s">
        <v>1970</v>
      </c>
      <c r="U55" t="s">
        <v>2185</v>
      </c>
      <c r="V55" t="s">
        <v>1845</v>
      </c>
      <c r="W55" t="s">
        <v>2012</v>
      </c>
      <c r="X55" t="s">
        <v>1542</v>
      </c>
      <c r="Y55" t="s">
        <v>2190</v>
      </c>
      <c r="Z55" t="s">
        <v>2191</v>
      </c>
      <c r="AA55" t="s">
        <v>2048</v>
      </c>
      <c r="AB55" t="s">
        <v>1966</v>
      </c>
      <c r="AC55" t="s">
        <v>1776</v>
      </c>
      <c r="AD55" t="s">
        <v>1564</v>
      </c>
    </row>
    <row r="56" spans="1:114" x14ac:dyDescent="0.25">
      <c r="A56">
        <f>_xlfn.XLOOKUP(B56,[1]go_moves!$B:$B,[1]go_moves!$A:$A)</f>
        <v>64</v>
      </c>
      <c r="B56" t="s">
        <v>356</v>
      </c>
      <c r="D56">
        <v>16</v>
      </c>
      <c r="E56">
        <v>8</v>
      </c>
      <c r="F56" t="s">
        <v>1449</v>
      </c>
      <c r="G56">
        <v>12</v>
      </c>
      <c r="H56">
        <v>8</v>
      </c>
      <c r="I56" t="s">
        <v>1450</v>
      </c>
      <c r="J56" t="s">
        <v>1853</v>
      </c>
      <c r="K56" t="s">
        <v>2192</v>
      </c>
      <c r="L56" t="s">
        <v>2011</v>
      </c>
      <c r="M56" t="s">
        <v>2093</v>
      </c>
      <c r="N56" t="s">
        <v>2193</v>
      </c>
      <c r="O56" t="s">
        <v>2095</v>
      </c>
      <c r="P56" t="s">
        <v>2096</v>
      </c>
      <c r="Q56" t="s">
        <v>1829</v>
      </c>
      <c r="R56" t="s">
        <v>1955</v>
      </c>
      <c r="S56" t="s">
        <v>2194</v>
      </c>
      <c r="T56" t="s">
        <v>2045</v>
      </c>
      <c r="U56" t="s">
        <v>2195</v>
      </c>
      <c r="V56" t="s">
        <v>2196</v>
      </c>
      <c r="W56" t="s">
        <v>1521</v>
      </c>
    </row>
    <row r="57" spans="1:114" x14ac:dyDescent="0.25">
      <c r="A57">
        <f>_xlfn.XLOOKUP(B57,[1]go_moves!$B:$B,[1]go_moves!$A:$A)</f>
        <v>58</v>
      </c>
      <c r="B57" t="s">
        <v>194</v>
      </c>
      <c r="D57">
        <v>12</v>
      </c>
      <c r="E57">
        <v>14</v>
      </c>
      <c r="F57" t="s">
        <v>1451</v>
      </c>
      <c r="G57">
        <v>5</v>
      </c>
      <c r="H57">
        <v>13</v>
      </c>
      <c r="I57" t="s">
        <v>1450</v>
      </c>
      <c r="J57" t="s">
        <v>1920</v>
      </c>
      <c r="K57" t="s">
        <v>1727</v>
      </c>
      <c r="L57" t="s">
        <v>1906</v>
      </c>
      <c r="M57" t="s">
        <v>1580</v>
      </c>
      <c r="N57" t="s">
        <v>1921</v>
      </c>
      <c r="O57" t="s">
        <v>1473</v>
      </c>
      <c r="P57" t="s">
        <v>1895</v>
      </c>
      <c r="Q57" t="s">
        <v>2197</v>
      </c>
      <c r="R57" t="s">
        <v>1910</v>
      </c>
      <c r="S57" t="s">
        <v>1736</v>
      </c>
      <c r="T57" t="s">
        <v>1586</v>
      </c>
      <c r="U57" t="s">
        <v>2198</v>
      </c>
      <c r="V57" t="s">
        <v>2136</v>
      </c>
      <c r="W57" t="s">
        <v>1978</v>
      </c>
      <c r="X57" t="s">
        <v>2111</v>
      </c>
      <c r="Y57" t="s">
        <v>1915</v>
      </c>
      <c r="Z57" t="s">
        <v>1916</v>
      </c>
      <c r="AA57" t="s">
        <v>1758</v>
      </c>
      <c r="AB57" t="s">
        <v>2098</v>
      </c>
      <c r="AC57" t="s">
        <v>1823</v>
      </c>
      <c r="AD57" t="s">
        <v>2190</v>
      </c>
      <c r="AE57" t="s">
        <v>2060</v>
      </c>
      <c r="AF57" t="s">
        <v>1516</v>
      </c>
      <c r="AG57" t="s">
        <v>1704</v>
      </c>
      <c r="AH57" t="s">
        <v>1967</v>
      </c>
      <c r="AI57" t="s">
        <v>1833</v>
      </c>
      <c r="AJ57" t="s">
        <v>1863</v>
      </c>
    </row>
    <row r="58" spans="1:114" x14ac:dyDescent="0.25">
      <c r="A58">
        <f>_xlfn.XLOOKUP(B58,[1]go_moves!$B:$B,[1]go_moves!$A:$A)</f>
        <v>7</v>
      </c>
      <c r="B58" t="s">
        <v>116</v>
      </c>
      <c r="D58">
        <v>6</v>
      </c>
      <c r="E58">
        <v>9</v>
      </c>
      <c r="F58" t="s">
        <v>1463</v>
      </c>
      <c r="G58">
        <v>6</v>
      </c>
      <c r="H58">
        <v>7</v>
      </c>
      <c r="I58" t="s">
        <v>1438</v>
      </c>
      <c r="J58" t="s">
        <v>1751</v>
      </c>
      <c r="K58" t="s">
        <v>2199</v>
      </c>
      <c r="L58" t="s">
        <v>1724</v>
      </c>
      <c r="M58" t="s">
        <v>2200</v>
      </c>
      <c r="N58" t="s">
        <v>2201</v>
      </c>
      <c r="O58" t="s">
        <v>1630</v>
      </c>
      <c r="P58" t="s">
        <v>1728</v>
      </c>
      <c r="Q58" t="s">
        <v>1473</v>
      </c>
      <c r="R58" t="s">
        <v>2172</v>
      </c>
      <c r="S58" t="s">
        <v>2145</v>
      </c>
      <c r="T58" t="s">
        <v>2146</v>
      </c>
      <c r="U58" t="s">
        <v>2147</v>
      </c>
      <c r="V58" t="s">
        <v>2202</v>
      </c>
      <c r="W58" t="s">
        <v>1593</v>
      </c>
      <c r="X58" t="s">
        <v>1978</v>
      </c>
      <c r="Y58" t="s">
        <v>2203</v>
      </c>
      <c r="Z58" t="s">
        <v>1740</v>
      </c>
      <c r="AA58" t="s">
        <v>2173</v>
      </c>
      <c r="AB58" t="s">
        <v>2155</v>
      </c>
      <c r="AC58" t="s">
        <v>2036</v>
      </c>
      <c r="AD58" t="s">
        <v>2204</v>
      </c>
      <c r="AE58" t="s">
        <v>1490</v>
      </c>
      <c r="AF58" t="s">
        <v>1491</v>
      </c>
      <c r="AG58" t="s">
        <v>1692</v>
      </c>
      <c r="AH58" t="s">
        <v>1693</v>
      </c>
      <c r="AI58" t="s">
        <v>1694</v>
      </c>
      <c r="AJ58" t="s">
        <v>2205</v>
      </c>
      <c r="AK58" t="s">
        <v>2206</v>
      </c>
    </row>
    <row r="59" spans="1:114" x14ac:dyDescent="0.25">
      <c r="A59">
        <f>_xlfn.XLOOKUP(B59,[1]go_moves!$B:$B,[1]go_moves!$A:$A)</f>
        <v>32</v>
      </c>
      <c r="B59" t="s">
        <v>293</v>
      </c>
      <c r="D59">
        <v>0</v>
      </c>
      <c r="E59">
        <v>20</v>
      </c>
      <c r="F59" t="s">
        <v>1470</v>
      </c>
      <c r="G59">
        <v>0</v>
      </c>
      <c r="H59">
        <v>12</v>
      </c>
      <c r="I59" t="s">
        <v>1457</v>
      </c>
      <c r="J59" t="s">
        <v>2207</v>
      </c>
      <c r="K59" t="s">
        <v>1753</v>
      </c>
      <c r="L59" t="s">
        <v>1473</v>
      </c>
      <c r="M59" t="s">
        <v>1639</v>
      </c>
      <c r="N59" t="s">
        <v>2208</v>
      </c>
      <c r="O59" t="s">
        <v>2209</v>
      </c>
      <c r="P59" t="s">
        <v>2210</v>
      </c>
      <c r="Q59" t="s">
        <v>1818</v>
      </c>
      <c r="R59" t="s">
        <v>2211</v>
      </c>
      <c r="S59" t="s">
        <v>2212</v>
      </c>
      <c r="T59" t="s">
        <v>2213</v>
      </c>
    </row>
    <row r="60" spans="1:114" x14ac:dyDescent="0.25">
      <c r="A60">
        <f>_xlfn.XLOOKUP(B60,[1]go_moves!$B:$B,[1]go_moves!$A:$A)</f>
        <v>40</v>
      </c>
      <c r="B60" t="s">
        <v>72</v>
      </c>
      <c r="D60">
        <v>11</v>
      </c>
      <c r="E60">
        <v>6</v>
      </c>
      <c r="F60" t="s">
        <v>1437</v>
      </c>
      <c r="G60">
        <v>7</v>
      </c>
      <c r="H60">
        <v>7</v>
      </c>
      <c r="I60" t="s">
        <v>1438</v>
      </c>
      <c r="J60" t="s">
        <v>2214</v>
      </c>
      <c r="K60" t="s">
        <v>1496</v>
      </c>
      <c r="L60" t="s">
        <v>2105</v>
      </c>
      <c r="M60" t="s">
        <v>1903</v>
      </c>
      <c r="N60" t="s">
        <v>1577</v>
      </c>
      <c r="O60" t="s">
        <v>1837</v>
      </c>
      <c r="P60" t="s">
        <v>1727</v>
      </c>
      <c r="Q60" t="s">
        <v>1501</v>
      </c>
      <c r="R60" t="s">
        <v>1473</v>
      </c>
      <c r="S60" t="s">
        <v>1896</v>
      </c>
      <c r="T60" t="s">
        <v>2215</v>
      </c>
      <c r="U60" t="s">
        <v>2112</v>
      </c>
      <c r="V60" t="s">
        <v>1508</v>
      </c>
      <c r="W60" t="s">
        <v>1509</v>
      </c>
      <c r="X60" t="s">
        <v>2216</v>
      </c>
      <c r="Y60" t="s">
        <v>1514</v>
      </c>
      <c r="Z60" t="s">
        <v>1848</v>
      </c>
      <c r="AA60" t="s">
        <v>1887</v>
      </c>
      <c r="AB60" t="s">
        <v>1933</v>
      </c>
    </row>
    <row r="61" spans="1:114" x14ac:dyDescent="0.25">
      <c r="A61">
        <f>_xlfn.XLOOKUP(B61,[1]go_moves!$B:$B,[1]go_moves!$A:$A)</f>
        <v>51</v>
      </c>
      <c r="B61" t="s">
        <v>56</v>
      </c>
      <c r="D61">
        <v>15</v>
      </c>
      <c r="E61">
        <v>15</v>
      </c>
      <c r="F61" t="s">
        <v>1455</v>
      </c>
      <c r="G61">
        <v>9</v>
      </c>
      <c r="H61">
        <v>8</v>
      </c>
      <c r="I61" t="s">
        <v>1450</v>
      </c>
      <c r="J61" t="s">
        <v>1777</v>
      </c>
      <c r="K61" t="s">
        <v>1946</v>
      </c>
      <c r="L61" t="s">
        <v>1727</v>
      </c>
      <c r="M61" t="s">
        <v>1664</v>
      </c>
      <c r="N61" t="s">
        <v>1667</v>
      </c>
      <c r="O61" t="s">
        <v>2171</v>
      </c>
      <c r="P61" t="s">
        <v>1812</v>
      </c>
      <c r="Q61" t="s">
        <v>1473</v>
      </c>
      <c r="R61" t="s">
        <v>2004</v>
      </c>
      <c r="S61" t="s">
        <v>1790</v>
      </c>
      <c r="T61" t="s">
        <v>2217</v>
      </c>
      <c r="U61" t="s">
        <v>2218</v>
      </c>
      <c r="V61" t="s">
        <v>2074</v>
      </c>
      <c r="W61" t="s">
        <v>2184</v>
      </c>
      <c r="X61" t="s">
        <v>1950</v>
      </c>
      <c r="Y61" t="s">
        <v>1673</v>
      </c>
      <c r="Z61" t="s">
        <v>1951</v>
      </c>
      <c r="AA61" t="s">
        <v>1679</v>
      </c>
      <c r="AB61" t="s">
        <v>1680</v>
      </c>
      <c r="AC61" t="s">
        <v>1691</v>
      </c>
      <c r="AD61" t="s">
        <v>1898</v>
      </c>
      <c r="AE61" t="s">
        <v>1899</v>
      </c>
      <c r="AF61" t="s">
        <v>2219</v>
      </c>
    </row>
    <row r="62" spans="1:114" x14ac:dyDescent="0.25">
      <c r="A62">
        <f>_xlfn.XLOOKUP(B62,[1]go_moves!$B:$B,[1]go_moves!$A:$A)</f>
        <v>4</v>
      </c>
      <c r="B62" t="s">
        <v>173</v>
      </c>
      <c r="D62">
        <v>7</v>
      </c>
      <c r="E62">
        <v>8</v>
      </c>
      <c r="F62" t="s">
        <v>1463</v>
      </c>
      <c r="G62">
        <v>5</v>
      </c>
      <c r="H62">
        <v>7</v>
      </c>
      <c r="I62" t="s">
        <v>1438</v>
      </c>
      <c r="J62" t="s">
        <v>2085</v>
      </c>
      <c r="K62" t="s">
        <v>1968</v>
      </c>
      <c r="L62" t="s">
        <v>2142</v>
      </c>
      <c r="M62" t="s">
        <v>1473</v>
      </c>
      <c r="N62" t="s">
        <v>2135</v>
      </c>
      <c r="O62" t="s">
        <v>2121</v>
      </c>
      <c r="P62" t="s">
        <v>2119</v>
      </c>
      <c r="Q62" t="s">
        <v>2026</v>
      </c>
      <c r="R62" t="s">
        <v>1972</v>
      </c>
      <c r="S62" t="s">
        <v>1914</v>
      </c>
      <c r="T62" t="s">
        <v>2186</v>
      </c>
      <c r="U62" t="s">
        <v>1744</v>
      </c>
      <c r="V62" t="s">
        <v>1610</v>
      </c>
      <c r="W62" t="s">
        <v>1808</v>
      </c>
      <c r="X62" t="s">
        <v>2191</v>
      </c>
      <c r="Y62" t="s">
        <v>1967</v>
      </c>
      <c r="Z62" t="s">
        <v>2178</v>
      </c>
    </row>
    <row r="63" spans="1:114" x14ac:dyDescent="0.25">
      <c r="A63">
        <f>_xlfn.XLOOKUP(B63,[1]go_moves!$B:$B,[1]go_moves!$A:$A)</f>
        <v>22</v>
      </c>
      <c r="B63" t="s">
        <v>2</v>
      </c>
      <c r="D63">
        <v>5</v>
      </c>
      <c r="E63">
        <v>5</v>
      </c>
      <c r="F63" t="s">
        <v>1452</v>
      </c>
      <c r="G63">
        <v>3</v>
      </c>
      <c r="H63">
        <v>3</v>
      </c>
      <c r="I63" t="s">
        <v>1453</v>
      </c>
      <c r="J63" t="s">
        <v>2220</v>
      </c>
      <c r="K63" t="s">
        <v>1622</v>
      </c>
      <c r="L63" t="s">
        <v>1656</v>
      </c>
      <c r="M63" t="s">
        <v>1657</v>
      </c>
      <c r="N63" t="s">
        <v>2137</v>
      </c>
      <c r="O63" t="s">
        <v>2138</v>
      </c>
      <c r="P63" t="s">
        <v>2169</v>
      </c>
      <c r="Q63" t="s">
        <v>1865</v>
      </c>
      <c r="R63" t="s">
        <v>1992</v>
      </c>
      <c r="S63" t="s">
        <v>2170</v>
      </c>
      <c r="T63" t="s">
        <v>2200</v>
      </c>
      <c r="U63" t="s">
        <v>2000</v>
      </c>
      <c r="V63" t="s">
        <v>2001</v>
      </c>
      <c r="W63" t="s">
        <v>2221</v>
      </c>
      <c r="X63" t="s">
        <v>2222</v>
      </c>
      <c r="Y63" t="s">
        <v>2140</v>
      </c>
      <c r="Z63" t="s">
        <v>2049</v>
      </c>
      <c r="AA63" t="s">
        <v>2050</v>
      </c>
      <c r="AB63" t="s">
        <v>1868</v>
      </c>
      <c r="AC63" t="s">
        <v>1869</v>
      </c>
      <c r="AD63" t="s">
        <v>1663</v>
      </c>
      <c r="AE63" t="s">
        <v>2223</v>
      </c>
      <c r="AF63" t="s">
        <v>1729</v>
      </c>
      <c r="AG63" t="s">
        <v>1631</v>
      </c>
      <c r="AH63" t="s">
        <v>1707</v>
      </c>
      <c r="AI63" t="s">
        <v>1708</v>
      </c>
      <c r="AJ63" t="s">
        <v>1789</v>
      </c>
      <c r="AK63" t="s">
        <v>1666</v>
      </c>
      <c r="AL63" t="s">
        <v>1579</v>
      </c>
      <c r="AM63" t="s">
        <v>2133</v>
      </c>
      <c r="AN63" t="s">
        <v>1634</v>
      </c>
      <c r="AO63" t="s">
        <v>2162</v>
      </c>
      <c r="AP63" t="s">
        <v>1754</v>
      </c>
      <c r="AQ63" t="s">
        <v>2224</v>
      </c>
      <c r="AR63" t="s">
        <v>1473</v>
      </c>
      <c r="AS63" t="s">
        <v>2163</v>
      </c>
      <c r="AT63" t="s">
        <v>2179</v>
      </c>
      <c r="AU63" t="s">
        <v>2225</v>
      </c>
      <c r="AV63" t="s">
        <v>2197</v>
      </c>
      <c r="AW63" t="s">
        <v>2164</v>
      </c>
      <c r="AX63" t="s">
        <v>2189</v>
      </c>
      <c r="AY63" t="s">
        <v>1668</v>
      </c>
      <c r="AZ63" t="s">
        <v>1715</v>
      </c>
      <c r="BA63" t="s">
        <v>2165</v>
      </c>
      <c r="BB63" t="s">
        <v>1911</v>
      </c>
      <c r="BC63" t="s">
        <v>2055</v>
      </c>
      <c r="BD63" t="s">
        <v>2217</v>
      </c>
      <c r="BE63" t="s">
        <v>2218</v>
      </c>
      <c r="BF63" t="s">
        <v>1877</v>
      </c>
      <c r="BG63" t="s">
        <v>2210</v>
      </c>
      <c r="BH63" t="s">
        <v>1969</v>
      </c>
      <c r="BI63" t="s">
        <v>2161</v>
      </c>
      <c r="BJ63" t="s">
        <v>2148</v>
      </c>
      <c r="BK63" t="s">
        <v>2202</v>
      </c>
      <c r="BL63" t="s">
        <v>2010</v>
      </c>
      <c r="BM63" t="s">
        <v>2151</v>
      </c>
      <c r="BN63" t="s">
        <v>1717</v>
      </c>
      <c r="BO63" t="s">
        <v>1797</v>
      </c>
      <c r="BP63" t="s">
        <v>2027</v>
      </c>
      <c r="BQ63" t="s">
        <v>1596</v>
      </c>
      <c r="BR63" t="s">
        <v>1643</v>
      </c>
      <c r="BS63" t="s">
        <v>2227</v>
      </c>
      <c r="BT63" t="s">
        <v>1882</v>
      </c>
      <c r="BU63" t="s">
        <v>1883</v>
      </c>
      <c r="BV63" t="s">
        <v>2228</v>
      </c>
      <c r="BW63" t="s">
        <v>1599</v>
      </c>
      <c r="BX63" t="s">
        <v>2229</v>
      </c>
      <c r="BY63" t="s">
        <v>2193</v>
      </c>
      <c r="BZ63" t="s">
        <v>2230</v>
      </c>
      <c r="CA63" t="s">
        <v>1923</v>
      </c>
      <c r="CB63" t="s">
        <v>1924</v>
      </c>
      <c r="CC63" t="s">
        <v>2231</v>
      </c>
      <c r="CD63" t="s">
        <v>2059</v>
      </c>
      <c r="CE63" t="s">
        <v>2204</v>
      </c>
      <c r="CF63" t="s">
        <v>1846</v>
      </c>
      <c r="CG63" t="s">
        <v>1689</v>
      </c>
      <c r="CH63" t="s">
        <v>1690</v>
      </c>
      <c r="CI63" t="s">
        <v>1888</v>
      </c>
      <c r="CJ63" t="s">
        <v>2232</v>
      </c>
      <c r="CK63" t="s">
        <v>2233</v>
      </c>
      <c r="CL63" t="s">
        <v>1897</v>
      </c>
      <c r="CM63" t="s">
        <v>2046</v>
      </c>
      <c r="CN63" t="s">
        <v>1960</v>
      </c>
      <c r="CO63" t="s">
        <v>2234</v>
      </c>
      <c r="CP63" t="s">
        <v>1768</v>
      </c>
      <c r="CQ63" t="s">
        <v>2115</v>
      </c>
      <c r="CR63" t="s">
        <v>1859</v>
      </c>
      <c r="CS63" t="s">
        <v>2235</v>
      </c>
      <c r="CT63" t="s">
        <v>2175</v>
      </c>
      <c r="CU63" t="s">
        <v>2236</v>
      </c>
      <c r="CV63" t="s">
        <v>2237</v>
      </c>
      <c r="CW63" t="s">
        <v>1555</v>
      </c>
      <c r="CX63" t="s">
        <v>1556</v>
      </c>
      <c r="CY63" t="s">
        <v>1611</v>
      </c>
      <c r="CZ63" t="s">
        <v>2238</v>
      </c>
      <c r="DA63" t="s">
        <v>2176</v>
      </c>
      <c r="DB63" t="s">
        <v>2021</v>
      </c>
      <c r="DC63" t="s">
        <v>1616</v>
      </c>
      <c r="DD63" t="s">
        <v>2177</v>
      </c>
      <c r="DE63" t="s">
        <v>2239</v>
      </c>
      <c r="DF63" t="s">
        <v>2048</v>
      </c>
      <c r="DG63" t="s">
        <v>2267</v>
      </c>
      <c r="DH63" t="s">
        <v>1620</v>
      </c>
      <c r="DI63" t="s">
        <v>1860</v>
      </c>
      <c r="DJ63" t="s">
        <v>1861</v>
      </c>
    </row>
    <row r="64" spans="1:114" x14ac:dyDescent="0.25">
      <c r="A64">
        <f>_xlfn.XLOOKUP(B64,[1]go_moves!$B:$B,[1]go_moves!$A:$A)</f>
        <v>60</v>
      </c>
      <c r="B64" t="s">
        <v>348</v>
      </c>
      <c r="D64">
        <v>8</v>
      </c>
      <c r="E64">
        <v>10</v>
      </c>
      <c r="F64" t="s">
        <v>1449</v>
      </c>
      <c r="G64">
        <v>5</v>
      </c>
      <c r="H64">
        <v>8</v>
      </c>
      <c r="I64" t="s">
        <v>1450</v>
      </c>
      <c r="J64" t="s">
        <v>1473</v>
      </c>
      <c r="K64" t="s">
        <v>2240</v>
      </c>
      <c r="L64" t="s">
        <v>2226</v>
      </c>
      <c r="M64" t="s">
        <v>2241</v>
      </c>
      <c r="N64" t="s">
        <v>2242</v>
      </c>
      <c r="O64" t="s">
        <v>2077</v>
      </c>
      <c r="P64" t="s">
        <v>2078</v>
      </c>
      <c r="Q64" t="s">
        <v>2229</v>
      </c>
      <c r="R64" t="s">
        <v>2029</v>
      </c>
      <c r="S64" t="s">
        <v>1990</v>
      </c>
      <c r="T64" t="s">
        <v>2231</v>
      </c>
      <c r="U64" t="s">
        <v>1919</v>
      </c>
      <c r="V64" t="s">
        <v>2243</v>
      </c>
      <c r="W64" t="s">
        <v>1889</v>
      </c>
      <c r="X64" t="s">
        <v>1610</v>
      </c>
      <c r="Y64" t="s">
        <v>1996</v>
      </c>
      <c r="Z64" t="s">
        <v>1617</v>
      </c>
      <c r="AA64" t="s">
        <v>2239</v>
      </c>
      <c r="AB64" t="s">
        <v>1825</v>
      </c>
      <c r="AC64" t="s">
        <v>2267</v>
      </c>
      <c r="AD64" t="s">
        <v>1620</v>
      </c>
      <c r="AE64" t="s">
        <v>2180</v>
      </c>
    </row>
    <row r="65" spans="1:76" x14ac:dyDescent="0.25">
      <c r="A65">
        <f>_xlfn.XLOOKUP(B65,[1]go_moves!$B:$B,[1]go_moves!$A:$A)</f>
        <v>67</v>
      </c>
      <c r="B65" t="s">
        <v>195</v>
      </c>
      <c r="D65">
        <v>12</v>
      </c>
      <c r="E65">
        <v>8</v>
      </c>
      <c r="F65" t="s">
        <v>1454</v>
      </c>
      <c r="G65">
        <v>8</v>
      </c>
      <c r="H65">
        <v>5</v>
      </c>
      <c r="I65" t="s">
        <v>1453</v>
      </c>
      <c r="J65" t="s">
        <v>1920</v>
      </c>
      <c r="K65" t="s">
        <v>1851</v>
      </c>
      <c r="L65" t="s">
        <v>1473</v>
      </c>
      <c r="M65" t="s">
        <v>1584</v>
      </c>
      <c r="N65" t="s">
        <v>1736</v>
      </c>
      <c r="O65" t="s">
        <v>1597</v>
      </c>
    </row>
    <row r="66" spans="1:76" x14ac:dyDescent="0.25">
      <c r="A66">
        <f>_xlfn.XLOOKUP(B66,[1]go_moves!$B:$B,[1]go_moves!$A:$A)</f>
        <v>6</v>
      </c>
      <c r="B66" t="s">
        <v>101</v>
      </c>
      <c r="D66">
        <v>5</v>
      </c>
      <c r="E66">
        <v>8</v>
      </c>
      <c r="F66" t="s">
        <v>1466</v>
      </c>
      <c r="G66">
        <v>3</v>
      </c>
      <c r="H66">
        <v>9</v>
      </c>
      <c r="I66" t="s">
        <v>1438</v>
      </c>
      <c r="J66" t="s">
        <v>2139</v>
      </c>
      <c r="K66" t="s">
        <v>1751</v>
      </c>
      <c r="L66" t="s">
        <v>2199</v>
      </c>
      <c r="M66" t="s">
        <v>1724</v>
      </c>
      <c r="N66" t="s">
        <v>2033</v>
      </c>
      <c r="O66" t="s">
        <v>2244</v>
      </c>
      <c r="P66" t="s">
        <v>2245</v>
      </c>
      <c r="Q66" t="s">
        <v>2223</v>
      </c>
      <c r="R66" t="s">
        <v>1473</v>
      </c>
      <c r="S66" t="s">
        <v>2034</v>
      </c>
      <c r="T66" t="s">
        <v>2246</v>
      </c>
      <c r="U66" t="s">
        <v>2035</v>
      </c>
      <c r="V66" t="s">
        <v>1540</v>
      </c>
      <c r="W66" t="s">
        <v>2157</v>
      </c>
      <c r="X66" t="s">
        <v>1746</v>
      </c>
      <c r="Y66" t="s">
        <v>1747</v>
      </c>
      <c r="Z66" t="s">
        <v>2080</v>
      </c>
      <c r="AA66" t="s">
        <v>1554</v>
      </c>
      <c r="AB66" t="s">
        <v>2159</v>
      </c>
      <c r="AC66" t="s">
        <v>2235</v>
      </c>
      <c r="AD66" t="s">
        <v>2205</v>
      </c>
      <c r="AE66" t="s">
        <v>2206</v>
      </c>
      <c r="AF66" t="s">
        <v>2247</v>
      </c>
      <c r="AG66" t="s">
        <v>2248</v>
      </c>
    </row>
    <row r="67" spans="1:76" x14ac:dyDescent="0.25">
      <c r="A67">
        <f>_xlfn.XLOOKUP(B67,[1]go_moves!$B:$B,[1]go_moves!$A:$A)</f>
        <v>43</v>
      </c>
      <c r="B67" t="s">
        <v>298</v>
      </c>
      <c r="D67">
        <v>0</v>
      </c>
      <c r="E67">
        <v>0</v>
      </c>
      <c r="F67" t="s">
        <v>1471</v>
      </c>
      <c r="G67">
        <v>0</v>
      </c>
      <c r="H67">
        <v>0</v>
      </c>
      <c r="I67" t="s">
        <v>1450</v>
      </c>
      <c r="J67" t="s">
        <v>1474</v>
      </c>
    </row>
    <row r="68" spans="1:76" x14ac:dyDescent="0.25">
      <c r="A68">
        <f>_xlfn.XLOOKUP(B68,[1]go_moves!$B:$B,[1]go_moves!$A:$A)</f>
        <v>15</v>
      </c>
      <c r="B68" t="s">
        <v>3</v>
      </c>
      <c r="D68">
        <v>7</v>
      </c>
      <c r="E68">
        <v>6</v>
      </c>
      <c r="F68" t="s">
        <v>1466</v>
      </c>
      <c r="G68">
        <v>5</v>
      </c>
      <c r="H68">
        <v>8</v>
      </c>
      <c r="I68" t="s">
        <v>1438</v>
      </c>
      <c r="J68" t="s">
        <v>2220</v>
      </c>
      <c r="K68" t="s">
        <v>9</v>
      </c>
      <c r="L68" t="s">
        <v>12</v>
      </c>
      <c r="M68" t="s">
        <v>1480</v>
      </c>
      <c r="N68" t="s">
        <v>2002</v>
      </c>
      <c r="O68" t="s">
        <v>2049</v>
      </c>
      <c r="P68" t="s">
        <v>2051</v>
      </c>
      <c r="Q68" t="s">
        <v>1473</v>
      </c>
      <c r="R68" t="s">
        <v>1598</v>
      </c>
      <c r="S68" t="s">
        <v>2007</v>
      </c>
      <c r="T68" t="s">
        <v>2227</v>
      </c>
      <c r="U68" t="s">
        <v>2013</v>
      </c>
      <c r="V68" t="s">
        <v>2014</v>
      </c>
      <c r="W68" t="s">
        <v>2187</v>
      </c>
      <c r="X68" t="s">
        <v>1601</v>
      </c>
      <c r="Y68" t="s">
        <v>2243</v>
      </c>
      <c r="Z68" t="s">
        <v>2044</v>
      </c>
      <c r="AA68" t="s">
        <v>2045</v>
      </c>
      <c r="AB68" t="s">
        <v>2232</v>
      </c>
      <c r="AC68" t="s">
        <v>2233</v>
      </c>
      <c r="AD68" t="s">
        <v>1897</v>
      </c>
      <c r="AE68" t="s">
        <v>2168</v>
      </c>
      <c r="AF68" t="s">
        <v>1988</v>
      </c>
    </row>
    <row r="69" spans="1:76" x14ac:dyDescent="0.25">
      <c r="A69">
        <f>_xlfn.XLOOKUP(B69,[1]go_moves!$B:$B,[1]go_moves!$A:$A)</f>
        <v>47</v>
      </c>
      <c r="B69" t="s">
        <v>117</v>
      </c>
      <c r="D69">
        <v>14</v>
      </c>
      <c r="E69">
        <v>25</v>
      </c>
      <c r="F69" t="s">
        <v>1456</v>
      </c>
      <c r="G69">
        <v>16</v>
      </c>
      <c r="H69">
        <v>10</v>
      </c>
      <c r="I69" t="s">
        <v>1457</v>
      </c>
      <c r="J69" t="s">
        <v>1751</v>
      </c>
      <c r="K69" t="s">
        <v>2201</v>
      </c>
      <c r="L69" t="s">
        <v>2244</v>
      </c>
      <c r="M69" t="s">
        <v>1727</v>
      </c>
      <c r="N69" t="s">
        <v>1730</v>
      </c>
      <c r="O69" t="s">
        <v>1473</v>
      </c>
      <c r="P69" t="s">
        <v>2246</v>
      </c>
      <c r="Q69" t="s">
        <v>2203</v>
      </c>
      <c r="R69" t="s">
        <v>1957</v>
      </c>
      <c r="S69" t="s">
        <v>1745</v>
      </c>
      <c r="T69" t="s">
        <v>2101</v>
      </c>
      <c r="U69" t="s">
        <v>2266</v>
      </c>
    </row>
    <row r="70" spans="1:76" x14ac:dyDescent="0.25">
      <c r="A70">
        <f>_xlfn.XLOOKUP(B70,[1]go_moves!$B:$B,[1]go_moves!$A:$A)</f>
        <v>31</v>
      </c>
      <c r="B70" t="s">
        <v>46</v>
      </c>
      <c r="D70">
        <v>5</v>
      </c>
      <c r="E70">
        <v>6</v>
      </c>
      <c r="F70" t="s">
        <v>1452</v>
      </c>
      <c r="G70">
        <v>3</v>
      </c>
      <c r="H70">
        <v>3</v>
      </c>
      <c r="I70" t="s">
        <v>1453</v>
      </c>
      <c r="J70" t="s">
        <v>1565</v>
      </c>
      <c r="K70" t="s">
        <v>1566</v>
      </c>
      <c r="L70" t="s">
        <v>2249</v>
      </c>
      <c r="M70" t="s">
        <v>1779</v>
      </c>
      <c r="N70" t="s">
        <v>1782</v>
      </c>
      <c r="O70" t="s">
        <v>1783</v>
      </c>
      <c r="P70" t="s">
        <v>1629</v>
      </c>
      <c r="Q70" t="s">
        <v>1834</v>
      </c>
      <c r="R70" t="s">
        <v>2221</v>
      </c>
      <c r="S70" t="s">
        <v>1975</v>
      </c>
      <c r="T70" t="s">
        <v>1937</v>
      </c>
      <c r="U70" t="s">
        <v>2250</v>
      </c>
      <c r="V70" t="s">
        <v>2064</v>
      </c>
      <c r="W70" t="s">
        <v>2065</v>
      </c>
      <c r="X70" t="s">
        <v>2182</v>
      </c>
      <c r="Y70" t="s">
        <v>1728</v>
      </c>
      <c r="Z70" t="s">
        <v>2068</v>
      </c>
      <c r="AA70" t="s">
        <v>2069</v>
      </c>
      <c r="AB70" t="s">
        <v>1485</v>
      </c>
      <c r="AC70" t="s">
        <v>2120</v>
      </c>
      <c r="AD70" t="s">
        <v>2070</v>
      </c>
      <c r="AE70" t="s">
        <v>2071</v>
      </c>
      <c r="AF70" t="s">
        <v>1473</v>
      </c>
      <c r="AG70" t="s">
        <v>2225</v>
      </c>
      <c r="AH70" t="s">
        <v>2072</v>
      </c>
      <c r="AI70" t="s">
        <v>2073</v>
      </c>
      <c r="AJ70" t="s">
        <v>2160</v>
      </c>
      <c r="AK70" t="s">
        <v>2144</v>
      </c>
      <c r="AL70" t="s">
        <v>2251</v>
      </c>
      <c r="AM70" t="s">
        <v>2208</v>
      </c>
      <c r="AN70" t="s">
        <v>2252</v>
      </c>
      <c r="AO70" t="s">
        <v>2075</v>
      </c>
      <c r="AP70" t="s">
        <v>2076</v>
      </c>
      <c r="AQ70" t="s">
        <v>2166</v>
      </c>
      <c r="AR70" t="s">
        <v>2134</v>
      </c>
      <c r="AS70" t="s">
        <v>2253</v>
      </c>
      <c r="AT70" t="s">
        <v>1588</v>
      </c>
      <c r="AU70" t="s">
        <v>1796</v>
      </c>
      <c r="AV70" t="s">
        <v>2254</v>
      </c>
      <c r="AW70" t="s">
        <v>2211</v>
      </c>
      <c r="AX70" t="s">
        <v>2241</v>
      </c>
      <c r="AY70" t="s">
        <v>2152</v>
      </c>
      <c r="AZ70" t="s">
        <v>2255</v>
      </c>
      <c r="BA70" t="s">
        <v>2130</v>
      </c>
      <c r="BB70" t="s">
        <v>2256</v>
      </c>
      <c r="BC70" t="s">
        <v>2228</v>
      </c>
      <c r="BD70" t="s">
        <v>1953</v>
      </c>
      <c r="BE70" t="s">
        <v>2188</v>
      </c>
      <c r="BF70" t="s">
        <v>1603</v>
      </c>
      <c r="BG70" t="s">
        <v>2230</v>
      </c>
      <c r="BH70" t="s">
        <v>1606</v>
      </c>
      <c r="BI70" t="s">
        <v>2174</v>
      </c>
      <c r="BJ70" t="s">
        <v>2257</v>
      </c>
      <c r="BK70" t="s">
        <v>1963</v>
      </c>
      <c r="BL70" t="s">
        <v>1494</v>
      </c>
      <c r="BM70" t="s">
        <v>1495</v>
      </c>
      <c r="BN70" t="s">
        <v>2195</v>
      </c>
      <c r="BO70" t="s">
        <v>2196</v>
      </c>
      <c r="BP70" t="s">
        <v>2236</v>
      </c>
      <c r="BQ70" t="s">
        <v>2237</v>
      </c>
      <c r="BR70" t="s">
        <v>1849</v>
      </c>
      <c r="BS70" t="s">
        <v>1996</v>
      </c>
      <c r="BT70" t="s">
        <v>2132</v>
      </c>
      <c r="BU70" t="s">
        <v>1771</v>
      </c>
      <c r="BV70" t="s">
        <v>2016</v>
      </c>
      <c r="BW70" t="s">
        <v>1621</v>
      </c>
      <c r="BX70" t="s">
        <v>2265</v>
      </c>
    </row>
    <row r="71" spans="1:76" x14ac:dyDescent="0.25">
      <c r="A71">
        <f>_xlfn.XLOOKUP(B71,[1]go_moves!$B:$B,[1]go_moves!$A:$A)</f>
        <v>61</v>
      </c>
      <c r="B71" t="s">
        <v>282</v>
      </c>
      <c r="D71">
        <v>16</v>
      </c>
      <c r="E71">
        <v>8</v>
      </c>
      <c r="F71" t="s">
        <v>1449</v>
      </c>
      <c r="G71">
        <v>12</v>
      </c>
      <c r="H71">
        <v>8</v>
      </c>
      <c r="I71" t="s">
        <v>1450</v>
      </c>
      <c r="J71" t="s">
        <v>2108</v>
      </c>
      <c r="K71" t="s">
        <v>1576</v>
      </c>
      <c r="L71" t="s">
        <v>2067</v>
      </c>
      <c r="M71" t="s">
        <v>1727</v>
      </c>
      <c r="N71" t="s">
        <v>2183</v>
      </c>
      <c r="O71" t="s">
        <v>1578</v>
      </c>
      <c r="P71" t="s">
        <v>1838</v>
      </c>
      <c r="Q71" t="s">
        <v>1473</v>
      </c>
      <c r="R71" t="s">
        <v>1587</v>
      </c>
      <c r="S71" t="s">
        <v>2198</v>
      </c>
      <c r="T71" t="s">
        <v>1855</v>
      </c>
      <c r="U71" t="s">
        <v>1940</v>
      </c>
      <c r="V71" t="s">
        <v>2258</v>
      </c>
      <c r="W71" t="s">
        <v>2057</v>
      </c>
      <c r="X71" t="s">
        <v>2255</v>
      </c>
      <c r="Y71" t="s">
        <v>2256</v>
      </c>
      <c r="Z71" t="s">
        <v>1644</v>
      </c>
      <c r="AA71" t="s">
        <v>1645</v>
      </c>
      <c r="AB71" t="s">
        <v>1954</v>
      </c>
      <c r="AC71" t="s">
        <v>1987</v>
      </c>
      <c r="AD71" t="s">
        <v>1772</v>
      </c>
      <c r="AE71" t="s">
        <v>2016</v>
      </c>
      <c r="AF71" t="s">
        <v>1966</v>
      </c>
    </row>
    <row r="72" spans="1:76" x14ac:dyDescent="0.25">
      <c r="A72">
        <f>_xlfn.XLOOKUP(B72,[1]go_moves!$B:$B,[1]go_moves!$A:$A)</f>
        <v>11</v>
      </c>
      <c r="B72" t="s">
        <v>73</v>
      </c>
      <c r="D72">
        <v>8</v>
      </c>
      <c r="E72">
        <v>9</v>
      </c>
      <c r="F72" t="s">
        <v>1437</v>
      </c>
      <c r="G72">
        <v>5</v>
      </c>
      <c r="H72">
        <v>8</v>
      </c>
      <c r="I72" t="s">
        <v>1438</v>
      </c>
      <c r="J72" t="s">
        <v>2214</v>
      </c>
      <c r="K72" t="s">
        <v>1573</v>
      </c>
      <c r="L72" t="s">
        <v>1926</v>
      </c>
      <c r="M72" t="s">
        <v>1893</v>
      </c>
      <c r="N72" t="s">
        <v>2143</v>
      </c>
      <c r="O72" t="s">
        <v>1947</v>
      </c>
      <c r="P72" t="s">
        <v>1635</v>
      </c>
      <c r="Q72" t="s">
        <v>1473</v>
      </c>
      <c r="R72" t="s">
        <v>2215</v>
      </c>
      <c r="S72" t="s">
        <v>2251</v>
      </c>
      <c r="T72" t="s">
        <v>2149</v>
      </c>
      <c r="U72" t="s">
        <v>2150</v>
      </c>
      <c r="V72" t="s">
        <v>1677</v>
      </c>
      <c r="W72" t="s">
        <v>1952</v>
      </c>
      <c r="X72" t="s">
        <v>2156</v>
      </c>
      <c r="Y72" t="s">
        <v>2216</v>
      </c>
      <c r="Z72" t="s">
        <v>2257</v>
      </c>
      <c r="AA72" t="s">
        <v>2113</v>
      </c>
      <c r="AB72" t="s">
        <v>1613</v>
      </c>
    </row>
    <row r="73" spans="1:76" x14ac:dyDescent="0.25">
      <c r="A73">
        <f>_xlfn.XLOOKUP(B73,[1]go_moves!$B:$B,[1]go_moves!$A:$A)</f>
        <v>62</v>
      </c>
      <c r="B73" t="s">
        <v>352</v>
      </c>
      <c r="D73">
        <v>0</v>
      </c>
      <c r="E73">
        <v>15</v>
      </c>
      <c r="F73" t="s">
        <v>1472</v>
      </c>
      <c r="G73">
        <v>0</v>
      </c>
      <c r="H73">
        <v>12</v>
      </c>
      <c r="I73" t="s">
        <v>1457</v>
      </c>
      <c r="J73" t="s">
        <v>1473</v>
      </c>
      <c r="K73" t="s">
        <v>2259</v>
      </c>
      <c r="L73" t="s">
        <v>2260</v>
      </c>
      <c r="M73" t="s">
        <v>1809</v>
      </c>
      <c r="N73" t="s">
        <v>2181</v>
      </c>
    </row>
    <row r="74" spans="1:76" x14ac:dyDescent="0.25">
      <c r="A74">
        <f>_xlfn.XLOOKUP(B74,[1]go_moves!$B:$B,[1]go_moves!$A:$A)</f>
        <v>35</v>
      </c>
      <c r="B74" t="s">
        <v>149</v>
      </c>
      <c r="D74">
        <v>12</v>
      </c>
      <c r="E74">
        <v>10</v>
      </c>
      <c r="F74" t="s">
        <v>1451</v>
      </c>
      <c r="G74">
        <v>8</v>
      </c>
      <c r="H74">
        <v>6</v>
      </c>
      <c r="I74" t="s">
        <v>1438</v>
      </c>
      <c r="J74" t="s">
        <v>2122</v>
      </c>
      <c r="K74" t="s">
        <v>1722</v>
      </c>
      <c r="L74" t="s">
        <v>2249</v>
      </c>
      <c r="M74" t="s">
        <v>1723</v>
      </c>
      <c r="N74" t="s">
        <v>1785</v>
      </c>
      <c r="O74" t="s">
        <v>2023</v>
      </c>
      <c r="P74" t="s">
        <v>2123</v>
      </c>
      <c r="Q74" t="s">
        <v>2263</v>
      </c>
      <c r="R74" t="s">
        <v>2222</v>
      </c>
      <c r="S74" t="s">
        <v>2024</v>
      </c>
      <c r="T74" t="s">
        <v>2124</v>
      </c>
      <c r="U74" t="s">
        <v>1788</v>
      </c>
      <c r="V74" t="s">
        <v>2224</v>
      </c>
      <c r="W74" t="s">
        <v>1473</v>
      </c>
      <c r="X74" t="s">
        <v>2179</v>
      </c>
      <c r="Y74" t="s">
        <v>2126</v>
      </c>
      <c r="Z74" t="s">
        <v>1755</v>
      </c>
      <c r="AA74" t="s">
        <v>2252</v>
      </c>
      <c r="AB74" t="s">
        <v>2209</v>
      </c>
      <c r="AC74" t="s">
        <v>2254</v>
      </c>
      <c r="AD74" t="s">
        <v>2056</v>
      </c>
      <c r="AE74" t="s">
        <v>1702</v>
      </c>
      <c r="AF74" t="s">
        <v>1756</v>
      </c>
      <c r="AG74" t="s">
        <v>1842</v>
      </c>
      <c r="AH74" t="s">
        <v>1739</v>
      </c>
      <c r="AI74" t="s">
        <v>2242</v>
      </c>
      <c r="AJ74" t="s">
        <v>2192</v>
      </c>
      <c r="AK74" t="s">
        <v>1538</v>
      </c>
      <c r="AL74" t="s">
        <v>2129</v>
      </c>
      <c r="AM74" t="s">
        <v>2028</v>
      </c>
      <c r="AN74" t="s">
        <v>1982</v>
      </c>
      <c r="AO74" t="s">
        <v>1983</v>
      </c>
      <c r="AP74" t="s">
        <v>1742</v>
      </c>
      <c r="AQ74" t="s">
        <v>1743</v>
      </c>
      <c r="AR74" t="s">
        <v>2131</v>
      </c>
      <c r="AS74" t="s">
        <v>2039</v>
      </c>
      <c r="AT74" t="s">
        <v>1512</v>
      </c>
      <c r="AU74" t="s">
        <v>1541</v>
      </c>
      <c r="AV74" t="s">
        <v>1542</v>
      </c>
      <c r="AW74" t="s">
        <v>1984</v>
      </c>
      <c r="AX74" t="s">
        <v>1985</v>
      </c>
      <c r="AY74" t="s">
        <v>1986</v>
      </c>
      <c r="AZ74" t="s">
        <v>2081</v>
      </c>
      <c r="BA74" t="s">
        <v>2061</v>
      </c>
      <c r="BB74" t="s">
        <v>2194</v>
      </c>
      <c r="BC74" t="s">
        <v>2158</v>
      </c>
      <c r="BD74" t="s">
        <v>1932</v>
      </c>
      <c r="BE74" t="s">
        <v>2167</v>
      </c>
      <c r="BF74" t="s">
        <v>2168</v>
      </c>
      <c r="BG74" t="s">
        <v>2238</v>
      </c>
      <c r="BH74" t="s">
        <v>1614</v>
      </c>
      <c r="BI74" t="s">
        <v>1809</v>
      </c>
      <c r="BJ74" t="s">
        <v>1934</v>
      </c>
    </row>
  </sheetData>
  <hyperlinks>
    <hyperlink ref="B1" r:id="rId1" xr:uid="{E10E3F02-E8FB-4A1F-9369-241E85C2C3CD}"/>
  </hyperlinks>
  <pageMargins left="0.7" right="0.7" top="0.75" bottom="0.75" header="0.3" footer="0.3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1C62-360B-4656-A526-CB03AA9FFA68}">
  <dimension ref="A1:CD202"/>
  <sheetViews>
    <sheetView topLeftCell="A163" workbookViewId="0">
      <selection sqref="A1:CD202"/>
    </sheetView>
  </sheetViews>
  <sheetFormatPr defaultRowHeight="15" x14ac:dyDescent="0.25"/>
  <cols>
    <col min="1" max="1" width="14.28515625" customWidth="1"/>
    <col min="4" max="4" width="10.28515625" customWidth="1"/>
    <col min="5" max="5" width="19.140625" customWidth="1"/>
    <col min="6" max="6" width="10.85546875" customWidth="1"/>
    <col min="7" max="7" width="22.140625" customWidth="1"/>
    <col min="8" max="8" width="12.5703125" customWidth="1"/>
    <col min="9" max="9" width="25" customWidth="1"/>
    <col min="10" max="10" width="12" customWidth="1"/>
    <col min="11" max="11" width="9.5703125" customWidth="1"/>
    <col min="12" max="12" width="11.85546875" customWidth="1"/>
    <col min="13" max="21" width="11" customWidth="1"/>
    <col min="22" max="82" width="12" customWidth="1"/>
  </cols>
  <sheetData>
    <row r="1" spans="1:82" x14ac:dyDescent="0.25">
      <c r="A1" t="s">
        <v>2268</v>
      </c>
      <c r="B1" s="3" t="s">
        <v>1440</v>
      </c>
      <c r="C1" t="s">
        <v>1441</v>
      </c>
      <c r="D1" t="s">
        <v>1442</v>
      </c>
      <c r="E1" t="s">
        <v>2269</v>
      </c>
      <c r="F1" t="s">
        <v>1444</v>
      </c>
      <c r="G1" t="s">
        <v>2270</v>
      </c>
      <c r="H1" t="s">
        <v>1445</v>
      </c>
      <c r="I1" t="s">
        <v>2271</v>
      </c>
      <c r="J1" t="s">
        <v>2272</v>
      </c>
      <c r="K1" t="s">
        <v>2273</v>
      </c>
      <c r="L1" t="s">
        <v>1448</v>
      </c>
      <c r="M1" t="s">
        <v>2357</v>
      </c>
      <c r="N1" t="s">
        <v>2358</v>
      </c>
      <c r="O1" t="s">
        <v>2359</v>
      </c>
      <c r="P1" t="s">
        <v>2360</v>
      </c>
      <c r="Q1" t="s">
        <v>2361</v>
      </c>
      <c r="R1" t="s">
        <v>2362</v>
      </c>
      <c r="S1" t="s">
        <v>2363</v>
      </c>
      <c r="T1" t="s">
        <v>2364</v>
      </c>
      <c r="U1" t="s">
        <v>2365</v>
      </c>
      <c r="V1" t="s">
        <v>2366</v>
      </c>
      <c r="W1" t="s">
        <v>2367</v>
      </c>
      <c r="X1" t="s">
        <v>2368</v>
      </c>
      <c r="Y1" t="s">
        <v>2369</v>
      </c>
      <c r="Z1" t="s">
        <v>2370</v>
      </c>
      <c r="AA1" t="s">
        <v>2371</v>
      </c>
      <c r="AB1" t="s">
        <v>2372</v>
      </c>
      <c r="AC1" t="s">
        <v>2373</v>
      </c>
      <c r="AD1" t="s">
        <v>2374</v>
      </c>
      <c r="AE1" t="s">
        <v>2375</v>
      </c>
      <c r="AF1" t="s">
        <v>2376</v>
      </c>
      <c r="AG1" t="s">
        <v>2377</v>
      </c>
      <c r="AH1" t="s">
        <v>2378</v>
      </c>
      <c r="AI1" t="s">
        <v>2379</v>
      </c>
      <c r="AJ1" t="s">
        <v>2380</v>
      </c>
      <c r="AK1" t="s">
        <v>2381</v>
      </c>
      <c r="AL1" t="s">
        <v>2382</v>
      </c>
      <c r="AM1" t="s">
        <v>2383</v>
      </c>
      <c r="AN1" t="s">
        <v>2384</v>
      </c>
      <c r="AO1" t="s">
        <v>2385</v>
      </c>
      <c r="AP1" t="s">
        <v>2386</v>
      </c>
      <c r="AQ1" t="s">
        <v>2387</v>
      </c>
      <c r="AR1" t="s">
        <v>2388</v>
      </c>
      <c r="AS1" t="s">
        <v>2389</v>
      </c>
      <c r="AT1" t="s">
        <v>2390</v>
      </c>
      <c r="AU1" t="s">
        <v>2391</v>
      </c>
      <c r="AV1" t="s">
        <v>2392</v>
      </c>
      <c r="AW1" t="s">
        <v>2393</v>
      </c>
      <c r="AX1" t="s">
        <v>2394</v>
      </c>
      <c r="AY1" t="s">
        <v>2395</v>
      </c>
      <c r="AZ1" t="s">
        <v>2396</v>
      </c>
      <c r="BA1" t="s">
        <v>2397</v>
      </c>
      <c r="BB1" t="s">
        <v>2398</v>
      </c>
      <c r="BC1" t="s">
        <v>2399</v>
      </c>
      <c r="BD1" t="s">
        <v>2400</v>
      </c>
      <c r="BE1" t="s">
        <v>2401</v>
      </c>
      <c r="BF1" t="s">
        <v>2402</v>
      </c>
      <c r="BG1" t="s">
        <v>2403</v>
      </c>
      <c r="BH1" t="s">
        <v>2404</v>
      </c>
      <c r="BI1" t="s">
        <v>2405</v>
      </c>
      <c r="BJ1" t="s">
        <v>2406</v>
      </c>
      <c r="BK1" t="s">
        <v>2407</v>
      </c>
      <c r="BL1" t="s">
        <v>2408</v>
      </c>
      <c r="BM1" t="s">
        <v>2409</v>
      </c>
      <c r="BN1" t="s">
        <v>2410</v>
      </c>
      <c r="BO1" t="s">
        <v>2411</v>
      </c>
      <c r="BP1" t="s">
        <v>2412</v>
      </c>
      <c r="BQ1" t="s">
        <v>2413</v>
      </c>
      <c r="BR1" t="s">
        <v>2414</v>
      </c>
      <c r="BS1" t="s">
        <v>2415</v>
      </c>
      <c r="BT1" t="s">
        <v>2416</v>
      </c>
      <c r="BU1" t="s">
        <v>2417</v>
      </c>
      <c r="BV1" t="s">
        <v>2418</v>
      </c>
      <c r="BW1" t="s">
        <v>2419</v>
      </c>
      <c r="BX1" t="s">
        <v>2420</v>
      </c>
      <c r="BY1" t="s">
        <v>2421</v>
      </c>
      <c r="BZ1" t="s">
        <v>2422</v>
      </c>
      <c r="CA1" t="s">
        <v>2423</v>
      </c>
      <c r="CB1" t="s">
        <v>2424</v>
      </c>
      <c r="CC1" t="s">
        <v>2425</v>
      </c>
      <c r="CD1" t="s">
        <v>2426</v>
      </c>
    </row>
    <row r="2" spans="1:82" x14ac:dyDescent="0.25">
      <c r="A2">
        <f>_xlfn.XLOOKUP(B2,[1]go_moves!$B:$B,[1]go_moves!$A:$A)</f>
        <v>63</v>
      </c>
      <c r="B2" t="s">
        <v>112</v>
      </c>
      <c r="E2" s="1">
        <v>0</v>
      </c>
      <c r="F2" t="s">
        <v>1469</v>
      </c>
      <c r="G2" t="s">
        <v>2331</v>
      </c>
      <c r="J2" t="s">
        <v>2276</v>
      </c>
      <c r="K2" t="s">
        <v>2277</v>
      </c>
    </row>
    <row r="3" spans="1:82" x14ac:dyDescent="0.25">
      <c r="A3">
        <f>_xlfn.XLOOKUP(B3,[1]go_moves!$B:$B,[1]go_moves!$A:$A)</f>
        <v>75</v>
      </c>
      <c r="B3" t="s">
        <v>93</v>
      </c>
      <c r="D3">
        <v>60</v>
      </c>
      <c r="E3" s="1">
        <v>0</v>
      </c>
      <c r="F3" t="s">
        <v>2322</v>
      </c>
      <c r="G3" t="s">
        <v>2280</v>
      </c>
      <c r="H3">
        <v>60</v>
      </c>
      <c r="I3">
        <v>45</v>
      </c>
      <c r="J3" t="s">
        <v>2276</v>
      </c>
      <c r="K3" t="s">
        <v>2277</v>
      </c>
      <c r="L3" t="s">
        <v>1475</v>
      </c>
      <c r="M3" t="s">
        <v>1480</v>
      </c>
      <c r="N3" t="s">
        <v>1626</v>
      </c>
      <c r="O3" t="s">
        <v>1835</v>
      </c>
      <c r="P3" t="s">
        <v>1836</v>
      </c>
      <c r="Q3" t="s">
        <v>1473</v>
      </c>
      <c r="R3" t="s">
        <v>2009</v>
      </c>
      <c r="S3" t="s">
        <v>1538</v>
      </c>
      <c r="T3" t="s">
        <v>2227</v>
      </c>
      <c r="U3" t="s">
        <v>2013</v>
      </c>
    </row>
    <row r="4" spans="1:82" x14ac:dyDescent="0.25">
      <c r="A4">
        <f>_xlfn.XLOOKUP(B4,[1]go_moves!$B:$B,[1]go_moves!$A:$A)</f>
        <v>76</v>
      </c>
      <c r="B4" t="s">
        <v>85</v>
      </c>
      <c r="D4">
        <v>150</v>
      </c>
      <c r="E4" s="1">
        <v>0</v>
      </c>
      <c r="F4" t="s">
        <v>2306</v>
      </c>
      <c r="G4" t="s">
        <v>2278</v>
      </c>
      <c r="H4">
        <v>150</v>
      </c>
      <c r="I4">
        <v>80</v>
      </c>
      <c r="J4" t="s">
        <v>2276</v>
      </c>
      <c r="K4" t="s">
        <v>2277</v>
      </c>
      <c r="L4" t="s">
        <v>1567</v>
      </c>
      <c r="M4" t="s">
        <v>1752</v>
      </c>
      <c r="N4" t="s">
        <v>2201</v>
      </c>
      <c r="O4" t="s">
        <v>2023</v>
      </c>
      <c r="P4" t="s">
        <v>2123</v>
      </c>
      <c r="Q4" t="s">
        <v>1725</v>
      </c>
      <c r="R4" t="s">
        <v>1577</v>
      </c>
      <c r="S4" t="s">
        <v>2024</v>
      </c>
      <c r="T4" t="s">
        <v>1837</v>
      </c>
      <c r="U4" t="s">
        <v>1727</v>
      </c>
      <c r="V4" t="s">
        <v>2142</v>
      </c>
      <c r="W4" t="s">
        <v>1813</v>
      </c>
      <c r="X4" t="s">
        <v>1731</v>
      </c>
      <c r="Y4" t="s">
        <v>1473</v>
      </c>
      <c r="Z4" t="s">
        <v>2126</v>
      </c>
      <c r="AA4" t="s">
        <v>1732</v>
      </c>
      <c r="AB4" t="s">
        <v>2260</v>
      </c>
      <c r="AC4" t="s">
        <v>2252</v>
      </c>
      <c r="AD4" t="s">
        <v>1855</v>
      </c>
      <c r="AE4" t="s">
        <v>2031</v>
      </c>
      <c r="AF4" t="s">
        <v>1739</v>
      </c>
      <c r="AG4" t="s">
        <v>2241</v>
      </c>
      <c r="AH4" t="s">
        <v>1978</v>
      </c>
      <c r="AI4" t="s">
        <v>1718</v>
      </c>
      <c r="AJ4" t="s">
        <v>1535</v>
      </c>
      <c r="AK4" t="s">
        <v>1832</v>
      </c>
      <c r="AL4" t="s">
        <v>2028</v>
      </c>
      <c r="AM4" t="s">
        <v>1741</v>
      </c>
      <c r="AN4" t="s">
        <v>2012</v>
      </c>
      <c r="AO4" t="s">
        <v>1509</v>
      </c>
      <c r="AP4" t="s">
        <v>2131</v>
      </c>
      <c r="AQ4" t="s">
        <v>1762</v>
      </c>
      <c r="AR4" t="s">
        <v>1764</v>
      </c>
      <c r="AS4" t="s">
        <v>1919</v>
      </c>
      <c r="AT4" t="s">
        <v>1747</v>
      </c>
      <c r="AU4" t="s">
        <v>1607</v>
      </c>
      <c r="AV4" t="s">
        <v>1517</v>
      </c>
      <c r="AW4" t="s">
        <v>1806</v>
      </c>
      <c r="AX4" t="s">
        <v>1959</v>
      </c>
      <c r="AY4" t="s">
        <v>2083</v>
      </c>
      <c r="AZ4" t="s">
        <v>2116</v>
      </c>
      <c r="BA4" t="s">
        <v>1945</v>
      </c>
      <c r="BB4" t="s">
        <v>1967</v>
      </c>
      <c r="BC4" t="s">
        <v>1614</v>
      </c>
      <c r="BD4" t="s">
        <v>2248</v>
      </c>
    </row>
    <row r="5" spans="1:82" x14ac:dyDescent="0.25">
      <c r="A5">
        <f>_xlfn.XLOOKUP(B5,[1]go_moves!$B:$B,[1]go_moves!$A:$A)</f>
        <v>77</v>
      </c>
      <c r="B5" t="s">
        <v>97</v>
      </c>
      <c r="D5">
        <v>80</v>
      </c>
      <c r="E5" s="1">
        <v>0</v>
      </c>
      <c r="F5" t="s">
        <v>2274</v>
      </c>
      <c r="G5" t="s">
        <v>2275</v>
      </c>
      <c r="H5">
        <v>80</v>
      </c>
      <c r="I5">
        <v>50</v>
      </c>
      <c r="J5" t="s">
        <v>2276</v>
      </c>
      <c r="K5" t="s">
        <v>2277</v>
      </c>
      <c r="L5" t="s">
        <v>1476</v>
      </c>
      <c r="M5" t="s">
        <v>1574</v>
      </c>
      <c r="N5" t="s">
        <v>1999</v>
      </c>
      <c r="O5" t="s">
        <v>1523</v>
      </c>
      <c r="P5" t="s">
        <v>1524</v>
      </c>
      <c r="Q5" t="s">
        <v>2000</v>
      </c>
      <c r="R5" t="s">
        <v>2001</v>
      </c>
      <c r="S5" t="s">
        <v>1727</v>
      </c>
      <c r="T5" t="s">
        <v>1906</v>
      </c>
      <c r="U5" t="s">
        <v>1907</v>
      </c>
      <c r="V5" t="s">
        <v>1526</v>
      </c>
      <c r="W5" t="s">
        <v>1873</v>
      </c>
      <c r="X5" t="s">
        <v>1473</v>
      </c>
      <c r="Y5" t="s">
        <v>2119</v>
      </c>
      <c r="Z5" t="s">
        <v>2136</v>
      </c>
      <c r="AA5" t="s">
        <v>1972</v>
      </c>
      <c r="AB5" t="s">
        <v>2111</v>
      </c>
      <c r="AC5" t="s">
        <v>1539</v>
      </c>
      <c r="AD5" t="s">
        <v>1916</v>
      </c>
      <c r="AE5" t="s">
        <v>2186</v>
      </c>
      <c r="AF5" t="s">
        <v>1758</v>
      </c>
      <c r="AG5" t="s">
        <v>1541</v>
      </c>
      <c r="AH5" t="s">
        <v>1542</v>
      </c>
      <c r="AI5" t="s">
        <v>1918</v>
      </c>
      <c r="AJ5" t="s">
        <v>1548</v>
      </c>
      <c r="AK5" t="s">
        <v>1549</v>
      </c>
      <c r="AL5" t="s">
        <v>2060</v>
      </c>
      <c r="AM5" t="s">
        <v>1515</v>
      </c>
      <c r="AN5" t="s">
        <v>1516</v>
      </c>
      <c r="AO5" t="s">
        <v>1608</v>
      </c>
      <c r="AP5" t="s">
        <v>1609</v>
      </c>
      <c r="AQ5" t="s">
        <v>1517</v>
      </c>
      <c r="AR5" t="s">
        <v>1889</v>
      </c>
      <c r="AS5" t="s">
        <v>1610</v>
      </c>
      <c r="AT5" t="s">
        <v>2196</v>
      </c>
      <c r="AU5" t="s">
        <v>1967</v>
      </c>
      <c r="AV5" t="s">
        <v>1833</v>
      </c>
    </row>
    <row r="6" spans="1:82" x14ac:dyDescent="0.25">
      <c r="A6">
        <f>_xlfn.XLOOKUP(B6,[1]go_moves!$B:$B,[1]go_moves!$A:$A)</f>
        <v>78</v>
      </c>
      <c r="B6" t="s">
        <v>243</v>
      </c>
      <c r="D6">
        <v>50</v>
      </c>
      <c r="E6" s="1">
        <v>0</v>
      </c>
      <c r="F6" t="s">
        <v>2315</v>
      </c>
      <c r="G6" t="s">
        <v>2280</v>
      </c>
      <c r="H6">
        <v>50</v>
      </c>
      <c r="I6">
        <v>40</v>
      </c>
      <c r="J6" t="s">
        <v>2276</v>
      </c>
      <c r="K6" t="s">
        <v>2277</v>
      </c>
      <c r="L6" t="s">
        <v>2088</v>
      </c>
      <c r="M6" t="s">
        <v>2000</v>
      </c>
      <c r="N6" t="s">
        <v>1473</v>
      </c>
      <c r="O6" t="s">
        <v>2225</v>
      </c>
      <c r="P6" t="s">
        <v>2072</v>
      </c>
      <c r="Q6" t="s">
        <v>2127</v>
      </c>
    </row>
    <row r="7" spans="1:82" x14ac:dyDescent="0.25">
      <c r="A7">
        <f>_xlfn.XLOOKUP(B7,[1]go_moves!$B:$B,[1]go_moves!$A:$A)</f>
        <v>80</v>
      </c>
      <c r="B7" t="s">
        <v>192</v>
      </c>
      <c r="D7">
        <v>60</v>
      </c>
      <c r="E7" s="1">
        <v>0</v>
      </c>
      <c r="F7" t="s">
        <v>2285</v>
      </c>
      <c r="G7" t="s">
        <v>2275</v>
      </c>
      <c r="H7">
        <v>60</v>
      </c>
      <c r="I7">
        <v>55</v>
      </c>
      <c r="J7" t="s">
        <v>2276</v>
      </c>
      <c r="K7" t="s">
        <v>2277</v>
      </c>
      <c r="L7" t="s">
        <v>1575</v>
      </c>
      <c r="M7" t="s">
        <v>1865</v>
      </c>
      <c r="N7" t="s">
        <v>1473</v>
      </c>
      <c r="O7" t="s">
        <v>1880</v>
      </c>
      <c r="P7" t="s">
        <v>1881</v>
      </c>
      <c r="Q7" t="s">
        <v>1687</v>
      </c>
    </row>
    <row r="8" spans="1:82" x14ac:dyDescent="0.25">
      <c r="A8">
        <f>_xlfn.XLOOKUP(B8,[1]go_moves!$B:$B,[1]go_moves!$A:$A)</f>
        <v>81</v>
      </c>
      <c r="B8" t="s">
        <v>146</v>
      </c>
      <c r="D8">
        <v>110</v>
      </c>
      <c r="E8" s="1">
        <v>0</v>
      </c>
      <c r="F8" t="s">
        <v>2305</v>
      </c>
      <c r="G8" t="s">
        <v>2278</v>
      </c>
      <c r="H8">
        <v>110</v>
      </c>
      <c r="I8">
        <v>55</v>
      </c>
      <c r="J8" t="s">
        <v>2276</v>
      </c>
      <c r="K8" t="s">
        <v>2277</v>
      </c>
      <c r="L8" t="s">
        <v>1830</v>
      </c>
      <c r="M8" t="s">
        <v>2108</v>
      </c>
      <c r="N8" t="s">
        <v>2003</v>
      </c>
      <c r="O8" t="s">
        <v>1812</v>
      </c>
      <c r="P8" t="s">
        <v>2224</v>
      </c>
      <c r="Q8" t="s">
        <v>1473</v>
      </c>
      <c r="R8" t="s">
        <v>2136</v>
      </c>
      <c r="S8" t="s">
        <v>1954</v>
      </c>
      <c r="T8" t="s">
        <v>1684</v>
      </c>
      <c r="U8" t="s">
        <v>1919</v>
      </c>
      <c r="V8" t="s">
        <v>1685</v>
      </c>
      <c r="W8" t="s">
        <v>2081</v>
      </c>
      <c r="X8" t="s">
        <v>2238</v>
      </c>
      <c r="Y8" t="s">
        <v>2262</v>
      </c>
    </row>
    <row r="9" spans="1:82" x14ac:dyDescent="0.25">
      <c r="A9">
        <f>_xlfn.XLOOKUP(B9,[1]go_moves!$B:$B,[1]go_moves!$A:$A)</f>
        <v>82</v>
      </c>
      <c r="B9" t="s">
        <v>22</v>
      </c>
      <c r="D9">
        <v>70</v>
      </c>
      <c r="E9" s="1">
        <v>0</v>
      </c>
      <c r="F9" t="s">
        <v>2305</v>
      </c>
      <c r="G9" t="s">
        <v>2275</v>
      </c>
      <c r="H9">
        <v>90</v>
      </c>
      <c r="I9">
        <v>55</v>
      </c>
      <c r="J9" t="s">
        <v>2276</v>
      </c>
      <c r="K9" t="s">
        <v>2277</v>
      </c>
      <c r="L9" t="s">
        <v>16</v>
      </c>
      <c r="M9" t="s">
        <v>23</v>
      </c>
      <c r="N9" t="s">
        <v>1864</v>
      </c>
      <c r="O9" t="s">
        <v>1575</v>
      </c>
      <c r="P9" t="s">
        <v>1920</v>
      </c>
      <c r="Q9" t="s">
        <v>1866</v>
      </c>
      <c r="R9" t="s">
        <v>1867</v>
      </c>
      <c r="S9" t="s">
        <v>1787</v>
      </c>
      <c r="T9" t="s">
        <v>1868</v>
      </c>
      <c r="U9" t="s">
        <v>1869</v>
      </c>
      <c r="V9" t="s">
        <v>1873</v>
      </c>
      <c r="W9" t="s">
        <v>1921</v>
      </c>
      <c r="X9" t="s">
        <v>1473</v>
      </c>
      <c r="Y9" t="s">
        <v>1922</v>
      </c>
      <c r="Z9" t="s">
        <v>1875</v>
      </c>
      <c r="AA9" t="s">
        <v>1876</v>
      </c>
      <c r="AB9" t="s">
        <v>1528</v>
      </c>
      <c r="AC9" t="s">
        <v>1585</v>
      </c>
      <c r="AD9" t="s">
        <v>2026</v>
      </c>
      <c r="AE9" t="s">
        <v>1589</v>
      </c>
      <c r="AF9" t="s">
        <v>1841</v>
      </c>
      <c r="AG9" t="s">
        <v>1880</v>
      </c>
      <c r="AH9" t="s">
        <v>1881</v>
      </c>
      <c r="AI9" t="s">
        <v>1927</v>
      </c>
      <c r="AJ9" t="s">
        <v>2192</v>
      </c>
      <c r="AK9" t="s">
        <v>2011</v>
      </c>
      <c r="AL9" t="s">
        <v>1594</v>
      </c>
      <c r="AM9" t="s">
        <v>1595</v>
      </c>
      <c r="AN9" t="s">
        <v>2078</v>
      </c>
      <c r="AO9" t="s">
        <v>1506</v>
      </c>
      <c r="AP9" t="s">
        <v>1678</v>
      </c>
      <c r="AQ9" t="s">
        <v>1882</v>
      </c>
      <c r="AR9" t="s">
        <v>1883</v>
      </c>
      <c r="AS9" t="s">
        <v>1602</v>
      </c>
      <c r="AT9" t="s">
        <v>2190</v>
      </c>
      <c r="AU9" t="s">
        <v>1931</v>
      </c>
      <c r="AV9" t="s">
        <v>1885</v>
      </c>
      <c r="AW9" t="s">
        <v>1886</v>
      </c>
      <c r="AX9" t="s">
        <v>1932</v>
      </c>
      <c r="AY9" t="s">
        <v>1888</v>
      </c>
      <c r="AZ9" t="s">
        <v>1768</v>
      </c>
      <c r="BA9" t="s">
        <v>1890</v>
      </c>
      <c r="BB9" t="s">
        <v>1615</v>
      </c>
      <c r="BC9" t="s">
        <v>1891</v>
      </c>
      <c r="BD9" t="s">
        <v>1892</v>
      </c>
      <c r="BE9" t="s">
        <v>1862</v>
      </c>
      <c r="BF9" t="s">
        <v>1934</v>
      </c>
    </row>
    <row r="10" spans="1:82" x14ac:dyDescent="0.25">
      <c r="A10">
        <f>_xlfn.XLOOKUP(B10,[1]go_moves!$B:$B,[1]go_moves!$A:$A)</f>
        <v>83</v>
      </c>
      <c r="B10" t="s">
        <v>80</v>
      </c>
      <c r="D10">
        <v>100</v>
      </c>
      <c r="E10" s="1">
        <v>0</v>
      </c>
      <c r="F10" t="s">
        <v>2295</v>
      </c>
      <c r="G10" t="s">
        <v>2275</v>
      </c>
      <c r="H10">
        <v>80</v>
      </c>
      <c r="I10">
        <v>50</v>
      </c>
      <c r="J10" t="s">
        <v>2276</v>
      </c>
      <c r="K10" t="s">
        <v>2277</v>
      </c>
      <c r="L10" t="s">
        <v>2138</v>
      </c>
      <c r="M10" t="s">
        <v>1567</v>
      </c>
      <c r="N10" t="s">
        <v>2062</v>
      </c>
      <c r="O10" t="s">
        <v>1569</v>
      </c>
      <c r="P10" t="s">
        <v>1571</v>
      </c>
      <c r="Q10" t="s">
        <v>2084</v>
      </c>
      <c r="R10" t="s">
        <v>2169</v>
      </c>
      <c r="S10" t="s">
        <v>2086</v>
      </c>
      <c r="T10" t="s">
        <v>2089</v>
      </c>
      <c r="U10" t="s">
        <v>2090</v>
      </c>
      <c r="V10" t="s">
        <v>2140</v>
      </c>
      <c r="W10" t="s">
        <v>1869</v>
      </c>
      <c r="X10" t="s">
        <v>2141</v>
      </c>
      <c r="Y10" t="s">
        <v>2142</v>
      </c>
      <c r="Z10" t="s">
        <v>2068</v>
      </c>
      <c r="AA10" t="s">
        <v>1527</v>
      </c>
      <c r="AB10" t="s">
        <v>1947</v>
      </c>
      <c r="AC10" t="s">
        <v>1473</v>
      </c>
      <c r="AD10" t="s">
        <v>1582</v>
      </c>
      <c r="AE10" t="s">
        <v>2225</v>
      </c>
      <c r="AF10" t="s">
        <v>2197</v>
      </c>
      <c r="AG10" t="s">
        <v>2164</v>
      </c>
      <c r="AH10" t="s">
        <v>2189</v>
      </c>
      <c r="AI10" t="s">
        <v>1672</v>
      </c>
      <c r="AJ10" t="s">
        <v>1911</v>
      </c>
      <c r="AK10" t="s">
        <v>2135</v>
      </c>
      <c r="AL10" t="s">
        <v>2074</v>
      </c>
      <c r="AM10" t="s">
        <v>1949</v>
      </c>
      <c r="AN10" t="s">
        <v>1794</v>
      </c>
      <c r="AO10" t="s">
        <v>2077</v>
      </c>
      <c r="AP10" t="s">
        <v>2078</v>
      </c>
      <c r="AQ10" t="s">
        <v>1596</v>
      </c>
      <c r="AR10" t="s">
        <v>1599</v>
      </c>
      <c r="AS10" t="s">
        <v>2229</v>
      </c>
      <c r="AT10" t="s">
        <v>2029</v>
      </c>
      <c r="AU10" t="s">
        <v>2097</v>
      </c>
      <c r="AV10" t="s">
        <v>1604</v>
      </c>
      <c r="AW10" t="s">
        <v>2099</v>
      </c>
      <c r="AX10" t="s">
        <v>2083</v>
      </c>
      <c r="AY10" t="s">
        <v>2100</v>
      </c>
    </row>
    <row r="11" spans="1:82" x14ac:dyDescent="0.25">
      <c r="A11">
        <f>_xlfn.XLOOKUP(B11,[1]go_moves!$B:$B,[1]go_moves!$A:$A)</f>
        <v>84</v>
      </c>
      <c r="B11" t="s">
        <v>180</v>
      </c>
      <c r="D11">
        <v>50</v>
      </c>
      <c r="E11" s="1">
        <v>0</v>
      </c>
      <c r="F11" t="s">
        <v>1455</v>
      </c>
      <c r="G11" t="s">
        <v>2275</v>
      </c>
      <c r="H11">
        <v>50</v>
      </c>
      <c r="I11">
        <v>35</v>
      </c>
      <c r="J11" t="s">
        <v>2276</v>
      </c>
      <c r="K11" t="s">
        <v>2277</v>
      </c>
      <c r="L11" t="s">
        <v>2249</v>
      </c>
      <c r="M11" t="s">
        <v>1779</v>
      </c>
      <c r="N11" t="s">
        <v>2017</v>
      </c>
      <c r="O11" t="s">
        <v>2018</v>
      </c>
      <c r="P11" t="s">
        <v>1698</v>
      </c>
      <c r="Q11" t="s">
        <v>2025</v>
      </c>
      <c r="R11" t="s">
        <v>1473</v>
      </c>
      <c r="S11" t="s">
        <v>2165</v>
      </c>
      <c r="T11" t="s">
        <v>1820</v>
      </c>
      <c r="U11" t="s">
        <v>2100</v>
      </c>
      <c r="V11" t="s">
        <v>1963</v>
      </c>
    </row>
    <row r="12" spans="1:82" x14ac:dyDescent="0.25">
      <c r="A12">
        <f>_xlfn.XLOOKUP(B12,[1]go_moves!$B:$B,[1]go_moves!$A:$A)</f>
        <v>85</v>
      </c>
      <c r="B12" t="s">
        <v>169</v>
      </c>
      <c r="D12">
        <v>70</v>
      </c>
      <c r="E12" s="1">
        <v>0</v>
      </c>
      <c r="F12" t="s">
        <v>2294</v>
      </c>
      <c r="G12" t="s">
        <v>2275</v>
      </c>
      <c r="H12">
        <v>70</v>
      </c>
      <c r="I12">
        <v>60</v>
      </c>
      <c r="J12" t="s">
        <v>2276</v>
      </c>
      <c r="K12" t="s">
        <v>2277</v>
      </c>
      <c r="L12" t="s">
        <v>1661</v>
      </c>
      <c r="M12" t="s">
        <v>2249</v>
      </c>
      <c r="N12" t="s">
        <v>1780</v>
      </c>
      <c r="O12" t="s">
        <v>1784</v>
      </c>
      <c r="P12" t="s">
        <v>2263</v>
      </c>
      <c r="Q12" t="s">
        <v>1788</v>
      </c>
      <c r="R12" t="s">
        <v>1473</v>
      </c>
      <c r="S12" t="s">
        <v>2209</v>
      </c>
      <c r="T12" t="s">
        <v>1794</v>
      </c>
      <c r="U12" t="s">
        <v>1674</v>
      </c>
      <c r="V12" t="s">
        <v>1505</v>
      </c>
      <c r="W12" t="s">
        <v>2264</v>
      </c>
      <c r="X12" t="s">
        <v>1742</v>
      </c>
      <c r="Y12" t="s">
        <v>1512</v>
      </c>
      <c r="Z12" t="s">
        <v>1804</v>
      </c>
      <c r="AA12" t="s">
        <v>1805</v>
      </c>
      <c r="AB12" t="s">
        <v>1548</v>
      </c>
      <c r="AC12" t="s">
        <v>2115</v>
      </c>
      <c r="AD12" t="s">
        <v>2116</v>
      </c>
      <c r="AE12" t="s">
        <v>1558</v>
      </c>
    </row>
    <row r="13" spans="1:82" x14ac:dyDescent="0.25">
      <c r="A13">
        <f>_xlfn.XLOOKUP(B13,[1]go_moves!$B:$B,[1]go_moves!$A:$A)</f>
        <v>86</v>
      </c>
      <c r="B13" t="s">
        <v>134</v>
      </c>
      <c r="D13">
        <v>140</v>
      </c>
      <c r="E13" s="1">
        <v>0</v>
      </c>
      <c r="F13" t="s">
        <v>2300</v>
      </c>
      <c r="G13" t="s">
        <v>2278</v>
      </c>
      <c r="H13">
        <v>110</v>
      </c>
      <c r="I13">
        <v>65</v>
      </c>
      <c r="J13" t="s">
        <v>2276</v>
      </c>
      <c r="K13" t="s">
        <v>2277</v>
      </c>
      <c r="L13" t="s">
        <v>2054</v>
      </c>
      <c r="M13" t="s">
        <v>1570</v>
      </c>
      <c r="N13" t="s">
        <v>1830</v>
      </c>
      <c r="O13" t="s">
        <v>2085</v>
      </c>
      <c r="P13" t="s">
        <v>2087</v>
      </c>
      <c r="Q13" t="s">
        <v>2090</v>
      </c>
      <c r="R13" t="s">
        <v>2092</v>
      </c>
      <c r="S13" t="s">
        <v>2032</v>
      </c>
      <c r="T13" t="s">
        <v>2222</v>
      </c>
      <c r="U13" t="s">
        <v>2024</v>
      </c>
      <c r="V13" t="s">
        <v>1727</v>
      </c>
      <c r="W13" t="s">
        <v>2051</v>
      </c>
      <c r="X13" t="s">
        <v>1811</v>
      </c>
      <c r="Y13" t="s">
        <v>2069</v>
      </c>
      <c r="Z13" t="s">
        <v>1667</v>
      </c>
      <c r="AA13" t="s">
        <v>1851</v>
      </c>
      <c r="AB13" t="s">
        <v>1812</v>
      </c>
      <c r="AC13" t="s">
        <v>1754</v>
      </c>
      <c r="AD13" t="s">
        <v>1473</v>
      </c>
      <c r="AE13" t="s">
        <v>1713</v>
      </c>
      <c r="AF13" t="s">
        <v>2073</v>
      </c>
      <c r="AG13" t="s">
        <v>2260</v>
      </c>
      <c r="AH13" t="s">
        <v>1878</v>
      </c>
      <c r="AI13" t="s">
        <v>1879</v>
      </c>
      <c r="AJ13" t="s">
        <v>1854</v>
      </c>
      <c r="AK13" t="s">
        <v>1795</v>
      </c>
      <c r="AL13" t="s">
        <v>1940</v>
      </c>
      <c r="AM13" t="s">
        <v>1702</v>
      </c>
      <c r="AN13" t="s">
        <v>1941</v>
      </c>
      <c r="AO13" t="s">
        <v>1856</v>
      </c>
      <c r="AP13" t="s">
        <v>1592</v>
      </c>
      <c r="AQ13" t="s">
        <v>1981</v>
      </c>
      <c r="AR13" t="s">
        <v>1819</v>
      </c>
      <c r="AS13" t="s">
        <v>1857</v>
      </c>
      <c r="AT13" t="s">
        <v>1597</v>
      </c>
      <c r="AU13" t="s">
        <v>2028</v>
      </c>
      <c r="AV13" t="s">
        <v>2093</v>
      </c>
      <c r="AW13" t="s">
        <v>1952</v>
      </c>
      <c r="AX13" t="s">
        <v>2058</v>
      </c>
      <c r="AY13" t="s">
        <v>1605</v>
      </c>
      <c r="AZ13" t="s">
        <v>2098</v>
      </c>
      <c r="BA13" t="s">
        <v>1824</v>
      </c>
      <c r="BB13" t="s">
        <v>2081</v>
      </c>
      <c r="BC13" t="s">
        <v>2194</v>
      </c>
      <c r="BD13" t="s">
        <v>2099</v>
      </c>
      <c r="BE13" t="s">
        <v>2083</v>
      </c>
      <c r="BF13" t="s">
        <v>1769</v>
      </c>
      <c r="BG13" t="s">
        <v>1557</v>
      </c>
      <c r="BH13" t="s">
        <v>1612</v>
      </c>
      <c r="BI13" t="s">
        <v>1614</v>
      </c>
      <c r="BJ13" t="s">
        <v>2102</v>
      </c>
      <c r="BK13" t="s">
        <v>2103</v>
      </c>
    </row>
    <row r="14" spans="1:82" x14ac:dyDescent="0.25">
      <c r="A14">
        <f>_xlfn.XLOOKUP(B14,[1]go_moves!$B:$B,[1]go_moves!$A:$A)</f>
        <v>87</v>
      </c>
      <c r="B14" t="s">
        <v>141</v>
      </c>
      <c r="D14">
        <v>100</v>
      </c>
      <c r="E14" s="1">
        <v>0</v>
      </c>
      <c r="F14" t="s">
        <v>1462</v>
      </c>
      <c r="G14" t="s">
        <v>2278</v>
      </c>
      <c r="H14">
        <v>100</v>
      </c>
      <c r="I14">
        <v>55</v>
      </c>
      <c r="J14" t="s">
        <v>2276</v>
      </c>
      <c r="K14" t="s">
        <v>2277</v>
      </c>
      <c r="L14" t="s">
        <v>1570</v>
      </c>
      <c r="M14" t="s">
        <v>2085</v>
      </c>
      <c r="N14" t="s">
        <v>2086</v>
      </c>
      <c r="O14" t="s">
        <v>2087</v>
      </c>
      <c r="P14" t="s">
        <v>2170</v>
      </c>
      <c r="Q14" t="s">
        <v>1831</v>
      </c>
      <c r="R14" t="s">
        <v>2092</v>
      </c>
      <c r="S14" t="s">
        <v>2067</v>
      </c>
      <c r="T14" t="s">
        <v>1727</v>
      </c>
      <c r="U14" t="s">
        <v>1811</v>
      </c>
      <c r="V14" t="s">
        <v>2069</v>
      </c>
      <c r="W14" t="s">
        <v>2171</v>
      </c>
      <c r="X14" t="s">
        <v>1872</v>
      </c>
      <c r="Y14" t="s">
        <v>1993</v>
      </c>
      <c r="Z14" t="s">
        <v>1473</v>
      </c>
      <c r="AA14" t="s">
        <v>1814</v>
      </c>
      <c r="AB14" t="s">
        <v>1583</v>
      </c>
      <c r="AC14" t="s">
        <v>1853</v>
      </c>
      <c r="AD14" t="s">
        <v>1854</v>
      </c>
      <c r="AE14" t="s">
        <v>1487</v>
      </c>
      <c r="AF14" t="s">
        <v>2030</v>
      </c>
      <c r="AG14" t="s">
        <v>1592</v>
      </c>
      <c r="AH14" t="s">
        <v>2011</v>
      </c>
      <c r="AI14" t="s">
        <v>1597</v>
      </c>
      <c r="AJ14" t="s">
        <v>2093</v>
      </c>
      <c r="AK14" t="s">
        <v>2094</v>
      </c>
      <c r="AL14" t="s">
        <v>1678</v>
      </c>
      <c r="AM14" t="s">
        <v>2193</v>
      </c>
      <c r="AN14" t="s">
        <v>2095</v>
      </c>
      <c r="AO14" t="s">
        <v>2038</v>
      </c>
      <c r="AP14" t="s">
        <v>1822</v>
      </c>
      <c r="AQ14" t="s">
        <v>2042</v>
      </c>
      <c r="AR14" t="s">
        <v>1686</v>
      </c>
      <c r="AS14" t="s">
        <v>2061</v>
      </c>
      <c r="AT14" t="s">
        <v>2158</v>
      </c>
      <c r="AU14" t="s">
        <v>1847</v>
      </c>
      <c r="AV14" t="s">
        <v>1963</v>
      </c>
      <c r="AW14" t="s">
        <v>1769</v>
      </c>
      <c r="AX14" t="s">
        <v>2177</v>
      </c>
      <c r="AY14" t="s">
        <v>2178</v>
      </c>
    </row>
    <row r="15" spans="1:82" x14ac:dyDescent="0.25">
      <c r="A15">
        <f>_xlfn.XLOOKUP(B15,[1]go_moves!$B:$B,[1]go_moves!$A:$A)</f>
        <v>88</v>
      </c>
      <c r="B15" t="s">
        <v>139</v>
      </c>
      <c r="D15">
        <v>50</v>
      </c>
      <c r="E15" s="1">
        <v>0</v>
      </c>
      <c r="F15" t="s">
        <v>2288</v>
      </c>
      <c r="G15" t="s">
        <v>2280</v>
      </c>
      <c r="H15">
        <v>55</v>
      </c>
      <c r="I15">
        <v>40</v>
      </c>
      <c r="J15" t="s">
        <v>2276</v>
      </c>
      <c r="K15" t="s">
        <v>2277</v>
      </c>
      <c r="L15" t="s">
        <v>1810</v>
      </c>
      <c r="M15" t="s">
        <v>1625</v>
      </c>
      <c r="N15" t="s">
        <v>1524</v>
      </c>
      <c r="O15" t="s">
        <v>1785</v>
      </c>
      <c r="P15" t="s">
        <v>1699</v>
      </c>
      <c r="Q15" t="s">
        <v>2183</v>
      </c>
      <c r="R15" t="s">
        <v>1908</v>
      </c>
      <c r="S15" t="s">
        <v>1994</v>
      </c>
      <c r="T15" t="s">
        <v>1473</v>
      </c>
      <c r="U15" t="s">
        <v>2125</v>
      </c>
      <c r="V15" t="s">
        <v>1791</v>
      </c>
      <c r="W15" t="s">
        <v>1817</v>
      </c>
      <c r="X15" t="s">
        <v>1913</v>
      </c>
      <c r="Y15" t="s">
        <v>2035</v>
      </c>
      <c r="Z15" t="s">
        <v>1766</v>
      </c>
      <c r="AA15" t="s">
        <v>1767</v>
      </c>
      <c r="AB15" t="s">
        <v>1655</v>
      </c>
    </row>
    <row r="16" spans="1:82" x14ac:dyDescent="0.25">
      <c r="A16">
        <f>_xlfn.XLOOKUP(B16,[1]go_moves!$B:$B,[1]go_moves!$A:$A)</f>
        <v>89</v>
      </c>
      <c r="B16" t="s">
        <v>2314</v>
      </c>
      <c r="D16">
        <v>40</v>
      </c>
      <c r="E16" s="1">
        <v>0</v>
      </c>
      <c r="F16" t="s">
        <v>2288</v>
      </c>
      <c r="G16" t="s">
        <v>2280</v>
      </c>
      <c r="H16">
        <v>40</v>
      </c>
      <c r="I16">
        <v>40</v>
      </c>
      <c r="J16" t="s">
        <v>2276</v>
      </c>
      <c r="K16" t="s">
        <v>2277</v>
      </c>
    </row>
    <row r="17" spans="1:82" x14ac:dyDescent="0.25">
      <c r="A17">
        <f>_xlfn.XLOOKUP(B17,[1]go_moves!$B:$B,[1]go_moves!$A:$A)</f>
        <v>90</v>
      </c>
      <c r="B17" t="s">
        <v>103</v>
      </c>
      <c r="D17">
        <v>65</v>
      </c>
      <c r="E17" s="1">
        <v>0</v>
      </c>
      <c r="F17" t="s">
        <v>2297</v>
      </c>
      <c r="G17" t="s">
        <v>2280</v>
      </c>
      <c r="H17">
        <v>65</v>
      </c>
      <c r="I17">
        <v>45</v>
      </c>
      <c r="J17" t="s">
        <v>2276</v>
      </c>
      <c r="K17" t="s">
        <v>2277</v>
      </c>
      <c r="L17" t="s">
        <v>2139</v>
      </c>
      <c r="M17" t="s">
        <v>2199</v>
      </c>
      <c r="N17" t="s">
        <v>1724</v>
      </c>
      <c r="O17" t="s">
        <v>2200</v>
      </c>
      <c r="P17" t="s">
        <v>2201</v>
      </c>
      <c r="Q17" t="s">
        <v>2244</v>
      </c>
      <c r="R17" t="s">
        <v>2223</v>
      </c>
      <c r="S17" t="s">
        <v>1729</v>
      </c>
      <c r="T17" t="s">
        <v>1473</v>
      </c>
      <c r="U17" t="s">
        <v>2034</v>
      </c>
      <c r="V17" t="s">
        <v>2145</v>
      </c>
      <c r="W17" t="s">
        <v>2146</v>
      </c>
      <c r="X17" t="s">
        <v>2147</v>
      </c>
      <c r="Y17" t="s">
        <v>2202</v>
      </c>
      <c r="Z17" t="s">
        <v>2155</v>
      </c>
      <c r="AA17" t="s">
        <v>2036</v>
      </c>
      <c r="AB17" t="s">
        <v>2157</v>
      </c>
      <c r="AC17" t="s">
        <v>1744</v>
      </c>
      <c r="AD17" t="s">
        <v>1957</v>
      </c>
      <c r="AE17" t="s">
        <v>1745</v>
      </c>
      <c r="AF17" t="s">
        <v>1490</v>
      </c>
      <c r="AG17" t="s">
        <v>2080</v>
      </c>
      <c r="AH17" t="s">
        <v>2235</v>
      </c>
      <c r="AI17" t="s">
        <v>1693</v>
      </c>
      <c r="AJ17" t="s">
        <v>1694</v>
      </c>
      <c r="AK17" t="s">
        <v>2206</v>
      </c>
    </row>
    <row r="18" spans="1:82" x14ac:dyDescent="0.25">
      <c r="A18">
        <f>_xlfn.XLOOKUP(B18,[1]go_moves!$B:$B,[1]go_moves!$A:$A)</f>
        <v>91</v>
      </c>
      <c r="B18" t="s">
        <v>49</v>
      </c>
      <c r="D18">
        <v>100</v>
      </c>
      <c r="E18" s="1">
        <v>0</v>
      </c>
      <c r="F18" t="s">
        <v>2285</v>
      </c>
      <c r="G18" t="s">
        <v>2278</v>
      </c>
      <c r="H18">
        <v>110</v>
      </c>
      <c r="I18">
        <v>70</v>
      </c>
      <c r="J18" t="s">
        <v>2276</v>
      </c>
      <c r="K18" t="s">
        <v>2277</v>
      </c>
      <c r="L18" t="s">
        <v>1566</v>
      </c>
      <c r="M18" t="s">
        <v>1724</v>
      </c>
      <c r="N18" t="s">
        <v>1629</v>
      </c>
      <c r="O18" t="s">
        <v>1727</v>
      </c>
      <c r="P18" t="s">
        <v>1501</v>
      </c>
      <c r="Q18" t="s">
        <v>1473</v>
      </c>
      <c r="R18" t="s">
        <v>1702</v>
      </c>
      <c r="S18" t="s">
        <v>2031</v>
      </c>
      <c r="T18" t="s">
        <v>2057</v>
      </c>
      <c r="U18" t="s">
        <v>2011</v>
      </c>
      <c r="V18" t="s">
        <v>1798</v>
      </c>
      <c r="W18" t="s">
        <v>1703</v>
      </c>
      <c r="X18" t="s">
        <v>1740</v>
      </c>
      <c r="Y18" t="s">
        <v>1545</v>
      </c>
      <c r="Z18" t="s">
        <v>2059</v>
      </c>
      <c r="AA18" t="s">
        <v>1720</v>
      </c>
      <c r="AB18" t="s">
        <v>1747</v>
      </c>
      <c r="AC18" t="s">
        <v>1609</v>
      </c>
      <c r="AD18" t="s">
        <v>1748</v>
      </c>
      <c r="AE18" t="s">
        <v>1962</v>
      </c>
      <c r="AF18" t="s">
        <v>1555</v>
      </c>
      <c r="AG18" t="s">
        <v>1721</v>
      </c>
      <c r="AH18" t="s">
        <v>1892</v>
      </c>
      <c r="AI18" t="s">
        <v>2247</v>
      </c>
      <c r="AJ18" t="s">
        <v>2248</v>
      </c>
    </row>
    <row r="19" spans="1:82" x14ac:dyDescent="0.25">
      <c r="A19">
        <f>_xlfn.XLOOKUP(B19,[1]go_moves!$B:$B,[1]go_moves!$A:$A)</f>
        <v>92</v>
      </c>
      <c r="B19" t="s">
        <v>87</v>
      </c>
      <c r="D19">
        <v>65</v>
      </c>
      <c r="E19" s="1">
        <v>0</v>
      </c>
      <c r="F19" t="s">
        <v>1462</v>
      </c>
      <c r="G19" t="s">
        <v>2280</v>
      </c>
      <c r="H19">
        <v>65</v>
      </c>
      <c r="I19">
        <v>40</v>
      </c>
      <c r="J19" t="s">
        <v>2276</v>
      </c>
      <c r="K19" t="s">
        <v>2277</v>
      </c>
      <c r="L19" t="s">
        <v>2104</v>
      </c>
      <c r="M19" t="s">
        <v>2107</v>
      </c>
      <c r="N19" t="s">
        <v>1903</v>
      </c>
      <c r="O19" t="s">
        <v>1726</v>
      </c>
      <c r="P19" t="s">
        <v>2109</v>
      </c>
      <c r="Q19" t="s">
        <v>1907</v>
      </c>
      <c r="R19" t="s">
        <v>1473</v>
      </c>
      <c r="S19" t="s">
        <v>1641</v>
      </c>
      <c r="T19" t="s">
        <v>2057</v>
      </c>
      <c r="U19" t="s">
        <v>2117</v>
      </c>
      <c r="V19" t="s">
        <v>2118</v>
      </c>
      <c r="W19" t="s">
        <v>1721</v>
      </c>
    </row>
    <row r="20" spans="1:82" x14ac:dyDescent="0.25">
      <c r="A20">
        <f>_xlfn.XLOOKUP(B20,[1]go_moves!$B:$B,[1]go_moves!$A:$A)</f>
        <v>93</v>
      </c>
      <c r="B20" t="s">
        <v>48</v>
      </c>
      <c r="D20">
        <v>90</v>
      </c>
      <c r="E20" s="1">
        <v>0</v>
      </c>
      <c r="F20" t="s">
        <v>2313</v>
      </c>
      <c r="G20" t="s">
        <v>2275</v>
      </c>
      <c r="H20">
        <v>90</v>
      </c>
      <c r="I20">
        <v>55</v>
      </c>
      <c r="J20" t="s">
        <v>2276</v>
      </c>
      <c r="K20" t="s">
        <v>2277</v>
      </c>
      <c r="L20" t="s">
        <v>1565</v>
      </c>
      <c r="M20" t="s">
        <v>1566</v>
      </c>
      <c r="N20" t="s">
        <v>1571</v>
      </c>
      <c r="O20" t="s">
        <v>1752</v>
      </c>
      <c r="P20" t="s">
        <v>1779</v>
      </c>
      <c r="Q20" t="s">
        <v>1783</v>
      </c>
      <c r="R20" t="s">
        <v>2108</v>
      </c>
      <c r="S20" t="s">
        <v>1975</v>
      </c>
      <c r="T20" t="s">
        <v>1938</v>
      </c>
      <c r="U20" t="s">
        <v>1787</v>
      </c>
      <c r="V20" t="s">
        <v>1727</v>
      </c>
      <c r="W20" t="s">
        <v>1578</v>
      </c>
      <c r="X20" t="s">
        <v>1632</v>
      </c>
      <c r="Y20" t="s">
        <v>2120</v>
      </c>
      <c r="Z20" t="s">
        <v>1635</v>
      </c>
      <c r="AA20" t="s">
        <v>1473</v>
      </c>
      <c r="AB20" t="s">
        <v>2125</v>
      </c>
      <c r="AC20" t="s">
        <v>2179</v>
      </c>
      <c r="AD20" t="s">
        <v>1895</v>
      </c>
      <c r="AE20" t="s">
        <v>1636</v>
      </c>
      <c r="AF20" t="s">
        <v>1637</v>
      </c>
      <c r="AG20" t="s">
        <v>2144</v>
      </c>
      <c r="AH20" t="s">
        <v>1639</v>
      </c>
      <c r="AI20" t="s">
        <v>2127</v>
      </c>
      <c r="AJ20" t="s">
        <v>2005</v>
      </c>
      <c r="AK20" t="s">
        <v>1531</v>
      </c>
      <c r="AL20" t="s">
        <v>2075</v>
      </c>
      <c r="AM20" t="s">
        <v>1795</v>
      </c>
      <c r="AN20" t="s">
        <v>2026</v>
      </c>
      <c r="AO20" t="s">
        <v>2253</v>
      </c>
      <c r="AP20" t="s">
        <v>1588</v>
      </c>
      <c r="AQ20" t="s">
        <v>2130</v>
      </c>
      <c r="AR20" t="s">
        <v>1643</v>
      </c>
      <c r="AS20" t="s">
        <v>1995</v>
      </c>
      <c r="AT20" t="s">
        <v>1942</v>
      </c>
      <c r="AU20" t="s">
        <v>1513</v>
      </c>
      <c r="AV20" t="s">
        <v>1543</v>
      </c>
      <c r="AW20" t="s">
        <v>1544</v>
      </c>
      <c r="AX20" t="s">
        <v>1649</v>
      </c>
      <c r="AY20" t="s">
        <v>1650</v>
      </c>
      <c r="AZ20" t="s">
        <v>2196</v>
      </c>
      <c r="BA20" t="s">
        <v>2265</v>
      </c>
    </row>
    <row r="21" spans="1:82" x14ac:dyDescent="0.25">
      <c r="A21">
        <f>_xlfn.XLOOKUP(B21,[1]go_moves!$B:$B,[1]go_moves!$A:$A)</f>
        <v>94</v>
      </c>
      <c r="B21" t="s">
        <v>130</v>
      </c>
      <c r="D21">
        <v>130</v>
      </c>
      <c r="E21" s="1">
        <v>0</v>
      </c>
      <c r="F21" t="s">
        <v>2292</v>
      </c>
      <c r="G21" t="s">
        <v>2278</v>
      </c>
      <c r="H21">
        <v>140</v>
      </c>
      <c r="I21">
        <v>75</v>
      </c>
      <c r="J21" t="s">
        <v>2276</v>
      </c>
      <c r="K21" t="s">
        <v>2277</v>
      </c>
      <c r="L21" t="s">
        <v>1483</v>
      </c>
      <c r="M21" t="s">
        <v>1935</v>
      </c>
      <c r="N21" t="s">
        <v>1937</v>
      </c>
      <c r="O21" t="s">
        <v>1938</v>
      </c>
      <c r="P21" t="s">
        <v>1633</v>
      </c>
      <c r="Q21" t="s">
        <v>1485</v>
      </c>
      <c r="R21" t="s">
        <v>1838</v>
      </c>
      <c r="S21" t="s">
        <v>1473</v>
      </c>
      <c r="T21" t="s">
        <v>1637</v>
      </c>
      <c r="U21" t="s">
        <v>2251</v>
      </c>
      <c r="V21" t="s">
        <v>2252</v>
      </c>
      <c r="W21" t="s">
        <v>2076</v>
      </c>
      <c r="X21" t="s">
        <v>1855</v>
      </c>
      <c r="Y21" t="s">
        <v>1940</v>
      </c>
      <c r="Z21" t="s">
        <v>1941</v>
      </c>
      <c r="AA21" t="s">
        <v>2258</v>
      </c>
      <c r="AB21" t="s">
        <v>2057</v>
      </c>
      <c r="AC21" t="s">
        <v>2256</v>
      </c>
      <c r="AD21" t="s">
        <v>2020</v>
      </c>
      <c r="AE21" t="s">
        <v>1741</v>
      </c>
      <c r="AF21" t="s">
        <v>1800</v>
      </c>
      <c r="AG21" t="s">
        <v>1954</v>
      </c>
      <c r="AH21" t="s">
        <v>1545</v>
      </c>
      <c r="AI21" t="s">
        <v>1987</v>
      </c>
      <c r="AJ21" t="s">
        <v>1848</v>
      </c>
      <c r="AK21" t="s">
        <v>1945</v>
      </c>
    </row>
    <row r="22" spans="1:82" x14ac:dyDescent="0.25">
      <c r="A22">
        <f>_xlfn.XLOOKUP(B22,[1]go_moves!$B:$B,[1]go_moves!$A:$A)</f>
        <v>95</v>
      </c>
      <c r="B22" t="s">
        <v>159</v>
      </c>
      <c r="D22">
        <v>95</v>
      </c>
      <c r="E22" s="1">
        <v>0</v>
      </c>
      <c r="F22" t="s">
        <v>2274</v>
      </c>
      <c r="G22" t="s">
        <v>2278</v>
      </c>
      <c r="H22">
        <v>95</v>
      </c>
      <c r="I22">
        <v>75</v>
      </c>
      <c r="J22" t="s">
        <v>2276</v>
      </c>
      <c r="K22" t="s">
        <v>2277</v>
      </c>
      <c r="L22" t="s">
        <v>1900</v>
      </c>
      <c r="M22" t="s">
        <v>1925</v>
      </c>
      <c r="N22" t="s">
        <v>1926</v>
      </c>
      <c r="O22" t="s">
        <v>1872</v>
      </c>
      <c r="P22" t="s">
        <v>1473</v>
      </c>
      <c r="Q22" t="s">
        <v>1877</v>
      </c>
      <c r="R22" t="s">
        <v>2149</v>
      </c>
      <c r="S22" t="s">
        <v>2150</v>
      </c>
      <c r="T22" t="s">
        <v>2112</v>
      </c>
      <c r="U22" t="s">
        <v>1884</v>
      </c>
      <c r="V22" t="s">
        <v>1507</v>
      </c>
      <c r="W22" t="s">
        <v>1508</v>
      </c>
      <c r="X22" t="s">
        <v>1509</v>
      </c>
      <c r="Y22" t="s">
        <v>1550</v>
      </c>
      <c r="Z22" t="s">
        <v>1551</v>
      </c>
      <c r="AA22" t="s">
        <v>1514</v>
      </c>
      <c r="AB22" t="s">
        <v>2114</v>
      </c>
      <c r="AC22" t="s">
        <v>1887</v>
      </c>
      <c r="AD22" t="s">
        <v>1613</v>
      </c>
      <c r="AE22" t="s">
        <v>1518</v>
      </c>
    </row>
    <row r="23" spans="1:82" x14ac:dyDescent="0.25">
      <c r="A23">
        <f>_xlfn.XLOOKUP(B23,[1]go_moves!$B:$B,[1]go_moves!$A:$A)</f>
        <v>96</v>
      </c>
      <c r="B23" t="s">
        <v>64</v>
      </c>
      <c r="D23">
        <v>55</v>
      </c>
      <c r="E23" s="1">
        <v>0</v>
      </c>
      <c r="F23" t="s">
        <v>2279</v>
      </c>
      <c r="G23" t="s">
        <v>2280</v>
      </c>
      <c r="H23">
        <v>55</v>
      </c>
      <c r="I23">
        <v>40</v>
      </c>
      <c r="J23" t="s">
        <v>2276</v>
      </c>
      <c r="K23" t="s">
        <v>2277</v>
      </c>
      <c r="L23" t="s">
        <v>1998</v>
      </c>
      <c r="M23" t="s">
        <v>2137</v>
      </c>
      <c r="N23" t="s">
        <v>2214</v>
      </c>
      <c r="O23" t="s">
        <v>1496</v>
      </c>
      <c r="P23" t="s">
        <v>2104</v>
      </c>
      <c r="Q23" t="s">
        <v>2105</v>
      </c>
      <c r="R23" t="s">
        <v>1497</v>
      </c>
      <c r="S23" t="s">
        <v>2107</v>
      </c>
      <c r="T23" t="s">
        <v>1903</v>
      </c>
      <c r="U23" t="s">
        <v>1498</v>
      </c>
      <c r="V23" t="s">
        <v>1904</v>
      </c>
      <c r="W23" t="s">
        <v>1663</v>
      </c>
      <c r="X23" t="s">
        <v>1664</v>
      </c>
      <c r="Y23" t="s">
        <v>1894</v>
      </c>
      <c r="Z23" t="s">
        <v>1500</v>
      </c>
      <c r="AA23" t="s">
        <v>1709</v>
      </c>
      <c r="AB23" t="s">
        <v>1525</v>
      </c>
      <c r="AC23" t="s">
        <v>2143</v>
      </c>
      <c r="AD23" t="s">
        <v>1947</v>
      </c>
      <c r="AE23" t="s">
        <v>1994</v>
      </c>
      <c r="AF23" t="s">
        <v>1635</v>
      </c>
      <c r="AG23" t="s">
        <v>1473</v>
      </c>
      <c r="AH23" t="s">
        <v>1711</v>
      </c>
      <c r="AI23" t="s">
        <v>1712</v>
      </c>
      <c r="AJ23" t="s">
        <v>1713</v>
      </c>
      <c r="AK23" t="s">
        <v>2110</v>
      </c>
      <c r="AL23" t="s">
        <v>2215</v>
      </c>
      <c r="AM23" t="s">
        <v>1671</v>
      </c>
      <c r="AN23" t="s">
        <v>1948</v>
      </c>
      <c r="AO23" t="s">
        <v>1672</v>
      </c>
      <c r="AP23" t="s">
        <v>1531</v>
      </c>
      <c r="AQ23" t="s">
        <v>2026</v>
      </c>
      <c r="AR23" t="s">
        <v>1503</v>
      </c>
      <c r="AS23" t="s">
        <v>1504</v>
      </c>
      <c r="AT23" t="s">
        <v>2148</v>
      </c>
      <c r="AU23" t="s">
        <v>2149</v>
      </c>
      <c r="AV23" t="s">
        <v>1951</v>
      </c>
      <c r="AW23" t="s">
        <v>1505</v>
      </c>
      <c r="AX23" t="s">
        <v>1535</v>
      </c>
      <c r="AY23" t="s">
        <v>2153</v>
      </c>
      <c r="AZ23" t="s">
        <v>2185</v>
      </c>
      <c r="BA23" t="s">
        <v>1643</v>
      </c>
      <c r="BB23" t="s">
        <v>1506</v>
      </c>
      <c r="BC23" t="s">
        <v>1677</v>
      </c>
      <c r="BD23" t="s">
        <v>1952</v>
      </c>
      <c r="BE23" t="s">
        <v>2014</v>
      </c>
      <c r="BF23" t="s">
        <v>1507</v>
      </c>
      <c r="BG23" t="s">
        <v>1508</v>
      </c>
      <c r="BH23" t="s">
        <v>1510</v>
      </c>
      <c r="BI23" t="s">
        <v>1511</v>
      </c>
      <c r="BJ23" t="s">
        <v>1719</v>
      </c>
      <c r="BK23" t="s">
        <v>1918</v>
      </c>
      <c r="BL23" t="s">
        <v>2257</v>
      </c>
      <c r="BM23" t="s">
        <v>2157</v>
      </c>
      <c r="BN23" t="s">
        <v>1956</v>
      </c>
      <c r="BO23" t="s">
        <v>1685</v>
      </c>
      <c r="BP23" t="s">
        <v>2113</v>
      </c>
      <c r="BQ23" t="s">
        <v>1516</v>
      </c>
      <c r="BR23" t="s">
        <v>1651</v>
      </c>
      <c r="BS23" t="s">
        <v>1652</v>
      </c>
      <c r="BT23" t="s">
        <v>1653</v>
      </c>
      <c r="BU23" t="s">
        <v>2114</v>
      </c>
      <c r="BV23" t="s">
        <v>1887</v>
      </c>
      <c r="BW23" t="s">
        <v>1691</v>
      </c>
      <c r="BX23" t="s">
        <v>2047</v>
      </c>
      <c r="BY23" t="s">
        <v>2117</v>
      </c>
      <c r="BZ23" t="s">
        <v>1519</v>
      </c>
      <c r="CA23" t="s">
        <v>1966</v>
      </c>
      <c r="CB23" t="s">
        <v>2267</v>
      </c>
      <c r="CC23" t="s">
        <v>1620</v>
      </c>
      <c r="CD23" t="s">
        <v>1522</v>
      </c>
    </row>
    <row r="24" spans="1:82" x14ac:dyDescent="0.25">
      <c r="A24">
        <f>_xlfn.XLOOKUP(B24,[1]go_moves!$B:$B,[1]go_moves!$A:$A)</f>
        <v>97</v>
      </c>
      <c r="B24" t="s">
        <v>90</v>
      </c>
      <c r="D24">
        <v>80</v>
      </c>
      <c r="E24" s="1">
        <v>0</v>
      </c>
      <c r="F24" t="s">
        <v>2302</v>
      </c>
      <c r="G24" t="s">
        <v>2275</v>
      </c>
      <c r="H24">
        <v>80</v>
      </c>
      <c r="I24">
        <v>45</v>
      </c>
      <c r="J24" t="s">
        <v>2276</v>
      </c>
      <c r="K24" t="s">
        <v>2277</v>
      </c>
      <c r="L24" t="s">
        <v>2105</v>
      </c>
      <c r="M24" t="s">
        <v>1925</v>
      </c>
      <c r="N24" t="s">
        <v>1935</v>
      </c>
      <c r="O24" t="s">
        <v>1527</v>
      </c>
      <c r="P24" t="s">
        <v>1473</v>
      </c>
      <c r="Q24" t="s">
        <v>2097</v>
      </c>
      <c r="R24" t="s">
        <v>2058</v>
      </c>
      <c r="S24" t="s">
        <v>1956</v>
      </c>
      <c r="T24" t="s">
        <v>1685</v>
      </c>
      <c r="U24" t="s">
        <v>2178</v>
      </c>
    </row>
    <row r="25" spans="1:82" x14ac:dyDescent="0.25">
      <c r="A25">
        <f>_xlfn.XLOOKUP(B25,[1]go_moves!$B:$B,[1]go_moves!$A:$A)</f>
        <v>98</v>
      </c>
      <c r="B25" t="s">
        <v>13</v>
      </c>
      <c r="D25">
        <v>110</v>
      </c>
      <c r="E25" s="1">
        <v>0</v>
      </c>
      <c r="F25" t="s">
        <v>2287</v>
      </c>
      <c r="G25" t="s">
        <v>2278</v>
      </c>
      <c r="H25">
        <v>110</v>
      </c>
      <c r="I25">
        <v>65</v>
      </c>
      <c r="J25" t="s">
        <v>2276</v>
      </c>
      <c r="K25" t="s">
        <v>2277</v>
      </c>
      <c r="L25" t="s">
        <v>12</v>
      </c>
      <c r="M25" t="s">
        <v>1478</v>
      </c>
      <c r="N25" t="s">
        <v>1479</v>
      </c>
      <c r="O25" t="s">
        <v>2051</v>
      </c>
      <c r="P25" t="s">
        <v>1484</v>
      </c>
      <c r="Q25" t="s">
        <v>1710</v>
      </c>
      <c r="R25" t="s">
        <v>1473</v>
      </c>
      <c r="S25" t="s">
        <v>2052</v>
      </c>
      <c r="T25" t="s">
        <v>1717</v>
      </c>
      <c r="U25" t="s">
        <v>1762</v>
      </c>
      <c r="V25" t="s">
        <v>1719</v>
      </c>
      <c r="W25" t="s">
        <v>2232</v>
      </c>
      <c r="X25" t="s">
        <v>2233</v>
      </c>
      <c r="Y25" t="s">
        <v>1897</v>
      </c>
      <c r="Z25" t="s">
        <v>1988</v>
      </c>
    </row>
    <row r="26" spans="1:82" x14ac:dyDescent="0.25">
      <c r="A26">
        <f>_xlfn.XLOOKUP(B26,[1]go_moves!$B:$B,[1]go_moves!$A:$A)</f>
        <v>99</v>
      </c>
      <c r="B26" t="s">
        <v>2325</v>
      </c>
      <c r="D26">
        <v>25</v>
      </c>
      <c r="E26" s="1">
        <v>0</v>
      </c>
      <c r="F26" t="s">
        <v>2287</v>
      </c>
      <c r="G26" t="s">
        <v>2275</v>
      </c>
      <c r="H26">
        <v>25</v>
      </c>
      <c r="I26">
        <v>55</v>
      </c>
      <c r="J26" t="s">
        <v>2276</v>
      </c>
      <c r="K26" t="s">
        <v>2277</v>
      </c>
    </row>
    <row r="27" spans="1:82" x14ac:dyDescent="0.25">
      <c r="A27">
        <f>_xlfn.XLOOKUP(B27,[1]go_moves!$B:$B,[1]go_moves!$A:$A)</f>
        <v>100</v>
      </c>
      <c r="B27" t="s">
        <v>58</v>
      </c>
      <c r="D27">
        <v>100</v>
      </c>
      <c r="E27" s="1">
        <v>0</v>
      </c>
      <c r="F27" t="s">
        <v>2293</v>
      </c>
      <c r="G27" t="s">
        <v>2275</v>
      </c>
      <c r="H27">
        <v>100</v>
      </c>
      <c r="I27">
        <v>60</v>
      </c>
      <c r="J27" t="s">
        <v>2276</v>
      </c>
      <c r="K27" t="s">
        <v>2277</v>
      </c>
      <c r="L27" t="s">
        <v>1777</v>
      </c>
      <c r="M27" t="s">
        <v>1778</v>
      </c>
      <c r="N27" t="s">
        <v>1664</v>
      </c>
      <c r="O27" t="s">
        <v>1473</v>
      </c>
      <c r="P27" t="s">
        <v>2004</v>
      </c>
      <c r="Q27" t="s">
        <v>1790</v>
      </c>
      <c r="R27" t="s">
        <v>1671</v>
      </c>
      <c r="S27" t="s">
        <v>1948</v>
      </c>
      <c r="T27" t="s">
        <v>2217</v>
      </c>
      <c r="U27" t="s">
        <v>2218</v>
      </c>
      <c r="V27" t="s">
        <v>1839</v>
      </c>
      <c r="W27" t="s">
        <v>1951</v>
      </c>
      <c r="X27" t="s">
        <v>1674</v>
      </c>
      <c r="Y27" t="s">
        <v>1505</v>
      </c>
      <c r="Z27" t="s">
        <v>1675</v>
      </c>
      <c r="AA27" t="s">
        <v>1676</v>
      </c>
      <c r="AB27" t="s">
        <v>1677</v>
      </c>
      <c r="AC27" t="s">
        <v>1680</v>
      </c>
      <c r="AD27" t="s">
        <v>1744</v>
      </c>
      <c r="AE27" t="s">
        <v>1957</v>
      </c>
      <c r="AF27" t="s">
        <v>1492</v>
      </c>
      <c r="AG27" t="s">
        <v>1493</v>
      </c>
      <c r="AH27" t="s">
        <v>1687</v>
      </c>
      <c r="AI27" t="s">
        <v>1688</v>
      </c>
      <c r="AJ27" t="s">
        <v>1691</v>
      </c>
      <c r="AK27" t="s">
        <v>1898</v>
      </c>
      <c r="AL27" t="s">
        <v>1899</v>
      </c>
      <c r="AM27" t="s">
        <v>1696</v>
      </c>
      <c r="AN27" t="s">
        <v>2219</v>
      </c>
      <c r="AO27" t="s">
        <v>1697</v>
      </c>
    </row>
    <row r="28" spans="1:82" x14ac:dyDescent="0.25">
      <c r="A28">
        <f>_xlfn.XLOOKUP(B28,[1]go_moves!$B:$B,[1]go_moves!$A:$A)</f>
        <v>101</v>
      </c>
      <c r="B28" t="s">
        <v>92</v>
      </c>
      <c r="D28">
        <v>35</v>
      </c>
      <c r="E28" s="1">
        <v>0</v>
      </c>
      <c r="F28" t="s">
        <v>1472</v>
      </c>
      <c r="G28" t="s">
        <v>2280</v>
      </c>
      <c r="H28">
        <v>40</v>
      </c>
      <c r="I28">
        <v>40</v>
      </c>
      <c r="J28" t="s">
        <v>2276</v>
      </c>
      <c r="K28" t="s">
        <v>2277</v>
      </c>
      <c r="L28" t="s">
        <v>1475</v>
      </c>
      <c r="M28" t="s">
        <v>1568</v>
      </c>
      <c r="N28" t="s">
        <v>1569</v>
      </c>
      <c r="O28" t="s">
        <v>1570</v>
      </c>
      <c r="P28" t="s">
        <v>1572</v>
      </c>
      <c r="Q28" t="s">
        <v>1573</v>
      </c>
      <c r="R28" t="s">
        <v>1661</v>
      </c>
      <c r="S28" t="s">
        <v>1778</v>
      </c>
      <c r="T28" t="s">
        <v>1499</v>
      </c>
      <c r="U28" t="s">
        <v>1473</v>
      </c>
      <c r="V28" t="s">
        <v>2197</v>
      </c>
      <c r="W28" t="s">
        <v>1584</v>
      </c>
      <c r="X28" t="s">
        <v>1586</v>
      </c>
      <c r="Y28" t="s">
        <v>1587</v>
      </c>
      <c r="Z28" t="s">
        <v>2009</v>
      </c>
      <c r="AA28" t="s">
        <v>1891</v>
      </c>
      <c r="AB28" t="s">
        <v>1997</v>
      </c>
    </row>
    <row r="29" spans="1:82" x14ac:dyDescent="0.25">
      <c r="A29">
        <f>_xlfn.XLOOKUP(B29,[1]go_moves!$B:$B,[1]go_moves!$A:$A)</f>
        <v>102</v>
      </c>
      <c r="B29" t="s">
        <v>132</v>
      </c>
      <c r="D29">
        <v>50</v>
      </c>
      <c r="E29" s="1">
        <v>0</v>
      </c>
      <c r="F29" t="s">
        <v>2305</v>
      </c>
      <c r="G29" t="s">
        <v>2280</v>
      </c>
      <c r="H29">
        <v>50</v>
      </c>
      <c r="I29">
        <v>35</v>
      </c>
      <c r="J29" t="s">
        <v>2276</v>
      </c>
      <c r="K29" t="s">
        <v>2277</v>
      </c>
      <c r="L29" t="s">
        <v>1574</v>
      </c>
      <c r="M29" t="s">
        <v>1810</v>
      </c>
      <c r="N29" t="s">
        <v>1498</v>
      </c>
      <c r="O29" t="s">
        <v>1665</v>
      </c>
      <c r="P29" t="s">
        <v>1947</v>
      </c>
      <c r="Q29" t="s">
        <v>1700</v>
      </c>
      <c r="R29" t="s">
        <v>1473</v>
      </c>
      <c r="S29" t="s">
        <v>2259</v>
      </c>
      <c r="T29" t="s">
        <v>1671</v>
      </c>
      <c r="U29" t="s">
        <v>1949</v>
      </c>
      <c r="V29" t="s">
        <v>2198</v>
      </c>
      <c r="W29" t="s">
        <v>1952</v>
      </c>
      <c r="X29" t="s">
        <v>2228</v>
      </c>
      <c r="Y29" t="s">
        <v>2186</v>
      </c>
      <c r="Z29" t="s">
        <v>1858</v>
      </c>
      <c r="AA29" t="s">
        <v>1824</v>
      </c>
      <c r="AB29" t="s">
        <v>1943</v>
      </c>
      <c r="AC29" t="s">
        <v>1607</v>
      </c>
      <c r="AD29" t="s">
        <v>1958</v>
      </c>
      <c r="AE29" t="s">
        <v>1653</v>
      </c>
      <c r="AF29" t="s">
        <v>1704</v>
      </c>
      <c r="AG29" t="s">
        <v>2115</v>
      </c>
      <c r="AH29" t="s">
        <v>1522</v>
      </c>
    </row>
    <row r="30" spans="1:82" x14ac:dyDescent="0.25">
      <c r="A30">
        <f>_xlfn.XLOOKUP(B30,[1]go_moves!$B:$B,[1]go_moves!$A:$A)</f>
        <v>103</v>
      </c>
      <c r="B30" t="s">
        <v>181</v>
      </c>
      <c r="D30">
        <v>45</v>
      </c>
      <c r="E30" s="1">
        <v>0</v>
      </c>
      <c r="F30" t="s">
        <v>2288</v>
      </c>
      <c r="G30" t="s">
        <v>2280</v>
      </c>
      <c r="H30">
        <v>25</v>
      </c>
      <c r="I30">
        <v>40</v>
      </c>
      <c r="J30" t="s">
        <v>2276</v>
      </c>
      <c r="K30" t="s">
        <v>2277</v>
      </c>
      <c r="L30" t="s">
        <v>1779</v>
      </c>
      <c r="M30" t="s">
        <v>1623</v>
      </c>
      <c r="N30" t="s">
        <v>1624</v>
      </c>
      <c r="O30" t="s">
        <v>1626</v>
      </c>
      <c r="P30" t="s">
        <v>1992</v>
      </c>
      <c r="Q30" t="s">
        <v>1627</v>
      </c>
      <c r="R30" t="s">
        <v>1629</v>
      </c>
      <c r="S30" t="s">
        <v>2221</v>
      </c>
      <c r="T30" t="s">
        <v>2064</v>
      </c>
      <c r="U30" t="s">
        <v>1630</v>
      </c>
      <c r="V30" t="s">
        <v>1631</v>
      </c>
      <c r="W30" t="s">
        <v>1634</v>
      </c>
      <c r="X30" t="s">
        <v>1635</v>
      </c>
      <c r="Y30" t="s">
        <v>1473</v>
      </c>
      <c r="Z30" t="s">
        <v>1895</v>
      </c>
      <c r="AA30" t="s">
        <v>2160</v>
      </c>
      <c r="AB30" t="s">
        <v>1636</v>
      </c>
      <c r="AC30" t="s">
        <v>1638</v>
      </c>
      <c r="AD30" t="s">
        <v>1502</v>
      </c>
      <c r="AE30" t="s">
        <v>1639</v>
      </c>
      <c r="AF30" t="s">
        <v>1640</v>
      </c>
      <c r="AG30" t="s">
        <v>2198</v>
      </c>
      <c r="AH30" t="s">
        <v>1641</v>
      </c>
      <c r="AI30" t="s">
        <v>1642</v>
      </c>
      <c r="AJ30" t="s">
        <v>1644</v>
      </c>
      <c r="AK30" t="s">
        <v>1645</v>
      </c>
      <c r="AL30" t="s">
        <v>2257</v>
      </c>
      <c r="AM30" t="s">
        <v>1513</v>
      </c>
      <c r="AN30" t="s">
        <v>1650</v>
      </c>
      <c r="AO30" t="s">
        <v>1695</v>
      </c>
      <c r="AP30" t="s">
        <v>1696</v>
      </c>
    </row>
    <row r="31" spans="1:82" x14ac:dyDescent="0.25">
      <c r="A31">
        <f>_xlfn.XLOOKUP(B31,[1]go_moves!$B:$B,[1]go_moves!$A:$A)</f>
        <v>104</v>
      </c>
      <c r="B31" t="s">
        <v>212</v>
      </c>
      <c r="D31">
        <v>60</v>
      </c>
      <c r="E31" s="1">
        <v>0</v>
      </c>
      <c r="F31" t="s">
        <v>2305</v>
      </c>
      <c r="G31" t="s">
        <v>2275</v>
      </c>
      <c r="H31">
        <v>60</v>
      </c>
      <c r="I31">
        <v>50</v>
      </c>
      <c r="J31" t="s">
        <v>2276</v>
      </c>
      <c r="K31" t="s">
        <v>2277</v>
      </c>
      <c r="L31" t="s">
        <v>2019</v>
      </c>
      <c r="M31" t="s">
        <v>1473</v>
      </c>
    </row>
    <row r="32" spans="1:82" x14ac:dyDescent="0.25">
      <c r="A32">
        <f>_xlfn.XLOOKUP(B32,[1]go_moves!$B:$B,[1]go_moves!$A:$A)</f>
        <v>105</v>
      </c>
      <c r="B32" t="s">
        <v>186</v>
      </c>
      <c r="D32">
        <v>40</v>
      </c>
      <c r="E32" s="1">
        <v>0</v>
      </c>
      <c r="F32" t="s">
        <v>2288</v>
      </c>
      <c r="G32" t="s">
        <v>2280</v>
      </c>
      <c r="H32">
        <v>40</v>
      </c>
      <c r="I32">
        <v>40</v>
      </c>
      <c r="J32" t="s">
        <v>2276</v>
      </c>
      <c r="K32" t="s">
        <v>2277</v>
      </c>
      <c r="L32" t="s">
        <v>2017</v>
      </c>
      <c r="M32" t="s">
        <v>1810</v>
      </c>
      <c r="N32" t="s">
        <v>2018</v>
      </c>
      <c r="O32" t="s">
        <v>1831</v>
      </c>
      <c r="P32" t="s">
        <v>1727</v>
      </c>
      <c r="Q32" t="s">
        <v>1525</v>
      </c>
      <c r="R32" t="s">
        <v>1473</v>
      </c>
      <c r="S32" t="s">
        <v>2163</v>
      </c>
      <c r="T32" t="s">
        <v>2165</v>
      </c>
      <c r="U32" t="s">
        <v>1791</v>
      </c>
      <c r="V32" t="s">
        <v>1881</v>
      </c>
      <c r="W32" t="s">
        <v>1535</v>
      </c>
      <c r="X32" t="s">
        <v>1820</v>
      </c>
      <c r="Y32" t="s">
        <v>2079</v>
      </c>
      <c r="Z32" t="s">
        <v>2037</v>
      </c>
      <c r="AA32" t="s">
        <v>2038</v>
      </c>
      <c r="AB32" t="s">
        <v>2039</v>
      </c>
      <c r="AC32" t="s">
        <v>2040</v>
      </c>
      <c r="AD32" t="s">
        <v>2041</v>
      </c>
      <c r="AE32" t="s">
        <v>2046</v>
      </c>
    </row>
    <row r="33" spans="1:60" x14ac:dyDescent="0.25">
      <c r="A33">
        <f>_xlfn.XLOOKUP(B33,[1]go_moves!$B:$B,[1]go_moves!$A:$A)</f>
        <v>106</v>
      </c>
      <c r="B33" t="s">
        <v>42</v>
      </c>
      <c r="D33">
        <v>45</v>
      </c>
      <c r="E33" s="1">
        <v>0</v>
      </c>
      <c r="F33" t="s">
        <v>2287</v>
      </c>
      <c r="G33" t="s">
        <v>2280</v>
      </c>
      <c r="H33">
        <v>45</v>
      </c>
      <c r="I33">
        <v>45</v>
      </c>
      <c r="J33" t="s">
        <v>2276</v>
      </c>
      <c r="K33" t="s">
        <v>2277</v>
      </c>
      <c r="L33" t="s">
        <v>1622</v>
      </c>
      <c r="M33" t="s">
        <v>1565</v>
      </c>
      <c r="N33" t="s">
        <v>2066</v>
      </c>
      <c r="O33" t="s">
        <v>2182</v>
      </c>
      <c r="P33" t="s">
        <v>1473</v>
      </c>
      <c r="Q33" t="s">
        <v>1638</v>
      </c>
      <c r="R33" t="s">
        <v>1586</v>
      </c>
      <c r="S33" t="s">
        <v>1640</v>
      </c>
      <c r="T33" t="s">
        <v>2184</v>
      </c>
      <c r="U33" t="s">
        <v>2211</v>
      </c>
      <c r="V33" t="s">
        <v>2152</v>
      </c>
      <c r="W33" t="s">
        <v>2255</v>
      </c>
      <c r="X33" t="s">
        <v>2230</v>
      </c>
      <c r="Y33" t="s">
        <v>2043</v>
      </c>
      <c r="Z33" t="s">
        <v>2195</v>
      </c>
      <c r="AA33" t="s">
        <v>2132</v>
      </c>
      <c r="AB33" t="s">
        <v>1771</v>
      </c>
      <c r="AC33" t="s">
        <v>1966</v>
      </c>
    </row>
    <row r="34" spans="1:60" x14ac:dyDescent="0.25">
      <c r="A34">
        <f>_xlfn.XLOOKUP(B34,[1]go_moves!$B:$B,[1]go_moves!$A:$A)</f>
        <v>107</v>
      </c>
      <c r="B34" t="s">
        <v>43</v>
      </c>
      <c r="D34">
        <v>50</v>
      </c>
      <c r="E34" s="1">
        <v>0</v>
      </c>
      <c r="F34" t="s">
        <v>2288</v>
      </c>
      <c r="G34" t="s">
        <v>2280</v>
      </c>
      <c r="H34">
        <v>50</v>
      </c>
      <c r="I34">
        <v>35</v>
      </c>
      <c r="J34" t="s">
        <v>2276</v>
      </c>
      <c r="K34" t="s">
        <v>2277</v>
      </c>
      <c r="L34" t="s">
        <v>1622</v>
      </c>
      <c r="M34" t="s">
        <v>2249</v>
      </c>
      <c r="N34" t="s">
        <v>1991</v>
      </c>
      <c r="O34" t="s">
        <v>2063</v>
      </c>
      <c r="P34" t="s">
        <v>2250</v>
      </c>
      <c r="Q34" t="s">
        <v>1835</v>
      </c>
      <c r="R34" t="s">
        <v>1836</v>
      </c>
      <c r="S34" t="s">
        <v>1631</v>
      </c>
      <c r="T34" t="s">
        <v>2120</v>
      </c>
      <c r="U34" t="s">
        <v>1473</v>
      </c>
      <c r="V34" t="s">
        <v>2075</v>
      </c>
      <c r="W34" t="s">
        <v>1588</v>
      </c>
      <c r="X34" t="s">
        <v>2254</v>
      </c>
      <c r="Y34" t="s">
        <v>2006</v>
      </c>
      <c r="Z34" t="s">
        <v>1989</v>
      </c>
      <c r="AA34" t="s">
        <v>1844</v>
      </c>
      <c r="AB34" t="s">
        <v>2228</v>
      </c>
      <c r="AC34" t="s">
        <v>1953</v>
      </c>
      <c r="AD34" t="s">
        <v>2230</v>
      </c>
      <c r="AE34" t="s">
        <v>1763</v>
      </c>
      <c r="AF34" t="s">
        <v>1764</v>
      </c>
      <c r="AG34" t="s">
        <v>2015</v>
      </c>
      <c r="AH34" t="s">
        <v>1858</v>
      </c>
      <c r="AI34" t="s">
        <v>1494</v>
      </c>
      <c r="AJ34" t="s">
        <v>1495</v>
      </c>
      <c r="AK34" t="s">
        <v>2132</v>
      </c>
      <c r="AL34" t="s">
        <v>2016</v>
      </c>
      <c r="AM34" t="s">
        <v>1621</v>
      </c>
    </row>
    <row r="35" spans="1:60" x14ac:dyDescent="0.25">
      <c r="A35">
        <f>_xlfn.XLOOKUP(B35,[1]go_moves!$B:$B,[1]go_moves!$A:$A)</f>
        <v>108</v>
      </c>
      <c r="B35" t="s">
        <v>5</v>
      </c>
      <c r="D35">
        <v>55</v>
      </c>
      <c r="E35" s="1">
        <v>0</v>
      </c>
      <c r="F35" t="s">
        <v>2315</v>
      </c>
      <c r="G35" t="s">
        <v>2280</v>
      </c>
      <c r="H35">
        <v>55</v>
      </c>
      <c r="I35">
        <v>40</v>
      </c>
      <c r="J35" t="s">
        <v>2276</v>
      </c>
      <c r="K35" t="s">
        <v>2277</v>
      </c>
      <c r="L35" t="s">
        <v>2220</v>
      </c>
      <c r="M35" t="s">
        <v>1477</v>
      </c>
      <c r="N35" t="s">
        <v>1660</v>
      </c>
      <c r="O35" t="s">
        <v>1481</v>
      </c>
      <c r="P35" t="s">
        <v>1705</v>
      </c>
      <c r="Q35" t="s">
        <v>1706</v>
      </c>
      <c r="R35" t="s">
        <v>1707</v>
      </c>
      <c r="S35" t="s">
        <v>1828</v>
      </c>
      <c r="T35" t="s">
        <v>1473</v>
      </c>
      <c r="U35" t="s">
        <v>1732</v>
      </c>
      <c r="V35" t="s">
        <v>1715</v>
      </c>
      <c r="W35" t="s">
        <v>1716</v>
      </c>
      <c r="X35" t="s">
        <v>2121</v>
      </c>
      <c r="Y35" t="s">
        <v>2161</v>
      </c>
      <c r="Z35" t="s">
        <v>1717</v>
      </c>
      <c r="AA35" t="s">
        <v>2227</v>
      </c>
      <c r="AB35" t="s">
        <v>2187</v>
      </c>
      <c r="AC35" t="s">
        <v>1679</v>
      </c>
      <c r="AD35" t="s">
        <v>1759</v>
      </c>
      <c r="AE35" t="s">
        <v>1760</v>
      </c>
      <c r="AF35" t="s">
        <v>1761</v>
      </c>
      <c r="AG35" t="s">
        <v>1488</v>
      </c>
      <c r="AH35" t="s">
        <v>1489</v>
      </c>
      <c r="AI35" t="s">
        <v>2231</v>
      </c>
      <c r="AJ35" t="s">
        <v>2243</v>
      </c>
      <c r="AK35" t="s">
        <v>2167</v>
      </c>
      <c r="AL35" t="s">
        <v>2168</v>
      </c>
      <c r="AM35" t="s">
        <v>1556</v>
      </c>
      <c r="AN35" t="s">
        <v>2191</v>
      </c>
      <c r="AO35" t="s">
        <v>1974</v>
      </c>
      <c r="AP35" t="s">
        <v>2021</v>
      </c>
      <c r="AQ35" t="s">
        <v>2022</v>
      </c>
      <c r="AR35" t="s">
        <v>1560</v>
      </c>
      <c r="AS35" t="s">
        <v>1561</v>
      </c>
    </row>
    <row r="36" spans="1:60" x14ac:dyDescent="0.25">
      <c r="A36">
        <f>_xlfn.XLOOKUP(B36,[1]go_moves!$B:$B,[1]go_moves!$A:$A)</f>
        <v>109</v>
      </c>
      <c r="B36" t="s">
        <v>160</v>
      </c>
      <c r="D36">
        <v>65</v>
      </c>
      <c r="E36" s="1">
        <v>0</v>
      </c>
      <c r="F36" t="s">
        <v>2285</v>
      </c>
      <c r="G36" t="s">
        <v>2280</v>
      </c>
      <c r="H36">
        <v>70</v>
      </c>
      <c r="I36">
        <v>45</v>
      </c>
      <c r="J36" t="s">
        <v>2276</v>
      </c>
      <c r="K36" t="s">
        <v>2277</v>
      </c>
      <c r="L36" t="s">
        <v>1900</v>
      </c>
      <c r="M36" t="s">
        <v>1723</v>
      </c>
      <c r="N36" t="s">
        <v>1782</v>
      </c>
      <c r="O36" t="s">
        <v>1784</v>
      </c>
      <c r="P36" t="s">
        <v>1786</v>
      </c>
      <c r="Q36" t="s">
        <v>1727</v>
      </c>
      <c r="R36" t="s">
        <v>2124</v>
      </c>
      <c r="S36" t="s">
        <v>1976</v>
      </c>
      <c r="T36" t="s">
        <v>2109</v>
      </c>
      <c r="U36" t="s">
        <v>1473</v>
      </c>
      <c r="V36" t="s">
        <v>2125</v>
      </c>
      <c r="W36" t="s">
        <v>1733</v>
      </c>
      <c r="X36" t="s">
        <v>1791</v>
      </c>
      <c r="Y36" t="s">
        <v>1534</v>
      </c>
      <c r="Z36" t="s">
        <v>2056</v>
      </c>
      <c r="AA36" t="s">
        <v>1538</v>
      </c>
      <c r="AB36" t="s">
        <v>1797</v>
      </c>
      <c r="AC36" t="s">
        <v>1798</v>
      </c>
      <c r="AD36" t="s">
        <v>2264</v>
      </c>
      <c r="AE36" t="s">
        <v>1742</v>
      </c>
      <c r="AF36" t="s">
        <v>1743</v>
      </c>
      <c r="AG36" t="s">
        <v>1510</v>
      </c>
      <c r="AH36" t="s">
        <v>1804</v>
      </c>
      <c r="AI36" t="s">
        <v>1984</v>
      </c>
      <c r="AJ36" t="s">
        <v>1985</v>
      </c>
      <c r="AK36" t="s">
        <v>1806</v>
      </c>
      <c r="AL36" t="s">
        <v>1885</v>
      </c>
      <c r="AM36" t="s">
        <v>1886</v>
      </c>
      <c r="AN36" t="s">
        <v>1807</v>
      </c>
      <c r="AO36" t="s">
        <v>2261</v>
      </c>
    </row>
    <row r="37" spans="1:60" x14ac:dyDescent="0.25">
      <c r="A37">
        <f>_xlfn.XLOOKUP(B37,[1]go_moves!$B:$B,[1]go_moves!$A:$A)</f>
        <v>110</v>
      </c>
      <c r="B37" t="s">
        <v>224</v>
      </c>
      <c r="D37">
        <v>70</v>
      </c>
      <c r="E37" s="1">
        <v>0</v>
      </c>
      <c r="F37" t="s">
        <v>2286</v>
      </c>
      <c r="G37" t="s">
        <v>2280</v>
      </c>
      <c r="H37">
        <v>60</v>
      </c>
      <c r="I37">
        <v>45</v>
      </c>
      <c r="J37" t="s">
        <v>2276</v>
      </c>
      <c r="K37" t="s">
        <v>2277</v>
      </c>
      <c r="L37" t="s">
        <v>2087</v>
      </c>
      <c r="M37" t="s">
        <v>1705</v>
      </c>
      <c r="N37" t="s">
        <v>2064</v>
      </c>
      <c r="O37" t="s">
        <v>2065</v>
      </c>
      <c r="P37" t="s">
        <v>2066</v>
      </c>
      <c r="Q37" t="s">
        <v>2067</v>
      </c>
      <c r="R37" t="s">
        <v>1577</v>
      </c>
      <c r="S37" t="s">
        <v>1938</v>
      </c>
      <c r="T37" t="s">
        <v>1726</v>
      </c>
      <c r="U37" t="s">
        <v>1926</v>
      </c>
      <c r="V37" t="s">
        <v>1727</v>
      </c>
      <c r="W37" t="s">
        <v>2050</v>
      </c>
      <c r="X37" t="s">
        <v>1976</v>
      </c>
      <c r="Y37" t="s">
        <v>1894</v>
      </c>
      <c r="Z37" t="s">
        <v>2143</v>
      </c>
      <c r="AA37" t="s">
        <v>1473</v>
      </c>
      <c r="AB37" t="s">
        <v>1581</v>
      </c>
      <c r="AC37" t="s">
        <v>1582</v>
      </c>
      <c r="AD37" t="s">
        <v>1486</v>
      </c>
      <c r="AE37" t="s">
        <v>2184</v>
      </c>
      <c r="AF37" t="s">
        <v>2254</v>
      </c>
      <c r="AG37" t="s">
        <v>1504</v>
      </c>
      <c r="AH37" t="s">
        <v>2242</v>
      </c>
      <c r="AI37" t="s">
        <v>2010</v>
      </c>
      <c r="AJ37" t="s">
        <v>2007</v>
      </c>
      <c r="AK37" t="s">
        <v>1506</v>
      </c>
      <c r="AL37" t="s">
        <v>1677</v>
      </c>
      <c r="AM37" t="s">
        <v>1845</v>
      </c>
      <c r="AN37" t="s">
        <v>1512</v>
      </c>
      <c r="AO37" t="s">
        <v>1606</v>
      </c>
      <c r="AP37" t="s">
        <v>2174</v>
      </c>
      <c r="AQ37" t="s">
        <v>2156</v>
      </c>
      <c r="AR37" t="s">
        <v>2216</v>
      </c>
      <c r="AS37" t="s">
        <v>2100</v>
      </c>
      <c r="AT37" t="s">
        <v>1859</v>
      </c>
      <c r="AU37" t="s">
        <v>1944</v>
      </c>
      <c r="AV37" t="s">
        <v>1945</v>
      </c>
      <c r="AW37" t="s">
        <v>2180</v>
      </c>
    </row>
    <row r="38" spans="1:60" x14ac:dyDescent="0.25">
      <c r="A38">
        <f>_xlfn.XLOOKUP(B38,[1]go_moves!$B:$B,[1]go_moves!$A:$A)</f>
        <v>111</v>
      </c>
      <c r="B38" t="s">
        <v>135</v>
      </c>
      <c r="D38">
        <v>70</v>
      </c>
      <c r="E38" s="1">
        <v>0</v>
      </c>
      <c r="F38" t="s">
        <v>2294</v>
      </c>
      <c r="G38" t="s">
        <v>2275</v>
      </c>
      <c r="H38">
        <v>70</v>
      </c>
      <c r="I38">
        <v>60</v>
      </c>
      <c r="J38" t="s">
        <v>2276</v>
      </c>
      <c r="K38" t="s">
        <v>2277</v>
      </c>
      <c r="L38" t="s">
        <v>2054</v>
      </c>
      <c r="M38" t="s">
        <v>2084</v>
      </c>
      <c r="N38" t="s">
        <v>2169</v>
      </c>
      <c r="O38" t="s">
        <v>2066</v>
      </c>
      <c r="P38" t="s">
        <v>1811</v>
      </c>
      <c r="Q38" t="s">
        <v>1666</v>
      </c>
      <c r="R38" t="s">
        <v>1667</v>
      </c>
      <c r="S38" t="s">
        <v>1872</v>
      </c>
      <c r="T38" t="s">
        <v>1473</v>
      </c>
      <c r="U38" t="s">
        <v>1875</v>
      </c>
      <c r="V38" t="s">
        <v>2055</v>
      </c>
      <c r="W38" t="s">
        <v>2008</v>
      </c>
      <c r="X38" t="s">
        <v>1853</v>
      </c>
      <c r="Y38" t="s">
        <v>2135</v>
      </c>
      <c r="Z38" t="s">
        <v>1795</v>
      </c>
      <c r="AA38" t="s">
        <v>2242</v>
      </c>
      <c r="AB38" t="s">
        <v>2010</v>
      </c>
      <c r="AC38" t="s">
        <v>1819</v>
      </c>
      <c r="AD38" t="s">
        <v>1596</v>
      </c>
      <c r="AE38" t="s">
        <v>1883</v>
      </c>
      <c r="AF38" t="s">
        <v>2229</v>
      </c>
      <c r="AG38" t="s">
        <v>2097</v>
      </c>
      <c r="AH38" t="s">
        <v>2037</v>
      </c>
      <c r="AI38" t="s">
        <v>1829</v>
      </c>
      <c r="AJ38" t="s">
        <v>2113</v>
      </c>
      <c r="AK38" t="s">
        <v>1616</v>
      </c>
      <c r="AL38" t="s">
        <v>1617</v>
      </c>
      <c r="AM38" t="s">
        <v>2177</v>
      </c>
    </row>
    <row r="39" spans="1:60" x14ac:dyDescent="0.25">
      <c r="A39">
        <f>_xlfn.XLOOKUP(B39,[1]go_moves!$B:$B,[1]go_moves!$A:$A)</f>
        <v>112</v>
      </c>
      <c r="B39" t="s">
        <v>123</v>
      </c>
      <c r="D39">
        <v>80</v>
      </c>
      <c r="E39" s="1">
        <v>0</v>
      </c>
      <c r="F39" t="s">
        <v>2285</v>
      </c>
      <c r="G39" t="s">
        <v>2275</v>
      </c>
      <c r="H39">
        <v>80</v>
      </c>
      <c r="I39">
        <v>45</v>
      </c>
      <c r="J39" t="s">
        <v>2276</v>
      </c>
      <c r="K39" t="s">
        <v>2277</v>
      </c>
      <c r="L39" t="s">
        <v>2062</v>
      </c>
      <c r="M39" t="s">
        <v>1698</v>
      </c>
      <c r="N39" t="s">
        <v>2169</v>
      </c>
      <c r="O39" t="s">
        <v>2090</v>
      </c>
      <c r="P39" t="s">
        <v>1577</v>
      </c>
      <c r="Q39" t="s">
        <v>1811</v>
      </c>
      <c r="R39" t="s">
        <v>1527</v>
      </c>
      <c r="S39" t="s">
        <v>1871</v>
      </c>
      <c r="T39" t="s">
        <v>2133</v>
      </c>
      <c r="U39" t="s">
        <v>2162</v>
      </c>
      <c r="V39" t="s">
        <v>1473</v>
      </c>
      <c r="W39" t="s">
        <v>2163</v>
      </c>
      <c r="X39" t="s">
        <v>1876</v>
      </c>
      <c r="Y39" t="s">
        <v>1816</v>
      </c>
      <c r="Z39" t="s">
        <v>2172</v>
      </c>
      <c r="AA39" t="s">
        <v>2008</v>
      </c>
      <c r="AB39" t="s">
        <v>1792</v>
      </c>
      <c r="AC39" t="s">
        <v>1793</v>
      </c>
      <c r="AD39" t="s">
        <v>1487</v>
      </c>
      <c r="AE39" t="s">
        <v>2192</v>
      </c>
      <c r="AF39" t="s">
        <v>1819</v>
      </c>
      <c r="AG39" t="s">
        <v>2007</v>
      </c>
      <c r="AH39" t="s">
        <v>2173</v>
      </c>
      <c r="AI39" t="s">
        <v>1884</v>
      </c>
      <c r="AJ39" t="s">
        <v>2095</v>
      </c>
      <c r="AK39" t="s">
        <v>2096</v>
      </c>
      <c r="AL39" t="s">
        <v>2058</v>
      </c>
      <c r="AM39" t="s">
        <v>1924</v>
      </c>
      <c r="AN39" t="s">
        <v>1955</v>
      </c>
      <c r="AO39" t="s">
        <v>1765</v>
      </c>
      <c r="AP39" t="s">
        <v>1549</v>
      </c>
      <c r="AQ39" t="s">
        <v>1514</v>
      </c>
      <c r="AR39" t="s">
        <v>2194</v>
      </c>
      <c r="AS39" t="s">
        <v>2082</v>
      </c>
      <c r="AT39" t="s">
        <v>2167</v>
      </c>
      <c r="AU39" t="s">
        <v>1704</v>
      </c>
      <c r="AV39" t="s">
        <v>2175</v>
      </c>
      <c r="AW39" t="s">
        <v>2176</v>
      </c>
      <c r="AX39" t="s">
        <v>1439</v>
      </c>
      <c r="AY39" t="s">
        <v>2248</v>
      </c>
    </row>
    <row r="40" spans="1:60" x14ac:dyDescent="0.25">
      <c r="A40">
        <f>_xlfn.XLOOKUP(B40,[1]go_moves!$B:$B,[1]go_moves!$A:$A)</f>
        <v>113</v>
      </c>
      <c r="B40" t="s">
        <v>178</v>
      </c>
      <c r="D40">
        <v>80</v>
      </c>
      <c r="E40" s="1">
        <v>0</v>
      </c>
      <c r="F40" t="s">
        <v>2322</v>
      </c>
      <c r="G40" t="s">
        <v>2275</v>
      </c>
      <c r="H40">
        <v>80</v>
      </c>
      <c r="I40">
        <v>60</v>
      </c>
      <c r="J40" t="s">
        <v>2276</v>
      </c>
      <c r="K40" t="s">
        <v>2277</v>
      </c>
      <c r="L40" t="s">
        <v>1902</v>
      </c>
      <c r="M40" t="s">
        <v>2221</v>
      </c>
      <c r="N40" t="s">
        <v>1975</v>
      </c>
      <c r="O40" t="s">
        <v>1729</v>
      </c>
      <c r="P40" t="s">
        <v>1730</v>
      </c>
      <c r="Q40" t="s">
        <v>1634</v>
      </c>
      <c r="R40" t="s">
        <v>1473</v>
      </c>
      <c r="S40" t="s">
        <v>1912</v>
      </c>
      <c r="T40" t="s">
        <v>1676</v>
      </c>
      <c r="U40" t="s">
        <v>2175</v>
      </c>
      <c r="V40" t="s">
        <v>2176</v>
      </c>
      <c r="W40" t="s">
        <v>2180</v>
      </c>
      <c r="X40" t="s">
        <v>1439</v>
      </c>
    </row>
    <row r="41" spans="1:60" x14ac:dyDescent="0.25">
      <c r="A41">
        <f>_xlfn.XLOOKUP(B41,[1]go_moves!$B:$B,[1]go_moves!$A:$A)</f>
        <v>114</v>
      </c>
      <c r="B41" t="s">
        <v>319</v>
      </c>
      <c r="D41">
        <v>50</v>
      </c>
      <c r="E41" s="1">
        <v>0</v>
      </c>
      <c r="F41" t="s">
        <v>2322</v>
      </c>
      <c r="G41" t="s">
        <v>2280</v>
      </c>
      <c r="H41">
        <v>50</v>
      </c>
      <c r="I41">
        <v>45</v>
      </c>
      <c r="J41" t="s">
        <v>2276</v>
      </c>
      <c r="K41" t="s">
        <v>2277</v>
      </c>
      <c r="L41" t="s">
        <v>2003</v>
      </c>
      <c r="M41" t="s">
        <v>1526</v>
      </c>
      <c r="N41" t="s">
        <v>1473</v>
      </c>
      <c r="O41" t="s">
        <v>1733</v>
      </c>
      <c r="P41" t="s">
        <v>1734</v>
      </c>
      <c r="Q41" t="s">
        <v>1672</v>
      </c>
      <c r="R41" t="s">
        <v>1912</v>
      </c>
      <c r="S41" t="s">
        <v>2026</v>
      </c>
      <c r="T41" t="s">
        <v>1532</v>
      </c>
      <c r="U41" t="s">
        <v>1533</v>
      </c>
      <c r="V41" t="s">
        <v>1914</v>
      </c>
      <c r="W41" t="s">
        <v>1845</v>
      </c>
      <c r="X41" t="s">
        <v>1557</v>
      </c>
      <c r="Y41" t="s">
        <v>1559</v>
      </c>
      <c r="Z41" t="s">
        <v>1776</v>
      </c>
    </row>
    <row r="42" spans="1:60" x14ac:dyDescent="0.25">
      <c r="A42">
        <f>_xlfn.XLOOKUP(B42,[1]go_moves!$B:$B,[1]go_moves!$A:$A)</f>
        <v>115</v>
      </c>
      <c r="B42" t="s">
        <v>253</v>
      </c>
      <c r="D42">
        <v>40</v>
      </c>
      <c r="E42" s="1">
        <v>0</v>
      </c>
      <c r="F42" t="s">
        <v>1472</v>
      </c>
      <c r="G42" t="s">
        <v>2280</v>
      </c>
      <c r="H42">
        <v>40</v>
      </c>
      <c r="I42">
        <v>35</v>
      </c>
      <c r="J42" t="s">
        <v>2276</v>
      </c>
      <c r="K42" t="s">
        <v>2277</v>
      </c>
      <c r="L42" t="s">
        <v>1524</v>
      </c>
      <c r="M42" t="s">
        <v>1473</v>
      </c>
      <c r="N42" t="s">
        <v>1913</v>
      </c>
      <c r="O42" t="s">
        <v>1552</v>
      </c>
      <c r="P42" t="s">
        <v>1553</v>
      </c>
    </row>
    <row r="43" spans="1:60" x14ac:dyDescent="0.25">
      <c r="A43">
        <f>_xlfn.XLOOKUP(B43,[1]go_moves!$B:$B,[1]go_moves!$A:$A)</f>
        <v>116</v>
      </c>
      <c r="B43" t="s">
        <v>320</v>
      </c>
      <c r="D43">
        <v>50</v>
      </c>
      <c r="E43" s="1">
        <v>0</v>
      </c>
      <c r="F43" t="s">
        <v>1462</v>
      </c>
      <c r="G43" t="s">
        <v>2280</v>
      </c>
      <c r="H43">
        <v>45</v>
      </c>
      <c r="I43">
        <v>40</v>
      </c>
      <c r="J43" t="s">
        <v>2276</v>
      </c>
      <c r="K43" t="s">
        <v>2277</v>
      </c>
      <c r="L43" t="s">
        <v>1500</v>
      </c>
      <c r="M43" t="s">
        <v>1526</v>
      </c>
      <c r="N43" t="s">
        <v>1473</v>
      </c>
      <c r="O43" t="s">
        <v>1502</v>
      </c>
      <c r="P43" t="s">
        <v>1532</v>
      </c>
      <c r="Q43" t="s">
        <v>1533</v>
      </c>
      <c r="R43" t="s">
        <v>1536</v>
      </c>
      <c r="S43" t="s">
        <v>1537</v>
      </c>
      <c r="T43" t="s">
        <v>1914</v>
      </c>
      <c r="U43" t="s">
        <v>1539</v>
      </c>
      <c r="V43" t="s">
        <v>1540</v>
      </c>
      <c r="W43" t="s">
        <v>1541</v>
      </c>
      <c r="X43" t="s">
        <v>1649</v>
      </c>
    </row>
    <row r="44" spans="1:60" x14ac:dyDescent="0.25">
      <c r="A44">
        <f>_xlfn.XLOOKUP(B44,[1]go_moves!$B:$B,[1]go_moves!$A:$A)</f>
        <v>117</v>
      </c>
      <c r="B44" t="s">
        <v>84</v>
      </c>
      <c r="D44">
        <v>100</v>
      </c>
      <c r="E44" s="1">
        <v>0</v>
      </c>
      <c r="F44" t="s">
        <v>2274</v>
      </c>
      <c r="G44" t="s">
        <v>2275</v>
      </c>
      <c r="H44">
        <v>100</v>
      </c>
      <c r="I44">
        <v>55</v>
      </c>
      <c r="J44" t="s">
        <v>2276</v>
      </c>
      <c r="K44" t="s">
        <v>2277</v>
      </c>
      <c r="L44" t="s">
        <v>1573</v>
      </c>
      <c r="M44" t="s">
        <v>1723</v>
      </c>
      <c r="N44" t="s">
        <v>1780</v>
      </c>
      <c r="O44" t="s">
        <v>1781</v>
      </c>
      <c r="P44" t="s">
        <v>1524</v>
      </c>
      <c r="Q44" t="s">
        <v>1968</v>
      </c>
      <c r="R44" t="s">
        <v>1785</v>
      </c>
      <c r="S44" t="s">
        <v>2001</v>
      </c>
      <c r="T44" t="s">
        <v>2263</v>
      </c>
      <c r="U44" t="s">
        <v>1893</v>
      </c>
      <c r="V44" t="s">
        <v>1499</v>
      </c>
      <c r="W44" t="s">
        <v>1905</v>
      </c>
      <c r="X44" t="s">
        <v>1473</v>
      </c>
      <c r="Y44" t="s">
        <v>2246</v>
      </c>
      <c r="Z44" t="s">
        <v>1735</v>
      </c>
      <c r="AA44" t="s">
        <v>1948</v>
      </c>
      <c r="AB44" t="s">
        <v>2209</v>
      </c>
      <c r="AC44" t="s">
        <v>1737</v>
      </c>
      <c r="AD44" t="s">
        <v>1795</v>
      </c>
      <c r="AE44" t="s">
        <v>1970</v>
      </c>
      <c r="AF44" t="s">
        <v>1534</v>
      </c>
      <c r="AG44" t="s">
        <v>1971</v>
      </c>
      <c r="AH44" t="s">
        <v>1939</v>
      </c>
      <c r="AI44" t="s">
        <v>1536</v>
      </c>
      <c r="AJ44" t="s">
        <v>1537</v>
      </c>
      <c r="AK44" t="s">
        <v>1972</v>
      </c>
      <c r="AL44" t="s">
        <v>1538</v>
      </c>
      <c r="AM44" t="s">
        <v>1914</v>
      </c>
      <c r="AN44" t="s">
        <v>1703</v>
      </c>
      <c r="AO44" t="s">
        <v>1821</v>
      </c>
      <c r="AP44" t="s">
        <v>2028</v>
      </c>
      <c r="AQ44" t="s">
        <v>1973</v>
      </c>
      <c r="AR44" t="s">
        <v>1916</v>
      </c>
      <c r="AS44" t="s">
        <v>1541</v>
      </c>
      <c r="AT44" t="s">
        <v>1542</v>
      </c>
      <c r="AU44" t="s">
        <v>1986</v>
      </c>
      <c r="AV44" t="s">
        <v>1650</v>
      </c>
      <c r="AW44" t="s">
        <v>1930</v>
      </c>
      <c r="AX44" t="s">
        <v>1516</v>
      </c>
      <c r="AY44" t="s">
        <v>1962</v>
      </c>
      <c r="AZ44" t="s">
        <v>1556</v>
      </c>
      <c r="BA44" t="s">
        <v>2191</v>
      </c>
      <c r="BB44" t="s">
        <v>1974</v>
      </c>
      <c r="BC44" t="s">
        <v>1558</v>
      </c>
      <c r="BD44" t="s">
        <v>1562</v>
      </c>
      <c r="BE44" t="s">
        <v>1563</v>
      </c>
      <c r="BF44" t="s">
        <v>1776</v>
      </c>
      <c r="BG44" t="s">
        <v>1564</v>
      </c>
      <c r="BH44" t="s">
        <v>1520</v>
      </c>
    </row>
    <row r="45" spans="1:60" x14ac:dyDescent="0.25">
      <c r="A45">
        <f>_xlfn.XLOOKUP(B45,[1]go_moves!$B:$B,[1]go_moves!$A:$A)</f>
        <v>118</v>
      </c>
      <c r="B45" t="s">
        <v>230</v>
      </c>
      <c r="D45">
        <v>70</v>
      </c>
      <c r="E45" s="1">
        <v>0</v>
      </c>
      <c r="F45" t="s">
        <v>2302</v>
      </c>
      <c r="G45" t="s">
        <v>2280</v>
      </c>
      <c r="H45">
        <v>70</v>
      </c>
      <c r="I45">
        <v>45</v>
      </c>
      <c r="J45" t="s">
        <v>2276</v>
      </c>
      <c r="K45" t="s">
        <v>2277</v>
      </c>
      <c r="L45" t="s">
        <v>2199</v>
      </c>
      <c r="M45" t="s">
        <v>1724</v>
      </c>
      <c r="N45" t="s">
        <v>1473</v>
      </c>
      <c r="O45" t="s">
        <v>2173</v>
      </c>
      <c r="P45" t="s">
        <v>1959</v>
      </c>
    </row>
    <row r="46" spans="1:60" x14ac:dyDescent="0.25">
      <c r="A46">
        <f>_xlfn.XLOOKUP(B46,[1]go_moves!$B:$B,[1]go_moves!$A:$A)</f>
        <v>119</v>
      </c>
      <c r="B46" t="s">
        <v>174</v>
      </c>
      <c r="D46">
        <v>60</v>
      </c>
      <c r="E46" s="1">
        <v>0</v>
      </c>
      <c r="F46" t="s">
        <v>2288</v>
      </c>
      <c r="G46" t="s">
        <v>2275</v>
      </c>
      <c r="H46">
        <v>70</v>
      </c>
      <c r="I46">
        <v>50</v>
      </c>
      <c r="J46" t="s">
        <v>2276</v>
      </c>
      <c r="K46" t="s">
        <v>2277</v>
      </c>
      <c r="L46" t="s">
        <v>2222</v>
      </c>
      <c r="M46" t="s">
        <v>1577</v>
      </c>
      <c r="N46" t="s">
        <v>1700</v>
      </c>
      <c r="O46" t="s">
        <v>1473</v>
      </c>
      <c r="P46" t="s">
        <v>1922</v>
      </c>
      <c r="Q46" t="s">
        <v>1530</v>
      </c>
      <c r="R46" t="s">
        <v>2055</v>
      </c>
      <c r="S46" t="s">
        <v>1843</v>
      </c>
      <c r="T46" t="s">
        <v>1678</v>
      </c>
      <c r="U46" t="s">
        <v>2058</v>
      </c>
      <c r="V46" t="s">
        <v>2059</v>
      </c>
      <c r="W46" t="s">
        <v>1958</v>
      </c>
      <c r="X46" t="s">
        <v>2060</v>
      </c>
      <c r="Y46" t="s">
        <v>1686</v>
      </c>
      <c r="Z46" t="s">
        <v>2061</v>
      </c>
      <c r="AA46" t="s">
        <v>1704</v>
      </c>
      <c r="AB46" t="s">
        <v>1960</v>
      </c>
      <c r="AC46" t="s">
        <v>1961</v>
      </c>
      <c r="AD46" t="s">
        <v>2267</v>
      </c>
      <c r="AE46" t="s">
        <v>1620</v>
      </c>
      <c r="AF46" t="s">
        <v>1934</v>
      </c>
      <c r="AG46" t="s">
        <v>1521</v>
      </c>
    </row>
    <row r="47" spans="1:60" x14ac:dyDescent="0.25">
      <c r="A47">
        <f>_xlfn.XLOOKUP(B47,[1]go_moves!$B:$B,[1]go_moves!$A:$A)</f>
        <v>120</v>
      </c>
      <c r="B47" t="s">
        <v>412</v>
      </c>
      <c r="D47">
        <v>65</v>
      </c>
      <c r="E47" s="1">
        <v>0</v>
      </c>
      <c r="F47" t="s">
        <v>2302</v>
      </c>
      <c r="G47" t="s">
        <v>2275</v>
      </c>
      <c r="H47">
        <v>6</v>
      </c>
      <c r="I47">
        <v>55</v>
      </c>
      <c r="J47" t="s">
        <v>2276</v>
      </c>
      <c r="K47" t="s">
        <v>2277</v>
      </c>
      <c r="L47" t="s">
        <v>2159</v>
      </c>
      <c r="M47" t="s">
        <v>2101</v>
      </c>
      <c r="N47" t="s">
        <v>2235</v>
      </c>
    </row>
    <row r="48" spans="1:60" x14ac:dyDescent="0.25">
      <c r="A48">
        <f>_xlfn.XLOOKUP(B48,[1]go_moves!$B:$B,[1]go_moves!$A:$A)</f>
        <v>121</v>
      </c>
      <c r="B48" t="s">
        <v>111</v>
      </c>
      <c r="D48">
        <v>45</v>
      </c>
      <c r="E48" s="1">
        <v>0</v>
      </c>
      <c r="F48" t="s">
        <v>2289</v>
      </c>
      <c r="G48" t="s">
        <v>2280</v>
      </c>
      <c r="H48">
        <v>55</v>
      </c>
      <c r="I48">
        <v>40</v>
      </c>
      <c r="J48" t="s">
        <v>2276</v>
      </c>
      <c r="K48" t="s">
        <v>2277</v>
      </c>
      <c r="L48" t="s">
        <v>1751</v>
      </c>
      <c r="M48" t="s">
        <v>1999</v>
      </c>
      <c r="N48" t="s">
        <v>1785</v>
      </c>
      <c r="O48" t="s">
        <v>1699</v>
      </c>
      <c r="P48" t="s">
        <v>2033</v>
      </c>
      <c r="Q48" t="s">
        <v>2245</v>
      </c>
      <c r="R48" t="s">
        <v>1730</v>
      </c>
      <c r="S48" t="s">
        <v>1473</v>
      </c>
      <c r="T48" t="s">
        <v>2034</v>
      </c>
      <c r="U48" t="s">
        <v>2203</v>
      </c>
      <c r="V48" t="s">
        <v>2035</v>
      </c>
      <c r="W48" t="s">
        <v>1931</v>
      </c>
      <c r="X48" t="s">
        <v>1554</v>
      </c>
    </row>
    <row r="49" spans="1:64" x14ac:dyDescent="0.25">
      <c r="A49">
        <f>_xlfn.XLOOKUP(B49,[1]go_moves!$B:$B,[1]go_moves!$A:$A)</f>
        <v>122</v>
      </c>
      <c r="B49" t="s">
        <v>286</v>
      </c>
      <c r="D49">
        <v>100</v>
      </c>
      <c r="E49" s="1">
        <v>0</v>
      </c>
      <c r="F49" t="s">
        <v>2279</v>
      </c>
      <c r="G49" t="s">
        <v>2278</v>
      </c>
      <c r="H49">
        <v>100</v>
      </c>
      <c r="I49">
        <v>60</v>
      </c>
      <c r="J49" t="s">
        <v>2276</v>
      </c>
      <c r="K49" t="s">
        <v>2277</v>
      </c>
      <c r="L49" t="s">
        <v>1975</v>
      </c>
      <c r="M49" t="s">
        <v>2033</v>
      </c>
      <c r="N49" t="s">
        <v>2244</v>
      </c>
      <c r="O49" t="s">
        <v>1726</v>
      </c>
      <c r="P49" t="s">
        <v>1727</v>
      </c>
      <c r="Q49" t="s">
        <v>1728</v>
      </c>
      <c r="R49" t="s">
        <v>1730</v>
      </c>
      <c r="S49" t="s">
        <v>1473</v>
      </c>
      <c r="T49" t="s">
        <v>2246</v>
      </c>
      <c r="U49" t="s">
        <v>2189</v>
      </c>
      <c r="V49" t="s">
        <v>1853</v>
      </c>
      <c r="W49" t="s">
        <v>1736</v>
      </c>
      <c r="X49" t="s">
        <v>2026</v>
      </c>
      <c r="Y49" t="s">
        <v>1970</v>
      </c>
      <c r="Z49" t="s">
        <v>2136</v>
      </c>
      <c r="AA49" t="s">
        <v>1756</v>
      </c>
      <c r="AB49" t="s">
        <v>2258</v>
      </c>
      <c r="AC49" t="s">
        <v>2203</v>
      </c>
      <c r="AD49" t="s">
        <v>2185</v>
      </c>
      <c r="AE49" t="s">
        <v>2035</v>
      </c>
      <c r="AF49" t="s">
        <v>1540</v>
      </c>
      <c r="AG49" t="s">
        <v>1799</v>
      </c>
      <c r="AH49" t="s">
        <v>1843</v>
      </c>
      <c r="AI49" t="s">
        <v>1982</v>
      </c>
      <c r="AJ49" t="s">
        <v>1984</v>
      </c>
      <c r="AK49" t="s">
        <v>1985</v>
      </c>
      <c r="AL49" t="s">
        <v>1986</v>
      </c>
      <c r="AM49" t="s">
        <v>1720</v>
      </c>
      <c r="AN49" t="s">
        <v>1554</v>
      </c>
      <c r="AO49" t="s">
        <v>2238</v>
      </c>
      <c r="AP49" t="s">
        <v>2266</v>
      </c>
      <c r="AQ49" t="s">
        <v>2206</v>
      </c>
    </row>
    <row r="50" spans="1:64" x14ac:dyDescent="0.25">
      <c r="A50">
        <f>_xlfn.XLOOKUP(B50,[1]go_moves!$B:$B,[1]go_moves!$A:$A)</f>
        <v>123</v>
      </c>
      <c r="B50" t="s">
        <v>104</v>
      </c>
      <c r="D50">
        <v>80</v>
      </c>
      <c r="E50" s="1">
        <v>0</v>
      </c>
      <c r="F50" t="s">
        <v>2297</v>
      </c>
      <c r="G50" t="s">
        <v>2275</v>
      </c>
      <c r="H50">
        <v>90</v>
      </c>
      <c r="I50">
        <v>55</v>
      </c>
      <c r="J50" t="s">
        <v>2276</v>
      </c>
      <c r="K50" t="s">
        <v>2277</v>
      </c>
      <c r="L50" t="s">
        <v>2139</v>
      </c>
      <c r="M50" t="s">
        <v>1569</v>
      </c>
      <c r="N50" t="s">
        <v>2199</v>
      </c>
      <c r="O50" t="s">
        <v>2200</v>
      </c>
      <c r="P50" t="s">
        <v>2201</v>
      </c>
      <c r="Q50" t="s">
        <v>2001</v>
      </c>
      <c r="R50" t="s">
        <v>2033</v>
      </c>
      <c r="S50" t="s">
        <v>2244</v>
      </c>
      <c r="T50" t="s">
        <v>1726</v>
      </c>
      <c r="U50" t="s">
        <v>1787</v>
      </c>
      <c r="V50" t="s">
        <v>1727</v>
      </c>
      <c r="W50" t="s">
        <v>1630</v>
      </c>
      <c r="X50" t="s">
        <v>1728</v>
      </c>
      <c r="Y50" t="s">
        <v>2245</v>
      </c>
      <c r="Z50" t="s">
        <v>2223</v>
      </c>
      <c r="AA50" t="s">
        <v>1729</v>
      </c>
      <c r="AB50" t="s">
        <v>1789</v>
      </c>
      <c r="AC50" t="s">
        <v>1473</v>
      </c>
      <c r="AD50" t="s">
        <v>2179</v>
      </c>
      <c r="AE50" t="s">
        <v>2246</v>
      </c>
      <c r="AF50" t="s">
        <v>2164</v>
      </c>
      <c r="AG50" t="s">
        <v>2172</v>
      </c>
      <c r="AH50" t="s">
        <v>2145</v>
      </c>
      <c r="AI50" t="s">
        <v>2146</v>
      </c>
      <c r="AJ50" t="s">
        <v>2147</v>
      </c>
      <c r="AK50" t="s">
        <v>2217</v>
      </c>
      <c r="AL50" t="s">
        <v>1739</v>
      </c>
      <c r="AM50" t="s">
        <v>2202</v>
      </c>
      <c r="AN50" t="s">
        <v>1593</v>
      </c>
      <c r="AO50" t="s">
        <v>2203</v>
      </c>
      <c r="AP50" t="s">
        <v>2153</v>
      </c>
      <c r="AQ50" t="s">
        <v>2173</v>
      </c>
      <c r="AR50" t="s">
        <v>1540</v>
      </c>
      <c r="AS50" t="s">
        <v>2229</v>
      </c>
      <c r="AT50" t="s">
        <v>2029</v>
      </c>
      <c r="AU50" t="s">
        <v>2155</v>
      </c>
      <c r="AV50" t="s">
        <v>1763</v>
      </c>
      <c r="AW50" t="s">
        <v>1764</v>
      </c>
      <c r="AX50" t="s">
        <v>2157</v>
      </c>
      <c r="AY50" t="s">
        <v>1746</v>
      </c>
      <c r="AZ50" t="s">
        <v>1490</v>
      </c>
      <c r="BA50" t="s">
        <v>1491</v>
      </c>
      <c r="BB50" t="s">
        <v>1806</v>
      </c>
      <c r="BC50" t="s">
        <v>1808</v>
      </c>
      <c r="BD50" t="s">
        <v>1749</v>
      </c>
      <c r="BE50" t="s">
        <v>1750</v>
      </c>
      <c r="BF50" t="s">
        <v>2159</v>
      </c>
      <c r="BG50" t="s">
        <v>2101</v>
      </c>
      <c r="BH50" t="s">
        <v>1944</v>
      </c>
      <c r="BI50" t="s">
        <v>1945</v>
      </c>
      <c r="BJ50" t="s">
        <v>2266</v>
      </c>
      <c r="BK50" t="s">
        <v>2247</v>
      </c>
      <c r="BL50" t="s">
        <v>2248</v>
      </c>
    </row>
    <row r="51" spans="1:64" x14ac:dyDescent="0.25">
      <c r="A51">
        <f>_xlfn.XLOOKUP(B51,[1]go_moves!$B:$B,[1]go_moves!$A:$A)</f>
        <v>124</v>
      </c>
      <c r="B51" t="s">
        <v>71</v>
      </c>
      <c r="D51">
        <v>45</v>
      </c>
      <c r="E51" s="1">
        <v>0</v>
      </c>
      <c r="F51" t="s">
        <v>2302</v>
      </c>
      <c r="G51" t="s">
        <v>2280</v>
      </c>
      <c r="H51">
        <v>45</v>
      </c>
      <c r="I51">
        <v>45</v>
      </c>
      <c r="J51" t="s">
        <v>2276</v>
      </c>
      <c r="K51" t="s">
        <v>2277</v>
      </c>
      <c r="L51" t="s">
        <v>2137</v>
      </c>
      <c r="M51" t="s">
        <v>2214</v>
      </c>
      <c r="N51" t="s">
        <v>1576</v>
      </c>
      <c r="O51" t="s">
        <v>1835</v>
      </c>
      <c r="P51" t="s">
        <v>1473</v>
      </c>
      <c r="Q51" t="s">
        <v>1589</v>
      </c>
      <c r="R51" t="s">
        <v>1841</v>
      </c>
      <c r="S51" t="s">
        <v>2077</v>
      </c>
      <c r="T51" t="s">
        <v>2078</v>
      </c>
      <c r="U51" t="s">
        <v>1494</v>
      </c>
    </row>
    <row r="52" spans="1:64" x14ac:dyDescent="0.25">
      <c r="A52">
        <f>_xlfn.XLOOKUP(B52,[1]go_moves!$B:$B,[1]go_moves!$A:$A)</f>
        <v>125</v>
      </c>
      <c r="B52" t="s">
        <v>269</v>
      </c>
      <c r="D52">
        <v>90</v>
      </c>
      <c r="E52" s="1">
        <v>0</v>
      </c>
      <c r="F52" t="s">
        <v>2300</v>
      </c>
      <c r="G52" t="s">
        <v>2275</v>
      </c>
      <c r="H52">
        <v>90</v>
      </c>
      <c r="I52">
        <v>60</v>
      </c>
      <c r="J52" t="s">
        <v>2276</v>
      </c>
      <c r="K52" t="s">
        <v>2277</v>
      </c>
      <c r="L52" t="s">
        <v>1629</v>
      </c>
      <c r="M52" t="s">
        <v>1834</v>
      </c>
      <c r="N52" t="s">
        <v>1836</v>
      </c>
      <c r="O52" t="s">
        <v>1473</v>
      </c>
      <c r="P52" t="s">
        <v>1840</v>
      </c>
      <c r="Q52" t="s">
        <v>1841</v>
      </c>
      <c r="R52" t="s">
        <v>2015</v>
      </c>
      <c r="S52" t="s">
        <v>1846</v>
      </c>
      <c r="T52" t="s">
        <v>1608</v>
      </c>
      <c r="U52" t="s">
        <v>1609</v>
      </c>
      <c r="V52" t="s">
        <v>2236</v>
      </c>
      <c r="W52" t="s">
        <v>2237</v>
      </c>
      <c r="X52" t="s">
        <v>1613</v>
      </c>
      <c r="Y52" t="s">
        <v>1891</v>
      </c>
      <c r="Z52" t="s">
        <v>1997</v>
      </c>
      <c r="AA52" t="s">
        <v>1892</v>
      </c>
      <c r="AB52" t="s">
        <v>1850</v>
      </c>
      <c r="AC52" t="s">
        <v>1860</v>
      </c>
      <c r="AD52" t="s">
        <v>1861</v>
      </c>
    </row>
    <row r="53" spans="1:64" x14ac:dyDescent="0.25">
      <c r="A53">
        <f>_xlfn.XLOOKUP(B53,[1]go_moves!$B:$B,[1]go_moves!$A:$A)</f>
        <v>126</v>
      </c>
      <c r="B53" t="s">
        <v>34</v>
      </c>
      <c r="D53">
        <v>50</v>
      </c>
      <c r="E53" s="1">
        <v>0</v>
      </c>
      <c r="F53" t="s">
        <v>1472</v>
      </c>
      <c r="G53" t="s">
        <v>2280</v>
      </c>
      <c r="H53">
        <v>50</v>
      </c>
      <c r="I53">
        <v>35</v>
      </c>
      <c r="J53" t="s">
        <v>2276</v>
      </c>
      <c r="K53" t="s">
        <v>2277</v>
      </c>
      <c r="L53" t="s">
        <v>27</v>
      </c>
      <c r="M53" t="s">
        <v>1837</v>
      </c>
      <c r="N53" t="s">
        <v>1727</v>
      </c>
      <c r="O53" t="s">
        <v>1473</v>
      </c>
      <c r="P53" t="s">
        <v>1713</v>
      </c>
      <c r="Q53" t="s">
        <v>1854</v>
      </c>
      <c r="R53" t="s">
        <v>1842</v>
      </c>
      <c r="S53" t="s">
        <v>1845</v>
      </c>
      <c r="T53" t="s">
        <v>2156</v>
      </c>
      <c r="U53" t="s">
        <v>2216</v>
      </c>
      <c r="V53" t="s">
        <v>1491</v>
      </c>
      <c r="W53" t="s">
        <v>2015</v>
      </c>
      <c r="X53" t="s">
        <v>1858</v>
      </c>
      <c r="Y53" t="s">
        <v>1824</v>
      </c>
      <c r="Z53" t="s">
        <v>1607</v>
      </c>
      <c r="AA53" t="s">
        <v>1848</v>
      </c>
      <c r="AB53" t="s">
        <v>1859</v>
      </c>
      <c r="AC53" t="s">
        <v>1860</v>
      </c>
      <c r="AD53" t="s">
        <v>1861</v>
      </c>
      <c r="AE53" t="s">
        <v>1862</v>
      </c>
      <c r="AF53" t="s">
        <v>1863</v>
      </c>
    </row>
    <row r="54" spans="1:64" x14ac:dyDescent="0.25">
      <c r="A54">
        <f>_xlfn.XLOOKUP(B54,[1]go_moves!$B:$B,[1]go_moves!$A:$A)</f>
        <v>127</v>
      </c>
      <c r="B54" t="s">
        <v>150</v>
      </c>
      <c r="D54">
        <v>70</v>
      </c>
      <c r="E54" s="1">
        <v>0</v>
      </c>
      <c r="F54" t="s">
        <v>2296</v>
      </c>
      <c r="G54" t="s">
        <v>2280</v>
      </c>
      <c r="H54">
        <v>70</v>
      </c>
      <c r="I54">
        <v>45</v>
      </c>
      <c r="J54" t="s">
        <v>2276</v>
      </c>
      <c r="K54" t="s">
        <v>2277</v>
      </c>
      <c r="L54" t="s">
        <v>2122</v>
      </c>
      <c r="M54" t="s">
        <v>1901</v>
      </c>
      <c r="N54" t="s">
        <v>1752</v>
      </c>
      <c r="O54" t="s">
        <v>2245</v>
      </c>
      <c r="P54" t="s">
        <v>1473</v>
      </c>
      <c r="Q54" t="s">
        <v>1733</v>
      </c>
      <c r="R54" t="s">
        <v>1734</v>
      </c>
      <c r="S54" t="s">
        <v>1528</v>
      </c>
      <c r="T54" t="s">
        <v>1585</v>
      </c>
      <c r="U54" t="s">
        <v>1529</v>
      </c>
      <c r="V54" t="s">
        <v>1911</v>
      </c>
      <c r="W54" t="s">
        <v>1755</v>
      </c>
      <c r="X54" t="s">
        <v>1531</v>
      </c>
      <c r="Y54" t="s">
        <v>2131</v>
      </c>
      <c r="Z54" t="s">
        <v>1897</v>
      </c>
      <c r="AA54" t="s">
        <v>1771</v>
      </c>
      <c r="AB54" t="s">
        <v>1772</v>
      </c>
    </row>
    <row r="55" spans="1:64" x14ac:dyDescent="0.25">
      <c r="A55">
        <f>_xlfn.XLOOKUP(B55,[1]go_moves!$B:$B,[1]go_moves!$A:$A)</f>
        <v>128</v>
      </c>
      <c r="B55" t="s">
        <v>114</v>
      </c>
      <c r="D55">
        <v>60</v>
      </c>
      <c r="E55" s="1">
        <v>0</v>
      </c>
      <c r="F55" t="s">
        <v>2287</v>
      </c>
      <c r="G55" t="s">
        <v>2275</v>
      </c>
      <c r="H55">
        <v>60</v>
      </c>
      <c r="I55">
        <v>55</v>
      </c>
      <c r="J55" t="s">
        <v>2276</v>
      </c>
      <c r="K55" t="s">
        <v>2277</v>
      </c>
      <c r="L55" t="s">
        <v>1786</v>
      </c>
      <c r="M55" t="s">
        <v>1473</v>
      </c>
      <c r="N55" t="s">
        <v>1796</v>
      </c>
      <c r="O55" t="s">
        <v>2211</v>
      </c>
      <c r="P55" t="s">
        <v>1749</v>
      </c>
      <c r="Q55" t="s">
        <v>1750</v>
      </c>
      <c r="R55" t="s">
        <v>2234</v>
      </c>
      <c r="S55" t="s">
        <v>1768</v>
      </c>
      <c r="T55" t="s">
        <v>1770</v>
      </c>
      <c r="U55" t="s">
        <v>1555</v>
      </c>
      <c r="V55" t="s">
        <v>1773</v>
      </c>
      <c r="W55" t="s">
        <v>1774</v>
      </c>
      <c r="X55" t="s">
        <v>1775</v>
      </c>
      <c r="Y55" t="s">
        <v>1988</v>
      </c>
    </row>
    <row r="56" spans="1:64" x14ac:dyDescent="0.25">
      <c r="A56">
        <f>_xlfn.XLOOKUP(B56,[1]go_moves!$B:$B,[1]go_moves!$A:$A)</f>
        <v>129</v>
      </c>
      <c r="B56" t="s">
        <v>155</v>
      </c>
      <c r="D56">
        <v>100</v>
      </c>
      <c r="E56" s="1">
        <v>0</v>
      </c>
      <c r="F56" t="s">
        <v>2286</v>
      </c>
      <c r="G56" t="s">
        <v>2275</v>
      </c>
      <c r="H56">
        <v>110</v>
      </c>
      <c r="I56">
        <v>70</v>
      </c>
      <c r="J56" t="s">
        <v>2276</v>
      </c>
      <c r="K56" t="s">
        <v>2277</v>
      </c>
      <c r="L56" t="s">
        <v>1722</v>
      </c>
      <c r="M56" t="s">
        <v>1901</v>
      </c>
      <c r="N56" t="s">
        <v>1752</v>
      </c>
      <c r="O56" t="s">
        <v>1780</v>
      </c>
      <c r="P56" t="s">
        <v>2123</v>
      </c>
      <c r="Q56" t="s">
        <v>1727</v>
      </c>
      <c r="R56" t="s">
        <v>1976</v>
      </c>
      <c r="S56" t="s">
        <v>1894</v>
      </c>
      <c r="T56" t="s">
        <v>1484</v>
      </c>
      <c r="U56" t="s">
        <v>1707</v>
      </c>
      <c r="V56" t="s">
        <v>1708</v>
      </c>
      <c r="W56" t="s">
        <v>1709</v>
      </c>
      <c r="X56" t="s">
        <v>1579</v>
      </c>
      <c r="Y56" t="s">
        <v>1473</v>
      </c>
      <c r="Z56" t="s">
        <v>2126</v>
      </c>
      <c r="AA56" t="s">
        <v>1732</v>
      </c>
      <c r="AB56" t="s">
        <v>1735</v>
      </c>
      <c r="AC56" t="s">
        <v>2218</v>
      </c>
      <c r="AD56" t="s">
        <v>2052</v>
      </c>
      <c r="AE56" t="s">
        <v>1840</v>
      </c>
      <c r="AF56" t="s">
        <v>1970</v>
      </c>
      <c r="AG56" t="s">
        <v>1738</v>
      </c>
      <c r="AH56" t="s">
        <v>2053</v>
      </c>
      <c r="AI56" t="s">
        <v>1718</v>
      </c>
      <c r="AJ56" t="s">
        <v>1972</v>
      </c>
      <c r="AK56" t="s">
        <v>1506</v>
      </c>
      <c r="AL56" t="s">
        <v>1742</v>
      </c>
      <c r="AM56" t="s">
        <v>1743</v>
      </c>
      <c r="AN56" t="s">
        <v>2131</v>
      </c>
      <c r="AO56" t="s">
        <v>1806</v>
      </c>
      <c r="AP56" t="s">
        <v>2232</v>
      </c>
      <c r="AQ56" t="s">
        <v>2233</v>
      </c>
      <c r="AR56" t="s">
        <v>1770</v>
      </c>
      <c r="AS56" t="s">
        <v>1898</v>
      </c>
      <c r="AT56" t="s">
        <v>1899</v>
      </c>
      <c r="AU56" t="s">
        <v>1560</v>
      </c>
      <c r="AV56" t="s">
        <v>2266</v>
      </c>
      <c r="AW56" t="s">
        <v>2262</v>
      </c>
      <c r="AX56" t="s">
        <v>2206</v>
      </c>
    </row>
    <row r="57" spans="1:64" x14ac:dyDescent="0.25">
      <c r="A57">
        <f>_xlfn.XLOOKUP(B57,[1]go_moves!$B:$B,[1]go_moves!$A:$A)</f>
        <v>130</v>
      </c>
      <c r="B57" t="s">
        <v>151</v>
      </c>
      <c r="D57">
        <v>130</v>
      </c>
      <c r="E57" s="1">
        <v>0</v>
      </c>
      <c r="F57" t="s">
        <v>2296</v>
      </c>
      <c r="G57" t="s">
        <v>2278</v>
      </c>
      <c r="H57">
        <v>110</v>
      </c>
      <c r="I57">
        <v>70</v>
      </c>
      <c r="J57" t="s">
        <v>2276</v>
      </c>
      <c r="K57" t="s">
        <v>2277</v>
      </c>
      <c r="L57" t="s">
        <v>2122</v>
      </c>
      <c r="M57" t="s">
        <v>1722</v>
      </c>
      <c r="N57" t="s">
        <v>1477</v>
      </c>
      <c r="O57" t="s">
        <v>1478</v>
      </c>
      <c r="P57" t="s">
        <v>1479</v>
      </c>
      <c r="Q57" t="s">
        <v>1473</v>
      </c>
      <c r="R57" t="s">
        <v>1792</v>
      </c>
      <c r="S57" t="s">
        <v>1802</v>
      </c>
      <c r="T57" t="s">
        <v>1760</v>
      </c>
      <c r="U57" t="s">
        <v>1897</v>
      </c>
      <c r="V57" t="s">
        <v>1750</v>
      </c>
      <c r="W57" t="s">
        <v>1770</v>
      </c>
      <c r="X57" t="s">
        <v>2175</v>
      </c>
      <c r="Y57" t="s">
        <v>2238</v>
      </c>
      <c r="Z57" t="s">
        <v>2176</v>
      </c>
      <c r="AA57" t="s">
        <v>1772</v>
      </c>
      <c r="AB57" t="s">
        <v>1561</v>
      </c>
      <c r="AC57" t="s">
        <v>2261</v>
      </c>
      <c r="AD57" t="s">
        <v>2265</v>
      </c>
      <c r="AE57" t="s">
        <v>1520</v>
      </c>
    </row>
    <row r="58" spans="1:64" x14ac:dyDescent="0.25">
      <c r="A58">
        <f>_xlfn.XLOOKUP(B58,[1]go_moves!$B:$B,[1]go_moves!$A:$A)</f>
        <v>131</v>
      </c>
      <c r="B58" t="s">
        <v>110</v>
      </c>
      <c r="D58">
        <v>90</v>
      </c>
      <c r="E58" s="1">
        <v>0</v>
      </c>
      <c r="F58" t="s">
        <v>2322</v>
      </c>
      <c r="G58" t="s">
        <v>2275</v>
      </c>
      <c r="H58">
        <v>90</v>
      </c>
      <c r="I58">
        <v>60</v>
      </c>
      <c r="J58" t="s">
        <v>2276</v>
      </c>
      <c r="K58" t="s">
        <v>2277</v>
      </c>
      <c r="L58" t="s">
        <v>1752</v>
      </c>
      <c r="M58" t="s">
        <v>1902</v>
      </c>
      <c r="N58" t="s">
        <v>1632</v>
      </c>
      <c r="O58" t="s">
        <v>1580</v>
      </c>
      <c r="P58" t="s">
        <v>2025</v>
      </c>
      <c r="Q58" t="s">
        <v>1813</v>
      </c>
      <c r="R58" t="s">
        <v>1754</v>
      </c>
      <c r="S58" t="s">
        <v>1473</v>
      </c>
      <c r="T58" t="s">
        <v>1584</v>
      </c>
      <c r="U58" t="s">
        <v>2260</v>
      </c>
      <c r="V58" t="s">
        <v>1755</v>
      </c>
      <c r="W58" t="s">
        <v>1530</v>
      </c>
      <c r="X58" t="s">
        <v>2153</v>
      </c>
      <c r="Y58" t="s">
        <v>2185</v>
      </c>
      <c r="Z58" t="s">
        <v>2029</v>
      </c>
      <c r="AA58" t="s">
        <v>1990</v>
      </c>
      <c r="AB58" t="s">
        <v>2186</v>
      </c>
      <c r="AC58" t="s">
        <v>1758</v>
      </c>
      <c r="AD58" t="s">
        <v>1766</v>
      </c>
      <c r="AE58" t="s">
        <v>1767</v>
      </c>
      <c r="AF58" t="s">
        <v>1768</v>
      </c>
      <c r="AG58" t="s">
        <v>2235</v>
      </c>
      <c r="AH58" t="s">
        <v>1555</v>
      </c>
      <c r="AI58" t="s">
        <v>2181</v>
      </c>
      <c r="AJ58" t="s">
        <v>1776</v>
      </c>
    </row>
    <row r="59" spans="1:64" x14ac:dyDescent="0.25">
      <c r="A59">
        <f>_xlfn.XLOOKUP(B59,[1]go_moves!$B:$B,[1]go_moves!$A:$A)</f>
        <v>132</v>
      </c>
      <c r="B59" t="s">
        <v>167</v>
      </c>
      <c r="D59">
        <v>40</v>
      </c>
      <c r="E59" s="1">
        <v>0</v>
      </c>
      <c r="F59" t="s">
        <v>1455</v>
      </c>
      <c r="G59" t="s">
        <v>2280</v>
      </c>
      <c r="H59">
        <v>50</v>
      </c>
      <c r="I59">
        <v>35</v>
      </c>
      <c r="J59" t="s">
        <v>2276</v>
      </c>
      <c r="K59" t="s">
        <v>2277</v>
      </c>
      <c r="L59" t="s">
        <v>1660</v>
      </c>
      <c r="M59" t="s">
        <v>1946</v>
      </c>
      <c r="N59" t="s">
        <v>1665</v>
      </c>
      <c r="O59" t="s">
        <v>2003</v>
      </c>
      <c r="P59" t="s">
        <v>1499</v>
      </c>
      <c r="Q59" t="s">
        <v>1473</v>
      </c>
      <c r="R59" t="s">
        <v>2184</v>
      </c>
      <c r="S59" t="s">
        <v>1950</v>
      </c>
      <c r="T59" t="s">
        <v>2006</v>
      </c>
      <c r="U59" t="s">
        <v>1744</v>
      </c>
      <c r="V59" t="s">
        <v>1957</v>
      </c>
    </row>
    <row r="60" spans="1:64" x14ac:dyDescent="0.25">
      <c r="A60">
        <f>_xlfn.XLOOKUP(B60,[1]go_moves!$B:$B,[1]go_moves!$A:$A)</f>
        <v>133</v>
      </c>
      <c r="B60" t="s">
        <v>6</v>
      </c>
      <c r="D60">
        <v>80</v>
      </c>
      <c r="E60" s="1">
        <v>0</v>
      </c>
      <c r="F60" t="s">
        <v>1462</v>
      </c>
      <c r="G60" t="s">
        <v>2275</v>
      </c>
      <c r="H60">
        <v>80</v>
      </c>
      <c r="I60">
        <v>50</v>
      </c>
      <c r="J60" t="s">
        <v>2276</v>
      </c>
      <c r="K60" t="s">
        <v>2277</v>
      </c>
      <c r="L60" t="s">
        <v>2220</v>
      </c>
      <c r="M60" t="s">
        <v>9</v>
      </c>
      <c r="N60" t="s">
        <v>12</v>
      </c>
      <c r="O60" t="s">
        <v>1998</v>
      </c>
      <c r="P60" t="s">
        <v>1475</v>
      </c>
      <c r="Q60" t="s">
        <v>1568</v>
      </c>
      <c r="R60" t="s">
        <v>1569</v>
      </c>
      <c r="S60" t="s">
        <v>2106</v>
      </c>
      <c r="T60" t="s">
        <v>1571</v>
      </c>
      <c r="U60" t="s">
        <v>1477</v>
      </c>
      <c r="V60" t="s">
        <v>1478</v>
      </c>
      <c r="W60" t="s">
        <v>1479</v>
      </c>
      <c r="X60" t="s">
        <v>1480</v>
      </c>
      <c r="Y60" t="s">
        <v>1481</v>
      </c>
      <c r="Z60" t="s">
        <v>1482</v>
      </c>
      <c r="AA60" t="s">
        <v>2088</v>
      </c>
      <c r="AB60" t="s">
        <v>1523</v>
      </c>
      <c r="AC60" t="s">
        <v>1524</v>
      </c>
      <c r="AD60" t="s">
        <v>1968</v>
      </c>
      <c r="AE60" t="s">
        <v>2000</v>
      </c>
      <c r="AF60" t="s">
        <v>2001</v>
      </c>
      <c r="AG60" t="s">
        <v>2002</v>
      </c>
      <c r="AH60" t="s">
        <v>1499</v>
      </c>
      <c r="AI60" t="s">
        <v>1710</v>
      </c>
      <c r="AJ60" t="s">
        <v>2069</v>
      </c>
      <c r="AK60" t="s">
        <v>1473</v>
      </c>
      <c r="AL60" t="s">
        <v>1790</v>
      </c>
      <c r="AM60" t="s">
        <v>1716</v>
      </c>
      <c r="AN60" t="s">
        <v>2052</v>
      </c>
      <c r="AO60" t="s">
        <v>2005</v>
      </c>
      <c r="AP60" t="s">
        <v>2053</v>
      </c>
      <c r="AQ60" t="s">
        <v>1594</v>
      </c>
      <c r="AR60" t="s">
        <v>1595</v>
      </c>
      <c r="AS60" t="s">
        <v>2006</v>
      </c>
      <c r="AT60" t="s">
        <v>1989</v>
      </c>
      <c r="AU60" t="s">
        <v>2079</v>
      </c>
      <c r="AV60" t="s">
        <v>1821</v>
      </c>
      <c r="AW60" t="s">
        <v>2007</v>
      </c>
      <c r="AX60" t="s">
        <v>1648</v>
      </c>
      <c r="AY60" t="s">
        <v>1682</v>
      </c>
      <c r="AZ60" t="s">
        <v>1683</v>
      </c>
      <c r="BA60" t="s">
        <v>1684</v>
      </c>
      <c r="BB60" t="s">
        <v>2190</v>
      </c>
      <c r="BC60" t="s">
        <v>1547</v>
      </c>
      <c r="BD60" t="s">
        <v>1494</v>
      </c>
      <c r="BE60" t="s">
        <v>1996</v>
      </c>
      <c r="BF60" t="s">
        <v>1561</v>
      </c>
      <c r="BG60" t="s">
        <v>1439</v>
      </c>
      <c r="BH60" t="s">
        <v>1863</v>
      </c>
    </row>
    <row r="61" spans="1:64" x14ac:dyDescent="0.25">
      <c r="A61">
        <f>_xlfn.XLOOKUP(B61,[1]go_moves!$B:$B,[1]go_moves!$A:$A)</f>
        <v>134</v>
      </c>
      <c r="B61" t="s">
        <v>99</v>
      </c>
      <c r="D61">
        <v>110</v>
      </c>
      <c r="E61" s="1">
        <v>0</v>
      </c>
      <c r="F61" t="s">
        <v>2294</v>
      </c>
      <c r="G61" t="s">
        <v>2278</v>
      </c>
      <c r="H61">
        <v>110</v>
      </c>
      <c r="I61">
        <v>65</v>
      </c>
      <c r="J61" t="s">
        <v>2276</v>
      </c>
      <c r="K61" t="s">
        <v>2277</v>
      </c>
      <c r="L61" t="s">
        <v>1476</v>
      </c>
      <c r="M61" t="s">
        <v>1570</v>
      </c>
      <c r="N61" t="s">
        <v>1830</v>
      </c>
      <c r="O61" t="s">
        <v>1483</v>
      </c>
      <c r="P61" t="s">
        <v>1999</v>
      </c>
      <c r="Q61" t="s">
        <v>2120</v>
      </c>
      <c r="R61" t="s">
        <v>1473</v>
      </c>
      <c r="S61" t="s">
        <v>2073</v>
      </c>
      <c r="T61" t="s">
        <v>1646</v>
      </c>
      <c r="U61" t="s">
        <v>1647</v>
      </c>
      <c r="V61" t="s">
        <v>2236</v>
      </c>
      <c r="W61" t="s">
        <v>2237</v>
      </c>
      <c r="X61" t="s">
        <v>1849</v>
      </c>
      <c r="Y61" t="s">
        <v>1618</v>
      </c>
      <c r="Z61" t="s">
        <v>1619</v>
      </c>
      <c r="AA61" t="s">
        <v>1997</v>
      </c>
    </row>
    <row r="62" spans="1:64" x14ac:dyDescent="0.25">
      <c r="A62">
        <f>_xlfn.XLOOKUP(B62,[1]go_moves!$B:$B,[1]go_moves!$A:$A)</f>
        <v>135</v>
      </c>
      <c r="B62" t="s">
        <v>98</v>
      </c>
      <c r="D62">
        <v>130</v>
      </c>
      <c r="E62" s="1">
        <v>0</v>
      </c>
      <c r="F62" t="s">
        <v>2292</v>
      </c>
      <c r="G62" t="s">
        <v>2278</v>
      </c>
      <c r="H62">
        <v>130</v>
      </c>
      <c r="I62">
        <v>75</v>
      </c>
      <c r="J62" t="s">
        <v>2276</v>
      </c>
      <c r="K62" t="s">
        <v>2277</v>
      </c>
      <c r="L62" t="s">
        <v>1476</v>
      </c>
      <c r="M62" t="s">
        <v>1999</v>
      </c>
      <c r="N62" t="s">
        <v>2071</v>
      </c>
      <c r="O62" t="s">
        <v>1473</v>
      </c>
      <c r="P62" t="s">
        <v>2127</v>
      </c>
      <c r="Q62" t="s">
        <v>2005</v>
      </c>
      <c r="R62" t="s">
        <v>2027</v>
      </c>
      <c r="S62" t="s">
        <v>1758</v>
      </c>
      <c r="T62" t="s">
        <v>1488</v>
      </c>
      <c r="U62" t="s">
        <v>1489</v>
      </c>
      <c r="V62" t="s">
        <v>1495</v>
      </c>
      <c r="W62" t="s">
        <v>1618</v>
      </c>
      <c r="X62" t="s">
        <v>1619</v>
      </c>
      <c r="Y62" t="s">
        <v>1439</v>
      </c>
    </row>
    <row r="63" spans="1:64" x14ac:dyDescent="0.25">
      <c r="A63">
        <f>_xlfn.XLOOKUP(B63,[1]go_moves!$B:$B,[1]go_moves!$A:$A)</f>
        <v>136</v>
      </c>
      <c r="B63" t="s">
        <v>271</v>
      </c>
      <c r="D63">
        <v>40</v>
      </c>
      <c r="E63" s="1">
        <v>0</v>
      </c>
      <c r="F63" t="s">
        <v>1456</v>
      </c>
      <c r="G63" t="s">
        <v>2280</v>
      </c>
      <c r="H63">
        <v>40</v>
      </c>
      <c r="I63">
        <v>35</v>
      </c>
      <c r="J63" t="s">
        <v>2276</v>
      </c>
      <c r="K63" t="s">
        <v>2277</v>
      </c>
      <c r="L63" t="s">
        <v>2089</v>
      </c>
      <c r="M63" t="s">
        <v>2090</v>
      </c>
      <c r="N63" t="s">
        <v>1473</v>
      </c>
    </row>
    <row r="64" spans="1:64" x14ac:dyDescent="0.25">
      <c r="A64">
        <f>_xlfn.XLOOKUP(B64,[1]go_moves!$B:$B,[1]go_moves!$A:$A)</f>
        <v>137</v>
      </c>
      <c r="B64" t="s">
        <v>133</v>
      </c>
      <c r="D64">
        <v>80</v>
      </c>
      <c r="E64" s="1">
        <v>0</v>
      </c>
      <c r="F64" t="s">
        <v>2286</v>
      </c>
      <c r="G64" t="s">
        <v>2275</v>
      </c>
      <c r="H64">
        <v>80</v>
      </c>
      <c r="I64">
        <v>60</v>
      </c>
      <c r="J64" t="s">
        <v>2276</v>
      </c>
      <c r="K64" t="s">
        <v>2277</v>
      </c>
      <c r="L64" t="s">
        <v>2054</v>
      </c>
      <c r="M64" t="s">
        <v>2089</v>
      </c>
      <c r="N64" t="s">
        <v>2091</v>
      </c>
      <c r="O64" t="s">
        <v>1727</v>
      </c>
      <c r="P64" t="s">
        <v>1993</v>
      </c>
      <c r="Q64" t="s">
        <v>2162</v>
      </c>
      <c r="R64" t="s">
        <v>1473</v>
      </c>
      <c r="S64" t="s">
        <v>1816</v>
      </c>
      <c r="T64" t="s">
        <v>1877</v>
      </c>
      <c r="U64" t="s">
        <v>1839</v>
      </c>
      <c r="V64" t="s">
        <v>1487</v>
      </c>
      <c r="W64" t="s">
        <v>2242</v>
      </c>
      <c r="X64" t="s">
        <v>1798</v>
      </c>
      <c r="Y64" t="s">
        <v>2027</v>
      </c>
      <c r="Z64" t="s">
        <v>2094</v>
      </c>
      <c r="AA64" t="s">
        <v>2193</v>
      </c>
      <c r="AB64" t="s">
        <v>2095</v>
      </c>
      <c r="AC64" t="s">
        <v>1604</v>
      </c>
      <c r="AD64" t="s">
        <v>1605</v>
      </c>
      <c r="AE64" t="s">
        <v>2099</v>
      </c>
      <c r="AF64" t="s">
        <v>2159</v>
      </c>
      <c r="AG64" t="s">
        <v>2101</v>
      </c>
      <c r="AH64" t="s">
        <v>1614</v>
      </c>
      <c r="AI64" t="s">
        <v>2102</v>
      </c>
      <c r="AJ64" t="s">
        <v>2103</v>
      </c>
      <c r="AK64" t="s">
        <v>2181</v>
      </c>
      <c r="AL64" t="s">
        <v>1521</v>
      </c>
    </row>
    <row r="65" spans="1:64" x14ac:dyDescent="0.25">
      <c r="A65">
        <f>_xlfn.XLOOKUP(B65,[1]go_moves!$B:$B,[1]go_moves!$A:$A)</f>
        <v>138</v>
      </c>
      <c r="B65" t="s">
        <v>172</v>
      </c>
      <c r="D65">
        <v>55</v>
      </c>
      <c r="E65" s="1">
        <v>0</v>
      </c>
      <c r="F65" t="s">
        <v>1462</v>
      </c>
      <c r="G65" t="s">
        <v>2280</v>
      </c>
      <c r="H65">
        <v>55</v>
      </c>
      <c r="I65">
        <v>40</v>
      </c>
      <c r="J65" t="s">
        <v>2276</v>
      </c>
      <c r="K65" t="s">
        <v>2277</v>
      </c>
      <c r="L65" t="s">
        <v>2084</v>
      </c>
      <c r="M65" t="s">
        <v>2085</v>
      </c>
      <c r="N65" t="s">
        <v>1623</v>
      </c>
      <c r="O65" t="s">
        <v>1624</v>
      </c>
      <c r="P65" t="s">
        <v>2088</v>
      </c>
      <c r="Q65" t="s">
        <v>2068</v>
      </c>
      <c r="R65" t="s">
        <v>2069</v>
      </c>
      <c r="S65" t="s">
        <v>1473</v>
      </c>
      <c r="T65" t="s">
        <v>2072</v>
      </c>
      <c r="U65" t="s">
        <v>2075</v>
      </c>
      <c r="V65" t="s">
        <v>2076</v>
      </c>
      <c r="W65" t="s">
        <v>1980</v>
      </c>
      <c r="X65" t="s">
        <v>1821</v>
      </c>
      <c r="Y65" t="s">
        <v>1646</v>
      </c>
      <c r="Z65" t="s">
        <v>2080</v>
      </c>
    </row>
    <row r="66" spans="1:64" x14ac:dyDescent="0.25">
      <c r="A66">
        <f>_xlfn.XLOOKUP(B66,[1]go_moves!$B:$B,[1]go_moves!$A:$A)</f>
        <v>139</v>
      </c>
      <c r="B66" t="s">
        <v>60</v>
      </c>
      <c r="D66">
        <v>75</v>
      </c>
      <c r="E66" s="1">
        <v>0</v>
      </c>
      <c r="F66" t="s">
        <v>2322</v>
      </c>
      <c r="G66" t="s">
        <v>2275</v>
      </c>
      <c r="H66">
        <v>75</v>
      </c>
      <c r="I66">
        <v>55</v>
      </c>
      <c r="J66" t="s">
        <v>2276</v>
      </c>
      <c r="K66" t="s">
        <v>2277</v>
      </c>
      <c r="L66" t="s">
        <v>1777</v>
      </c>
      <c r="M66" t="s">
        <v>1661</v>
      </c>
      <c r="N66" t="s">
        <v>1723</v>
      </c>
      <c r="O66" t="s">
        <v>1665</v>
      </c>
      <c r="P66" t="s">
        <v>2124</v>
      </c>
      <c r="Q66" t="s">
        <v>1473</v>
      </c>
      <c r="R66" t="s">
        <v>1638</v>
      </c>
      <c r="S66" t="s">
        <v>2217</v>
      </c>
      <c r="T66" t="s">
        <v>1676</v>
      </c>
      <c r="U66" t="s">
        <v>1682</v>
      </c>
      <c r="V66" t="s">
        <v>1683</v>
      </c>
      <c r="W66" t="s">
        <v>1512</v>
      </c>
      <c r="X66" t="s">
        <v>1543</v>
      </c>
      <c r="Y66" t="s">
        <v>1544</v>
      </c>
      <c r="Z66" t="s">
        <v>1545</v>
      </c>
      <c r="AA66" t="s">
        <v>1956</v>
      </c>
      <c r="AB66" t="s">
        <v>1492</v>
      </c>
      <c r="AC66" t="s">
        <v>1493</v>
      </c>
    </row>
    <row r="67" spans="1:64" x14ac:dyDescent="0.25">
      <c r="A67">
        <f>_xlfn.XLOOKUP(B67,[1]go_moves!$B:$B,[1]go_moves!$A:$A)</f>
        <v>140</v>
      </c>
      <c r="B67" t="s">
        <v>66</v>
      </c>
      <c r="D67">
        <v>45</v>
      </c>
      <c r="E67" s="1">
        <v>0</v>
      </c>
      <c r="F67" t="s">
        <v>1456</v>
      </c>
      <c r="G67" t="s">
        <v>2280</v>
      </c>
      <c r="H67">
        <v>65</v>
      </c>
      <c r="I67">
        <v>40</v>
      </c>
      <c r="J67" t="s">
        <v>2276</v>
      </c>
      <c r="K67" t="s">
        <v>2277</v>
      </c>
      <c r="L67" t="s">
        <v>1998</v>
      </c>
      <c r="M67" t="s">
        <v>1660</v>
      </c>
      <c r="N67" t="s">
        <v>1946</v>
      </c>
      <c r="O67" t="s">
        <v>1628</v>
      </c>
      <c r="P67" t="s">
        <v>1498</v>
      </c>
      <c r="Q67" t="s">
        <v>1662</v>
      </c>
      <c r="R67" t="s">
        <v>1700</v>
      </c>
      <c r="S67" t="s">
        <v>1473</v>
      </c>
      <c r="T67" t="s">
        <v>1951</v>
      </c>
      <c r="U67" t="s">
        <v>1676</v>
      </c>
      <c r="V67" t="s">
        <v>1953</v>
      </c>
      <c r="W67" t="s">
        <v>1681</v>
      </c>
      <c r="X67" t="s">
        <v>1684</v>
      </c>
      <c r="Y67" t="s">
        <v>1829</v>
      </c>
      <c r="Z67" t="s">
        <v>1955</v>
      </c>
      <c r="AA67" t="s">
        <v>1956</v>
      </c>
      <c r="AB67" t="s">
        <v>1958</v>
      </c>
      <c r="AC67" t="s">
        <v>2060</v>
      </c>
      <c r="AD67" t="s">
        <v>1686</v>
      </c>
      <c r="AE67" t="s">
        <v>2043</v>
      </c>
      <c r="AF67" t="s">
        <v>1959</v>
      </c>
      <c r="AG67" t="s">
        <v>2047</v>
      </c>
      <c r="AH67" t="s">
        <v>1692</v>
      </c>
      <c r="AI67" t="s">
        <v>1693</v>
      </c>
      <c r="AJ67" t="s">
        <v>1694</v>
      </c>
      <c r="AK67" t="s">
        <v>1965</v>
      </c>
      <c r="AL67" t="s">
        <v>1966</v>
      </c>
      <c r="AM67" t="s">
        <v>1620</v>
      </c>
      <c r="AN67" t="s">
        <v>1522</v>
      </c>
    </row>
    <row r="68" spans="1:64" x14ac:dyDescent="0.25">
      <c r="A68">
        <f>_xlfn.XLOOKUP(B68,[1]go_moves!$B:$B,[1]go_moves!$A:$A)</f>
        <v>141</v>
      </c>
      <c r="B68" t="s">
        <v>21</v>
      </c>
      <c r="D68">
        <v>70</v>
      </c>
      <c r="E68" s="1">
        <v>0</v>
      </c>
      <c r="F68" t="s">
        <v>2306</v>
      </c>
      <c r="G68" t="s">
        <v>2280</v>
      </c>
      <c r="H68">
        <v>65</v>
      </c>
      <c r="I68">
        <v>50</v>
      </c>
      <c r="J68" t="s">
        <v>2276</v>
      </c>
      <c r="K68" t="s">
        <v>2277</v>
      </c>
      <c r="L68" t="s">
        <v>16</v>
      </c>
      <c r="M68" t="s">
        <v>1864</v>
      </c>
      <c r="N68" t="s">
        <v>1865</v>
      </c>
      <c r="O68" t="s">
        <v>1925</v>
      </c>
      <c r="P68" t="s">
        <v>1727</v>
      </c>
      <c r="Q68" t="s">
        <v>1868</v>
      </c>
      <c r="R68" t="s">
        <v>1869</v>
      </c>
      <c r="S68" t="s">
        <v>1871</v>
      </c>
      <c r="T68" t="s">
        <v>1473</v>
      </c>
      <c r="U68" t="s">
        <v>1922</v>
      </c>
      <c r="V68" t="s">
        <v>1875</v>
      </c>
      <c r="W68" t="s">
        <v>1876</v>
      </c>
      <c r="X68" t="s">
        <v>1880</v>
      </c>
      <c r="Y68" t="s">
        <v>1882</v>
      </c>
      <c r="Z68" t="s">
        <v>1883</v>
      </c>
      <c r="AA68" t="s">
        <v>1884</v>
      </c>
      <c r="AB68" t="s">
        <v>1929</v>
      </c>
      <c r="AC68" t="s">
        <v>2155</v>
      </c>
      <c r="AD68" t="s">
        <v>2036</v>
      </c>
      <c r="AE68" t="s">
        <v>1923</v>
      </c>
      <c r="AF68" t="s">
        <v>1550</v>
      </c>
      <c r="AG68" t="s">
        <v>1930</v>
      </c>
      <c r="AH68" t="s">
        <v>1687</v>
      </c>
      <c r="AI68" t="s">
        <v>1885</v>
      </c>
      <c r="AJ68" t="s">
        <v>1886</v>
      </c>
      <c r="AK68" t="s">
        <v>1932</v>
      </c>
      <c r="AL68" t="s">
        <v>1887</v>
      </c>
      <c r="AM68" t="s">
        <v>1933</v>
      </c>
      <c r="AN68" t="s">
        <v>1888</v>
      </c>
      <c r="AO68" t="s">
        <v>1889</v>
      </c>
      <c r="AP68" t="s">
        <v>1890</v>
      </c>
      <c r="AQ68" t="s">
        <v>1615</v>
      </c>
      <c r="AR68" t="s">
        <v>1833</v>
      </c>
    </row>
    <row r="69" spans="1:64" x14ac:dyDescent="0.25">
      <c r="A69">
        <f>_xlfn.XLOOKUP(B69,[1]go_moves!$B:$B,[1]go_moves!$A:$A)</f>
        <v>142</v>
      </c>
      <c r="B69" t="s">
        <v>20</v>
      </c>
      <c r="D69">
        <v>70</v>
      </c>
      <c r="E69" s="1">
        <v>0</v>
      </c>
      <c r="F69" t="s">
        <v>2287</v>
      </c>
      <c r="G69" t="s">
        <v>2275</v>
      </c>
      <c r="H69">
        <v>70</v>
      </c>
      <c r="I69">
        <v>55</v>
      </c>
      <c r="J69" t="s">
        <v>2276</v>
      </c>
      <c r="K69" t="s">
        <v>2277</v>
      </c>
      <c r="L69" t="s">
        <v>16</v>
      </c>
      <c r="M69" t="s">
        <v>23</v>
      </c>
      <c r="N69" t="s">
        <v>1871</v>
      </c>
      <c r="O69" t="s">
        <v>1473</v>
      </c>
      <c r="P69" t="s">
        <v>1874</v>
      </c>
      <c r="Q69" t="s">
        <v>1736</v>
      </c>
      <c r="R69" t="s">
        <v>1929</v>
      </c>
      <c r="S69" t="s">
        <v>1550</v>
      </c>
      <c r="T69" t="s">
        <v>1551</v>
      </c>
    </row>
    <row r="70" spans="1:64" x14ac:dyDescent="0.25">
      <c r="A70">
        <f>_xlfn.XLOOKUP(B70,[1]go_moves!$B:$B,[1]go_moves!$A:$A)</f>
        <v>143</v>
      </c>
      <c r="B70" t="s">
        <v>35</v>
      </c>
      <c r="D70">
        <v>140</v>
      </c>
      <c r="E70" s="1">
        <v>0</v>
      </c>
      <c r="F70" t="s">
        <v>2304</v>
      </c>
      <c r="G70" t="s">
        <v>2278</v>
      </c>
      <c r="H70">
        <v>140</v>
      </c>
      <c r="I70">
        <v>80</v>
      </c>
      <c r="J70" t="s">
        <v>2276</v>
      </c>
      <c r="K70" t="s">
        <v>2277</v>
      </c>
      <c r="L70" t="s">
        <v>27</v>
      </c>
      <c r="M70" t="s">
        <v>1920</v>
      </c>
      <c r="N70" t="s">
        <v>1925</v>
      </c>
      <c r="O70" t="s">
        <v>1866</v>
      </c>
      <c r="P70" t="s">
        <v>1867</v>
      </c>
      <c r="Q70" t="s">
        <v>1926</v>
      </c>
      <c r="R70" t="s">
        <v>1727</v>
      </c>
      <c r="S70" t="s">
        <v>1870</v>
      </c>
      <c r="T70" t="s">
        <v>1485</v>
      </c>
      <c r="U70" t="s">
        <v>1921</v>
      </c>
      <c r="V70" t="s">
        <v>1473</v>
      </c>
      <c r="W70" t="s">
        <v>1922</v>
      </c>
      <c r="X70" t="s">
        <v>1583</v>
      </c>
      <c r="Y70" t="s">
        <v>1896</v>
      </c>
      <c r="Z70" t="s">
        <v>1529</v>
      </c>
      <c r="AA70" t="s">
        <v>1590</v>
      </c>
      <c r="AB70" t="s">
        <v>1856</v>
      </c>
      <c r="AC70" t="s">
        <v>1857</v>
      </c>
      <c r="AD70" t="s">
        <v>1928</v>
      </c>
      <c r="AE70" t="s">
        <v>1801</v>
      </c>
      <c r="AF70" t="s">
        <v>1844</v>
      </c>
      <c r="AG70" t="s">
        <v>1678</v>
      </c>
      <c r="AH70" t="s">
        <v>1602</v>
      </c>
      <c r="AI70" t="s">
        <v>1932</v>
      </c>
      <c r="AJ70" t="s">
        <v>1933</v>
      </c>
      <c r="AK70" t="s">
        <v>1974</v>
      </c>
      <c r="AL70" t="s">
        <v>1833</v>
      </c>
      <c r="AM70" t="s">
        <v>1997</v>
      </c>
    </row>
    <row r="71" spans="1:64" x14ac:dyDescent="0.25">
      <c r="A71">
        <f>_xlfn.XLOOKUP(B71,[1]go_moves!$B:$B,[1]go_moves!$A:$A)</f>
        <v>144</v>
      </c>
      <c r="B71" t="s">
        <v>419</v>
      </c>
      <c r="D71">
        <v>60</v>
      </c>
      <c r="E71" s="1">
        <v>0</v>
      </c>
      <c r="F71" t="s">
        <v>1462</v>
      </c>
      <c r="G71" t="s">
        <v>2275</v>
      </c>
      <c r="H71">
        <v>60</v>
      </c>
      <c r="I71">
        <v>50</v>
      </c>
      <c r="J71" t="s">
        <v>2276</v>
      </c>
      <c r="K71" t="s">
        <v>2277</v>
      </c>
      <c r="L71" t="s">
        <v>1473</v>
      </c>
      <c r="M71" t="s">
        <v>2016</v>
      </c>
    </row>
    <row r="72" spans="1:64" x14ac:dyDescent="0.25">
      <c r="A72">
        <f>_xlfn.XLOOKUP(B72,[1]go_moves!$B:$B,[1]go_moves!$A:$A)</f>
        <v>145</v>
      </c>
      <c r="B72" t="s">
        <v>44</v>
      </c>
      <c r="D72">
        <v>70</v>
      </c>
      <c r="E72" s="1">
        <v>0</v>
      </c>
      <c r="F72" t="s">
        <v>2294</v>
      </c>
      <c r="G72" t="s">
        <v>2275</v>
      </c>
      <c r="H72">
        <v>70</v>
      </c>
      <c r="I72">
        <v>60</v>
      </c>
      <c r="J72" t="s">
        <v>2276</v>
      </c>
      <c r="K72" t="s">
        <v>2277</v>
      </c>
      <c r="L72" t="s">
        <v>1622</v>
      </c>
      <c r="M72" t="s">
        <v>1624</v>
      </c>
      <c r="N72" t="s">
        <v>1626</v>
      </c>
      <c r="O72" t="s">
        <v>1782</v>
      </c>
      <c r="P72" t="s">
        <v>1783</v>
      </c>
      <c r="Q72" t="s">
        <v>1935</v>
      </c>
      <c r="R72" t="s">
        <v>1992</v>
      </c>
      <c r="S72" t="s">
        <v>1627</v>
      </c>
      <c r="T72" t="s">
        <v>1628</v>
      </c>
      <c r="U72" t="s">
        <v>2063</v>
      </c>
      <c r="V72" t="s">
        <v>2108</v>
      </c>
      <c r="W72" t="s">
        <v>2250</v>
      </c>
      <c r="X72" t="s">
        <v>2067</v>
      </c>
      <c r="Y72" t="s">
        <v>2182</v>
      </c>
      <c r="Z72" t="s">
        <v>2183</v>
      </c>
      <c r="AA72" t="s">
        <v>1630</v>
      </c>
      <c r="AB72" t="s">
        <v>2070</v>
      </c>
      <c r="AC72" t="s">
        <v>2071</v>
      </c>
      <c r="AD72" t="s">
        <v>1635</v>
      </c>
      <c r="AE72" t="s">
        <v>1473</v>
      </c>
      <c r="AF72" t="s">
        <v>1895</v>
      </c>
      <c r="AG72" t="s">
        <v>2144</v>
      </c>
      <c r="AH72" t="s">
        <v>2208</v>
      </c>
      <c r="AI72" t="s">
        <v>2076</v>
      </c>
      <c r="AJ72" t="s">
        <v>1950</v>
      </c>
      <c r="AK72" t="s">
        <v>2166</v>
      </c>
      <c r="AL72" t="s">
        <v>2134</v>
      </c>
      <c r="AM72" t="s">
        <v>1940</v>
      </c>
      <c r="AN72" t="s">
        <v>2253</v>
      </c>
      <c r="AO72" t="s">
        <v>1796</v>
      </c>
      <c r="AP72" t="s">
        <v>2211</v>
      </c>
      <c r="AQ72" t="s">
        <v>2152</v>
      </c>
      <c r="AR72" t="s">
        <v>1980</v>
      </c>
      <c r="AS72" t="s">
        <v>1981</v>
      </c>
      <c r="AT72" t="s">
        <v>2130</v>
      </c>
      <c r="AU72" t="s">
        <v>2256</v>
      </c>
      <c r="AV72" t="s">
        <v>1643</v>
      </c>
      <c r="AW72" t="s">
        <v>1644</v>
      </c>
      <c r="AX72" t="s">
        <v>2228</v>
      </c>
      <c r="AY72" t="s">
        <v>1953</v>
      </c>
      <c r="AZ72" t="s">
        <v>2188</v>
      </c>
      <c r="BA72" t="s">
        <v>1646</v>
      </c>
      <c r="BB72" t="s">
        <v>1647</v>
      </c>
      <c r="BC72" t="s">
        <v>1943</v>
      </c>
      <c r="BD72" t="s">
        <v>1651</v>
      </c>
      <c r="BE72" t="s">
        <v>1652</v>
      </c>
      <c r="BF72" t="s">
        <v>1494</v>
      </c>
      <c r="BG72" t="s">
        <v>2195</v>
      </c>
      <c r="BH72" t="s">
        <v>2196</v>
      </c>
      <c r="BI72" t="s">
        <v>2237</v>
      </c>
      <c r="BJ72" t="s">
        <v>2132</v>
      </c>
      <c r="BK72" t="s">
        <v>1771</v>
      </c>
      <c r="BL72" t="s">
        <v>1695</v>
      </c>
    </row>
    <row r="73" spans="1:64" x14ac:dyDescent="0.25">
      <c r="A73">
        <f>_xlfn.XLOOKUP(B73,[1]go_moves!$B:$B,[1]go_moves!$A:$A)</f>
        <v>146</v>
      </c>
      <c r="B73" t="s">
        <v>204</v>
      </c>
      <c r="D73">
        <v>80</v>
      </c>
      <c r="E73" s="1">
        <v>0</v>
      </c>
      <c r="F73" t="s">
        <v>2293</v>
      </c>
      <c r="G73" t="s">
        <v>2275</v>
      </c>
      <c r="H73">
        <v>85</v>
      </c>
      <c r="I73">
        <v>50</v>
      </c>
      <c r="J73" t="s">
        <v>2276</v>
      </c>
      <c r="K73" t="s">
        <v>2277</v>
      </c>
      <c r="L73" t="s">
        <v>1625</v>
      </c>
      <c r="M73" t="s">
        <v>1483</v>
      </c>
      <c r="N73" t="s">
        <v>1783</v>
      </c>
      <c r="O73" t="s">
        <v>1633</v>
      </c>
      <c r="P73" t="s">
        <v>1485</v>
      </c>
      <c r="Q73" t="s">
        <v>1473</v>
      </c>
      <c r="R73" t="s">
        <v>1895</v>
      </c>
      <c r="S73" t="s">
        <v>2160</v>
      </c>
      <c r="T73" t="s">
        <v>1636</v>
      </c>
      <c r="U73" t="s">
        <v>1637</v>
      </c>
      <c r="V73" t="s">
        <v>2208</v>
      </c>
      <c r="W73" t="s">
        <v>2252</v>
      </c>
      <c r="X73" t="s">
        <v>2075</v>
      </c>
      <c r="Y73" t="s">
        <v>2076</v>
      </c>
      <c r="Z73" t="s">
        <v>1640</v>
      </c>
      <c r="AA73" t="s">
        <v>2198</v>
      </c>
    </row>
    <row r="74" spans="1:64" x14ac:dyDescent="0.25">
      <c r="A74">
        <f>_xlfn.XLOOKUP(B74,[1]go_moves!$B:$B,[1]go_moves!$A:$A)</f>
        <v>147</v>
      </c>
      <c r="B74" t="s">
        <v>47</v>
      </c>
      <c r="D74">
        <v>130</v>
      </c>
      <c r="E74" s="1">
        <v>0</v>
      </c>
      <c r="F74" t="s">
        <v>2313</v>
      </c>
      <c r="G74" t="s">
        <v>2278</v>
      </c>
      <c r="H74">
        <v>130</v>
      </c>
      <c r="I74">
        <v>75</v>
      </c>
      <c r="J74" t="s">
        <v>2276</v>
      </c>
      <c r="K74" t="s">
        <v>2277</v>
      </c>
      <c r="L74" t="s">
        <v>1565</v>
      </c>
      <c r="M74" t="s">
        <v>1566</v>
      </c>
      <c r="N74" t="s">
        <v>1779</v>
      </c>
      <c r="O74" t="s">
        <v>1625</v>
      </c>
      <c r="P74" t="s">
        <v>1483</v>
      </c>
      <c r="Q74" t="s">
        <v>1936</v>
      </c>
      <c r="R74" t="s">
        <v>1834</v>
      </c>
      <c r="S74" t="s">
        <v>1975</v>
      </c>
      <c r="T74" t="s">
        <v>1576</v>
      </c>
      <c r="U74" t="s">
        <v>1937</v>
      </c>
      <c r="V74" t="s">
        <v>2250</v>
      </c>
      <c r="W74" t="s">
        <v>2065</v>
      </c>
      <c r="X74" t="s">
        <v>1578</v>
      </c>
      <c r="Y74" t="s">
        <v>1728</v>
      </c>
      <c r="Z74" t="s">
        <v>1632</v>
      </c>
      <c r="AA74" t="s">
        <v>1633</v>
      </c>
      <c r="AB74" t="s">
        <v>1838</v>
      </c>
      <c r="AC74" t="s">
        <v>1473</v>
      </c>
      <c r="AD74" t="s">
        <v>1895</v>
      </c>
      <c r="AE74" t="s">
        <v>1852</v>
      </c>
      <c r="AF74" t="s">
        <v>1637</v>
      </c>
      <c r="AG74" t="s">
        <v>2251</v>
      </c>
      <c r="AH74" t="s">
        <v>1587</v>
      </c>
      <c r="AI74" t="s">
        <v>2254</v>
      </c>
      <c r="AJ74" t="s">
        <v>1590</v>
      </c>
      <c r="AK74" t="s">
        <v>2258</v>
      </c>
      <c r="AL74" t="s">
        <v>1642</v>
      </c>
      <c r="AM74" t="s">
        <v>2057</v>
      </c>
      <c r="AN74" t="s">
        <v>2255</v>
      </c>
      <c r="AO74" t="s">
        <v>1844</v>
      </c>
      <c r="AP74" t="s">
        <v>1954</v>
      </c>
      <c r="AQ74" t="s">
        <v>1603</v>
      </c>
      <c r="AR74" t="s">
        <v>1987</v>
      </c>
      <c r="AS74" t="s">
        <v>2043</v>
      </c>
      <c r="AT74" t="s">
        <v>1653</v>
      </c>
      <c r="AU74" t="s">
        <v>1495</v>
      </c>
      <c r="AV74" t="s">
        <v>1996</v>
      </c>
      <c r="AW74" t="s">
        <v>1772</v>
      </c>
      <c r="AX74" t="s">
        <v>2265</v>
      </c>
    </row>
    <row r="75" spans="1:64" x14ac:dyDescent="0.25">
      <c r="A75">
        <f>_xlfn.XLOOKUP(B75,[1]go_moves!$B:$B,[1]go_moves!$A:$A)</f>
        <v>149</v>
      </c>
      <c r="B75" t="s">
        <v>2332</v>
      </c>
      <c r="D75">
        <v>90</v>
      </c>
      <c r="E75" s="1">
        <v>0</v>
      </c>
      <c r="F75" t="s">
        <v>1462</v>
      </c>
      <c r="G75" t="s">
        <v>2275</v>
      </c>
      <c r="H75">
        <v>100</v>
      </c>
      <c r="I75">
        <v>55</v>
      </c>
      <c r="J75" t="s">
        <v>2276</v>
      </c>
      <c r="K75" t="s">
        <v>2277</v>
      </c>
      <c r="L75" t="s">
        <v>1473</v>
      </c>
    </row>
    <row r="76" spans="1:64" x14ac:dyDescent="0.25">
      <c r="A76">
        <f>_xlfn.XLOOKUP(B76,[1]go_moves!$B:$B,[1]go_moves!$A:$A)</f>
        <v>150</v>
      </c>
      <c r="B76" t="s">
        <v>238</v>
      </c>
      <c r="D76">
        <v>60</v>
      </c>
      <c r="E76" s="1">
        <v>0</v>
      </c>
      <c r="F76" t="s">
        <v>2313</v>
      </c>
      <c r="G76" t="s">
        <v>2280</v>
      </c>
      <c r="H76">
        <v>60</v>
      </c>
      <c r="I76">
        <v>45</v>
      </c>
      <c r="J76" t="s">
        <v>2276</v>
      </c>
      <c r="K76" t="s">
        <v>2277</v>
      </c>
      <c r="L76" t="s">
        <v>1752</v>
      </c>
      <c r="M76" t="s">
        <v>1625</v>
      </c>
      <c r="N76" t="s">
        <v>1991</v>
      </c>
      <c r="O76" t="s">
        <v>1992</v>
      </c>
      <c r="P76" t="s">
        <v>1936</v>
      </c>
      <c r="Q76" t="s">
        <v>1938</v>
      </c>
      <c r="R76" t="s">
        <v>2133</v>
      </c>
      <c r="S76" t="s">
        <v>1994</v>
      </c>
      <c r="T76" t="s">
        <v>1473</v>
      </c>
      <c r="U76" t="s">
        <v>2135</v>
      </c>
      <c r="V76" t="s">
        <v>1971</v>
      </c>
      <c r="W76" t="s">
        <v>1641</v>
      </c>
      <c r="X76" t="s">
        <v>1642</v>
      </c>
      <c r="Y76" t="s">
        <v>1536</v>
      </c>
      <c r="Z76" t="s">
        <v>1537</v>
      </c>
      <c r="AA76" t="s">
        <v>2020</v>
      </c>
      <c r="AB76" t="s">
        <v>1942</v>
      </c>
      <c r="AC76" t="s">
        <v>1543</v>
      </c>
      <c r="AD76" t="s">
        <v>1544</v>
      </c>
      <c r="AE76" t="s">
        <v>1766</v>
      </c>
      <c r="AF76" t="s">
        <v>1611</v>
      </c>
      <c r="AG76" t="s">
        <v>1612</v>
      </c>
    </row>
    <row r="77" spans="1:64" x14ac:dyDescent="0.25">
      <c r="A77">
        <f>_xlfn.XLOOKUP(B77,[1]go_moves!$B:$B,[1]go_moves!$A:$A)</f>
        <v>151</v>
      </c>
      <c r="B77" t="s">
        <v>2311</v>
      </c>
      <c r="D77">
        <v>50</v>
      </c>
      <c r="E77" s="1">
        <v>0</v>
      </c>
      <c r="F77" t="s">
        <v>2296</v>
      </c>
      <c r="G77" t="s">
        <v>2278</v>
      </c>
      <c r="H77">
        <v>50</v>
      </c>
      <c r="I77">
        <v>80</v>
      </c>
      <c r="J77" t="s">
        <v>2276</v>
      </c>
      <c r="K77" t="s">
        <v>2277</v>
      </c>
    </row>
    <row r="78" spans="1:64" x14ac:dyDescent="0.25">
      <c r="A78">
        <f>_xlfn.XLOOKUP(B78,[1]go_moves!$B:$B,[1]go_moves!$A:$A)</f>
        <v>152</v>
      </c>
      <c r="B78" t="s">
        <v>26</v>
      </c>
      <c r="D78">
        <v>55</v>
      </c>
      <c r="E78" s="1">
        <v>0</v>
      </c>
      <c r="F78" t="s">
        <v>2305</v>
      </c>
      <c r="G78" t="s">
        <v>2280</v>
      </c>
      <c r="H78">
        <v>55</v>
      </c>
      <c r="I78">
        <v>40</v>
      </c>
      <c r="J78" t="s">
        <v>2276</v>
      </c>
      <c r="K78" t="s">
        <v>2277</v>
      </c>
      <c r="L78" t="s">
        <v>23</v>
      </c>
      <c r="M78" t="s">
        <v>1781</v>
      </c>
      <c r="N78" t="s">
        <v>1785</v>
      </c>
      <c r="O78" t="s">
        <v>1699</v>
      </c>
      <c r="P78" t="s">
        <v>1866</v>
      </c>
      <c r="Q78" t="s">
        <v>1473</v>
      </c>
      <c r="R78" t="s">
        <v>1874</v>
      </c>
      <c r="S78" t="s">
        <v>1913</v>
      </c>
      <c r="T78" t="s">
        <v>2128</v>
      </c>
      <c r="U78" t="s">
        <v>1832</v>
      </c>
      <c r="V78" t="s">
        <v>1928</v>
      </c>
      <c r="W78" t="s">
        <v>1923</v>
      </c>
      <c r="X78" t="s">
        <v>2083</v>
      </c>
    </row>
    <row r="79" spans="1:64" x14ac:dyDescent="0.25">
      <c r="A79">
        <f>_xlfn.XLOOKUP(B79,[1]go_moves!$B:$B,[1]go_moves!$A:$A)</f>
        <v>153</v>
      </c>
      <c r="B79" t="s">
        <v>11</v>
      </c>
      <c r="D79">
        <v>180</v>
      </c>
      <c r="E79" s="1">
        <v>0</v>
      </c>
      <c r="F79" t="s">
        <v>2342</v>
      </c>
      <c r="G79" t="s">
        <v>2278</v>
      </c>
      <c r="H79">
        <v>150</v>
      </c>
      <c r="I79">
        <v>80</v>
      </c>
      <c r="J79" t="s">
        <v>2276</v>
      </c>
      <c r="K79" t="s">
        <v>2277</v>
      </c>
      <c r="L79" t="s">
        <v>9</v>
      </c>
      <c r="M79" t="s">
        <v>12</v>
      </c>
      <c r="N79" t="s">
        <v>1900</v>
      </c>
      <c r="O79" t="s">
        <v>1479</v>
      </c>
      <c r="P79" t="s">
        <v>1946</v>
      </c>
      <c r="Q79" t="s">
        <v>1482</v>
      </c>
      <c r="R79" t="s">
        <v>1706</v>
      </c>
      <c r="S79" t="s">
        <v>2002</v>
      </c>
      <c r="T79" t="s">
        <v>1725</v>
      </c>
      <c r="U79" t="s">
        <v>1727</v>
      </c>
      <c r="V79" t="s">
        <v>2051</v>
      </c>
      <c r="W79" t="s">
        <v>1870</v>
      </c>
      <c r="X79" t="s">
        <v>1709</v>
      </c>
      <c r="Y79" t="s">
        <v>1710</v>
      </c>
      <c r="Z79" t="s">
        <v>1731</v>
      </c>
      <c r="AA79" t="s">
        <v>1473</v>
      </c>
      <c r="AB79" t="s">
        <v>1896</v>
      </c>
      <c r="AC79" t="s">
        <v>1637</v>
      </c>
      <c r="AD79" t="s">
        <v>1878</v>
      </c>
      <c r="AE79" t="s">
        <v>1879</v>
      </c>
      <c r="AF79" t="s">
        <v>1793</v>
      </c>
      <c r="AG79" t="s">
        <v>1842</v>
      </c>
      <c r="AH79" t="s">
        <v>1856</v>
      </c>
      <c r="AI79" t="s">
        <v>1591</v>
      </c>
      <c r="AJ79" t="s">
        <v>1592</v>
      </c>
      <c r="AK79" t="s">
        <v>1927</v>
      </c>
      <c r="AL79" t="s">
        <v>2053</v>
      </c>
      <c r="AM79" t="s">
        <v>1718</v>
      </c>
      <c r="AN79" t="s">
        <v>2028</v>
      </c>
      <c r="AO79" t="s">
        <v>2007</v>
      </c>
      <c r="AP79" t="s">
        <v>2154</v>
      </c>
      <c r="AQ79" t="s">
        <v>1741</v>
      </c>
      <c r="AR79" t="s">
        <v>1983</v>
      </c>
      <c r="AS79" t="s">
        <v>1601</v>
      </c>
      <c r="AT79" t="s">
        <v>2096</v>
      </c>
      <c r="AU79" t="s">
        <v>1762</v>
      </c>
      <c r="AV79" t="s">
        <v>1719</v>
      </c>
      <c r="AW79" t="s">
        <v>1919</v>
      </c>
      <c r="AX79" t="s">
        <v>1943</v>
      </c>
      <c r="AY79" t="s">
        <v>1688</v>
      </c>
      <c r="AZ79" t="s">
        <v>2045</v>
      </c>
      <c r="BA79" t="s">
        <v>1889</v>
      </c>
      <c r="BB79" t="s">
        <v>2262</v>
      </c>
      <c r="BC79" t="s">
        <v>1934</v>
      </c>
    </row>
    <row r="80" spans="1:64" x14ac:dyDescent="0.25">
      <c r="A80">
        <f>_xlfn.XLOOKUP(B80,[1]go_moves!$B:$B,[1]go_moves!$A:$A)</f>
        <v>154</v>
      </c>
      <c r="B80" t="s">
        <v>219</v>
      </c>
      <c r="D80">
        <v>70</v>
      </c>
      <c r="E80" s="1">
        <v>0</v>
      </c>
      <c r="F80" t="s">
        <v>2279</v>
      </c>
      <c r="G80" t="s">
        <v>2280</v>
      </c>
      <c r="H80">
        <v>70</v>
      </c>
      <c r="I80">
        <v>35</v>
      </c>
      <c r="J80" t="s">
        <v>2276</v>
      </c>
      <c r="K80" t="s">
        <v>2277</v>
      </c>
      <c r="L80" t="s">
        <v>1482</v>
      </c>
      <c r="M80" t="s">
        <v>1497</v>
      </c>
      <c r="N80" t="s">
        <v>1484</v>
      </c>
      <c r="O80" t="s">
        <v>1473</v>
      </c>
      <c r="P80" t="s">
        <v>1712</v>
      </c>
      <c r="Q80" t="s">
        <v>1713</v>
      </c>
      <c r="R80" t="s">
        <v>1909</v>
      </c>
      <c r="S80" t="s">
        <v>1910</v>
      </c>
      <c r="T80" t="s">
        <v>1503</v>
      </c>
      <c r="U80" t="s">
        <v>2154</v>
      </c>
      <c r="V80" t="s">
        <v>1757</v>
      </c>
      <c r="W80" t="s">
        <v>1681</v>
      </c>
      <c r="X80" t="s">
        <v>2158</v>
      </c>
      <c r="Y80" t="s">
        <v>2168</v>
      </c>
      <c r="Z80" t="s">
        <v>1964</v>
      </c>
      <c r="AA80" t="s">
        <v>1965</v>
      </c>
      <c r="AB80" t="s">
        <v>1522</v>
      </c>
    </row>
    <row r="81" spans="1:63" x14ac:dyDescent="0.25">
      <c r="A81">
        <f>_xlfn.XLOOKUP(B81,[1]go_moves!$B:$B,[1]go_moves!$A:$A)</f>
        <v>155</v>
      </c>
      <c r="B81" t="s">
        <v>4</v>
      </c>
      <c r="D81">
        <v>90</v>
      </c>
      <c r="E81" s="1">
        <v>0</v>
      </c>
      <c r="F81" t="s">
        <v>2287</v>
      </c>
      <c r="G81" t="s">
        <v>2275</v>
      </c>
      <c r="H81">
        <v>90</v>
      </c>
      <c r="I81">
        <v>50</v>
      </c>
      <c r="J81" t="s">
        <v>2276</v>
      </c>
      <c r="K81" t="s">
        <v>2277</v>
      </c>
      <c r="L81" t="s">
        <v>2220</v>
      </c>
      <c r="M81" t="s">
        <v>9</v>
      </c>
      <c r="N81" t="s">
        <v>1480</v>
      </c>
      <c r="O81" t="s">
        <v>1481</v>
      </c>
      <c r="P81" t="s">
        <v>2023</v>
      </c>
      <c r="Q81" t="s">
        <v>1473</v>
      </c>
      <c r="R81" t="s">
        <v>1717</v>
      </c>
      <c r="S81" t="s">
        <v>1598</v>
      </c>
      <c r="T81" t="s">
        <v>2007</v>
      </c>
      <c r="U81" t="s">
        <v>1720</v>
      </c>
      <c r="V81" t="s">
        <v>1849</v>
      </c>
      <c r="W81" t="s">
        <v>1564</v>
      </c>
      <c r="X81" t="s">
        <v>2206</v>
      </c>
    </row>
    <row r="82" spans="1:63" x14ac:dyDescent="0.25">
      <c r="A82">
        <f>_xlfn.XLOOKUP(B82,[1]go_moves!$B:$B,[1]go_moves!$A:$A)</f>
        <v>156</v>
      </c>
      <c r="B82" t="s">
        <v>70</v>
      </c>
      <c r="D82">
        <v>60</v>
      </c>
      <c r="E82" s="1">
        <v>0</v>
      </c>
      <c r="F82" t="s">
        <v>2285</v>
      </c>
      <c r="G82" t="s">
        <v>2275</v>
      </c>
      <c r="H82">
        <v>60</v>
      </c>
      <c r="I82">
        <v>55</v>
      </c>
      <c r="J82" t="s">
        <v>2276</v>
      </c>
      <c r="K82" t="s">
        <v>2277</v>
      </c>
      <c r="L82" t="s">
        <v>2137</v>
      </c>
      <c r="M82" t="s">
        <v>2214</v>
      </c>
      <c r="N82" t="s">
        <v>1572</v>
      </c>
      <c r="O82" t="s">
        <v>1573</v>
      </c>
      <c r="P82" t="s">
        <v>1497</v>
      </c>
      <c r="Q82" t="s">
        <v>1499</v>
      </c>
      <c r="R82" t="s">
        <v>1473</v>
      </c>
      <c r="S82" t="s">
        <v>2004</v>
      </c>
      <c r="T82" t="s">
        <v>2144</v>
      </c>
      <c r="U82" t="s">
        <v>1502</v>
      </c>
      <c r="V82" t="s">
        <v>1507</v>
      </c>
      <c r="W82" t="s">
        <v>1510</v>
      </c>
      <c r="X82" t="s">
        <v>1512</v>
      </c>
      <c r="Y82" t="s">
        <v>1613</v>
      </c>
      <c r="Z82" t="s">
        <v>1519</v>
      </c>
    </row>
    <row r="83" spans="1:63" x14ac:dyDescent="0.25">
      <c r="A83">
        <f>_xlfn.XLOOKUP(B83,[1]go_moves!$B:$B,[1]go_moves!$A:$A)</f>
        <v>157</v>
      </c>
      <c r="B83" t="s">
        <v>77</v>
      </c>
      <c r="D83">
        <v>110</v>
      </c>
      <c r="E83" s="1">
        <v>0</v>
      </c>
      <c r="F83" t="s">
        <v>2285</v>
      </c>
      <c r="G83" t="s">
        <v>2278</v>
      </c>
      <c r="H83">
        <v>110</v>
      </c>
      <c r="I83">
        <v>65</v>
      </c>
      <c r="J83" t="s">
        <v>2276</v>
      </c>
      <c r="K83" t="s">
        <v>2277</v>
      </c>
      <c r="L83" t="s">
        <v>1496</v>
      </c>
      <c r="M83" t="s">
        <v>1837</v>
      </c>
      <c r="N83" t="s">
        <v>1473</v>
      </c>
      <c r="O83" t="s">
        <v>1910</v>
      </c>
      <c r="P83" t="s">
        <v>2251</v>
      </c>
      <c r="Q83" t="s">
        <v>1969</v>
      </c>
      <c r="R83" t="s">
        <v>1760</v>
      </c>
      <c r="S83" t="s">
        <v>1513</v>
      </c>
      <c r="T83" t="s">
        <v>1688</v>
      </c>
      <c r="U83" t="s">
        <v>1517</v>
      </c>
      <c r="V83" t="s">
        <v>1933</v>
      </c>
      <c r="W83" t="s">
        <v>1691</v>
      </c>
      <c r="X83" t="s">
        <v>1518</v>
      </c>
      <c r="Y83" t="s">
        <v>1967</v>
      </c>
      <c r="Z83" t="s">
        <v>1519</v>
      </c>
    </row>
    <row r="84" spans="1:63" x14ac:dyDescent="0.25">
      <c r="A84">
        <f>_xlfn.XLOOKUP(B84,[1]go_moves!$B:$B,[1]go_moves!$A:$A)</f>
        <v>158</v>
      </c>
      <c r="B84" t="s">
        <v>118</v>
      </c>
      <c r="D84">
        <v>40</v>
      </c>
      <c r="E84" s="1">
        <v>0</v>
      </c>
      <c r="F84" t="s">
        <v>1456</v>
      </c>
      <c r="G84" t="s">
        <v>2280</v>
      </c>
      <c r="H84">
        <v>40</v>
      </c>
      <c r="I84">
        <v>35</v>
      </c>
      <c r="J84" t="s">
        <v>2276</v>
      </c>
      <c r="K84" t="s">
        <v>2277</v>
      </c>
      <c r="L84" t="s">
        <v>1751</v>
      </c>
      <c r="M84" t="s">
        <v>2017</v>
      </c>
      <c r="N84" t="s">
        <v>2018</v>
      </c>
      <c r="O84" t="s">
        <v>2019</v>
      </c>
      <c r="P84" t="s">
        <v>2141</v>
      </c>
      <c r="Q84" t="s">
        <v>2142</v>
      </c>
      <c r="R84" t="s">
        <v>1579</v>
      </c>
      <c r="S84" t="s">
        <v>1473</v>
      </c>
      <c r="T84" t="s">
        <v>2163</v>
      </c>
      <c r="U84" t="s">
        <v>2034</v>
      </c>
      <c r="V84" t="s">
        <v>1874</v>
      </c>
      <c r="W84" t="s">
        <v>2259</v>
      </c>
      <c r="X84" t="s">
        <v>1816</v>
      </c>
      <c r="Y84" t="s">
        <v>2121</v>
      </c>
      <c r="Z84" t="s">
        <v>1820</v>
      </c>
      <c r="AA84" t="s">
        <v>2079</v>
      </c>
      <c r="AB84" t="s">
        <v>1928</v>
      </c>
      <c r="AC84" t="s">
        <v>2037</v>
      </c>
      <c r="AD84" t="s">
        <v>2038</v>
      </c>
      <c r="AE84" t="s">
        <v>1917</v>
      </c>
      <c r="AF84" t="s">
        <v>2041</v>
      </c>
      <c r="AG84" t="s">
        <v>2042</v>
      </c>
      <c r="AH84" t="s">
        <v>1552</v>
      </c>
      <c r="AI84" t="s">
        <v>1554</v>
      </c>
      <c r="AJ84" t="s">
        <v>2167</v>
      </c>
      <c r="AK84" t="s">
        <v>2168</v>
      </c>
      <c r="AL84" t="s">
        <v>2239</v>
      </c>
      <c r="AM84" t="s">
        <v>1825</v>
      </c>
      <c r="AN84" t="s">
        <v>1860</v>
      </c>
      <c r="AO84" t="s">
        <v>1861</v>
      </c>
    </row>
    <row r="85" spans="1:63" x14ac:dyDescent="0.25">
      <c r="A85">
        <f>_xlfn.XLOOKUP(B85,[1]go_moves!$B:$B,[1]go_moves!$A:$A)</f>
        <v>159</v>
      </c>
      <c r="B85" t="s">
        <v>164</v>
      </c>
      <c r="D85">
        <v>60</v>
      </c>
      <c r="E85" s="1">
        <v>0</v>
      </c>
      <c r="F85" t="s">
        <v>2302</v>
      </c>
      <c r="G85" t="s">
        <v>2275</v>
      </c>
      <c r="H85">
        <v>60</v>
      </c>
      <c r="I85">
        <v>55</v>
      </c>
      <c r="J85" t="s">
        <v>2276</v>
      </c>
      <c r="K85" t="s">
        <v>2277</v>
      </c>
      <c r="L85" t="s">
        <v>1572</v>
      </c>
      <c r="M85" t="s">
        <v>2221</v>
      </c>
      <c r="N85" t="s">
        <v>2140</v>
      </c>
      <c r="O85" t="s">
        <v>1868</v>
      </c>
      <c r="P85" t="s">
        <v>1663</v>
      </c>
      <c r="Q85" t="s">
        <v>1525</v>
      </c>
      <c r="R85" t="s">
        <v>1473</v>
      </c>
      <c r="S85" t="s">
        <v>2145</v>
      </c>
      <c r="T85" t="s">
        <v>2146</v>
      </c>
      <c r="U85" t="s">
        <v>2147</v>
      </c>
      <c r="V85" t="s">
        <v>2202</v>
      </c>
      <c r="W85" t="s">
        <v>2152</v>
      </c>
      <c r="X85" t="s">
        <v>2255</v>
      </c>
      <c r="Y85" t="s">
        <v>2128</v>
      </c>
      <c r="Z85" t="s">
        <v>1799</v>
      </c>
      <c r="AA85" t="s">
        <v>1800</v>
      </c>
      <c r="AB85" t="s">
        <v>1801</v>
      </c>
      <c r="AC85" t="s">
        <v>1763</v>
      </c>
      <c r="AD85" t="s">
        <v>2114</v>
      </c>
    </row>
    <row r="86" spans="1:63" x14ac:dyDescent="0.25">
      <c r="A86">
        <f>_xlfn.XLOOKUP(B86,[1]go_moves!$B:$B,[1]go_moves!$A:$A)</f>
        <v>160</v>
      </c>
      <c r="B86" t="s">
        <v>142</v>
      </c>
      <c r="D86">
        <v>40</v>
      </c>
      <c r="E86" s="1">
        <v>0</v>
      </c>
      <c r="F86" t="s">
        <v>2316</v>
      </c>
      <c r="G86" t="s">
        <v>2280</v>
      </c>
      <c r="H86">
        <v>40</v>
      </c>
      <c r="I86">
        <v>35</v>
      </c>
      <c r="J86" t="s">
        <v>2276</v>
      </c>
      <c r="K86" t="s">
        <v>2277</v>
      </c>
      <c r="L86" t="s">
        <v>2106</v>
      </c>
      <c r="M86" t="s">
        <v>1571</v>
      </c>
      <c r="N86" t="s">
        <v>2091</v>
      </c>
      <c r="O86" t="s">
        <v>2063</v>
      </c>
      <c r="P86" t="s">
        <v>2222</v>
      </c>
      <c r="Q86" t="s">
        <v>1473</v>
      </c>
    </row>
    <row r="87" spans="1:63" x14ac:dyDescent="0.25">
      <c r="A87">
        <f>_xlfn.XLOOKUP(B87,[1]go_moves!$B:$B,[1]go_moves!$A:$A)</f>
        <v>161</v>
      </c>
      <c r="B87" t="s">
        <v>226</v>
      </c>
      <c r="D87">
        <v>55</v>
      </c>
      <c r="E87" s="1">
        <v>0</v>
      </c>
      <c r="F87" t="s">
        <v>1472</v>
      </c>
      <c r="G87" t="s">
        <v>2275</v>
      </c>
      <c r="H87">
        <v>55</v>
      </c>
      <c r="I87">
        <v>40</v>
      </c>
      <c r="J87" t="s">
        <v>2276</v>
      </c>
      <c r="K87" t="s">
        <v>2277</v>
      </c>
      <c r="L87" t="s">
        <v>1865</v>
      </c>
      <c r="M87" t="s">
        <v>2023</v>
      </c>
      <c r="N87" t="s">
        <v>2091</v>
      </c>
      <c r="O87" t="s">
        <v>2224</v>
      </c>
      <c r="P87" t="s">
        <v>1473</v>
      </c>
      <c r="Q87" t="s">
        <v>2179</v>
      </c>
      <c r="R87" t="s">
        <v>1581</v>
      </c>
      <c r="S87" t="s">
        <v>2225</v>
      </c>
      <c r="T87" t="s">
        <v>1528</v>
      </c>
      <c r="U87" t="s">
        <v>1585</v>
      </c>
      <c r="V87" t="s">
        <v>1877</v>
      </c>
      <c r="W87" t="s">
        <v>1503</v>
      </c>
      <c r="X87" t="s">
        <v>1995</v>
      </c>
      <c r="Y87" t="s">
        <v>2081</v>
      </c>
      <c r="Z87" t="s">
        <v>1859</v>
      </c>
      <c r="AA87" t="s">
        <v>2239</v>
      </c>
      <c r="AB87" t="s">
        <v>2048</v>
      </c>
      <c r="AC87" t="s">
        <v>1775</v>
      </c>
    </row>
    <row r="88" spans="1:63" x14ac:dyDescent="0.25">
      <c r="A88">
        <f>_xlfn.XLOOKUP(B88,[1]go_moves!$B:$B,[1]go_moves!$A:$A)</f>
        <v>162</v>
      </c>
      <c r="B88" t="s">
        <v>81</v>
      </c>
      <c r="D88">
        <v>80</v>
      </c>
      <c r="E88" s="1">
        <v>0</v>
      </c>
      <c r="F88" t="s">
        <v>2297</v>
      </c>
      <c r="G88" t="s">
        <v>2275</v>
      </c>
      <c r="H88">
        <v>80</v>
      </c>
      <c r="I88">
        <v>50</v>
      </c>
      <c r="J88" t="s">
        <v>2276</v>
      </c>
      <c r="K88" t="s">
        <v>2277</v>
      </c>
      <c r="L88" t="s">
        <v>2138</v>
      </c>
      <c r="M88" t="s">
        <v>1567</v>
      </c>
      <c r="N88" t="s">
        <v>1473</v>
      </c>
      <c r="O88" t="s">
        <v>2226</v>
      </c>
      <c r="P88" t="s">
        <v>2241</v>
      </c>
      <c r="Q88" t="s">
        <v>1599</v>
      </c>
      <c r="R88" t="s">
        <v>1600</v>
      </c>
      <c r="S88" t="s">
        <v>1616</v>
      </c>
      <c r="T88" t="s">
        <v>1617</v>
      </c>
    </row>
    <row r="89" spans="1:63" x14ac:dyDescent="0.25">
      <c r="A89">
        <f>_xlfn.XLOOKUP(B89,[1]go_moves!$B:$B,[1]go_moves!$A:$A)</f>
        <v>163</v>
      </c>
      <c r="B89" t="s">
        <v>79</v>
      </c>
      <c r="D89">
        <v>50</v>
      </c>
      <c r="E89" s="1">
        <v>0</v>
      </c>
      <c r="F89" t="s">
        <v>2288</v>
      </c>
      <c r="G89" t="s">
        <v>2280</v>
      </c>
      <c r="H89">
        <v>60</v>
      </c>
      <c r="I89">
        <v>35</v>
      </c>
      <c r="J89" t="s">
        <v>2276</v>
      </c>
      <c r="K89" t="s">
        <v>2277</v>
      </c>
      <c r="L89" t="s">
        <v>2138</v>
      </c>
      <c r="M89" t="s">
        <v>1568</v>
      </c>
      <c r="N89" t="s">
        <v>2106</v>
      </c>
      <c r="O89" t="s">
        <v>2122</v>
      </c>
      <c r="P89" t="s">
        <v>1864</v>
      </c>
      <c r="Q89" t="s">
        <v>1575</v>
      </c>
      <c r="R89" t="s">
        <v>1623</v>
      </c>
      <c r="S89" t="s">
        <v>2024</v>
      </c>
      <c r="T89" t="s">
        <v>1836</v>
      </c>
      <c r="U89" t="s">
        <v>2049</v>
      </c>
      <c r="V89" t="s">
        <v>2223</v>
      </c>
      <c r="W89" t="s">
        <v>1631</v>
      </c>
      <c r="X89" t="s">
        <v>2068</v>
      </c>
      <c r="Y89" t="s">
        <v>2133</v>
      </c>
      <c r="Z89" t="s">
        <v>2162</v>
      </c>
      <c r="AA89" t="s">
        <v>1754</v>
      </c>
      <c r="AB89" t="s">
        <v>1473</v>
      </c>
      <c r="AC89" t="s">
        <v>2179</v>
      </c>
      <c r="AD89" t="s">
        <v>2259</v>
      </c>
      <c r="AE89" t="s">
        <v>1816</v>
      </c>
      <c r="AF89" t="s">
        <v>1639</v>
      </c>
      <c r="AG89" t="s">
        <v>2055</v>
      </c>
      <c r="AH89" t="s">
        <v>2008</v>
      </c>
      <c r="AI89" t="s">
        <v>2208</v>
      </c>
      <c r="AJ89" t="s">
        <v>2166</v>
      </c>
      <c r="AK89" t="s">
        <v>2134</v>
      </c>
      <c r="AL89" t="s">
        <v>2253</v>
      </c>
      <c r="AM89" t="s">
        <v>2161</v>
      </c>
      <c r="AN89" t="s">
        <v>1591</v>
      </c>
      <c r="AO89" t="s">
        <v>1980</v>
      </c>
      <c r="AP89" t="s">
        <v>1981</v>
      </c>
      <c r="AQ89" t="s">
        <v>2077</v>
      </c>
      <c r="AR89" t="s">
        <v>2027</v>
      </c>
      <c r="AS89" t="s">
        <v>1596</v>
      </c>
      <c r="AT89" t="s">
        <v>1597</v>
      </c>
      <c r="AU89" t="s">
        <v>1882</v>
      </c>
      <c r="AV89" t="s">
        <v>2039</v>
      </c>
      <c r="AW89" t="s">
        <v>2040</v>
      </c>
      <c r="AX89" t="s">
        <v>1606</v>
      </c>
      <c r="AY89" t="s">
        <v>2174</v>
      </c>
      <c r="AZ89" t="s">
        <v>1489</v>
      </c>
      <c r="BA89" t="s">
        <v>1546</v>
      </c>
      <c r="BB89" t="s">
        <v>1492</v>
      </c>
      <c r="BC89" t="s">
        <v>1846</v>
      </c>
      <c r="BD89" t="s">
        <v>1608</v>
      </c>
      <c r="BE89" t="s">
        <v>2243</v>
      </c>
      <c r="BF89" t="s">
        <v>2044</v>
      </c>
      <c r="BG89" t="s">
        <v>2046</v>
      </c>
      <c r="BH89" t="s">
        <v>1612</v>
      </c>
      <c r="BI89" t="s">
        <v>2102</v>
      </c>
      <c r="BJ89" t="s">
        <v>2103</v>
      </c>
      <c r="BK89" t="s">
        <v>1521</v>
      </c>
    </row>
    <row r="90" spans="1:63" x14ac:dyDescent="0.25">
      <c r="A90">
        <f>_xlfn.XLOOKUP(B90,[1]go_moves!$B:$B,[1]go_moves!$A:$A)</f>
        <v>164</v>
      </c>
      <c r="B90" t="s">
        <v>2333</v>
      </c>
      <c r="D90">
        <v>50</v>
      </c>
      <c r="E90" s="1">
        <v>0</v>
      </c>
      <c r="F90" t="s">
        <v>2288</v>
      </c>
      <c r="G90" t="s">
        <v>2280</v>
      </c>
      <c r="H90">
        <v>50</v>
      </c>
      <c r="I90">
        <v>35</v>
      </c>
      <c r="J90" t="s">
        <v>2276</v>
      </c>
      <c r="K90" t="s">
        <v>2277</v>
      </c>
    </row>
    <row r="91" spans="1:63" x14ac:dyDescent="0.25">
      <c r="A91">
        <f>_xlfn.XLOOKUP(B91,[1]go_moves!$B:$B,[1]go_moves!$A:$A)</f>
        <v>165</v>
      </c>
      <c r="B91" t="s">
        <v>54</v>
      </c>
      <c r="D91">
        <v>35</v>
      </c>
      <c r="E91" s="1">
        <v>0</v>
      </c>
      <c r="F91" t="s">
        <v>2305</v>
      </c>
      <c r="H91">
        <v>35</v>
      </c>
      <c r="I91">
        <v>100</v>
      </c>
      <c r="J91" t="s">
        <v>2276</v>
      </c>
      <c r="K91" t="s">
        <v>2277</v>
      </c>
      <c r="L91" t="s">
        <v>1656</v>
      </c>
      <c r="M91" t="s">
        <v>1657</v>
      </c>
      <c r="N91" t="s">
        <v>1658</v>
      </c>
      <c r="O91" t="s">
        <v>1659</v>
      </c>
      <c r="P91" t="s">
        <v>2207</v>
      </c>
      <c r="Q91" t="s">
        <v>1474</v>
      </c>
      <c r="R91" t="s">
        <v>1977</v>
      </c>
      <c r="S91" t="s">
        <v>1473</v>
      </c>
      <c r="T91" t="s">
        <v>1668</v>
      </c>
      <c r="U91" t="s">
        <v>1669</v>
      </c>
      <c r="V91" t="s">
        <v>1670</v>
      </c>
      <c r="W91" t="s">
        <v>2240</v>
      </c>
      <c r="X91" t="s">
        <v>1673</v>
      </c>
      <c r="Y91" t="s">
        <v>2151</v>
      </c>
      <c r="Z91" t="s">
        <v>2204</v>
      </c>
      <c r="AA91" t="s">
        <v>1689</v>
      </c>
      <c r="AB91" t="s">
        <v>1690</v>
      </c>
      <c r="AC91" t="s">
        <v>2212</v>
      </c>
      <c r="AD91" t="s">
        <v>2213</v>
      </c>
    </row>
    <row r="92" spans="1:63" x14ac:dyDescent="0.25">
      <c r="A92">
        <f>_xlfn.XLOOKUP(B92,[1]go_moves!$B:$B,[1]go_moves!$A:$A)</f>
        <v>170</v>
      </c>
      <c r="B92" t="s">
        <v>190</v>
      </c>
      <c r="D92">
        <v>100</v>
      </c>
      <c r="E92" s="1">
        <v>0</v>
      </c>
      <c r="F92" t="s">
        <v>1462</v>
      </c>
      <c r="G92" t="s">
        <v>2278</v>
      </c>
      <c r="H92">
        <v>100</v>
      </c>
      <c r="I92">
        <v>45</v>
      </c>
      <c r="J92" t="s">
        <v>2276</v>
      </c>
      <c r="K92" t="s">
        <v>2277</v>
      </c>
      <c r="L92" t="s">
        <v>1810</v>
      </c>
      <c r="M92" t="s">
        <v>1698</v>
      </c>
      <c r="N92" t="s">
        <v>1831</v>
      </c>
      <c r="O92" t="s">
        <v>1699</v>
      </c>
      <c r="P92" t="s">
        <v>1662</v>
      </c>
      <c r="Q92" t="s">
        <v>1580</v>
      </c>
      <c r="R92" t="s">
        <v>1812</v>
      </c>
      <c r="S92" t="s">
        <v>1813</v>
      </c>
      <c r="T92" t="s">
        <v>1473</v>
      </c>
      <c r="U92" t="s">
        <v>1814</v>
      </c>
      <c r="V92" t="s">
        <v>1701</v>
      </c>
      <c r="W92" t="s">
        <v>1949</v>
      </c>
      <c r="X92" t="s">
        <v>1927</v>
      </c>
      <c r="Y92" t="s">
        <v>2150</v>
      </c>
      <c r="Z92" t="s">
        <v>1703</v>
      </c>
      <c r="AA92" t="s">
        <v>1757</v>
      </c>
      <c r="AB92" t="s">
        <v>1514</v>
      </c>
      <c r="AC92" t="s">
        <v>2061</v>
      </c>
      <c r="AD92" t="s">
        <v>2194</v>
      </c>
      <c r="AE92" t="s">
        <v>2158</v>
      </c>
      <c r="AF92" t="s">
        <v>2043</v>
      </c>
      <c r="AG92" t="s">
        <v>1704</v>
      </c>
      <c r="AH92" t="s">
        <v>2238</v>
      </c>
      <c r="AI92" t="s">
        <v>1825</v>
      </c>
      <c r="AJ92" t="s">
        <v>1862</v>
      </c>
      <c r="AK92" t="s">
        <v>1697</v>
      </c>
    </row>
    <row r="93" spans="1:63" x14ac:dyDescent="0.25">
      <c r="A93">
        <f>_xlfn.XLOOKUP(B93,[1]go_moves!$B:$B,[1]go_moves!$A:$A)</f>
        <v>171</v>
      </c>
      <c r="B93" t="s">
        <v>202</v>
      </c>
      <c r="D93">
        <v>90</v>
      </c>
      <c r="E93" s="1">
        <v>0</v>
      </c>
      <c r="F93" t="s">
        <v>2285</v>
      </c>
      <c r="G93" t="s">
        <v>2275</v>
      </c>
      <c r="H93">
        <v>90</v>
      </c>
      <c r="I93">
        <v>50</v>
      </c>
      <c r="J93" t="s">
        <v>2276</v>
      </c>
      <c r="K93" t="s">
        <v>2277</v>
      </c>
      <c r="L93" t="s">
        <v>1625</v>
      </c>
      <c r="M93" t="s">
        <v>2019</v>
      </c>
      <c r="N93" t="s">
        <v>1698</v>
      </c>
      <c r="O93" t="s">
        <v>1664</v>
      </c>
      <c r="P93" t="s">
        <v>1473</v>
      </c>
      <c r="Q93" t="s">
        <v>1716</v>
      </c>
      <c r="R93" t="s">
        <v>1701</v>
      </c>
      <c r="S93" t="s">
        <v>1817</v>
      </c>
      <c r="T93" t="s">
        <v>2119</v>
      </c>
      <c r="U93" t="s">
        <v>1821</v>
      </c>
      <c r="V93" t="s">
        <v>1822</v>
      </c>
      <c r="W93" t="s">
        <v>1553</v>
      </c>
    </row>
    <row r="94" spans="1:63" x14ac:dyDescent="0.25">
      <c r="A94">
        <f>_xlfn.XLOOKUP(B94,[1]go_moves!$B:$B,[1]go_moves!$A:$A)</f>
        <v>172</v>
      </c>
      <c r="B94" t="s">
        <v>207</v>
      </c>
      <c r="D94">
        <v>140</v>
      </c>
      <c r="E94" s="1">
        <v>0</v>
      </c>
      <c r="F94" t="s">
        <v>2286</v>
      </c>
      <c r="G94" t="s">
        <v>2278</v>
      </c>
      <c r="H94">
        <v>150</v>
      </c>
      <c r="I94">
        <v>75</v>
      </c>
      <c r="J94" t="s">
        <v>2276</v>
      </c>
      <c r="K94" t="s">
        <v>2277</v>
      </c>
      <c r="L94" t="s">
        <v>1781</v>
      </c>
      <c r="M94" t="s">
        <v>1968</v>
      </c>
      <c r="N94" t="s">
        <v>1785</v>
      </c>
      <c r="O94" t="s">
        <v>1786</v>
      </c>
      <c r="P94" t="s">
        <v>1787</v>
      </c>
      <c r="Q94" t="s">
        <v>1730</v>
      </c>
      <c r="R94" t="s">
        <v>1473</v>
      </c>
      <c r="S94" t="s">
        <v>1815</v>
      </c>
      <c r="T94" t="s">
        <v>2030</v>
      </c>
      <c r="U94" t="s">
        <v>1941</v>
      </c>
      <c r="V94" t="s">
        <v>2031</v>
      </c>
      <c r="W94" t="s">
        <v>1832</v>
      </c>
      <c r="X94" t="s">
        <v>1915</v>
      </c>
      <c r="Y94" t="s">
        <v>1982</v>
      </c>
      <c r="Z94" t="s">
        <v>1916</v>
      </c>
      <c r="AA94" t="s">
        <v>1803</v>
      </c>
      <c r="AB94" t="s">
        <v>1884</v>
      </c>
      <c r="AC94" t="s">
        <v>1822</v>
      </c>
      <c r="AD94" t="s">
        <v>2039</v>
      </c>
      <c r="AE94" t="s">
        <v>2040</v>
      </c>
      <c r="AF94" t="s">
        <v>1924</v>
      </c>
      <c r="AG94" t="s">
        <v>1493</v>
      </c>
      <c r="AH94" t="s">
        <v>2041</v>
      </c>
      <c r="AI94" t="s">
        <v>2060</v>
      </c>
      <c r="AJ94" t="s">
        <v>2082</v>
      </c>
      <c r="AK94" t="s">
        <v>1967</v>
      </c>
      <c r="AL94" t="s">
        <v>2261</v>
      </c>
      <c r="AM94" t="s">
        <v>1697</v>
      </c>
    </row>
    <row r="95" spans="1:63" x14ac:dyDescent="0.25">
      <c r="A95">
        <f>_xlfn.XLOOKUP(B95,[1]go_moves!$B:$B,[1]go_moves!$A:$A)</f>
        <v>173</v>
      </c>
      <c r="B95" t="s">
        <v>237</v>
      </c>
      <c r="D95">
        <v>80</v>
      </c>
      <c r="E95" s="1">
        <v>0</v>
      </c>
      <c r="F95" t="s">
        <v>2290</v>
      </c>
      <c r="G95" t="s">
        <v>2275</v>
      </c>
      <c r="H95">
        <v>80</v>
      </c>
      <c r="I95">
        <v>60</v>
      </c>
      <c r="J95" t="s">
        <v>2276</v>
      </c>
      <c r="K95" t="s">
        <v>2277</v>
      </c>
      <c r="L95" t="s">
        <v>1991</v>
      </c>
      <c r="M95" t="s">
        <v>1935</v>
      </c>
      <c r="N95" t="s">
        <v>1936</v>
      </c>
      <c r="O95" t="s">
        <v>1834</v>
      </c>
      <c r="P95" t="s">
        <v>2070</v>
      </c>
      <c r="Q95" t="s">
        <v>2071</v>
      </c>
      <c r="R95" t="s">
        <v>1473</v>
      </c>
      <c r="S95" t="s">
        <v>2166</v>
      </c>
      <c r="T95" t="s">
        <v>2134</v>
      </c>
      <c r="U95" t="s">
        <v>1802</v>
      </c>
      <c r="V95" t="s">
        <v>1943</v>
      </c>
      <c r="W95" t="s">
        <v>1944</v>
      </c>
    </row>
    <row r="96" spans="1:63" x14ac:dyDescent="0.25">
      <c r="A96">
        <f>_xlfn.XLOOKUP(B96,[1]go_moves!$B:$B,[1]go_moves!$A:$A)</f>
        <v>174</v>
      </c>
      <c r="B96" t="s">
        <v>105</v>
      </c>
      <c r="D96">
        <v>90</v>
      </c>
      <c r="E96" s="1">
        <v>0</v>
      </c>
      <c r="F96" t="s">
        <v>2287</v>
      </c>
      <c r="G96" t="s">
        <v>2275</v>
      </c>
      <c r="H96">
        <v>90</v>
      </c>
      <c r="I96">
        <v>45</v>
      </c>
      <c r="J96" t="s">
        <v>2276</v>
      </c>
      <c r="K96" t="s">
        <v>2277</v>
      </c>
      <c r="L96" t="s">
        <v>2139</v>
      </c>
      <c r="M96" t="s">
        <v>1751</v>
      </c>
      <c r="N96" t="s">
        <v>1920</v>
      </c>
      <c r="O96" t="s">
        <v>1727</v>
      </c>
      <c r="P96" t="s">
        <v>1905</v>
      </c>
      <c r="Q96" t="s">
        <v>2224</v>
      </c>
      <c r="R96" t="s">
        <v>1473</v>
      </c>
      <c r="S96" t="s">
        <v>2246</v>
      </c>
      <c r="T96" t="s">
        <v>1911</v>
      </c>
      <c r="U96" t="s">
        <v>1755</v>
      </c>
      <c r="V96" t="s">
        <v>1736</v>
      </c>
      <c r="W96" t="s">
        <v>1593</v>
      </c>
      <c r="X96" t="s">
        <v>1978</v>
      </c>
      <c r="Y96" t="s">
        <v>1740</v>
      </c>
      <c r="Z96" t="s">
        <v>2035</v>
      </c>
      <c r="AA96" t="s">
        <v>1990</v>
      </c>
      <c r="AB96" t="s">
        <v>2036</v>
      </c>
      <c r="AC96" t="s">
        <v>2231</v>
      </c>
      <c r="AD96" t="s">
        <v>1919</v>
      </c>
      <c r="AE96" t="s">
        <v>1748</v>
      </c>
      <c r="AF96" t="s">
        <v>2205</v>
      </c>
    </row>
    <row r="97" spans="1:59" x14ac:dyDescent="0.25">
      <c r="A97">
        <f>_xlfn.XLOOKUP(B97,[1]go_moves!$B:$B,[1]go_moves!$A:$A)</f>
        <v>175</v>
      </c>
      <c r="B97" t="s">
        <v>231</v>
      </c>
      <c r="D97">
        <v>140</v>
      </c>
      <c r="E97" s="1">
        <v>0</v>
      </c>
      <c r="F97" t="s">
        <v>2293</v>
      </c>
      <c r="G97" t="s">
        <v>2278</v>
      </c>
      <c r="H97">
        <v>150</v>
      </c>
      <c r="I97">
        <v>80</v>
      </c>
      <c r="J97" t="s">
        <v>2276</v>
      </c>
      <c r="K97" t="s">
        <v>2277</v>
      </c>
      <c r="L97" t="s">
        <v>1724</v>
      </c>
      <c r="M97" t="s">
        <v>1725</v>
      </c>
      <c r="N97" t="s">
        <v>1726</v>
      </c>
      <c r="O97" t="s">
        <v>1730</v>
      </c>
      <c r="P97" t="s">
        <v>1731</v>
      </c>
      <c r="Q97" t="s">
        <v>1473</v>
      </c>
      <c r="R97" t="s">
        <v>2030</v>
      </c>
      <c r="S97" t="s">
        <v>1740</v>
      </c>
      <c r="T97" t="s">
        <v>1741</v>
      </c>
      <c r="U97" t="s">
        <v>2173</v>
      </c>
      <c r="V97" t="s">
        <v>1745</v>
      </c>
      <c r="W97" t="s">
        <v>1746</v>
      </c>
      <c r="X97" t="s">
        <v>1747</v>
      </c>
    </row>
    <row r="98" spans="1:59" x14ac:dyDescent="0.25">
      <c r="A98">
        <f>_xlfn.XLOOKUP(B98,[1]go_moves!$B:$B,[1]go_moves!$A:$A)</f>
        <v>176</v>
      </c>
      <c r="B98" t="s">
        <v>246</v>
      </c>
      <c r="D98">
        <v>90</v>
      </c>
      <c r="E98" s="1">
        <v>0</v>
      </c>
      <c r="F98" t="s">
        <v>2285</v>
      </c>
      <c r="G98" t="s">
        <v>2275</v>
      </c>
      <c r="H98">
        <v>90</v>
      </c>
      <c r="I98">
        <v>45</v>
      </c>
      <c r="J98" t="s">
        <v>2276</v>
      </c>
      <c r="K98" t="s">
        <v>2277</v>
      </c>
      <c r="L98" t="s">
        <v>1936</v>
      </c>
      <c r="M98" t="s">
        <v>1786</v>
      </c>
      <c r="N98" t="s">
        <v>1908</v>
      </c>
      <c r="O98" t="s">
        <v>1993</v>
      </c>
      <c r="P98" t="s">
        <v>1473</v>
      </c>
      <c r="Q98" t="s">
        <v>1971</v>
      </c>
      <c r="R98" t="s">
        <v>1939</v>
      </c>
      <c r="S98" t="s">
        <v>1915</v>
      </c>
      <c r="T98" t="s">
        <v>1942</v>
      </c>
      <c r="U98" t="s">
        <v>2094</v>
      </c>
      <c r="V98" t="s">
        <v>1973</v>
      </c>
      <c r="W98" t="s">
        <v>1612</v>
      </c>
    </row>
    <row r="99" spans="1:59" x14ac:dyDescent="0.25">
      <c r="A99">
        <f>_xlfn.XLOOKUP(B99,[1]go_moves!$B:$B,[1]go_moves!$A:$A)</f>
        <v>177</v>
      </c>
      <c r="B99" t="s">
        <v>75</v>
      </c>
      <c r="D99">
        <v>130</v>
      </c>
      <c r="E99" s="1">
        <v>0</v>
      </c>
      <c r="F99" t="s">
        <v>1461</v>
      </c>
      <c r="G99" t="s">
        <v>2278</v>
      </c>
      <c r="H99">
        <v>130</v>
      </c>
      <c r="I99">
        <v>55</v>
      </c>
      <c r="J99" t="s">
        <v>2276</v>
      </c>
      <c r="K99" t="s">
        <v>2277</v>
      </c>
      <c r="L99" t="s">
        <v>1496</v>
      </c>
      <c r="M99" t="s">
        <v>2107</v>
      </c>
      <c r="N99" t="s">
        <v>1903</v>
      </c>
      <c r="O99" t="s">
        <v>1501</v>
      </c>
      <c r="P99" t="s">
        <v>1473</v>
      </c>
      <c r="Q99" t="s">
        <v>1896</v>
      </c>
      <c r="R99" t="s">
        <v>1815</v>
      </c>
      <c r="S99" t="s">
        <v>2215</v>
      </c>
      <c r="T99" t="s">
        <v>2148</v>
      </c>
      <c r="U99" t="s">
        <v>2149</v>
      </c>
      <c r="V99" t="s">
        <v>2150</v>
      </c>
      <c r="W99" t="s">
        <v>2111</v>
      </c>
      <c r="X99" t="s">
        <v>2257</v>
      </c>
      <c r="Y99" t="s">
        <v>2113</v>
      </c>
      <c r="Z99" t="s">
        <v>1514</v>
      </c>
      <c r="AA99" t="s">
        <v>1515</v>
      </c>
      <c r="AB99" t="s">
        <v>1933</v>
      </c>
      <c r="AC99" t="s">
        <v>2022</v>
      </c>
      <c r="AD99" t="s">
        <v>1559</v>
      </c>
      <c r="AE99" t="s">
        <v>2266</v>
      </c>
    </row>
    <row r="100" spans="1:59" x14ac:dyDescent="0.25">
      <c r="A100">
        <f>_xlfn.XLOOKUP(B100,[1]go_moves!$B:$B,[1]go_moves!$A:$A)</f>
        <v>178</v>
      </c>
      <c r="B100" t="s">
        <v>88</v>
      </c>
      <c r="D100">
        <v>80</v>
      </c>
      <c r="E100" s="1">
        <v>0</v>
      </c>
      <c r="F100" t="s">
        <v>1461</v>
      </c>
      <c r="G100" t="s">
        <v>2275</v>
      </c>
      <c r="H100">
        <v>80</v>
      </c>
      <c r="I100">
        <v>50</v>
      </c>
      <c r="J100" t="s">
        <v>2276</v>
      </c>
      <c r="K100" t="s">
        <v>2277</v>
      </c>
      <c r="L100" t="s">
        <v>2104</v>
      </c>
      <c r="M100" t="s">
        <v>2105</v>
      </c>
      <c r="N100" t="s">
        <v>1904</v>
      </c>
      <c r="O100" t="s">
        <v>1893</v>
      </c>
      <c r="P100" t="s">
        <v>1501</v>
      </c>
      <c r="Q100" t="s">
        <v>1473</v>
      </c>
      <c r="R100" t="s">
        <v>1852</v>
      </c>
      <c r="S100" t="s">
        <v>2215</v>
      </c>
      <c r="T100" t="s">
        <v>1840</v>
      </c>
      <c r="U100" t="s">
        <v>2111</v>
      </c>
      <c r="V100" t="s">
        <v>2112</v>
      </c>
      <c r="W100" t="s">
        <v>1508</v>
      </c>
      <c r="X100" t="s">
        <v>1509</v>
      </c>
      <c r="Y100" t="s">
        <v>2117</v>
      </c>
      <c r="Z100" t="s">
        <v>2118</v>
      </c>
    </row>
    <row r="101" spans="1:59" x14ac:dyDescent="0.25">
      <c r="A101">
        <f>_xlfn.XLOOKUP(B101,[1]go_moves!$B:$B,[1]go_moves!$A:$A)</f>
        <v>179</v>
      </c>
      <c r="B101" t="s">
        <v>124</v>
      </c>
      <c r="D101">
        <v>60</v>
      </c>
      <c r="E101" s="1">
        <v>0</v>
      </c>
      <c r="F101" t="s">
        <v>2329</v>
      </c>
      <c r="G101" t="s">
        <v>2280</v>
      </c>
      <c r="H101">
        <v>25</v>
      </c>
      <c r="I101">
        <v>40</v>
      </c>
      <c r="J101" t="s">
        <v>2276</v>
      </c>
      <c r="K101" t="s">
        <v>2277</v>
      </c>
      <c r="L101" t="s">
        <v>2062</v>
      </c>
      <c r="M101" t="s">
        <v>1830</v>
      </c>
      <c r="N101" t="s">
        <v>2170</v>
      </c>
      <c r="O101" t="s">
        <v>1666</v>
      </c>
      <c r="P101" t="s">
        <v>1667</v>
      </c>
      <c r="Q101" t="s">
        <v>1473</v>
      </c>
      <c r="R101" t="s">
        <v>2074</v>
      </c>
      <c r="S101" t="s">
        <v>1839</v>
      </c>
      <c r="T101" t="s">
        <v>1592</v>
      </c>
      <c r="U101" t="s">
        <v>1857</v>
      </c>
      <c r="V101" t="s">
        <v>1952</v>
      </c>
      <c r="W101" t="s">
        <v>1562</v>
      </c>
      <c r="X101" t="s">
        <v>1563</v>
      </c>
    </row>
    <row r="102" spans="1:59" x14ac:dyDescent="0.25">
      <c r="A102">
        <f>_xlfn.XLOOKUP(B102,[1]go_moves!$B:$B,[1]go_moves!$A:$A)</f>
        <v>180</v>
      </c>
      <c r="B102" t="s">
        <v>222</v>
      </c>
      <c r="D102">
        <v>50</v>
      </c>
      <c r="E102" s="1">
        <v>0</v>
      </c>
      <c r="F102" t="s">
        <v>2315</v>
      </c>
      <c r="G102" t="s">
        <v>2280</v>
      </c>
      <c r="H102">
        <v>50</v>
      </c>
      <c r="I102">
        <v>40</v>
      </c>
      <c r="J102" t="s">
        <v>2276</v>
      </c>
      <c r="K102" t="s">
        <v>2277</v>
      </c>
      <c r="L102" t="s">
        <v>2086</v>
      </c>
      <c r="M102" t="s">
        <v>2087</v>
      </c>
      <c r="N102" t="s">
        <v>2064</v>
      </c>
      <c r="O102" t="s">
        <v>2065</v>
      </c>
      <c r="P102" t="s">
        <v>2171</v>
      </c>
      <c r="Q102" t="s">
        <v>1812</v>
      </c>
      <c r="R102" t="s">
        <v>1634</v>
      </c>
      <c r="S102" t="s">
        <v>2070</v>
      </c>
      <c r="T102" t="s">
        <v>1473</v>
      </c>
      <c r="U102" t="s">
        <v>2172</v>
      </c>
      <c r="V102" t="s">
        <v>1950</v>
      </c>
      <c r="W102" t="s">
        <v>2193</v>
      </c>
      <c r="X102" t="s">
        <v>1829</v>
      </c>
      <c r="Y102" t="s">
        <v>1955</v>
      </c>
      <c r="Z102" t="s">
        <v>2118</v>
      </c>
      <c r="AA102" t="s">
        <v>1721</v>
      </c>
    </row>
    <row r="103" spans="1:59" x14ac:dyDescent="0.25">
      <c r="A103">
        <f>_xlfn.XLOOKUP(B103,[1]go_moves!$B:$B,[1]go_moves!$A:$A)</f>
        <v>181</v>
      </c>
      <c r="B103" t="s">
        <v>170</v>
      </c>
      <c r="D103">
        <v>70</v>
      </c>
      <c r="E103" s="1">
        <v>0</v>
      </c>
      <c r="F103" t="s">
        <v>2293</v>
      </c>
      <c r="G103" t="s">
        <v>2280</v>
      </c>
      <c r="H103">
        <v>60</v>
      </c>
      <c r="I103">
        <v>60</v>
      </c>
      <c r="J103" t="s">
        <v>2276</v>
      </c>
      <c r="K103" t="s">
        <v>2277</v>
      </c>
      <c r="L103" t="s">
        <v>1778</v>
      </c>
      <c r="M103" t="s">
        <v>1663</v>
      </c>
      <c r="N103" t="s">
        <v>1664</v>
      </c>
      <c r="O103" t="s">
        <v>2143</v>
      </c>
      <c r="P103" t="s">
        <v>1473</v>
      </c>
      <c r="Q103" t="s">
        <v>2004</v>
      </c>
      <c r="R103" t="s">
        <v>1790</v>
      </c>
      <c r="S103" t="s">
        <v>1502</v>
      </c>
      <c r="T103" t="s">
        <v>2218</v>
      </c>
      <c r="U103" t="s">
        <v>2130</v>
      </c>
      <c r="V103" t="s">
        <v>2256</v>
      </c>
      <c r="W103" t="s">
        <v>1679</v>
      </c>
      <c r="X103" t="s">
        <v>1680</v>
      </c>
      <c r="Y103" t="s">
        <v>1681</v>
      </c>
    </row>
    <row r="104" spans="1:59" x14ac:dyDescent="0.25">
      <c r="A104">
        <f>_xlfn.XLOOKUP(B104,[1]go_moves!$B:$B,[1]go_moves!$A:$A)</f>
        <v>182</v>
      </c>
      <c r="B104" t="s">
        <v>251</v>
      </c>
      <c r="D104">
        <v>60</v>
      </c>
      <c r="E104" s="1">
        <v>0</v>
      </c>
      <c r="F104" t="s">
        <v>2287</v>
      </c>
      <c r="G104" t="s">
        <v>2275</v>
      </c>
      <c r="H104">
        <v>60</v>
      </c>
      <c r="I104">
        <v>55</v>
      </c>
      <c r="J104" t="s">
        <v>2276</v>
      </c>
      <c r="K104" t="s">
        <v>2277</v>
      </c>
      <c r="L104" t="s">
        <v>1523</v>
      </c>
      <c r="M104" t="s">
        <v>1904</v>
      </c>
      <c r="N104" t="s">
        <v>1893</v>
      </c>
      <c r="O104" t="s">
        <v>2109</v>
      </c>
      <c r="P104" t="s">
        <v>1473</v>
      </c>
      <c r="Q104" t="s">
        <v>1532</v>
      </c>
      <c r="R104" t="s">
        <v>1533</v>
      </c>
      <c r="S104" t="s">
        <v>2112</v>
      </c>
      <c r="T104" t="s">
        <v>1984</v>
      </c>
      <c r="U104" t="s">
        <v>1985</v>
      </c>
      <c r="V104" t="s">
        <v>1649</v>
      </c>
      <c r="W104" t="s">
        <v>1552</v>
      </c>
    </row>
    <row r="105" spans="1:59" x14ac:dyDescent="0.25">
      <c r="A105">
        <f>_xlfn.XLOOKUP(B105,[1]go_moves!$B:$B,[1]go_moves!$A:$A)</f>
        <v>183</v>
      </c>
      <c r="B105" t="s">
        <v>131</v>
      </c>
      <c r="D105">
        <v>80</v>
      </c>
      <c r="E105" s="1">
        <v>0</v>
      </c>
      <c r="F105" t="s">
        <v>2313</v>
      </c>
      <c r="G105" t="s">
        <v>2275</v>
      </c>
      <c r="H105">
        <v>80</v>
      </c>
      <c r="I105">
        <v>60</v>
      </c>
      <c r="J105" t="s">
        <v>2276</v>
      </c>
      <c r="K105" t="s">
        <v>2277</v>
      </c>
      <c r="L105" t="s">
        <v>1901</v>
      </c>
      <c r="M105" t="s">
        <v>2200</v>
      </c>
      <c r="N105" t="s">
        <v>1727</v>
      </c>
      <c r="O105" t="s">
        <v>1666</v>
      </c>
      <c r="P105" t="s">
        <v>2171</v>
      </c>
      <c r="Q105" t="s">
        <v>1473</v>
      </c>
      <c r="R105" t="s">
        <v>1814</v>
      </c>
      <c r="S105" t="s">
        <v>2179</v>
      </c>
      <c r="T105" t="s">
        <v>1794</v>
      </c>
      <c r="U105" t="s">
        <v>1795</v>
      </c>
      <c r="V105" t="s">
        <v>1939</v>
      </c>
      <c r="W105" t="s">
        <v>2056</v>
      </c>
      <c r="X105" t="s">
        <v>1797</v>
      </c>
      <c r="Y105" t="s">
        <v>1682</v>
      </c>
      <c r="Z105" t="s">
        <v>1683</v>
      </c>
      <c r="AA105" t="s">
        <v>1684</v>
      </c>
      <c r="AB105" t="s">
        <v>2059</v>
      </c>
      <c r="AC105" t="s">
        <v>2243</v>
      </c>
      <c r="AD105" t="s">
        <v>2044</v>
      </c>
      <c r="AE105" t="s">
        <v>2045</v>
      </c>
      <c r="AF105" t="s">
        <v>1960</v>
      </c>
      <c r="AG105" t="s">
        <v>1961</v>
      </c>
      <c r="AH105" t="s">
        <v>1962</v>
      </c>
      <c r="AI105" t="s">
        <v>2205</v>
      </c>
    </row>
    <row r="106" spans="1:59" x14ac:dyDescent="0.25">
      <c r="A106">
        <f>_xlfn.XLOOKUP(B106,[1]go_moves!$B:$B,[1]go_moves!$A:$A)</f>
        <v>184</v>
      </c>
      <c r="B106" t="s">
        <v>214</v>
      </c>
      <c r="D106">
        <v>70</v>
      </c>
      <c r="E106" s="1">
        <v>0</v>
      </c>
      <c r="F106" t="s">
        <v>2315</v>
      </c>
      <c r="G106" t="s">
        <v>2275</v>
      </c>
      <c r="H106">
        <v>70</v>
      </c>
      <c r="I106">
        <v>50</v>
      </c>
      <c r="J106" t="s">
        <v>2276</v>
      </c>
      <c r="K106" t="s">
        <v>2277</v>
      </c>
      <c r="L106" t="s">
        <v>1698</v>
      </c>
      <c r="M106" t="s">
        <v>2170</v>
      </c>
      <c r="N106" t="s">
        <v>2024</v>
      </c>
      <c r="O106" t="s">
        <v>1667</v>
      </c>
      <c r="P106" t="s">
        <v>1851</v>
      </c>
      <c r="Q106" t="s">
        <v>1754</v>
      </c>
      <c r="R106" t="s">
        <v>1473</v>
      </c>
      <c r="S106" t="s">
        <v>2165</v>
      </c>
      <c r="T106" t="s">
        <v>1701</v>
      </c>
      <c r="U106" t="s">
        <v>2008</v>
      </c>
      <c r="V106" t="s">
        <v>1853</v>
      </c>
      <c r="W106" t="s">
        <v>2208</v>
      </c>
      <c r="X106" t="s">
        <v>2010</v>
      </c>
      <c r="Y106" t="s">
        <v>1797</v>
      </c>
      <c r="Z106" t="s">
        <v>1798</v>
      </c>
      <c r="AA106" t="s">
        <v>2096</v>
      </c>
      <c r="AB106" t="s">
        <v>2103</v>
      </c>
      <c r="AC106" t="s">
        <v>1564</v>
      </c>
      <c r="AD106" t="s">
        <v>1521</v>
      </c>
    </row>
    <row r="107" spans="1:59" x14ac:dyDescent="0.25">
      <c r="A107">
        <f>_xlfn.XLOOKUP(B107,[1]go_moves!$B:$B,[1]go_moves!$A:$A)</f>
        <v>185</v>
      </c>
      <c r="B107" t="s">
        <v>36</v>
      </c>
      <c r="D107">
        <v>160</v>
      </c>
      <c r="E107" s="1">
        <v>0</v>
      </c>
      <c r="F107" t="s">
        <v>2329</v>
      </c>
      <c r="G107" t="s">
        <v>2278</v>
      </c>
      <c r="H107">
        <v>130</v>
      </c>
      <c r="I107">
        <v>55</v>
      </c>
      <c r="J107" t="s">
        <v>2276</v>
      </c>
      <c r="K107" t="s">
        <v>2277</v>
      </c>
      <c r="L107" t="s">
        <v>27</v>
      </c>
      <c r="M107" t="s">
        <v>1900</v>
      </c>
      <c r="N107" t="s">
        <v>1867</v>
      </c>
      <c r="O107" t="s">
        <v>1926</v>
      </c>
      <c r="P107" t="s">
        <v>1727</v>
      </c>
      <c r="Q107" t="s">
        <v>1870</v>
      </c>
      <c r="R107" t="s">
        <v>1872</v>
      </c>
      <c r="S107" t="s">
        <v>1473</v>
      </c>
      <c r="T107" t="s">
        <v>1922</v>
      </c>
      <c r="U107" t="s">
        <v>1815</v>
      </c>
      <c r="V107" t="s">
        <v>1736</v>
      </c>
      <c r="W107" t="s">
        <v>1878</v>
      </c>
      <c r="X107" t="s">
        <v>1879</v>
      </c>
      <c r="Y107" t="s">
        <v>1803</v>
      </c>
      <c r="Z107" t="s">
        <v>1924</v>
      </c>
      <c r="AA107" t="s">
        <v>1930</v>
      </c>
      <c r="AB107" t="s">
        <v>1688</v>
      </c>
      <c r="AC107" t="s">
        <v>1847</v>
      </c>
      <c r="AD107" t="s">
        <v>1889</v>
      </c>
      <c r="AE107" t="s">
        <v>1996</v>
      </c>
      <c r="AF107" t="s">
        <v>1892</v>
      </c>
    </row>
    <row r="108" spans="1:59" x14ac:dyDescent="0.25">
      <c r="A108">
        <f>_xlfn.XLOOKUP(B108,[1]go_moves!$B:$B,[1]go_moves!$A:$A)</f>
        <v>186</v>
      </c>
      <c r="B108" t="s">
        <v>120</v>
      </c>
      <c r="D108">
        <v>90</v>
      </c>
      <c r="E108" s="1">
        <v>0</v>
      </c>
      <c r="F108" t="s">
        <v>2287</v>
      </c>
      <c r="G108" t="s">
        <v>2275</v>
      </c>
      <c r="H108">
        <v>90</v>
      </c>
      <c r="I108">
        <v>50</v>
      </c>
      <c r="J108" t="s">
        <v>2276</v>
      </c>
      <c r="K108" t="s">
        <v>2277</v>
      </c>
      <c r="L108" t="s">
        <v>2002</v>
      </c>
      <c r="M108" t="s">
        <v>2049</v>
      </c>
      <c r="N108" t="s">
        <v>2050</v>
      </c>
      <c r="O108" t="s">
        <v>2141</v>
      </c>
      <c r="P108" t="s">
        <v>2124</v>
      </c>
      <c r="Q108" t="s">
        <v>1707</v>
      </c>
      <c r="R108" t="s">
        <v>1708</v>
      </c>
      <c r="S108" t="s">
        <v>1828</v>
      </c>
      <c r="T108" t="s">
        <v>1473</v>
      </c>
      <c r="U108" t="s">
        <v>1711</v>
      </c>
      <c r="V108" t="s">
        <v>1712</v>
      </c>
      <c r="W108" t="s">
        <v>2164</v>
      </c>
      <c r="X108" t="s">
        <v>2189</v>
      </c>
      <c r="Y108" t="s">
        <v>1636</v>
      </c>
      <c r="Z108" t="s">
        <v>1714</v>
      </c>
      <c r="AA108" t="s">
        <v>1909</v>
      </c>
      <c r="AB108" t="s">
        <v>1715</v>
      </c>
      <c r="AC108" t="s">
        <v>2146</v>
      </c>
      <c r="AD108" t="s">
        <v>2147</v>
      </c>
      <c r="AE108" t="s">
        <v>2121</v>
      </c>
      <c r="AF108" t="s">
        <v>2119</v>
      </c>
      <c r="AG108" t="s">
        <v>1486</v>
      </c>
      <c r="AH108" t="s">
        <v>1487</v>
      </c>
      <c r="AI108" t="s">
        <v>2226</v>
      </c>
      <c r="AJ108" t="s">
        <v>1979</v>
      </c>
      <c r="AK108" t="s">
        <v>2053</v>
      </c>
      <c r="AL108" t="s">
        <v>1983</v>
      </c>
      <c r="AM108" t="s">
        <v>2013</v>
      </c>
      <c r="AN108" t="s">
        <v>2014</v>
      </c>
      <c r="AO108" t="s">
        <v>1599</v>
      </c>
      <c r="AP108" t="s">
        <v>1600</v>
      </c>
      <c r="AQ108" t="s">
        <v>1601</v>
      </c>
      <c r="AR108" t="s">
        <v>1759</v>
      </c>
      <c r="AS108" t="s">
        <v>1760</v>
      </c>
      <c r="AT108" t="s">
        <v>1546</v>
      </c>
      <c r="AU108" t="s">
        <v>1547</v>
      </c>
      <c r="AV108" t="s">
        <v>2042</v>
      </c>
      <c r="AW108" t="s">
        <v>1517</v>
      </c>
      <c r="AX108" t="s">
        <v>1610</v>
      </c>
      <c r="AY108" t="s">
        <v>1963</v>
      </c>
      <c r="AZ108" t="s">
        <v>2101</v>
      </c>
      <c r="BA108" t="s">
        <v>1557</v>
      </c>
      <c r="BB108" t="s">
        <v>1964</v>
      </c>
      <c r="BC108" t="s">
        <v>1774</v>
      </c>
      <c r="BD108" t="s">
        <v>1775</v>
      </c>
      <c r="BE108" t="s">
        <v>1988</v>
      </c>
      <c r="BF108" t="s">
        <v>2262</v>
      </c>
    </row>
    <row r="109" spans="1:59" x14ac:dyDescent="0.25">
      <c r="A109">
        <f>_xlfn.XLOOKUP(B109,[1]go_moves!$B:$B,[1]go_moves!$A:$A)</f>
        <v>187</v>
      </c>
      <c r="B109" t="s">
        <v>265</v>
      </c>
      <c r="D109">
        <v>90</v>
      </c>
      <c r="E109" s="1">
        <v>0</v>
      </c>
      <c r="F109" t="s">
        <v>2296</v>
      </c>
      <c r="G109" t="s">
        <v>2275</v>
      </c>
      <c r="H109">
        <v>90</v>
      </c>
      <c r="I109">
        <v>55</v>
      </c>
      <c r="J109" t="s">
        <v>2276</v>
      </c>
      <c r="K109" t="s">
        <v>2277</v>
      </c>
      <c r="L109" t="s">
        <v>1727</v>
      </c>
      <c r="M109" t="s">
        <v>2049</v>
      </c>
      <c r="N109" t="s">
        <v>2050</v>
      </c>
      <c r="O109" t="s">
        <v>1708</v>
      </c>
      <c r="P109" t="s">
        <v>1709</v>
      </c>
      <c r="Q109" t="s">
        <v>1828</v>
      </c>
      <c r="R109" t="s">
        <v>1473</v>
      </c>
      <c r="S109" t="s">
        <v>1711</v>
      </c>
      <c r="T109" t="s">
        <v>2160</v>
      </c>
      <c r="U109" t="s">
        <v>1637</v>
      </c>
      <c r="V109" t="s">
        <v>1714</v>
      </c>
      <c r="W109" t="s">
        <v>1715</v>
      </c>
      <c r="X109" t="s">
        <v>1969</v>
      </c>
      <c r="Y109" t="s">
        <v>1534</v>
      </c>
      <c r="Z109" t="s">
        <v>2161</v>
      </c>
      <c r="AA109" t="s">
        <v>1591</v>
      </c>
      <c r="AB109" t="s">
        <v>1979</v>
      </c>
      <c r="AC109" t="s">
        <v>1674</v>
      </c>
      <c r="AD109" t="s">
        <v>1598</v>
      </c>
      <c r="AE109" t="s">
        <v>1995</v>
      </c>
      <c r="AF109" t="s">
        <v>2020</v>
      </c>
      <c r="AG109" t="s">
        <v>2154</v>
      </c>
      <c r="AH109" t="s">
        <v>1983</v>
      </c>
      <c r="AI109" t="s">
        <v>2227</v>
      </c>
      <c r="AJ109" t="s">
        <v>2187</v>
      </c>
      <c r="AK109" t="s">
        <v>1679</v>
      </c>
      <c r="AL109" t="s">
        <v>1680</v>
      </c>
      <c r="AM109" t="s">
        <v>1759</v>
      </c>
      <c r="AN109" t="s">
        <v>1761</v>
      </c>
      <c r="AO109" t="s">
        <v>2231</v>
      </c>
      <c r="AP109" t="s">
        <v>1546</v>
      </c>
      <c r="AQ109" t="s">
        <v>1957</v>
      </c>
      <c r="AR109" t="s">
        <v>1551</v>
      </c>
      <c r="AS109" t="s">
        <v>1930</v>
      </c>
      <c r="AT109" t="s">
        <v>2044</v>
      </c>
      <c r="AU109" t="s">
        <v>2045</v>
      </c>
      <c r="AV109" t="s">
        <v>1691</v>
      </c>
      <c r="AW109" t="s">
        <v>1807</v>
      </c>
      <c r="AX109" t="s">
        <v>1808</v>
      </c>
      <c r="AY109" t="s">
        <v>2234</v>
      </c>
      <c r="AZ109" t="s">
        <v>1768</v>
      </c>
      <c r="BA109" t="s">
        <v>2021</v>
      </c>
      <c r="BB109" t="s">
        <v>2022</v>
      </c>
      <c r="BC109" t="s">
        <v>1559</v>
      </c>
      <c r="BD109" t="s">
        <v>1964</v>
      </c>
      <c r="BE109" t="s">
        <v>1773</v>
      </c>
      <c r="BF109" t="s">
        <v>1774</v>
      </c>
      <c r="BG109" t="s">
        <v>1775</v>
      </c>
    </row>
    <row r="110" spans="1:59" x14ac:dyDescent="0.25">
      <c r="A110">
        <f>_xlfn.XLOOKUP(B110,[1]go_moves!$B:$B,[1]go_moves!$A:$A)</f>
        <v>188</v>
      </c>
      <c r="B110" t="s">
        <v>208</v>
      </c>
      <c r="D110">
        <v>120</v>
      </c>
      <c r="E110" s="1">
        <v>0</v>
      </c>
      <c r="F110" t="s">
        <v>2285</v>
      </c>
      <c r="G110" t="s">
        <v>2278</v>
      </c>
      <c r="H110">
        <v>120</v>
      </c>
      <c r="I110">
        <v>65</v>
      </c>
      <c r="J110" t="s">
        <v>2276</v>
      </c>
      <c r="K110" t="s">
        <v>2277</v>
      </c>
      <c r="L110" t="s">
        <v>1781</v>
      </c>
      <c r="M110" t="s">
        <v>1785</v>
      </c>
      <c r="N110" t="s">
        <v>1500</v>
      </c>
      <c r="O110" t="s">
        <v>1788</v>
      </c>
      <c r="P110" t="s">
        <v>1473</v>
      </c>
      <c r="Q110" t="s">
        <v>1852</v>
      </c>
      <c r="R110" t="s">
        <v>1799</v>
      </c>
      <c r="S110" t="s">
        <v>1800</v>
      </c>
      <c r="T110" t="s">
        <v>1801</v>
      </c>
      <c r="U110" t="s">
        <v>1802</v>
      </c>
      <c r="V110" t="s">
        <v>2012</v>
      </c>
      <c r="W110" t="s">
        <v>1743</v>
      </c>
      <c r="X110" t="s">
        <v>1511</v>
      </c>
      <c r="Y110" t="s">
        <v>1805</v>
      </c>
      <c r="Z110" t="s">
        <v>1765</v>
      </c>
      <c r="AA110" t="s">
        <v>1986</v>
      </c>
      <c r="AB110" t="s">
        <v>1809</v>
      </c>
      <c r="AC110" t="s">
        <v>2261</v>
      </c>
      <c r="AD110" t="s">
        <v>1520</v>
      </c>
    </row>
    <row r="111" spans="1:59" x14ac:dyDescent="0.25">
      <c r="A111">
        <f>_xlfn.XLOOKUP(B111,[1]go_moves!$B:$B,[1]go_moves!$A:$A)</f>
        <v>189</v>
      </c>
      <c r="B111" t="s">
        <v>330</v>
      </c>
      <c r="D111">
        <v>60</v>
      </c>
      <c r="E111" s="1">
        <v>0</v>
      </c>
      <c r="F111" t="s">
        <v>2287</v>
      </c>
      <c r="G111" t="s">
        <v>2275</v>
      </c>
      <c r="H111">
        <v>60</v>
      </c>
      <c r="I111">
        <v>55</v>
      </c>
      <c r="J111" t="s">
        <v>2276</v>
      </c>
      <c r="K111" t="s">
        <v>2277</v>
      </c>
      <c r="L111" t="s">
        <v>1753</v>
      </c>
      <c r="M111" t="s">
        <v>1789</v>
      </c>
      <c r="N111" t="s">
        <v>1473</v>
      </c>
      <c r="O111" t="s">
        <v>2209</v>
      </c>
      <c r="P111" t="s">
        <v>1737</v>
      </c>
      <c r="Q111" t="s">
        <v>1486</v>
      </c>
      <c r="R111" t="s">
        <v>2210</v>
      </c>
      <c r="S111" t="s">
        <v>1818</v>
      </c>
      <c r="T111" t="s">
        <v>1611</v>
      </c>
      <c r="U111" t="s">
        <v>1612</v>
      </c>
      <c r="V111" t="s">
        <v>1695</v>
      </c>
      <c r="W111" t="s">
        <v>1696</v>
      </c>
      <c r="X111" t="s">
        <v>1826</v>
      </c>
    </row>
    <row r="112" spans="1:59" x14ac:dyDescent="0.25">
      <c r="A112">
        <f>_xlfn.XLOOKUP(B112,[1]go_moves!$B:$B,[1]go_moves!$A:$A)</f>
        <v>190</v>
      </c>
      <c r="B112" t="s">
        <v>280</v>
      </c>
      <c r="D112">
        <v>110</v>
      </c>
      <c r="E112" s="1">
        <v>0</v>
      </c>
      <c r="F112" t="s">
        <v>2296</v>
      </c>
      <c r="G112" t="s">
        <v>2275</v>
      </c>
      <c r="H112">
        <v>110</v>
      </c>
      <c r="I112">
        <v>60</v>
      </c>
      <c r="J112" t="s">
        <v>2276</v>
      </c>
      <c r="K112" t="s">
        <v>2277</v>
      </c>
      <c r="L112" t="s">
        <v>2032</v>
      </c>
      <c r="M112" t="s">
        <v>1576</v>
      </c>
      <c r="N112" t="s">
        <v>2024</v>
      </c>
      <c r="O112" t="s">
        <v>1837</v>
      </c>
      <c r="P112" t="s">
        <v>1838</v>
      </c>
      <c r="Q112" t="s">
        <v>1473</v>
      </c>
      <c r="R112" t="s">
        <v>1756</v>
      </c>
      <c r="S112" t="s">
        <v>1504</v>
      </c>
      <c r="T112" t="s">
        <v>2192</v>
      </c>
      <c r="U112" t="s">
        <v>1857</v>
      </c>
      <c r="V112" t="s">
        <v>2020</v>
      </c>
      <c r="W112" t="s">
        <v>2012</v>
      </c>
      <c r="X112" t="s">
        <v>2098</v>
      </c>
      <c r="Y112" t="s">
        <v>1748</v>
      </c>
      <c r="Z112" t="s">
        <v>2082</v>
      </c>
      <c r="AA112" t="s">
        <v>1495</v>
      </c>
      <c r="AB112" t="s">
        <v>1769</v>
      </c>
      <c r="AC112" t="s">
        <v>1614</v>
      </c>
      <c r="AD112" t="s">
        <v>1850</v>
      </c>
    </row>
    <row r="113" spans="1:80" x14ac:dyDescent="0.25">
      <c r="A113">
        <f>_xlfn.XLOOKUP(B113,[1]go_moves!$B:$B,[1]go_moves!$A:$A)</f>
        <v>191</v>
      </c>
      <c r="B113" t="s">
        <v>83</v>
      </c>
      <c r="D113">
        <v>70</v>
      </c>
      <c r="E113" s="1">
        <v>0</v>
      </c>
      <c r="F113" t="s">
        <v>2294</v>
      </c>
      <c r="G113" t="s">
        <v>2280</v>
      </c>
      <c r="H113">
        <v>70</v>
      </c>
      <c r="I113">
        <v>45</v>
      </c>
      <c r="J113" t="s">
        <v>2276</v>
      </c>
      <c r="K113" t="s">
        <v>2277</v>
      </c>
      <c r="L113" t="s">
        <v>1920</v>
      </c>
      <c r="M113" t="s">
        <v>2032</v>
      </c>
      <c r="N113" t="s">
        <v>1576</v>
      </c>
      <c r="O113" t="s">
        <v>2182</v>
      </c>
      <c r="P113" t="s">
        <v>2183</v>
      </c>
      <c r="Q113" t="s">
        <v>1578</v>
      </c>
      <c r="R113" t="s">
        <v>1851</v>
      </c>
      <c r="S113" t="s">
        <v>1579</v>
      </c>
      <c r="T113" t="s">
        <v>1580</v>
      </c>
      <c r="U113" t="s">
        <v>2025</v>
      </c>
      <c r="V113" t="s">
        <v>1873</v>
      </c>
      <c r="W113" t="s">
        <v>1921</v>
      </c>
      <c r="X113" t="s">
        <v>1473</v>
      </c>
      <c r="Y113" t="s">
        <v>1581</v>
      </c>
      <c r="Z113" t="s">
        <v>1582</v>
      </c>
      <c r="AA113" t="s">
        <v>1583</v>
      </c>
      <c r="AB113" t="s">
        <v>2197</v>
      </c>
      <c r="AC113" t="s">
        <v>1584</v>
      </c>
      <c r="AD113" t="s">
        <v>1529</v>
      </c>
      <c r="AE113" t="s">
        <v>1586</v>
      </c>
      <c r="AF113" t="s">
        <v>1587</v>
      </c>
      <c r="AG113" t="s">
        <v>2074</v>
      </c>
      <c r="AH113" t="s">
        <v>2009</v>
      </c>
      <c r="AI113" t="s">
        <v>1588</v>
      </c>
      <c r="AJ113" t="s">
        <v>1589</v>
      </c>
      <c r="AK113" t="s">
        <v>2226</v>
      </c>
      <c r="AL113" t="s">
        <v>1593</v>
      </c>
      <c r="AM113" t="s">
        <v>1978</v>
      </c>
      <c r="AN113" t="s">
        <v>1594</v>
      </c>
      <c r="AO113" t="s">
        <v>1595</v>
      </c>
      <c r="AP113" t="s">
        <v>1989</v>
      </c>
      <c r="AQ113" t="s">
        <v>1598</v>
      </c>
      <c r="AR113" t="s">
        <v>1973</v>
      </c>
      <c r="AS113" t="s">
        <v>1600</v>
      </c>
      <c r="AT113" t="s">
        <v>1990</v>
      </c>
      <c r="AU113" t="s">
        <v>2187</v>
      </c>
      <c r="AV113" t="s">
        <v>1601</v>
      </c>
      <c r="AW113" t="s">
        <v>1929</v>
      </c>
      <c r="AX113" t="s">
        <v>1602</v>
      </c>
      <c r="AY113" t="s">
        <v>2188</v>
      </c>
      <c r="AZ113" t="s">
        <v>1603</v>
      </c>
      <c r="BA113" t="s">
        <v>1604</v>
      </c>
      <c r="BB113" t="s">
        <v>1605</v>
      </c>
      <c r="BC113" t="s">
        <v>2098</v>
      </c>
      <c r="BD113" t="s">
        <v>2156</v>
      </c>
      <c r="BE113" t="s">
        <v>2216</v>
      </c>
      <c r="BF113" t="s">
        <v>1490</v>
      </c>
      <c r="BG113" t="s">
        <v>1491</v>
      </c>
      <c r="BH113" t="s">
        <v>1846</v>
      </c>
      <c r="BI113" t="s">
        <v>1554</v>
      </c>
      <c r="BJ113" t="s">
        <v>1847</v>
      </c>
      <c r="BK113" t="s">
        <v>1748</v>
      </c>
      <c r="BL113" t="s">
        <v>1888</v>
      </c>
      <c r="BM113" t="s">
        <v>2046</v>
      </c>
      <c r="BN113" t="s">
        <v>1769</v>
      </c>
      <c r="BO113" t="s">
        <v>1611</v>
      </c>
      <c r="BP113" t="s">
        <v>1612</v>
      </c>
      <c r="BQ113" t="s">
        <v>1614</v>
      </c>
      <c r="BR113" t="s">
        <v>1890</v>
      </c>
      <c r="BS113" t="s">
        <v>1615</v>
      </c>
      <c r="BT113" t="s">
        <v>1616</v>
      </c>
      <c r="BU113" t="s">
        <v>1617</v>
      </c>
      <c r="BV113" t="s">
        <v>1692</v>
      </c>
      <c r="BW113" t="s">
        <v>1693</v>
      </c>
      <c r="BX113" t="s">
        <v>1694</v>
      </c>
      <c r="BY113" t="s">
        <v>2177</v>
      </c>
      <c r="BZ113" t="s">
        <v>2178</v>
      </c>
      <c r="CA113" t="s">
        <v>1621</v>
      </c>
      <c r="CB113" t="s">
        <v>1863</v>
      </c>
    </row>
    <row r="114" spans="1:80" x14ac:dyDescent="0.25">
      <c r="A114">
        <f>_xlfn.XLOOKUP(B114,[1]go_moves!$B:$B,[1]go_moves!$A:$A)</f>
        <v>192</v>
      </c>
      <c r="B114" t="s">
        <v>175</v>
      </c>
      <c r="D114">
        <v>70</v>
      </c>
      <c r="E114" s="1">
        <v>0</v>
      </c>
      <c r="F114" t="s">
        <v>1461</v>
      </c>
      <c r="G114" t="s">
        <v>2275</v>
      </c>
      <c r="H114">
        <v>70</v>
      </c>
      <c r="I114">
        <v>45</v>
      </c>
      <c r="J114" t="s">
        <v>2276</v>
      </c>
      <c r="K114" t="s">
        <v>2277</v>
      </c>
      <c r="L114" t="s">
        <v>1574</v>
      </c>
      <c r="M114" t="s">
        <v>1902</v>
      </c>
      <c r="N114" t="s">
        <v>2201</v>
      </c>
      <c r="O114" t="s">
        <v>1906</v>
      </c>
      <c r="P114" t="s">
        <v>1907</v>
      </c>
      <c r="Q114" t="s">
        <v>1908</v>
      </c>
      <c r="R114" t="s">
        <v>1921</v>
      </c>
      <c r="S114" t="s">
        <v>1473</v>
      </c>
      <c r="T114" t="s">
        <v>1714</v>
      </c>
      <c r="U114" t="s">
        <v>1909</v>
      </c>
      <c r="V114" t="s">
        <v>1910</v>
      </c>
      <c r="W114" t="s">
        <v>1912</v>
      </c>
      <c r="X114" t="s">
        <v>2026</v>
      </c>
      <c r="Y114" t="s">
        <v>1915</v>
      </c>
      <c r="Z114" t="s">
        <v>1917</v>
      </c>
      <c r="AA114" t="s">
        <v>1823</v>
      </c>
      <c r="AB114" t="s">
        <v>1918</v>
      </c>
      <c r="AC114" t="s">
        <v>2190</v>
      </c>
      <c r="AD114" t="s">
        <v>1547</v>
      </c>
      <c r="AE114" t="s">
        <v>1515</v>
      </c>
      <c r="AF114" t="s">
        <v>1516</v>
      </c>
      <c r="AG114" t="s">
        <v>2116</v>
      </c>
      <c r="AH114" t="s">
        <v>1555</v>
      </c>
      <c r="AI114" t="s">
        <v>1556</v>
      </c>
      <c r="AJ114" t="s">
        <v>2191</v>
      </c>
      <c r="AK114" t="s">
        <v>1557</v>
      </c>
      <c r="AL114" t="s">
        <v>1974</v>
      </c>
      <c r="AM114" t="s">
        <v>1809</v>
      </c>
    </row>
    <row r="115" spans="1:80" x14ac:dyDescent="0.25">
      <c r="A115">
        <f>_xlfn.XLOOKUP(B115,[1]go_moves!$B:$B,[1]go_moves!$A:$A)</f>
        <v>193</v>
      </c>
      <c r="B115" t="s">
        <v>229</v>
      </c>
      <c r="D115">
        <v>65</v>
      </c>
      <c r="E115" s="1">
        <v>0</v>
      </c>
      <c r="F115" t="s">
        <v>1472</v>
      </c>
      <c r="G115" t="s">
        <v>2275</v>
      </c>
      <c r="H115">
        <v>65</v>
      </c>
      <c r="I115">
        <v>40</v>
      </c>
      <c r="J115" t="s">
        <v>2276</v>
      </c>
      <c r="K115" t="s">
        <v>2277</v>
      </c>
      <c r="L115" t="s">
        <v>2092</v>
      </c>
      <c r="M115" t="s">
        <v>1937</v>
      </c>
      <c r="N115" t="s">
        <v>1727</v>
      </c>
      <c r="O115" t="s">
        <v>1633</v>
      </c>
      <c r="P115" t="s">
        <v>1473</v>
      </c>
      <c r="Q115" t="s">
        <v>2072</v>
      </c>
      <c r="R115" t="s">
        <v>2073</v>
      </c>
      <c r="S115" t="s">
        <v>2252</v>
      </c>
      <c r="T115" t="s">
        <v>1855</v>
      </c>
      <c r="U115" t="s">
        <v>2258</v>
      </c>
      <c r="V115" t="s">
        <v>2241</v>
      </c>
      <c r="W115" t="s">
        <v>2093</v>
      </c>
      <c r="X115" t="s">
        <v>1644</v>
      </c>
      <c r="Y115" t="s">
        <v>1645</v>
      </c>
      <c r="Z115" t="s">
        <v>2188</v>
      </c>
      <c r="AA115" t="s">
        <v>1603</v>
      </c>
      <c r="AB115" t="s">
        <v>1606</v>
      </c>
      <c r="AC115" t="s">
        <v>2174</v>
      </c>
      <c r="AD115" t="s">
        <v>1650</v>
      </c>
      <c r="AE115" t="s">
        <v>1824</v>
      </c>
      <c r="AF115" t="s">
        <v>1767</v>
      </c>
      <c r="AG115" t="s">
        <v>1651</v>
      </c>
      <c r="AH115" t="s">
        <v>1652</v>
      </c>
      <c r="AI115" t="s">
        <v>1653</v>
      </c>
      <c r="AJ115" t="s">
        <v>1610</v>
      </c>
      <c r="AK115" t="s">
        <v>2016</v>
      </c>
      <c r="AL115" t="s">
        <v>2265</v>
      </c>
    </row>
    <row r="116" spans="1:80" x14ac:dyDescent="0.25">
      <c r="A116">
        <f>_xlfn.XLOOKUP(B116,[1]go_moves!$B:$B,[1]go_moves!$A:$A)</f>
        <v>194</v>
      </c>
      <c r="B116" t="s">
        <v>364</v>
      </c>
      <c r="D116">
        <v>150</v>
      </c>
      <c r="E116" s="1">
        <v>0</v>
      </c>
      <c r="F116" t="s">
        <v>2274</v>
      </c>
      <c r="G116" t="s">
        <v>2278</v>
      </c>
      <c r="H116">
        <v>150</v>
      </c>
      <c r="I116">
        <v>65</v>
      </c>
      <c r="J116" t="s">
        <v>2276</v>
      </c>
      <c r="K116" t="s">
        <v>2277</v>
      </c>
      <c r="L116" t="s">
        <v>1473</v>
      </c>
      <c r="M116" t="s">
        <v>1590</v>
      </c>
      <c r="N116" t="s">
        <v>1843</v>
      </c>
      <c r="O116" t="s">
        <v>1844</v>
      </c>
      <c r="P116" t="s">
        <v>1847</v>
      </c>
      <c r="Q116" t="s">
        <v>1848</v>
      </c>
      <c r="R116" t="s">
        <v>1849</v>
      </c>
      <c r="S116" t="s">
        <v>1518</v>
      </c>
    </row>
    <row r="117" spans="1:80" x14ac:dyDescent="0.25">
      <c r="A117">
        <f>_xlfn.XLOOKUP(B117,[1]go_moves!$B:$B,[1]go_moves!$A:$A)</f>
        <v>195</v>
      </c>
      <c r="B117" t="s">
        <v>374</v>
      </c>
      <c r="D117">
        <v>70</v>
      </c>
      <c r="E117" s="1">
        <v>0</v>
      </c>
      <c r="F117" t="s">
        <v>1472</v>
      </c>
      <c r="G117" t="s">
        <v>2280</v>
      </c>
      <c r="H117">
        <v>75</v>
      </c>
      <c r="I117">
        <v>40</v>
      </c>
      <c r="J117" t="s">
        <v>2276</v>
      </c>
      <c r="K117" t="s">
        <v>2277</v>
      </c>
      <c r="L117" t="s">
        <v>1473</v>
      </c>
      <c r="M117" t="s">
        <v>1738</v>
      </c>
    </row>
    <row r="118" spans="1:80" x14ac:dyDescent="0.25">
      <c r="A118">
        <f>_xlfn.XLOOKUP(B118,[1]go_moves!$B:$B,[1]go_moves!$A:$A)</f>
        <v>196</v>
      </c>
      <c r="B118" t="s">
        <v>375</v>
      </c>
      <c r="D118">
        <v>70</v>
      </c>
      <c r="E118" s="1">
        <v>0</v>
      </c>
      <c r="F118" t="s">
        <v>2329</v>
      </c>
      <c r="G118" t="s">
        <v>2275</v>
      </c>
      <c r="H118">
        <v>70</v>
      </c>
      <c r="I118">
        <v>35</v>
      </c>
      <c r="J118" t="s">
        <v>2276</v>
      </c>
      <c r="K118" t="s">
        <v>2277</v>
      </c>
      <c r="L118" t="s">
        <v>1473</v>
      </c>
      <c r="M118" t="s">
        <v>1739</v>
      </c>
    </row>
    <row r="119" spans="1:80" x14ac:dyDescent="0.25">
      <c r="A119">
        <f>_xlfn.XLOOKUP(B119,[1]go_moves!$B:$B,[1]go_moves!$A:$A)</f>
        <v>197</v>
      </c>
      <c r="B119" t="s">
        <v>2328</v>
      </c>
      <c r="D119">
        <v>130</v>
      </c>
      <c r="E119" s="1">
        <v>0</v>
      </c>
      <c r="F119" t="s">
        <v>1472</v>
      </c>
      <c r="G119" t="s">
        <v>2278</v>
      </c>
      <c r="H119">
        <v>130</v>
      </c>
      <c r="I119">
        <v>60</v>
      </c>
      <c r="J119" t="s">
        <v>2276</v>
      </c>
      <c r="K119" t="s">
        <v>2277</v>
      </c>
    </row>
    <row r="120" spans="1:80" x14ac:dyDescent="0.25">
      <c r="A120">
        <f>_xlfn.XLOOKUP(B120,[1]go_moves!$B:$B,[1]go_moves!$A:$A)</f>
        <v>198</v>
      </c>
      <c r="B120" t="s">
        <v>2330</v>
      </c>
      <c r="D120">
        <v>130</v>
      </c>
      <c r="E120" s="1">
        <v>0</v>
      </c>
      <c r="F120" t="s">
        <v>1472</v>
      </c>
      <c r="G120" t="s">
        <v>2278</v>
      </c>
      <c r="H120">
        <v>130</v>
      </c>
      <c r="I120">
        <v>60</v>
      </c>
      <c r="J120" t="s">
        <v>2276</v>
      </c>
      <c r="K120" t="s">
        <v>2277</v>
      </c>
    </row>
    <row r="121" spans="1:80" x14ac:dyDescent="0.25">
      <c r="A121">
        <f>_xlfn.XLOOKUP(B121,[1]go_moves!$B:$B,[1]go_moves!$A:$A)</f>
        <v>199</v>
      </c>
      <c r="B121" t="s">
        <v>2349</v>
      </c>
      <c r="D121">
        <v>55</v>
      </c>
      <c r="E121" s="1">
        <v>0</v>
      </c>
      <c r="F121" t="s">
        <v>1456</v>
      </c>
      <c r="G121" t="s">
        <v>2280</v>
      </c>
      <c r="H121">
        <v>55</v>
      </c>
      <c r="I121">
        <v>35</v>
      </c>
      <c r="J121" t="s">
        <v>2276</v>
      </c>
      <c r="K121" t="s">
        <v>2277</v>
      </c>
      <c r="L121" t="s">
        <v>1969</v>
      </c>
    </row>
    <row r="122" spans="1:80" x14ac:dyDescent="0.25">
      <c r="A122">
        <f>_xlfn.XLOOKUP(B122,[1]go_moves!$B:$B,[1]go_moves!$A:$A)</f>
        <v>203</v>
      </c>
      <c r="B122" t="s">
        <v>2307</v>
      </c>
      <c r="D122">
        <v>100</v>
      </c>
      <c r="E122" s="1">
        <v>0</v>
      </c>
      <c r="F122" t="s">
        <v>2287</v>
      </c>
      <c r="G122" t="s">
        <v>2275</v>
      </c>
      <c r="H122">
        <v>100</v>
      </c>
      <c r="I122">
        <v>45</v>
      </c>
      <c r="J122" t="s">
        <v>2276</v>
      </c>
      <c r="K122" t="s">
        <v>2277</v>
      </c>
      <c r="L122" t="s">
        <v>1473</v>
      </c>
    </row>
    <row r="123" spans="1:80" x14ac:dyDescent="0.25">
      <c r="A123">
        <f>_xlfn.XLOOKUP(B123,[1]go_moves!$B:$B,[1]go_moves!$A:$A)</f>
        <v>204</v>
      </c>
      <c r="B123" t="s">
        <v>2291</v>
      </c>
      <c r="D123">
        <v>100</v>
      </c>
      <c r="E123" s="1">
        <v>0</v>
      </c>
      <c r="F123" t="s">
        <v>2287</v>
      </c>
      <c r="G123" t="s">
        <v>2275</v>
      </c>
      <c r="H123">
        <v>110</v>
      </c>
      <c r="I123">
        <v>50</v>
      </c>
      <c r="J123" t="s">
        <v>2276</v>
      </c>
      <c r="K123" t="s">
        <v>2277</v>
      </c>
      <c r="L123" t="s">
        <v>1473</v>
      </c>
    </row>
    <row r="124" spans="1:80" x14ac:dyDescent="0.25">
      <c r="A124">
        <f>_xlfn.XLOOKUP(B124,[1]go_moves!$B:$B,[1]go_moves!$A:$A)</f>
        <v>205</v>
      </c>
      <c r="B124" t="s">
        <v>2317</v>
      </c>
      <c r="D124">
        <v>90</v>
      </c>
      <c r="E124" s="1">
        <v>0</v>
      </c>
      <c r="F124" t="s">
        <v>2288</v>
      </c>
      <c r="G124" t="s">
        <v>2275</v>
      </c>
      <c r="H124">
        <v>80</v>
      </c>
      <c r="I124">
        <v>40</v>
      </c>
      <c r="J124" t="s">
        <v>2276</v>
      </c>
      <c r="K124" t="s">
        <v>2277</v>
      </c>
      <c r="L124" t="s">
        <v>1473</v>
      </c>
    </row>
    <row r="125" spans="1:80" x14ac:dyDescent="0.25">
      <c r="A125">
        <f>_xlfn.XLOOKUP(B125,[1]go_moves!$B:$B,[1]go_moves!$A:$A)</f>
        <v>206</v>
      </c>
      <c r="B125" t="s">
        <v>2321</v>
      </c>
      <c r="D125">
        <v>90</v>
      </c>
      <c r="E125" s="1">
        <v>0</v>
      </c>
      <c r="F125" t="s">
        <v>2285</v>
      </c>
      <c r="G125" t="s">
        <v>2275</v>
      </c>
      <c r="H125">
        <v>90</v>
      </c>
      <c r="I125">
        <v>55</v>
      </c>
      <c r="J125" t="s">
        <v>2276</v>
      </c>
      <c r="K125" t="s">
        <v>2277</v>
      </c>
      <c r="L125" t="s">
        <v>1473</v>
      </c>
    </row>
    <row r="126" spans="1:80" x14ac:dyDescent="0.25">
      <c r="A126">
        <f>_xlfn.XLOOKUP(B126,[1]go_moves!$B:$B,[1]go_moves!$A:$A)</f>
        <v>207</v>
      </c>
      <c r="B126" t="s">
        <v>115</v>
      </c>
      <c r="D126">
        <v>100</v>
      </c>
      <c r="E126" s="1">
        <v>0</v>
      </c>
      <c r="F126" t="s">
        <v>2287</v>
      </c>
      <c r="G126" t="s">
        <v>2275</v>
      </c>
      <c r="H126">
        <v>100</v>
      </c>
      <c r="I126">
        <v>50</v>
      </c>
      <c r="J126" t="s">
        <v>2276</v>
      </c>
      <c r="K126" t="s">
        <v>2277</v>
      </c>
      <c r="L126" t="s">
        <v>1722</v>
      </c>
      <c r="M126" t="s">
        <v>1473</v>
      </c>
    </row>
    <row r="127" spans="1:80" x14ac:dyDescent="0.25">
      <c r="A127">
        <f>_xlfn.XLOOKUP(B127,[1]go_moves!$B:$B,[1]go_moves!$A:$A)</f>
        <v>208</v>
      </c>
      <c r="B127" t="s">
        <v>50</v>
      </c>
      <c r="D127">
        <v>130</v>
      </c>
      <c r="E127" s="1">
        <v>0</v>
      </c>
      <c r="F127" t="s">
        <v>2292</v>
      </c>
      <c r="G127" t="s">
        <v>2278</v>
      </c>
      <c r="H127">
        <v>75</v>
      </c>
      <c r="I127">
        <v>130</v>
      </c>
      <c r="J127" t="s">
        <v>2276</v>
      </c>
      <c r="K127" t="s">
        <v>2277</v>
      </c>
      <c r="L127" t="s">
        <v>1566</v>
      </c>
      <c r="M127" t="s">
        <v>1751</v>
      </c>
      <c r="N127" t="s">
        <v>1937</v>
      </c>
      <c r="O127" t="s">
        <v>1473</v>
      </c>
      <c r="P127" t="s">
        <v>2093</v>
      </c>
      <c r="Q127" t="s">
        <v>2081</v>
      </c>
      <c r="R127" t="s">
        <v>1963</v>
      </c>
    </row>
    <row r="128" spans="1:80" x14ac:dyDescent="0.25">
      <c r="A128">
        <f>_xlfn.XLOOKUP(B128,[1]go_moves!$B:$B,[1]go_moves!$A:$A)</f>
        <v>209</v>
      </c>
      <c r="B128" t="s">
        <v>96</v>
      </c>
      <c r="D128">
        <v>20</v>
      </c>
      <c r="E128" s="1">
        <v>0</v>
      </c>
      <c r="F128" t="s">
        <v>2274</v>
      </c>
      <c r="G128" t="s">
        <v>2275</v>
      </c>
      <c r="H128">
        <v>20</v>
      </c>
      <c r="I128">
        <v>45</v>
      </c>
      <c r="J128" t="s">
        <v>2276</v>
      </c>
      <c r="K128" t="s">
        <v>2277</v>
      </c>
      <c r="L128" t="s">
        <v>1476</v>
      </c>
      <c r="M128" t="s">
        <v>1482</v>
      </c>
      <c r="N128" t="s">
        <v>1483</v>
      </c>
      <c r="O128" t="s">
        <v>1999</v>
      </c>
      <c r="P128" t="s">
        <v>2069</v>
      </c>
      <c r="Q128" t="s">
        <v>2120</v>
      </c>
      <c r="R128" t="s">
        <v>2071</v>
      </c>
      <c r="S128" t="s">
        <v>1473</v>
      </c>
      <c r="T128" t="s">
        <v>2005</v>
      </c>
      <c r="U128" t="s">
        <v>1917</v>
      </c>
      <c r="V128" t="s">
        <v>1823</v>
      </c>
      <c r="W128" t="s">
        <v>1489</v>
      </c>
      <c r="X128" t="s">
        <v>1685</v>
      </c>
      <c r="Y128" t="s">
        <v>1720</v>
      </c>
      <c r="Z128" t="s">
        <v>1491</v>
      </c>
      <c r="AA128" t="s">
        <v>1493</v>
      </c>
    </row>
    <row r="129" spans="1:27" x14ac:dyDescent="0.25">
      <c r="A129">
        <f>_xlfn.XLOOKUP(B129,[1]go_moves!$B:$B,[1]go_moves!$A:$A)</f>
        <v>210</v>
      </c>
      <c r="B129" t="s">
        <v>140</v>
      </c>
      <c r="D129">
        <v>100</v>
      </c>
      <c r="E129" s="1">
        <v>0</v>
      </c>
      <c r="F129" t="s">
        <v>2300</v>
      </c>
      <c r="G129" t="s">
        <v>2275</v>
      </c>
      <c r="H129">
        <v>90</v>
      </c>
      <c r="I129">
        <v>55</v>
      </c>
      <c r="J129" t="s">
        <v>2276</v>
      </c>
      <c r="K129" t="s">
        <v>2277</v>
      </c>
      <c r="L129" t="s">
        <v>1570</v>
      </c>
      <c r="M129" t="s">
        <v>1830</v>
      </c>
      <c r="N129" t="s">
        <v>1577</v>
      </c>
      <c r="O129" t="s">
        <v>1473</v>
      </c>
      <c r="P129" t="s">
        <v>1878</v>
      </c>
      <c r="Q129" t="s">
        <v>1795</v>
      </c>
      <c r="R129" t="s">
        <v>1981</v>
      </c>
      <c r="S129" t="s">
        <v>1597</v>
      </c>
      <c r="T129" t="s">
        <v>1678</v>
      </c>
      <c r="U129" t="s">
        <v>1647</v>
      </c>
      <c r="V129" t="s">
        <v>1648</v>
      </c>
      <c r="W129" t="s">
        <v>1553</v>
      </c>
      <c r="X129" t="s">
        <v>2082</v>
      </c>
      <c r="Y129" t="s">
        <v>1996</v>
      </c>
      <c r="Z129" t="s">
        <v>1562</v>
      </c>
      <c r="AA129" t="s">
        <v>1563</v>
      </c>
    </row>
    <row r="130" spans="1:27" x14ac:dyDescent="0.25">
      <c r="A130">
        <f>_xlfn.XLOOKUP(B130,[1]go_moves!$B:$B,[1]go_moves!$A:$A)</f>
        <v>211</v>
      </c>
      <c r="B130" t="s">
        <v>263</v>
      </c>
      <c r="D130">
        <v>85</v>
      </c>
      <c r="E130" s="1">
        <v>0</v>
      </c>
      <c r="F130" t="s">
        <v>2288</v>
      </c>
      <c r="G130" t="s">
        <v>2275</v>
      </c>
      <c r="H130">
        <v>85</v>
      </c>
      <c r="I130">
        <v>50</v>
      </c>
      <c r="J130" t="s">
        <v>2276</v>
      </c>
      <c r="K130" t="s">
        <v>2277</v>
      </c>
      <c r="L130" t="s">
        <v>1628</v>
      </c>
      <c r="M130" t="s">
        <v>1473</v>
      </c>
      <c r="N130" t="s">
        <v>2198</v>
      </c>
      <c r="O130" t="s">
        <v>2195</v>
      </c>
      <c r="P130" t="s">
        <v>2196</v>
      </c>
      <c r="Q130" t="s">
        <v>1654</v>
      </c>
      <c r="R130" t="s">
        <v>1655</v>
      </c>
    </row>
    <row r="131" spans="1:27" x14ac:dyDescent="0.25">
      <c r="A131">
        <f>_xlfn.XLOOKUP(B131,[1]go_moves!$B:$B,[1]go_moves!$A:$A)</f>
        <v>212</v>
      </c>
      <c r="B131" t="s">
        <v>318</v>
      </c>
      <c r="D131">
        <v>55</v>
      </c>
      <c r="E131" s="1">
        <v>0</v>
      </c>
      <c r="F131" t="s">
        <v>2322</v>
      </c>
      <c r="G131" t="s">
        <v>2280</v>
      </c>
      <c r="H131">
        <v>60</v>
      </c>
      <c r="I131">
        <v>45</v>
      </c>
      <c r="J131" t="s">
        <v>2276</v>
      </c>
      <c r="K131" t="s">
        <v>2277</v>
      </c>
      <c r="L131" t="s">
        <v>2003</v>
      </c>
      <c r="M131" t="s">
        <v>1473</v>
      </c>
      <c r="N131" t="s">
        <v>1502</v>
      </c>
      <c r="O131" t="s">
        <v>1957</v>
      </c>
      <c r="P131" t="s">
        <v>1827</v>
      </c>
      <c r="Q131" t="s">
        <v>1697</v>
      </c>
    </row>
    <row r="132" spans="1:27" x14ac:dyDescent="0.25">
      <c r="A132">
        <f>_xlfn.XLOOKUP(B132,[1]go_moves!$B:$B,[1]go_moves!$A:$A)</f>
        <v>214</v>
      </c>
      <c r="B132" t="s">
        <v>334</v>
      </c>
      <c r="D132">
        <v>50</v>
      </c>
      <c r="E132" s="1">
        <v>0</v>
      </c>
      <c r="F132" t="s">
        <v>1462</v>
      </c>
      <c r="G132" t="s">
        <v>2275</v>
      </c>
      <c r="H132">
        <v>50</v>
      </c>
      <c r="I132">
        <v>50</v>
      </c>
      <c r="J132" t="s">
        <v>2276</v>
      </c>
      <c r="K132" t="s">
        <v>2277</v>
      </c>
      <c r="L132" t="s">
        <v>2071</v>
      </c>
      <c r="M132" t="s">
        <v>1838</v>
      </c>
      <c r="N132" t="s">
        <v>1473</v>
      </c>
    </row>
    <row r="133" spans="1:27" x14ac:dyDescent="0.25">
      <c r="A133">
        <f>_xlfn.XLOOKUP(B133,[1]go_moves!$B:$B,[1]go_moves!$A:$A)</f>
        <v>215</v>
      </c>
      <c r="B133" t="s">
        <v>331</v>
      </c>
      <c r="D133">
        <v>50</v>
      </c>
      <c r="E133" s="1">
        <v>0</v>
      </c>
      <c r="F133" t="s">
        <v>2279</v>
      </c>
      <c r="G133" t="s">
        <v>2280</v>
      </c>
      <c r="H133">
        <v>35</v>
      </c>
      <c r="I133">
        <v>35</v>
      </c>
      <c r="J133" t="s">
        <v>2276</v>
      </c>
      <c r="K133" t="s">
        <v>2277</v>
      </c>
      <c r="L133" t="s">
        <v>1667</v>
      </c>
      <c r="M133" t="s">
        <v>1473</v>
      </c>
      <c r="N133" t="s">
        <v>1740</v>
      </c>
      <c r="O133" t="s">
        <v>1720</v>
      </c>
      <c r="P133" t="s">
        <v>1747</v>
      </c>
    </row>
    <row r="134" spans="1:27" x14ac:dyDescent="0.25">
      <c r="A134">
        <f>_xlfn.XLOOKUP(B134,[1]go_moves!$B:$B,[1]go_moves!$A:$A)</f>
        <v>216</v>
      </c>
      <c r="B134" t="s">
        <v>292</v>
      </c>
      <c r="D134">
        <v>85</v>
      </c>
      <c r="E134" s="1">
        <v>0</v>
      </c>
      <c r="F134" t="s">
        <v>2274</v>
      </c>
      <c r="G134" t="s">
        <v>2275</v>
      </c>
      <c r="H134">
        <v>85</v>
      </c>
      <c r="I134">
        <v>40</v>
      </c>
      <c r="J134" t="s">
        <v>2276</v>
      </c>
      <c r="K134" t="s">
        <v>2277</v>
      </c>
      <c r="L134" t="s">
        <v>1662</v>
      </c>
      <c r="M134" t="s">
        <v>2024</v>
      </c>
      <c r="N134" t="s">
        <v>1837</v>
      </c>
      <c r="O134" t="s">
        <v>1473</v>
      </c>
      <c r="P134" t="s">
        <v>1701</v>
      </c>
      <c r="Q134" t="s">
        <v>2093</v>
      </c>
      <c r="R134" t="s">
        <v>2096</v>
      </c>
      <c r="S134" t="s">
        <v>2045</v>
      </c>
      <c r="T134" t="s">
        <v>2116</v>
      </c>
      <c r="U134" t="s">
        <v>1965</v>
      </c>
      <c r="V134" t="s">
        <v>2239</v>
      </c>
      <c r="W134" t="s">
        <v>2048</v>
      </c>
      <c r="X134" t="s">
        <v>1827</v>
      </c>
      <c r="Y134" t="s">
        <v>2248</v>
      </c>
    </row>
    <row r="135" spans="1:27" x14ac:dyDescent="0.25">
      <c r="A135">
        <f>_xlfn.XLOOKUP(B135,[1]go_moves!$B:$B,[1]go_moves!$A:$A)</f>
        <v>217</v>
      </c>
      <c r="B135" t="s">
        <v>65</v>
      </c>
      <c r="D135">
        <v>50</v>
      </c>
      <c r="E135" s="1">
        <v>0</v>
      </c>
      <c r="F135" t="s">
        <v>2303</v>
      </c>
      <c r="G135" t="s">
        <v>2280</v>
      </c>
      <c r="H135">
        <v>20</v>
      </c>
      <c r="I135">
        <v>35</v>
      </c>
      <c r="J135" t="s">
        <v>2276</v>
      </c>
      <c r="K135" t="s">
        <v>2277</v>
      </c>
      <c r="L135" t="s">
        <v>1998</v>
      </c>
      <c r="M135" t="s">
        <v>2120</v>
      </c>
      <c r="N135" t="s">
        <v>1473</v>
      </c>
      <c r="O135" t="s">
        <v>1676</v>
      </c>
      <c r="P135" t="s">
        <v>1989</v>
      </c>
      <c r="Q135" t="s">
        <v>2205</v>
      </c>
      <c r="R135" t="s">
        <v>1827</v>
      </c>
    </row>
    <row r="136" spans="1:27" x14ac:dyDescent="0.25">
      <c r="A136">
        <f>_xlfn.XLOOKUP(B136,[1]go_moves!$B:$B,[1]go_moves!$A:$A)</f>
        <v>218</v>
      </c>
      <c r="B136" t="s">
        <v>220</v>
      </c>
      <c r="D136">
        <v>45</v>
      </c>
      <c r="E136" s="1">
        <v>0</v>
      </c>
      <c r="F136" t="s">
        <v>2292</v>
      </c>
      <c r="G136" t="s">
        <v>2280</v>
      </c>
      <c r="H136">
        <v>45</v>
      </c>
      <c r="I136">
        <v>40</v>
      </c>
      <c r="J136" t="s">
        <v>2276</v>
      </c>
      <c r="K136" t="s">
        <v>2277</v>
      </c>
      <c r="L136" t="s">
        <v>1482</v>
      </c>
      <c r="M136" t="s">
        <v>1473</v>
      </c>
      <c r="N136" t="s">
        <v>1910</v>
      </c>
      <c r="O136" t="s">
        <v>2013</v>
      </c>
      <c r="P136" t="s">
        <v>2014</v>
      </c>
    </row>
    <row r="137" spans="1:27" x14ac:dyDescent="0.25">
      <c r="A137">
        <f>_xlfn.XLOOKUP(B137,[1]go_moves!$B:$B,[1]go_moves!$A:$A)</f>
        <v>220</v>
      </c>
      <c r="B137" t="s">
        <v>2301</v>
      </c>
      <c r="D137">
        <v>50</v>
      </c>
      <c r="E137" s="1">
        <v>0</v>
      </c>
      <c r="F137" t="s">
        <v>2279</v>
      </c>
      <c r="G137" t="s">
        <v>2280</v>
      </c>
      <c r="H137">
        <v>20</v>
      </c>
      <c r="I137">
        <v>40</v>
      </c>
      <c r="J137" t="s">
        <v>2276</v>
      </c>
      <c r="K137" t="s">
        <v>2277</v>
      </c>
    </row>
    <row r="138" spans="1:27" x14ac:dyDescent="0.25">
      <c r="A138">
        <f>_xlfn.XLOOKUP(B138,[1]go_moves!$B:$B,[1]go_moves!$A:$A)</f>
        <v>221</v>
      </c>
      <c r="B138" t="s">
        <v>2340</v>
      </c>
      <c r="D138">
        <v>80</v>
      </c>
      <c r="E138" s="1">
        <v>0</v>
      </c>
      <c r="F138" t="s">
        <v>2302</v>
      </c>
      <c r="G138" t="s">
        <v>2275</v>
      </c>
      <c r="H138">
        <v>80</v>
      </c>
      <c r="I138">
        <v>45</v>
      </c>
      <c r="J138" t="s">
        <v>2276</v>
      </c>
      <c r="K138" t="s">
        <v>2277</v>
      </c>
      <c r="L138" t="s">
        <v>1473</v>
      </c>
    </row>
    <row r="139" spans="1:27" x14ac:dyDescent="0.25">
      <c r="A139">
        <f>_xlfn.XLOOKUP(B139,[1]go_moves!$B:$B,[1]go_moves!$A:$A)</f>
        <v>222</v>
      </c>
      <c r="B139" t="s">
        <v>347</v>
      </c>
      <c r="D139">
        <v>50</v>
      </c>
      <c r="E139" s="1">
        <v>0</v>
      </c>
      <c r="F139" t="s">
        <v>2305</v>
      </c>
      <c r="G139" t="s">
        <v>2280</v>
      </c>
      <c r="H139">
        <v>35</v>
      </c>
      <c r="I139">
        <v>35</v>
      </c>
      <c r="J139" t="s">
        <v>2276</v>
      </c>
      <c r="K139" t="s">
        <v>2277</v>
      </c>
      <c r="L139" t="s">
        <v>1473</v>
      </c>
      <c r="M139" t="s">
        <v>2073</v>
      </c>
      <c r="N139" t="s">
        <v>1648</v>
      </c>
      <c r="O139" t="s">
        <v>2230</v>
      </c>
      <c r="P139" t="s">
        <v>2080</v>
      </c>
      <c r="Q139" t="s">
        <v>2236</v>
      </c>
      <c r="R139" t="s">
        <v>2237</v>
      </c>
      <c r="S139" t="s">
        <v>1849</v>
      </c>
      <c r="T139" t="s">
        <v>1618</v>
      </c>
      <c r="U139" t="s">
        <v>1619</v>
      </c>
    </row>
    <row r="140" spans="1:27" x14ac:dyDescent="0.25">
      <c r="A140">
        <f>_xlfn.XLOOKUP(B140,[1]go_moves!$B:$B,[1]go_moves!$A:$A)</f>
        <v>223</v>
      </c>
      <c r="B140" t="s">
        <v>273</v>
      </c>
      <c r="D140">
        <v>45</v>
      </c>
      <c r="E140" s="1">
        <v>0</v>
      </c>
      <c r="F140" t="s">
        <v>1449</v>
      </c>
      <c r="G140" t="s">
        <v>2280</v>
      </c>
      <c r="H140">
        <v>40</v>
      </c>
      <c r="I140">
        <v>60</v>
      </c>
      <c r="J140" t="s">
        <v>2276</v>
      </c>
      <c r="K140" t="s">
        <v>2277</v>
      </c>
      <c r="L140" t="s">
        <v>1831</v>
      </c>
      <c r="M140" t="s">
        <v>1473</v>
      </c>
      <c r="N140" t="s">
        <v>1815</v>
      </c>
      <c r="O140" t="s">
        <v>1820</v>
      </c>
      <c r="P140" t="s">
        <v>1703</v>
      </c>
      <c r="Q140" t="s">
        <v>2042</v>
      </c>
      <c r="R140" t="s">
        <v>1833</v>
      </c>
    </row>
    <row r="141" spans="1:27" x14ac:dyDescent="0.25">
      <c r="A141">
        <f>_xlfn.XLOOKUP(B141,[1]go_moves!$B:$B,[1]go_moves!$A:$A)</f>
        <v>224</v>
      </c>
      <c r="B141" t="s">
        <v>245</v>
      </c>
      <c r="D141">
        <v>45</v>
      </c>
      <c r="E141" s="1">
        <v>0</v>
      </c>
      <c r="F141" t="s">
        <v>1469</v>
      </c>
      <c r="G141" t="s">
        <v>2280</v>
      </c>
      <c r="H141">
        <v>35</v>
      </c>
      <c r="I141">
        <v>35</v>
      </c>
      <c r="J141" t="s">
        <v>2276</v>
      </c>
      <c r="K141" t="s">
        <v>2277</v>
      </c>
      <c r="L141" t="s">
        <v>1992</v>
      </c>
      <c r="M141" t="s">
        <v>1936</v>
      </c>
      <c r="N141" t="s">
        <v>1627</v>
      </c>
      <c r="O141" t="s">
        <v>1628</v>
      </c>
      <c r="P141" t="s">
        <v>1640</v>
      </c>
      <c r="Q141" t="s">
        <v>2198</v>
      </c>
      <c r="R141" t="s">
        <v>1954</v>
      </c>
      <c r="S141" t="s">
        <v>1963</v>
      </c>
      <c r="T141" t="s">
        <v>1966</v>
      </c>
    </row>
    <row r="142" spans="1:27" x14ac:dyDescent="0.25">
      <c r="A142">
        <f>_xlfn.XLOOKUP(B142,[1]go_moves!$B:$B,[1]go_moves!$A:$A)</f>
        <v>225</v>
      </c>
      <c r="B142" t="s">
        <v>203</v>
      </c>
      <c r="D142">
        <v>50</v>
      </c>
      <c r="E142" s="1">
        <v>0</v>
      </c>
      <c r="F142" t="s">
        <v>1461</v>
      </c>
      <c r="G142" t="s">
        <v>2280</v>
      </c>
      <c r="H142">
        <v>20</v>
      </c>
      <c r="I142">
        <v>35</v>
      </c>
      <c r="J142" t="s">
        <v>2276</v>
      </c>
      <c r="K142" t="s">
        <v>2277</v>
      </c>
      <c r="L142" t="s">
        <v>1625</v>
      </c>
      <c r="M142" t="s">
        <v>1699</v>
      </c>
      <c r="N142" t="s">
        <v>2032</v>
      </c>
      <c r="O142" t="s">
        <v>1473</v>
      </c>
      <c r="P142" t="s">
        <v>1530</v>
      </c>
      <c r="Q142" t="s">
        <v>1817</v>
      </c>
      <c r="R142" t="s">
        <v>1703</v>
      </c>
      <c r="S142" t="s">
        <v>1823</v>
      </c>
      <c r="T142" t="s">
        <v>1931</v>
      </c>
      <c r="U142" t="s">
        <v>2047</v>
      </c>
      <c r="V142" t="s">
        <v>1654</v>
      </c>
      <c r="W142" t="s">
        <v>1655</v>
      </c>
      <c r="X142" t="s">
        <v>1827</v>
      </c>
    </row>
    <row r="143" spans="1:27" x14ac:dyDescent="0.25">
      <c r="A143">
        <f>_xlfn.XLOOKUP(B143,[1]go_moves!$B:$B,[1]go_moves!$A:$A)</f>
        <v>226</v>
      </c>
      <c r="B143" t="s">
        <v>391</v>
      </c>
      <c r="D143">
        <v>200</v>
      </c>
      <c r="E143" s="1">
        <v>0</v>
      </c>
      <c r="F143" t="s">
        <v>2295</v>
      </c>
      <c r="G143" t="s">
        <v>2278</v>
      </c>
      <c r="H143">
        <v>150</v>
      </c>
      <c r="I143">
        <v>80</v>
      </c>
      <c r="J143" t="s">
        <v>2276</v>
      </c>
      <c r="K143" t="s">
        <v>2277</v>
      </c>
      <c r="L143" t="s">
        <v>1473</v>
      </c>
      <c r="M143" t="s">
        <v>1982</v>
      </c>
      <c r="N143" t="s">
        <v>2238</v>
      </c>
    </row>
    <row r="144" spans="1:27" x14ac:dyDescent="0.25">
      <c r="A144">
        <f>_xlfn.XLOOKUP(B144,[1]go_moves!$B:$B,[1]go_moves!$A:$A)</f>
        <v>227</v>
      </c>
      <c r="B144" t="s">
        <v>2308</v>
      </c>
      <c r="D144">
        <v>10</v>
      </c>
      <c r="E144" s="1">
        <v>0</v>
      </c>
      <c r="F144" t="s">
        <v>1461</v>
      </c>
      <c r="G144" t="s">
        <v>2280</v>
      </c>
      <c r="H144">
        <v>10</v>
      </c>
      <c r="I144">
        <v>70</v>
      </c>
      <c r="J144" t="s">
        <v>2276</v>
      </c>
      <c r="K144" t="s">
        <v>2277</v>
      </c>
    </row>
    <row r="145" spans="1:23" x14ac:dyDescent="0.25">
      <c r="A145">
        <f>_xlfn.XLOOKUP(B145,[1]go_moves!$B:$B,[1]go_moves!$A:$A)</f>
        <v>228</v>
      </c>
      <c r="B145" t="s">
        <v>2334</v>
      </c>
      <c r="D145">
        <v>35</v>
      </c>
      <c r="E145" s="1">
        <v>0</v>
      </c>
      <c r="F145" t="s">
        <v>1463</v>
      </c>
      <c r="G145" t="s">
        <v>2280</v>
      </c>
      <c r="H145">
        <v>130</v>
      </c>
      <c r="I145">
        <v>70</v>
      </c>
      <c r="J145" t="s">
        <v>2276</v>
      </c>
      <c r="K145" t="s">
        <v>2277</v>
      </c>
    </row>
    <row r="146" spans="1:23" x14ac:dyDescent="0.25">
      <c r="A146">
        <f>_xlfn.XLOOKUP(B146,[1]go_moves!$B:$B,[1]go_moves!$A:$A)</f>
        <v>229</v>
      </c>
      <c r="B146" t="s">
        <v>183</v>
      </c>
      <c r="D146">
        <v>80</v>
      </c>
      <c r="E146" s="1">
        <v>0</v>
      </c>
      <c r="F146" t="s">
        <v>2287</v>
      </c>
      <c r="G146" t="s">
        <v>2275</v>
      </c>
      <c r="H146">
        <v>80</v>
      </c>
      <c r="I146">
        <v>50</v>
      </c>
      <c r="J146" t="s">
        <v>2276</v>
      </c>
      <c r="K146" t="s">
        <v>2277</v>
      </c>
      <c r="L146" t="s">
        <v>1779</v>
      </c>
      <c r="M146" t="s">
        <v>1473</v>
      </c>
    </row>
    <row r="147" spans="1:23" x14ac:dyDescent="0.25">
      <c r="A147">
        <f>_xlfn.XLOOKUP(B147,[1]go_moves!$B:$B,[1]go_moves!$A:$A)</f>
        <v>232</v>
      </c>
      <c r="B147" t="s">
        <v>406</v>
      </c>
      <c r="D147">
        <v>55</v>
      </c>
      <c r="E147" s="1">
        <v>0</v>
      </c>
      <c r="F147" t="s">
        <v>1449</v>
      </c>
      <c r="G147" t="s">
        <v>2280</v>
      </c>
      <c r="H147">
        <v>60</v>
      </c>
      <c r="I147">
        <v>35</v>
      </c>
      <c r="J147" t="s">
        <v>2276</v>
      </c>
      <c r="K147" t="s">
        <v>2277</v>
      </c>
      <c r="L147" t="s">
        <v>1473</v>
      </c>
    </row>
    <row r="148" spans="1:23" x14ac:dyDescent="0.25">
      <c r="A148">
        <f>_xlfn.XLOOKUP(B148,[1]go_moves!$B:$B,[1]go_moves!$A:$A)</f>
        <v>233</v>
      </c>
      <c r="B148" t="s">
        <v>109</v>
      </c>
      <c r="D148">
        <v>110</v>
      </c>
      <c r="E148" s="1">
        <v>0</v>
      </c>
      <c r="F148" t="s">
        <v>1462</v>
      </c>
      <c r="G148" t="s">
        <v>2275</v>
      </c>
      <c r="H148">
        <v>90</v>
      </c>
      <c r="I148">
        <v>40</v>
      </c>
      <c r="J148" t="s">
        <v>2276</v>
      </c>
      <c r="K148" t="s">
        <v>2277</v>
      </c>
      <c r="L148" t="s">
        <v>1473</v>
      </c>
      <c r="M148" t="s">
        <v>2047</v>
      </c>
    </row>
    <row r="149" spans="1:23" x14ac:dyDescent="0.25">
      <c r="A149">
        <f>_xlfn.XLOOKUP(B149,[1]go_moves!$B:$B,[1]go_moves!$A:$A)</f>
        <v>234</v>
      </c>
      <c r="B149" t="s">
        <v>381</v>
      </c>
      <c r="D149">
        <v>90</v>
      </c>
      <c r="E149" s="1">
        <v>0</v>
      </c>
      <c r="F149" t="s">
        <v>2289</v>
      </c>
      <c r="G149" t="s">
        <v>2275</v>
      </c>
      <c r="H149">
        <v>100</v>
      </c>
      <c r="I149">
        <v>55</v>
      </c>
      <c r="J149" t="s">
        <v>2276</v>
      </c>
      <c r="K149" t="s">
        <v>2277</v>
      </c>
      <c r="L149" t="s">
        <v>1473</v>
      </c>
      <c r="M149" t="s">
        <v>1703</v>
      </c>
    </row>
    <row r="150" spans="1:23" x14ac:dyDescent="0.25">
      <c r="A150">
        <f>_xlfn.XLOOKUP(B150,[1]go_moves!$B:$B,[1]go_moves!$A:$A)</f>
        <v>235</v>
      </c>
      <c r="B150" t="s">
        <v>177</v>
      </c>
      <c r="D150">
        <v>100</v>
      </c>
      <c r="E150" s="1">
        <v>0</v>
      </c>
      <c r="F150" t="s">
        <v>2305</v>
      </c>
      <c r="G150" t="s">
        <v>2278</v>
      </c>
      <c r="H150">
        <v>110</v>
      </c>
      <c r="I150">
        <v>60</v>
      </c>
      <c r="J150" t="s">
        <v>2276</v>
      </c>
      <c r="K150" t="s">
        <v>2277</v>
      </c>
      <c r="L150" t="s">
        <v>1902</v>
      </c>
      <c r="M150" t="s">
        <v>1473</v>
      </c>
      <c r="N150" t="s">
        <v>2121</v>
      </c>
      <c r="O150" t="s">
        <v>2119</v>
      </c>
      <c r="P150" t="s">
        <v>2136</v>
      </c>
      <c r="Q150" t="s">
        <v>1797</v>
      </c>
      <c r="R150" t="s">
        <v>1798</v>
      </c>
      <c r="S150" t="s">
        <v>1758</v>
      </c>
      <c r="T150" t="s">
        <v>1654</v>
      </c>
      <c r="U150" t="s">
        <v>1655</v>
      </c>
      <c r="V150" t="s">
        <v>2048</v>
      </c>
      <c r="W150" t="s">
        <v>2181</v>
      </c>
    </row>
    <row r="151" spans="1:23" x14ac:dyDescent="0.25">
      <c r="A151">
        <f>_xlfn.XLOOKUP(B151,[1]go_moves!$B:$B,[1]go_moves!$A:$A)</f>
        <v>236</v>
      </c>
      <c r="B151" t="s">
        <v>2335</v>
      </c>
      <c r="D151">
        <v>110</v>
      </c>
      <c r="E151" s="1">
        <v>0</v>
      </c>
      <c r="F151" t="s">
        <v>2300</v>
      </c>
      <c r="G151" t="s">
        <v>2275</v>
      </c>
      <c r="H151">
        <v>110</v>
      </c>
      <c r="I151">
        <v>50</v>
      </c>
      <c r="J151" t="s">
        <v>2276</v>
      </c>
      <c r="K151" t="s">
        <v>2277</v>
      </c>
      <c r="L151" t="s">
        <v>1473</v>
      </c>
    </row>
    <row r="152" spans="1:23" x14ac:dyDescent="0.25">
      <c r="A152">
        <f>_xlfn.XLOOKUP(B152,[1]go_moves!$B:$B,[1]go_moves!$A:$A)</f>
        <v>237</v>
      </c>
      <c r="B152" t="s">
        <v>2281</v>
      </c>
      <c r="D152">
        <v>180</v>
      </c>
      <c r="E152" s="1">
        <v>0</v>
      </c>
      <c r="F152" t="s">
        <v>2282</v>
      </c>
      <c r="G152" t="s">
        <v>2278</v>
      </c>
      <c r="H152">
        <v>170</v>
      </c>
      <c r="I152">
        <v>75</v>
      </c>
      <c r="J152" t="s">
        <v>2276</v>
      </c>
      <c r="K152" t="s">
        <v>2277</v>
      </c>
      <c r="L152" t="s">
        <v>1473</v>
      </c>
    </row>
    <row r="153" spans="1:23" x14ac:dyDescent="0.25">
      <c r="A153">
        <f>_xlfn.XLOOKUP(B153,[1]go_moves!$B:$B,[1]go_moves!$A:$A)</f>
        <v>238</v>
      </c>
      <c r="B153" t="s">
        <v>2343</v>
      </c>
      <c r="D153">
        <v>120</v>
      </c>
      <c r="E153" s="1">
        <v>0</v>
      </c>
      <c r="F153" t="s">
        <v>1461</v>
      </c>
      <c r="G153" t="s">
        <v>2278</v>
      </c>
      <c r="H153">
        <v>120</v>
      </c>
      <c r="I153">
        <v>55</v>
      </c>
      <c r="J153" t="s">
        <v>2276</v>
      </c>
      <c r="K153" t="s">
        <v>2277</v>
      </c>
      <c r="L153" t="s">
        <v>1473</v>
      </c>
    </row>
    <row r="154" spans="1:23" x14ac:dyDescent="0.25">
      <c r="A154">
        <f>_xlfn.XLOOKUP(B154,[1]go_moves!$B:$B,[1]go_moves!$A:$A)</f>
        <v>239</v>
      </c>
      <c r="B154" t="s">
        <v>2344</v>
      </c>
      <c r="D154">
        <v>120</v>
      </c>
      <c r="E154" s="1">
        <v>0</v>
      </c>
      <c r="F154" t="s">
        <v>1461</v>
      </c>
      <c r="G154" t="s">
        <v>2278</v>
      </c>
      <c r="H154">
        <v>120</v>
      </c>
      <c r="I154">
        <v>55</v>
      </c>
      <c r="J154" t="s">
        <v>2276</v>
      </c>
      <c r="K154" t="s">
        <v>2277</v>
      </c>
      <c r="L154" t="s">
        <v>1473</v>
      </c>
    </row>
    <row r="155" spans="1:23" x14ac:dyDescent="0.25">
      <c r="A155">
        <f>_xlfn.XLOOKUP(B155,[1]go_moves!$B:$B,[1]go_moves!$A:$A)</f>
        <v>240</v>
      </c>
      <c r="B155" t="s">
        <v>2345</v>
      </c>
      <c r="D155">
        <v>120</v>
      </c>
      <c r="E155" s="1">
        <v>0</v>
      </c>
      <c r="F155" t="s">
        <v>1461</v>
      </c>
      <c r="G155" t="s">
        <v>2278</v>
      </c>
      <c r="H155">
        <v>120</v>
      </c>
      <c r="I155">
        <v>55</v>
      </c>
      <c r="J155" t="s">
        <v>2276</v>
      </c>
      <c r="K155" t="s">
        <v>2277</v>
      </c>
      <c r="L155" t="s">
        <v>1473</v>
      </c>
    </row>
    <row r="156" spans="1:23" x14ac:dyDescent="0.25">
      <c r="A156">
        <f>_xlfn.XLOOKUP(B156,[1]go_moves!$B:$B,[1]go_moves!$A:$A)</f>
        <v>241</v>
      </c>
      <c r="B156" t="s">
        <v>2346</v>
      </c>
      <c r="D156">
        <v>120</v>
      </c>
      <c r="E156" s="1">
        <v>0</v>
      </c>
      <c r="F156" t="s">
        <v>1461</v>
      </c>
      <c r="G156" t="s">
        <v>2278</v>
      </c>
      <c r="H156">
        <v>120</v>
      </c>
      <c r="I156">
        <v>55</v>
      </c>
      <c r="J156" t="s">
        <v>2276</v>
      </c>
      <c r="K156" t="s">
        <v>2277</v>
      </c>
      <c r="L156" t="s">
        <v>1473</v>
      </c>
    </row>
    <row r="157" spans="1:23" x14ac:dyDescent="0.25">
      <c r="A157">
        <f>_xlfn.XLOOKUP(B157,[1]go_moves!$B:$B,[1]go_moves!$A:$A)</f>
        <v>242</v>
      </c>
      <c r="B157" t="s">
        <v>2347</v>
      </c>
      <c r="D157">
        <v>120</v>
      </c>
      <c r="E157" s="1">
        <v>0</v>
      </c>
      <c r="F157" t="s">
        <v>1461</v>
      </c>
      <c r="G157" t="s">
        <v>2278</v>
      </c>
      <c r="H157">
        <v>120</v>
      </c>
      <c r="I157">
        <v>55</v>
      </c>
      <c r="J157" t="s">
        <v>2276</v>
      </c>
      <c r="K157" t="s">
        <v>2277</v>
      </c>
      <c r="L157" t="s">
        <v>1473</v>
      </c>
    </row>
    <row r="158" spans="1:23" x14ac:dyDescent="0.25">
      <c r="A158">
        <f>_xlfn.XLOOKUP(B158,[1]go_moves!$B:$B,[1]go_moves!$A:$A)</f>
        <v>243</v>
      </c>
      <c r="B158" t="s">
        <v>113</v>
      </c>
      <c r="D158">
        <v>80</v>
      </c>
      <c r="E158" s="1">
        <v>0</v>
      </c>
      <c r="F158" t="s">
        <v>2289</v>
      </c>
      <c r="G158" t="s">
        <v>2275</v>
      </c>
      <c r="H158">
        <v>80</v>
      </c>
      <c r="I158">
        <v>45</v>
      </c>
      <c r="J158" t="s">
        <v>2276</v>
      </c>
      <c r="K158" t="s">
        <v>2277</v>
      </c>
      <c r="L158" t="s">
        <v>1994</v>
      </c>
      <c r="M158" t="s">
        <v>2148</v>
      </c>
      <c r="N158" t="s">
        <v>2149</v>
      </c>
      <c r="O158" t="s">
        <v>2150</v>
      </c>
      <c r="P158" t="s">
        <v>2113</v>
      </c>
      <c r="Q158" t="s">
        <v>1514</v>
      </c>
      <c r="R158" t="s">
        <v>2114</v>
      </c>
      <c r="S158" t="s">
        <v>1887</v>
      </c>
      <c r="T158" t="s">
        <v>1933</v>
      </c>
      <c r="U158" t="s">
        <v>1694</v>
      </c>
      <c r="V158" t="s">
        <v>1850</v>
      </c>
    </row>
    <row r="159" spans="1:23" x14ac:dyDescent="0.25">
      <c r="A159">
        <f>_xlfn.XLOOKUP(B159,[1]go_moves!$B:$B,[1]go_moves!$A:$A)</f>
        <v>244</v>
      </c>
      <c r="B159" t="s">
        <v>394</v>
      </c>
      <c r="D159">
        <v>95</v>
      </c>
      <c r="E159" s="1">
        <v>0</v>
      </c>
      <c r="F159" t="s">
        <v>2302</v>
      </c>
      <c r="G159" t="s">
        <v>2280</v>
      </c>
      <c r="H159">
        <v>95</v>
      </c>
      <c r="I159">
        <v>40</v>
      </c>
      <c r="J159" t="s">
        <v>2276</v>
      </c>
      <c r="K159" t="s">
        <v>2277</v>
      </c>
      <c r="L159" t="s">
        <v>1473</v>
      </c>
      <c r="M159" t="s">
        <v>1803</v>
      </c>
    </row>
    <row r="160" spans="1:23" x14ac:dyDescent="0.25">
      <c r="A160">
        <f>_xlfn.XLOOKUP(B160,[1]go_moves!$B:$B,[1]go_moves!$A:$A)</f>
        <v>245</v>
      </c>
      <c r="B160" t="s">
        <v>327</v>
      </c>
      <c r="D160">
        <v>130</v>
      </c>
      <c r="E160" s="1">
        <v>0</v>
      </c>
      <c r="F160" t="s">
        <v>2297</v>
      </c>
      <c r="G160" t="s">
        <v>2278</v>
      </c>
      <c r="H160">
        <v>130</v>
      </c>
      <c r="I160">
        <v>55</v>
      </c>
      <c r="J160" t="s">
        <v>2276</v>
      </c>
      <c r="K160" t="s">
        <v>2277</v>
      </c>
      <c r="L160" t="s">
        <v>1710</v>
      </c>
      <c r="M160" t="s">
        <v>1732</v>
      </c>
      <c r="N160" t="s">
        <v>1637</v>
      </c>
      <c r="O160" t="s">
        <v>2053</v>
      </c>
      <c r="P160" t="s">
        <v>1681</v>
      </c>
      <c r="Q160" t="s">
        <v>1965</v>
      </c>
    </row>
    <row r="161" spans="1:15" x14ac:dyDescent="0.25">
      <c r="A161">
        <f>_xlfn.XLOOKUP(B161,[1]go_moves!$B:$B,[1]go_moves!$A:$A)</f>
        <v>246</v>
      </c>
      <c r="B161" t="s">
        <v>335</v>
      </c>
      <c r="D161">
        <v>75</v>
      </c>
      <c r="E161" s="1">
        <v>0</v>
      </c>
      <c r="F161" t="s">
        <v>2297</v>
      </c>
      <c r="G161" t="s">
        <v>2275</v>
      </c>
      <c r="H161">
        <v>65</v>
      </c>
      <c r="I161">
        <v>50</v>
      </c>
      <c r="J161" t="s">
        <v>2276</v>
      </c>
      <c r="K161" t="s">
        <v>2277</v>
      </c>
      <c r="L161" t="s">
        <v>1731</v>
      </c>
      <c r="M161" t="s">
        <v>1473</v>
      </c>
      <c r="N161" t="s">
        <v>2267</v>
      </c>
      <c r="O161" t="s">
        <v>1620</v>
      </c>
    </row>
    <row r="162" spans="1:15" x14ac:dyDescent="0.25">
      <c r="A162">
        <f>_xlfn.XLOOKUP(B162,[1]go_moves!$B:$B,[1]go_moves!$A:$A)</f>
        <v>247</v>
      </c>
      <c r="B162" t="s">
        <v>76</v>
      </c>
      <c r="D162">
        <v>35</v>
      </c>
      <c r="E162" s="1">
        <v>0</v>
      </c>
      <c r="F162" t="s">
        <v>2302</v>
      </c>
      <c r="G162" t="s">
        <v>2275</v>
      </c>
      <c r="H162">
        <v>35</v>
      </c>
      <c r="I162">
        <v>50</v>
      </c>
      <c r="J162" t="s">
        <v>2276</v>
      </c>
      <c r="K162" t="s">
        <v>2277</v>
      </c>
      <c r="L162" t="s">
        <v>1496</v>
      </c>
    </row>
    <row r="163" spans="1:15" x14ac:dyDescent="0.25">
      <c r="A163">
        <f>_xlfn.XLOOKUP(B163,[1]go_moves!$B:$B,[1]go_moves!$A:$A)</f>
        <v>249</v>
      </c>
      <c r="B163" t="s">
        <v>2336</v>
      </c>
      <c r="D163">
        <v>120</v>
      </c>
      <c r="E163" s="1">
        <v>0</v>
      </c>
      <c r="F163" t="s">
        <v>2287</v>
      </c>
      <c r="G163" t="s">
        <v>2278</v>
      </c>
      <c r="H163">
        <v>130</v>
      </c>
      <c r="I163">
        <v>65</v>
      </c>
      <c r="J163" t="s">
        <v>2276</v>
      </c>
      <c r="K163" t="s">
        <v>2277</v>
      </c>
    </row>
    <row r="164" spans="1:15" x14ac:dyDescent="0.25">
      <c r="A164">
        <f>_xlfn.XLOOKUP(B164,[1]go_moves!$B:$B,[1]go_moves!$A:$A)</f>
        <v>250</v>
      </c>
      <c r="B164" t="s">
        <v>2320</v>
      </c>
      <c r="D164">
        <v>60</v>
      </c>
      <c r="E164" s="1">
        <v>0</v>
      </c>
      <c r="F164" t="s">
        <v>2305</v>
      </c>
      <c r="G164" t="s">
        <v>2280</v>
      </c>
      <c r="H164">
        <v>60</v>
      </c>
      <c r="I164">
        <v>40</v>
      </c>
      <c r="J164" t="s">
        <v>2276</v>
      </c>
      <c r="K164" t="s">
        <v>2277</v>
      </c>
    </row>
    <row r="165" spans="1:15" x14ac:dyDescent="0.25">
      <c r="A165">
        <f>_xlfn.XLOOKUP(B165,[1]go_moves!$B:$B,[1]go_moves!$A:$A)</f>
        <v>251</v>
      </c>
      <c r="B165" t="s">
        <v>2283</v>
      </c>
      <c r="D165">
        <v>200</v>
      </c>
      <c r="E165" s="1">
        <v>0</v>
      </c>
      <c r="F165" t="s">
        <v>2282</v>
      </c>
      <c r="G165" t="s">
        <v>2278</v>
      </c>
      <c r="H165">
        <v>170</v>
      </c>
      <c r="I165">
        <v>75</v>
      </c>
      <c r="J165" t="s">
        <v>2276</v>
      </c>
      <c r="K165" t="s">
        <v>2277</v>
      </c>
    </row>
    <row r="166" spans="1:15" x14ac:dyDescent="0.25">
      <c r="A166">
        <f>_xlfn.XLOOKUP(B166,[1]go_moves!$B:$B,[1]go_moves!$A:$A)</f>
        <v>252</v>
      </c>
      <c r="B166" t="s">
        <v>2284</v>
      </c>
      <c r="D166">
        <v>225</v>
      </c>
      <c r="E166" s="1">
        <v>0</v>
      </c>
      <c r="F166" t="s">
        <v>2282</v>
      </c>
      <c r="G166" t="s">
        <v>2278</v>
      </c>
      <c r="H166">
        <v>170</v>
      </c>
      <c r="I166">
        <v>75</v>
      </c>
      <c r="J166" t="s">
        <v>2276</v>
      </c>
      <c r="K166" t="s">
        <v>2277</v>
      </c>
    </row>
    <row r="167" spans="1:15" x14ac:dyDescent="0.25">
      <c r="A167">
        <f>_xlfn.XLOOKUP(B167,[1]go_moves!$B:$B,[1]go_moves!$A:$A)</f>
        <v>253</v>
      </c>
      <c r="B167" t="s">
        <v>2337</v>
      </c>
      <c r="D167">
        <v>135</v>
      </c>
      <c r="E167" s="1">
        <v>0</v>
      </c>
      <c r="F167" t="s">
        <v>2287</v>
      </c>
      <c r="G167" t="s">
        <v>2278</v>
      </c>
      <c r="H167">
        <v>130</v>
      </c>
      <c r="I167">
        <v>65</v>
      </c>
      <c r="J167" t="s">
        <v>2276</v>
      </c>
      <c r="K167" t="s">
        <v>2277</v>
      </c>
    </row>
    <row r="168" spans="1:15" x14ac:dyDescent="0.25">
      <c r="A168">
        <f>_xlfn.XLOOKUP(B168,[1]go_moves!$B:$B,[1]go_moves!$A:$A)</f>
        <v>254</v>
      </c>
      <c r="B168" t="s">
        <v>2338</v>
      </c>
      <c r="D168">
        <v>150</v>
      </c>
      <c r="E168" s="1">
        <v>0</v>
      </c>
      <c r="F168" t="s">
        <v>2287</v>
      </c>
      <c r="G168" t="s">
        <v>2278</v>
      </c>
      <c r="H168">
        <v>130</v>
      </c>
      <c r="I168">
        <v>65</v>
      </c>
      <c r="J168" t="s">
        <v>2276</v>
      </c>
      <c r="K168" t="s">
        <v>2277</v>
      </c>
    </row>
    <row r="169" spans="1:15" x14ac:dyDescent="0.25">
      <c r="A169">
        <f>_xlfn.XLOOKUP(B169,[1]go_moves!$B:$B,[1]go_moves!$A:$A)</f>
        <v>255</v>
      </c>
      <c r="B169" t="s">
        <v>397</v>
      </c>
      <c r="D169">
        <v>100</v>
      </c>
      <c r="E169" s="1">
        <v>0</v>
      </c>
      <c r="F169" t="s">
        <v>1461</v>
      </c>
      <c r="G169" t="s">
        <v>2278</v>
      </c>
      <c r="H169">
        <v>110</v>
      </c>
      <c r="I169">
        <v>60</v>
      </c>
      <c r="J169" t="s">
        <v>2276</v>
      </c>
      <c r="K169" t="s">
        <v>2277</v>
      </c>
      <c r="L169" t="s">
        <v>2157</v>
      </c>
      <c r="M169" t="s">
        <v>2180</v>
      </c>
    </row>
    <row r="170" spans="1:15" x14ac:dyDescent="0.25">
      <c r="A170">
        <f>_xlfn.XLOOKUP(B170,[1]go_moves!$B:$B,[1]go_moves!$A:$A)</f>
        <v>256</v>
      </c>
      <c r="B170" t="s">
        <v>2323</v>
      </c>
      <c r="D170">
        <v>100</v>
      </c>
      <c r="E170" s="1">
        <v>0</v>
      </c>
      <c r="F170" t="s">
        <v>1455</v>
      </c>
      <c r="G170" t="s">
        <v>2278</v>
      </c>
      <c r="H170">
        <v>120</v>
      </c>
      <c r="I170">
        <v>60</v>
      </c>
      <c r="J170" t="s">
        <v>2276</v>
      </c>
      <c r="K170" t="s">
        <v>2277</v>
      </c>
    </row>
    <row r="171" spans="1:15" x14ac:dyDescent="0.25">
      <c r="A171">
        <f>_xlfn.XLOOKUP(B171,[1]go_moves!$B:$B,[1]go_moves!$A:$A)</f>
        <v>257</v>
      </c>
      <c r="B171" t="s">
        <v>2326</v>
      </c>
      <c r="D171">
        <v>100</v>
      </c>
      <c r="E171" s="1">
        <v>0</v>
      </c>
      <c r="F171" t="s">
        <v>1461</v>
      </c>
      <c r="G171" t="s">
        <v>2278</v>
      </c>
      <c r="H171">
        <v>120</v>
      </c>
      <c r="I171">
        <v>60</v>
      </c>
      <c r="J171" t="s">
        <v>2276</v>
      </c>
      <c r="K171" t="s">
        <v>2277</v>
      </c>
    </row>
    <row r="172" spans="1:15" x14ac:dyDescent="0.25">
      <c r="A172">
        <f>_xlfn.XLOOKUP(B172,[1]go_moves!$B:$B,[1]go_moves!$A:$A)</f>
        <v>258</v>
      </c>
      <c r="B172" t="s">
        <v>277</v>
      </c>
      <c r="D172">
        <v>66</v>
      </c>
      <c r="E172" s="1">
        <v>0</v>
      </c>
      <c r="F172" t="s">
        <v>2288</v>
      </c>
      <c r="G172" t="s">
        <v>2280</v>
      </c>
      <c r="H172">
        <v>65</v>
      </c>
      <c r="I172">
        <v>40</v>
      </c>
      <c r="J172" t="s">
        <v>2276</v>
      </c>
      <c r="K172" t="s">
        <v>2277</v>
      </c>
      <c r="L172" t="s">
        <v>1730</v>
      </c>
      <c r="M172" t="s">
        <v>1583</v>
      </c>
      <c r="N172" t="s">
        <v>1863</v>
      </c>
    </row>
    <row r="173" spans="1:15" x14ac:dyDescent="0.25">
      <c r="A173">
        <f>_xlfn.XLOOKUP(B173,[1]go_moves!$B:$B,[1]go_moves!$A:$A)</f>
        <v>259</v>
      </c>
      <c r="B173" t="s">
        <v>393</v>
      </c>
      <c r="D173">
        <v>120</v>
      </c>
      <c r="E173" s="1">
        <v>0</v>
      </c>
      <c r="F173" t="s">
        <v>2285</v>
      </c>
      <c r="G173" t="s">
        <v>2278</v>
      </c>
      <c r="H173">
        <v>75</v>
      </c>
      <c r="I173">
        <v>130</v>
      </c>
      <c r="J173" t="s">
        <v>2276</v>
      </c>
      <c r="K173" t="s">
        <v>2277</v>
      </c>
      <c r="L173" t="s">
        <v>1983</v>
      </c>
    </row>
    <row r="174" spans="1:15" x14ac:dyDescent="0.25">
      <c r="A174">
        <f>_xlfn.XLOOKUP(B174,[1]go_moves!$B:$B,[1]go_moves!$A:$A)</f>
        <v>260</v>
      </c>
      <c r="B174" t="s">
        <v>2327</v>
      </c>
      <c r="D174">
        <v>20</v>
      </c>
      <c r="E174" s="1">
        <v>0</v>
      </c>
      <c r="F174" t="s">
        <v>1456</v>
      </c>
      <c r="G174" t="s">
        <v>2280</v>
      </c>
      <c r="H174">
        <v>15</v>
      </c>
      <c r="I174">
        <v>40</v>
      </c>
      <c r="J174" t="s">
        <v>2276</v>
      </c>
      <c r="K174" t="s">
        <v>2277</v>
      </c>
    </row>
    <row r="175" spans="1:15" x14ac:dyDescent="0.25">
      <c r="A175">
        <f>_xlfn.XLOOKUP(B175,[1]go_moves!$B:$B,[1]go_moves!$A:$A)</f>
        <v>261</v>
      </c>
      <c r="B175" t="s">
        <v>2341</v>
      </c>
      <c r="D175">
        <v>140</v>
      </c>
      <c r="E175" s="1">
        <v>0</v>
      </c>
      <c r="F175" t="s">
        <v>2288</v>
      </c>
      <c r="G175" t="s">
        <v>2278</v>
      </c>
      <c r="H175">
        <v>120</v>
      </c>
      <c r="I175">
        <v>100</v>
      </c>
      <c r="J175" t="s">
        <v>2276</v>
      </c>
      <c r="K175" t="s">
        <v>2277</v>
      </c>
    </row>
    <row r="176" spans="1:15" x14ac:dyDescent="0.25">
      <c r="A176">
        <f>_xlfn.XLOOKUP(B176,[1]go_moves!$B:$B,[1]go_moves!$A:$A)</f>
        <v>262</v>
      </c>
      <c r="B176" t="s">
        <v>322</v>
      </c>
      <c r="D176">
        <v>140</v>
      </c>
      <c r="E176" s="1">
        <v>0</v>
      </c>
      <c r="F176" t="s">
        <v>2322</v>
      </c>
      <c r="G176" t="s">
        <v>2278</v>
      </c>
      <c r="H176">
        <v>120</v>
      </c>
      <c r="I176">
        <v>60</v>
      </c>
      <c r="J176" t="s">
        <v>2276</v>
      </c>
      <c r="K176" t="s">
        <v>2277</v>
      </c>
      <c r="L176" t="s">
        <v>1811</v>
      </c>
      <c r="M176" t="s">
        <v>1853</v>
      </c>
      <c r="N176" t="s">
        <v>1769</v>
      </c>
      <c r="O176" t="s">
        <v>1945</v>
      </c>
    </row>
    <row r="177" spans="1:79" x14ac:dyDescent="0.25">
      <c r="A177">
        <f>_xlfn.XLOOKUP(B177,[1]go_moves!$B:$B,[1]go_moves!$A:$A)</f>
        <v>263</v>
      </c>
      <c r="B177" t="s">
        <v>361</v>
      </c>
      <c r="D177">
        <v>140</v>
      </c>
      <c r="E177" s="1">
        <v>0</v>
      </c>
      <c r="F177" t="s">
        <v>2300</v>
      </c>
      <c r="G177" t="s">
        <v>2278</v>
      </c>
      <c r="H177">
        <v>150</v>
      </c>
      <c r="I177">
        <v>80</v>
      </c>
      <c r="J177" t="s">
        <v>2276</v>
      </c>
      <c r="K177" t="s">
        <v>2277</v>
      </c>
      <c r="L177" t="s">
        <v>1913</v>
      </c>
      <c r="M177" t="s">
        <v>1974</v>
      </c>
    </row>
    <row r="178" spans="1:79" x14ac:dyDescent="0.25">
      <c r="A178">
        <f>_xlfn.XLOOKUP(B178,[1]go_moves!$B:$B,[1]go_moves!$A:$A)</f>
        <v>264</v>
      </c>
      <c r="B178" t="s">
        <v>228</v>
      </c>
      <c r="D178">
        <v>110</v>
      </c>
      <c r="E178" s="1">
        <v>0</v>
      </c>
      <c r="F178" t="s">
        <v>1456</v>
      </c>
      <c r="G178" t="s">
        <v>2278</v>
      </c>
      <c r="H178">
        <v>100</v>
      </c>
      <c r="I178">
        <v>60</v>
      </c>
      <c r="J178" t="s">
        <v>2276</v>
      </c>
      <c r="K178" t="s">
        <v>2277</v>
      </c>
      <c r="L178" t="s">
        <v>1993</v>
      </c>
      <c r="M178" t="s">
        <v>1942</v>
      </c>
    </row>
    <row r="179" spans="1:79" x14ac:dyDescent="0.25">
      <c r="A179">
        <f>_xlfn.XLOOKUP(B179,[1]go_moves!$B:$B,[1]go_moves!$A:$A)</f>
        <v>265</v>
      </c>
      <c r="B179" t="s">
        <v>182</v>
      </c>
      <c r="D179">
        <v>70</v>
      </c>
      <c r="E179" s="1">
        <v>0</v>
      </c>
      <c r="F179" t="s">
        <v>2274</v>
      </c>
      <c r="G179" t="s">
        <v>2280</v>
      </c>
      <c r="H179">
        <v>70</v>
      </c>
      <c r="I179">
        <v>45</v>
      </c>
      <c r="J179" t="s">
        <v>2276</v>
      </c>
      <c r="K179" t="s">
        <v>2277</v>
      </c>
      <c r="L179" t="s">
        <v>1779</v>
      </c>
      <c r="M179" t="s">
        <v>1935</v>
      </c>
      <c r="N179" t="s">
        <v>1936</v>
      </c>
      <c r="O179" t="s">
        <v>1950</v>
      </c>
      <c r="P179" t="s">
        <v>2255</v>
      </c>
      <c r="Q179" t="s">
        <v>1954</v>
      </c>
      <c r="R179" t="s">
        <v>2174</v>
      </c>
      <c r="S179" t="s">
        <v>1491</v>
      </c>
      <c r="T179" t="s">
        <v>1767</v>
      </c>
      <c r="U179" t="s">
        <v>1966</v>
      </c>
    </row>
    <row r="180" spans="1:79" x14ac:dyDescent="0.25">
      <c r="A180" t="e">
        <f>_xlfn.XLOOKUP(B180,[1]go_moves!$B:$B,[1]go_moves!$A:$A)</f>
        <v>#N/A</v>
      </c>
      <c r="B180" t="s">
        <v>355</v>
      </c>
      <c r="D180">
        <v>140</v>
      </c>
      <c r="E180" s="1">
        <v>0</v>
      </c>
      <c r="F180" t="s">
        <v>1462</v>
      </c>
      <c r="H180">
        <v>150</v>
      </c>
      <c r="I180">
        <v>70</v>
      </c>
      <c r="J180" t="s">
        <v>2276</v>
      </c>
      <c r="K180" t="s">
        <v>2277</v>
      </c>
      <c r="L180" t="s">
        <v>1529</v>
      </c>
      <c r="M180" t="s">
        <v>1854</v>
      </c>
      <c r="N180" t="s">
        <v>1862</v>
      </c>
    </row>
    <row r="181" spans="1:79" x14ac:dyDescent="0.25">
      <c r="A181" t="e">
        <f>_xlfn.XLOOKUP(B181,[1]go_moves!$B:$B,[1]go_moves!$A:$A)</f>
        <v>#N/A</v>
      </c>
      <c r="B181" t="s">
        <v>258</v>
      </c>
      <c r="D181">
        <v>35</v>
      </c>
      <c r="E181" s="1">
        <v>0</v>
      </c>
      <c r="F181" t="s">
        <v>1437</v>
      </c>
      <c r="G181" t="s">
        <v>2280</v>
      </c>
      <c r="H181">
        <v>50</v>
      </c>
      <c r="I181">
        <v>35</v>
      </c>
      <c r="J181" t="s">
        <v>2276</v>
      </c>
      <c r="K181" t="s">
        <v>2277</v>
      </c>
      <c r="L181" t="s">
        <v>2170</v>
      </c>
      <c r="M181" t="s">
        <v>2092</v>
      </c>
      <c r="N181" t="s">
        <v>1851</v>
      </c>
      <c r="O181" t="s">
        <v>1713</v>
      </c>
      <c r="P181" t="s">
        <v>2093</v>
      </c>
      <c r="Q181" t="s">
        <v>2101</v>
      </c>
    </row>
    <row r="182" spans="1:79" x14ac:dyDescent="0.25">
      <c r="A182" t="e">
        <f>_xlfn.XLOOKUP(B182,[1]go_moves!$B:$B,[1]go_moves!$A:$A)</f>
        <v>#N/A</v>
      </c>
      <c r="B182" t="s">
        <v>2298</v>
      </c>
      <c r="D182">
        <v>70</v>
      </c>
      <c r="E182" s="1">
        <v>0</v>
      </c>
      <c r="F182" t="s">
        <v>1461</v>
      </c>
      <c r="G182" t="s">
        <v>2280</v>
      </c>
      <c r="H182">
        <v>50</v>
      </c>
      <c r="I182">
        <v>35</v>
      </c>
      <c r="J182" t="s">
        <v>2276</v>
      </c>
      <c r="K182" t="s">
        <v>2277</v>
      </c>
    </row>
    <row r="183" spans="1:79" x14ac:dyDescent="0.25">
      <c r="A183" t="e">
        <f>_xlfn.XLOOKUP(B183,[1]go_moves!$B:$B,[1]go_moves!$A:$A)</f>
        <v>#N/A</v>
      </c>
      <c r="B183" t="s">
        <v>2299</v>
      </c>
      <c r="D183">
        <v>140</v>
      </c>
      <c r="E183" s="1">
        <v>0</v>
      </c>
      <c r="F183" t="s">
        <v>2286</v>
      </c>
      <c r="G183" t="s">
        <v>2275</v>
      </c>
      <c r="H183">
        <v>150</v>
      </c>
      <c r="I183">
        <v>70</v>
      </c>
      <c r="J183" t="s">
        <v>2276</v>
      </c>
      <c r="K183" t="s">
        <v>2277</v>
      </c>
    </row>
    <row r="184" spans="1:79" x14ac:dyDescent="0.25">
      <c r="A184" t="e">
        <f>_xlfn.XLOOKUP(B184,[1]go_moves!$B:$B,[1]go_moves!$A:$A)</f>
        <v>#N/A</v>
      </c>
      <c r="B184" t="s">
        <v>2309</v>
      </c>
      <c r="D184">
        <v>140</v>
      </c>
      <c r="E184" s="1">
        <v>0</v>
      </c>
      <c r="F184" t="s">
        <v>2305</v>
      </c>
      <c r="G184" t="s">
        <v>2278</v>
      </c>
      <c r="H184">
        <v>90</v>
      </c>
      <c r="I184">
        <v>45</v>
      </c>
      <c r="J184" t="s">
        <v>2276</v>
      </c>
      <c r="K184" t="s">
        <v>2277</v>
      </c>
    </row>
    <row r="185" spans="1:79" x14ac:dyDescent="0.25">
      <c r="A185" t="e">
        <f>_xlfn.XLOOKUP(B185,[1]go_moves!$B:$B,[1]go_moves!$A:$A)</f>
        <v>#N/A</v>
      </c>
      <c r="B185" t="s">
        <v>2310</v>
      </c>
      <c r="D185">
        <v>140</v>
      </c>
      <c r="E185" s="1">
        <v>0</v>
      </c>
      <c r="F185" t="s">
        <v>2305</v>
      </c>
      <c r="G185" t="s">
        <v>2278</v>
      </c>
      <c r="H185">
        <v>90</v>
      </c>
      <c r="I185">
        <v>45</v>
      </c>
      <c r="J185" t="s">
        <v>2276</v>
      </c>
      <c r="K185" t="s">
        <v>2277</v>
      </c>
    </row>
    <row r="186" spans="1:79" x14ac:dyDescent="0.25">
      <c r="A186" t="e">
        <f>_xlfn.XLOOKUP(B186,[1]go_moves!$B:$B,[1]go_moves!$A:$A)</f>
        <v>#N/A</v>
      </c>
      <c r="B186" t="s">
        <v>2312</v>
      </c>
      <c r="D186">
        <v>160</v>
      </c>
      <c r="E186" s="1">
        <v>0</v>
      </c>
      <c r="F186" t="s">
        <v>2297</v>
      </c>
      <c r="G186" t="s">
        <v>2278</v>
      </c>
      <c r="H186">
        <v>60</v>
      </c>
      <c r="I186">
        <v>40</v>
      </c>
      <c r="J186" t="s">
        <v>2276</v>
      </c>
      <c r="K186" t="s">
        <v>2277</v>
      </c>
    </row>
    <row r="187" spans="1:79" x14ac:dyDescent="0.25">
      <c r="A187" t="e">
        <f>_xlfn.XLOOKUP(B187,[1]go_moves!$B:$B,[1]go_moves!$A:$A)</f>
        <v>#N/A</v>
      </c>
      <c r="B187" t="s">
        <v>2318</v>
      </c>
      <c r="D187">
        <v>90</v>
      </c>
      <c r="E187" s="1">
        <v>0</v>
      </c>
      <c r="F187" t="s">
        <v>2319</v>
      </c>
      <c r="G187" t="s">
        <v>2278</v>
      </c>
      <c r="H187">
        <v>90</v>
      </c>
      <c r="I187">
        <v>80</v>
      </c>
      <c r="J187" t="s">
        <v>2276</v>
      </c>
      <c r="K187" t="s">
        <v>2277</v>
      </c>
    </row>
    <row r="188" spans="1:79" x14ac:dyDescent="0.25">
      <c r="A188" t="e">
        <f>_xlfn.XLOOKUP(B188,[1]go_moves!$B:$B,[1]go_moves!$A:$A)</f>
        <v>#N/A</v>
      </c>
      <c r="B188" t="s">
        <v>2324</v>
      </c>
      <c r="D188">
        <v>75</v>
      </c>
      <c r="E188" s="1">
        <v>0</v>
      </c>
      <c r="F188" t="s">
        <v>2297</v>
      </c>
      <c r="G188" t="s">
        <v>2280</v>
      </c>
      <c r="H188">
        <v>65</v>
      </c>
      <c r="I188">
        <v>33</v>
      </c>
      <c r="J188" t="s">
        <v>2276</v>
      </c>
      <c r="K188" t="s">
        <v>2277</v>
      </c>
    </row>
    <row r="189" spans="1:79" x14ac:dyDescent="0.25">
      <c r="A189" t="e">
        <f>_xlfn.XLOOKUP(B189,[1]go_moves!$B:$B,[1]go_moves!$A:$A)</f>
        <v>#N/A</v>
      </c>
      <c r="B189" t="s">
        <v>380</v>
      </c>
      <c r="D189">
        <v>60</v>
      </c>
      <c r="E189" s="1">
        <v>0</v>
      </c>
      <c r="F189" t="s">
        <v>1461</v>
      </c>
      <c r="G189" t="s">
        <v>2280</v>
      </c>
      <c r="H189">
        <v>60</v>
      </c>
      <c r="I189">
        <v>45</v>
      </c>
      <c r="J189" t="s">
        <v>2276</v>
      </c>
      <c r="K189" t="s">
        <v>2277</v>
      </c>
      <c r="L189" t="s">
        <v>1537</v>
      </c>
      <c r="M189" t="s">
        <v>1550</v>
      </c>
      <c r="N189" t="s">
        <v>1932</v>
      </c>
    </row>
    <row r="190" spans="1:79" x14ac:dyDescent="0.25">
      <c r="A190" t="e">
        <f>_xlfn.XLOOKUP(B190,[1]go_moves!$B:$B,[1]go_moves!$A:$A)</f>
        <v>#N/A</v>
      </c>
      <c r="B190" t="s">
        <v>59</v>
      </c>
      <c r="D190">
        <v>90</v>
      </c>
      <c r="E190" s="1">
        <v>0</v>
      </c>
      <c r="F190" t="s">
        <v>2302</v>
      </c>
      <c r="G190" t="s">
        <v>2275</v>
      </c>
      <c r="H190">
        <v>75</v>
      </c>
      <c r="I190">
        <v>55</v>
      </c>
      <c r="J190" t="s">
        <v>2276</v>
      </c>
      <c r="K190" t="s">
        <v>2277</v>
      </c>
      <c r="L190" t="s">
        <v>1777</v>
      </c>
      <c r="M190" t="s">
        <v>1722</v>
      </c>
      <c r="N190" t="s">
        <v>1778</v>
      </c>
      <c r="O190" t="s">
        <v>1779</v>
      </c>
      <c r="P190" t="s">
        <v>1782</v>
      </c>
      <c r="Q190" t="s">
        <v>1783</v>
      </c>
      <c r="R190" t="s">
        <v>1784</v>
      </c>
      <c r="S190" t="s">
        <v>1785</v>
      </c>
      <c r="T190" t="s">
        <v>1705</v>
      </c>
      <c r="U190" t="s">
        <v>1706</v>
      </c>
      <c r="V190" t="s">
        <v>2123</v>
      </c>
      <c r="W190" t="s">
        <v>1975</v>
      </c>
      <c r="X190" t="s">
        <v>2263</v>
      </c>
      <c r="Y190" t="s">
        <v>1787</v>
      </c>
      <c r="Z190" t="s">
        <v>1727</v>
      </c>
      <c r="AA190" t="s">
        <v>1893</v>
      </c>
      <c r="AB190" t="s">
        <v>1905</v>
      </c>
      <c r="AC190" t="s">
        <v>1788</v>
      </c>
      <c r="AD190" t="s">
        <v>1485</v>
      </c>
      <c r="AE190" t="s">
        <v>1789</v>
      </c>
      <c r="AF190" t="s">
        <v>1473</v>
      </c>
      <c r="AG190" t="s">
        <v>2126</v>
      </c>
      <c r="AH190" t="s">
        <v>1732</v>
      </c>
      <c r="AI190" t="s">
        <v>1734</v>
      </c>
      <c r="AJ190" t="s">
        <v>1735</v>
      </c>
      <c r="AK190" t="s">
        <v>1817</v>
      </c>
      <c r="AL190" t="s">
        <v>1737</v>
      </c>
      <c r="AM190" t="s">
        <v>1792</v>
      </c>
      <c r="AN190" t="s">
        <v>1793</v>
      </c>
      <c r="AO190" t="s">
        <v>1795</v>
      </c>
      <c r="AP190" t="s">
        <v>1796</v>
      </c>
      <c r="AQ190" t="s">
        <v>2056</v>
      </c>
      <c r="AR190" t="s">
        <v>1702</v>
      </c>
      <c r="AS190" t="s">
        <v>1756</v>
      </c>
      <c r="AT190" t="s">
        <v>1842</v>
      </c>
      <c r="AU190" t="s">
        <v>1738</v>
      </c>
      <c r="AV190" t="s">
        <v>2111</v>
      </c>
      <c r="AW190" t="s">
        <v>1798</v>
      </c>
      <c r="AX190" t="s">
        <v>2264</v>
      </c>
      <c r="AY190" t="s">
        <v>2129</v>
      </c>
      <c r="AZ190" t="s">
        <v>1928</v>
      </c>
      <c r="BA190" t="s">
        <v>1757</v>
      </c>
      <c r="BB190" t="s">
        <v>1539</v>
      </c>
      <c r="BC190" t="s">
        <v>1645</v>
      </c>
      <c r="BD190" t="s">
        <v>1803</v>
      </c>
      <c r="BE190" t="s">
        <v>1511</v>
      </c>
      <c r="BF190" t="s">
        <v>1923</v>
      </c>
      <c r="BG190" t="s">
        <v>1924</v>
      </c>
      <c r="BH190" t="s">
        <v>1542</v>
      </c>
      <c r="BI190" t="s">
        <v>1804</v>
      </c>
      <c r="BJ190" t="s">
        <v>1805</v>
      </c>
      <c r="BK190" t="s">
        <v>1765</v>
      </c>
      <c r="BL190" t="s">
        <v>1987</v>
      </c>
      <c r="BM190" t="s">
        <v>1548</v>
      </c>
      <c r="BN190" t="s">
        <v>1549</v>
      </c>
      <c r="BO190" t="s">
        <v>1932</v>
      </c>
      <c r="BP190" t="s">
        <v>2232</v>
      </c>
      <c r="BQ190" t="s">
        <v>2233</v>
      </c>
      <c r="BR190" t="s">
        <v>1897</v>
      </c>
      <c r="BS190" t="s">
        <v>1807</v>
      </c>
      <c r="BT190" t="s">
        <v>1808</v>
      </c>
      <c r="BU190" t="s">
        <v>1750</v>
      </c>
      <c r="BV190" t="s">
        <v>1518</v>
      </c>
      <c r="BW190" t="s">
        <v>1967</v>
      </c>
      <c r="BX190" t="s">
        <v>1558</v>
      </c>
      <c r="BY190" t="s">
        <v>1772</v>
      </c>
      <c r="BZ190" t="s">
        <v>1809</v>
      </c>
      <c r="CA190" t="s">
        <v>1520</v>
      </c>
    </row>
    <row r="191" spans="1:79" x14ac:dyDescent="0.25">
      <c r="A191" t="e">
        <f>_xlfn.XLOOKUP(B191,[1]go_moves!$B:$B,[1]go_moves!$A:$A)</f>
        <v>#N/A</v>
      </c>
      <c r="B191" t="s">
        <v>197</v>
      </c>
      <c r="D191">
        <v>30</v>
      </c>
      <c r="E191" s="1">
        <v>0</v>
      </c>
      <c r="F191" t="s">
        <v>1449</v>
      </c>
      <c r="G191" t="s">
        <v>2280</v>
      </c>
      <c r="H191">
        <v>40</v>
      </c>
      <c r="I191">
        <v>35</v>
      </c>
      <c r="J191" t="s">
        <v>2276</v>
      </c>
      <c r="K191" t="s">
        <v>2277</v>
      </c>
      <c r="L191" t="s">
        <v>1920</v>
      </c>
      <c r="M191" t="s">
        <v>1788</v>
      </c>
      <c r="N191" t="s">
        <v>1789</v>
      </c>
      <c r="O191" t="s">
        <v>1851</v>
      </c>
      <c r="P191" t="s">
        <v>1736</v>
      </c>
      <c r="Q191" t="s">
        <v>1510</v>
      </c>
      <c r="R191" t="s">
        <v>1621</v>
      </c>
      <c r="S191" t="s">
        <v>1934</v>
      </c>
    </row>
    <row r="192" spans="1:79" x14ac:dyDescent="0.25">
      <c r="A192" t="e">
        <f>_xlfn.XLOOKUP(B192,[1]go_moves!$B:$B,[1]go_moves!$A:$A)</f>
        <v>#N/A</v>
      </c>
      <c r="B192" t="s">
        <v>2339</v>
      </c>
      <c r="D192">
        <v>50</v>
      </c>
      <c r="E192" s="1">
        <v>0</v>
      </c>
      <c r="F192" t="s">
        <v>2295</v>
      </c>
      <c r="G192" t="s">
        <v>2278</v>
      </c>
      <c r="H192">
        <v>50</v>
      </c>
      <c r="I192">
        <v>80</v>
      </c>
      <c r="J192" t="s">
        <v>2276</v>
      </c>
      <c r="K192" t="s">
        <v>2277</v>
      </c>
    </row>
    <row r="193" spans="1:36" x14ac:dyDescent="0.25">
      <c r="A193" t="e">
        <f>_xlfn.XLOOKUP(B193,[1]go_moves!$B:$B,[1]go_moves!$A:$A)</f>
        <v>#N/A</v>
      </c>
      <c r="B193" t="s">
        <v>136</v>
      </c>
      <c r="D193">
        <v>95</v>
      </c>
      <c r="E193" s="1">
        <v>0</v>
      </c>
      <c r="F193" t="s">
        <v>2294</v>
      </c>
      <c r="G193" t="s">
        <v>2275</v>
      </c>
      <c r="H193">
        <v>80</v>
      </c>
      <c r="I193">
        <v>50</v>
      </c>
      <c r="J193" t="s">
        <v>2276</v>
      </c>
      <c r="K193" t="s">
        <v>2277</v>
      </c>
      <c r="L193" t="s">
        <v>2054</v>
      </c>
      <c r="M193" t="s">
        <v>1900</v>
      </c>
      <c r="N193" t="s">
        <v>1920</v>
      </c>
      <c r="O193" t="s">
        <v>1925</v>
      </c>
      <c r="P193" t="s">
        <v>1866</v>
      </c>
      <c r="Q193" t="s">
        <v>1922</v>
      </c>
      <c r="R193" t="s">
        <v>2074</v>
      </c>
      <c r="S193" t="s">
        <v>1839</v>
      </c>
      <c r="T193" t="s">
        <v>1854</v>
      </c>
      <c r="U193" t="s">
        <v>1795</v>
      </c>
      <c r="V193" t="s">
        <v>1597</v>
      </c>
      <c r="W193" t="s">
        <v>1928</v>
      </c>
      <c r="X193" t="s">
        <v>2058</v>
      </c>
      <c r="Y193" t="s">
        <v>2083</v>
      </c>
      <c r="Z193" t="s">
        <v>1562</v>
      </c>
      <c r="AA193" t="s">
        <v>1563</v>
      </c>
    </row>
    <row r="194" spans="1:36" x14ac:dyDescent="0.25">
      <c r="A194" t="e">
        <f>_xlfn.XLOOKUP(B194,[1]go_moves!$B:$B,[1]go_moves!$A:$A)</f>
        <v>#N/A</v>
      </c>
      <c r="B194" t="s">
        <v>176</v>
      </c>
      <c r="D194">
        <v>65</v>
      </c>
      <c r="E194" s="1">
        <v>0</v>
      </c>
      <c r="F194" t="s">
        <v>1461</v>
      </c>
      <c r="G194" t="s">
        <v>2275</v>
      </c>
      <c r="H194">
        <v>65</v>
      </c>
      <c r="I194">
        <v>50</v>
      </c>
      <c r="J194" t="s">
        <v>2276</v>
      </c>
      <c r="K194" t="s">
        <v>2277</v>
      </c>
      <c r="L194" t="s">
        <v>1751</v>
      </c>
      <c r="M194" t="s">
        <v>1498</v>
      </c>
      <c r="N194" t="s">
        <v>2222</v>
      </c>
      <c r="O194" t="s">
        <v>2003</v>
      </c>
      <c r="P194" t="s">
        <v>2223</v>
      </c>
      <c r="Q194" t="s">
        <v>1729</v>
      </c>
      <c r="R194" t="s">
        <v>1730</v>
      </c>
      <c r="S194" t="s">
        <v>1811</v>
      </c>
      <c r="T194" t="s">
        <v>1789</v>
      </c>
      <c r="U194" t="s">
        <v>1700</v>
      </c>
      <c r="V194" t="s">
        <v>2025</v>
      </c>
      <c r="W194" t="s">
        <v>1813</v>
      </c>
      <c r="X194" t="s">
        <v>2162</v>
      </c>
      <c r="Y194" t="s">
        <v>1754</v>
      </c>
      <c r="Z194" t="s">
        <v>2121</v>
      </c>
      <c r="AA194" t="s">
        <v>2119</v>
      </c>
      <c r="AB194" t="s">
        <v>1594</v>
      </c>
      <c r="AC194" t="s">
        <v>1595</v>
      </c>
      <c r="AD194" t="s">
        <v>2231</v>
      </c>
      <c r="AE194" t="s">
        <v>1919</v>
      </c>
      <c r="AF194" t="s">
        <v>2177</v>
      </c>
      <c r="AG194" t="s">
        <v>2178</v>
      </c>
      <c r="AH194" t="s">
        <v>1964</v>
      </c>
      <c r="AI194" t="s">
        <v>1965</v>
      </c>
      <c r="AJ194" t="s">
        <v>1809</v>
      </c>
    </row>
    <row r="195" spans="1:36" x14ac:dyDescent="0.25">
      <c r="A195" t="e">
        <f>_xlfn.XLOOKUP(B195,[1]go_moves!$B:$B,[1]go_moves!$A:$A)</f>
        <v>#N/A</v>
      </c>
      <c r="B195" t="s">
        <v>288</v>
      </c>
      <c r="D195">
        <v>60</v>
      </c>
      <c r="E195" s="1">
        <v>0</v>
      </c>
      <c r="F195" t="s">
        <v>1461</v>
      </c>
      <c r="G195" t="s">
        <v>2280</v>
      </c>
      <c r="H195">
        <v>60</v>
      </c>
      <c r="I195">
        <v>40</v>
      </c>
      <c r="J195" t="s">
        <v>2276</v>
      </c>
      <c r="K195" t="s">
        <v>2277</v>
      </c>
      <c r="L195" t="s">
        <v>2199</v>
      </c>
      <c r="M195" t="s">
        <v>1724</v>
      </c>
      <c r="N195" t="s">
        <v>1938</v>
      </c>
      <c r="O195" t="s">
        <v>1908</v>
      </c>
      <c r="P195" t="s">
        <v>1994</v>
      </c>
      <c r="Q195" t="s">
        <v>1814</v>
      </c>
      <c r="R195" t="s">
        <v>1734</v>
      </c>
      <c r="S195" t="s">
        <v>1735</v>
      </c>
      <c r="T195" t="s">
        <v>1832</v>
      </c>
      <c r="U195" t="s">
        <v>1915</v>
      </c>
      <c r="V195" t="s">
        <v>1740</v>
      </c>
      <c r="W195" t="s">
        <v>1973</v>
      </c>
      <c r="X195" t="s">
        <v>1943</v>
      </c>
      <c r="Y195" t="s">
        <v>1774</v>
      </c>
      <c r="Z195" t="s">
        <v>1775</v>
      </c>
    </row>
    <row r="196" spans="1:36" x14ac:dyDescent="0.25">
      <c r="A196" t="e">
        <f>_xlfn.XLOOKUP(B196,[1]go_moves!$B:$B,[1]go_moves!$A:$A)</f>
        <v>#N/A</v>
      </c>
      <c r="B196" t="s">
        <v>2348</v>
      </c>
      <c r="D196">
        <v>35</v>
      </c>
      <c r="E196" s="1">
        <v>0</v>
      </c>
      <c r="F196" t="s">
        <v>2288</v>
      </c>
      <c r="G196" t="s">
        <v>2280</v>
      </c>
      <c r="H196">
        <v>40</v>
      </c>
      <c r="I196">
        <v>40</v>
      </c>
      <c r="J196" t="s">
        <v>2276</v>
      </c>
      <c r="K196" t="s">
        <v>2277</v>
      </c>
      <c r="L196" t="s">
        <v>1627</v>
      </c>
      <c r="M196" t="s">
        <v>1628</v>
      </c>
      <c r="N196" t="s">
        <v>1662</v>
      </c>
      <c r="O196" t="s">
        <v>1473</v>
      </c>
      <c r="P196" t="s">
        <v>1530</v>
      </c>
      <c r="Q196" t="s">
        <v>1640</v>
      </c>
      <c r="R196" t="s">
        <v>2198</v>
      </c>
      <c r="S196" t="s">
        <v>1745</v>
      </c>
      <c r="T196" t="s">
        <v>1746</v>
      </c>
      <c r="U196" t="s">
        <v>1692</v>
      </c>
    </row>
    <row r="197" spans="1:36" x14ac:dyDescent="0.25">
      <c r="A197" t="e">
        <f>_xlfn.XLOOKUP(B197,[1]go_moves!$B:$B,[1]go_moves!$A:$A)</f>
        <v>#N/A</v>
      </c>
      <c r="B197" t="s">
        <v>2350</v>
      </c>
      <c r="D197">
        <v>55</v>
      </c>
      <c r="E197" s="1">
        <v>0</v>
      </c>
      <c r="F197" t="s">
        <v>1456</v>
      </c>
      <c r="G197" t="s">
        <v>2280</v>
      </c>
      <c r="H197">
        <v>55</v>
      </c>
      <c r="I197">
        <v>35</v>
      </c>
      <c r="J197" t="s">
        <v>2276</v>
      </c>
      <c r="K197" t="s">
        <v>2277</v>
      </c>
      <c r="L197" t="s">
        <v>1864</v>
      </c>
      <c r="M197" t="s">
        <v>1900</v>
      </c>
      <c r="N197" t="s">
        <v>1473</v>
      </c>
    </row>
    <row r="198" spans="1:36" x14ac:dyDescent="0.25">
      <c r="A198" t="e">
        <f>_xlfn.XLOOKUP(B198,[1]go_moves!$B:$B,[1]go_moves!$A:$A)</f>
        <v>#N/A</v>
      </c>
      <c r="B198" t="s">
        <v>2351</v>
      </c>
      <c r="D198">
        <v>55</v>
      </c>
      <c r="E198" s="1">
        <v>0</v>
      </c>
      <c r="F198" t="s">
        <v>1456</v>
      </c>
      <c r="G198" t="s">
        <v>2280</v>
      </c>
      <c r="H198">
        <v>55</v>
      </c>
      <c r="I198">
        <v>35</v>
      </c>
      <c r="J198" t="s">
        <v>2276</v>
      </c>
      <c r="K198" t="s">
        <v>2277</v>
      </c>
      <c r="L198" t="s">
        <v>1633</v>
      </c>
      <c r="M198" t="s">
        <v>1473</v>
      </c>
      <c r="N198" t="s">
        <v>2251</v>
      </c>
    </row>
    <row r="199" spans="1:36" x14ac:dyDescent="0.25">
      <c r="A199" t="e">
        <f>_xlfn.XLOOKUP(B199,[1]go_moves!$B:$B,[1]go_moves!$A:$A)</f>
        <v>#N/A</v>
      </c>
      <c r="B199" t="s">
        <v>2352</v>
      </c>
      <c r="D199">
        <v>55</v>
      </c>
      <c r="E199" s="1">
        <v>0</v>
      </c>
      <c r="F199" t="s">
        <v>1456</v>
      </c>
      <c r="G199" t="s">
        <v>2280</v>
      </c>
      <c r="H199">
        <v>55</v>
      </c>
      <c r="I199">
        <v>35</v>
      </c>
      <c r="J199" t="s">
        <v>2276</v>
      </c>
      <c r="K199" t="s">
        <v>2277</v>
      </c>
      <c r="L199" t="s">
        <v>1473</v>
      </c>
      <c r="M199" t="s">
        <v>2020</v>
      </c>
      <c r="N199" t="s">
        <v>1944</v>
      </c>
      <c r="O199" t="s">
        <v>1945</v>
      </c>
    </row>
    <row r="200" spans="1:36" x14ac:dyDescent="0.25">
      <c r="A200" t="e">
        <f>_xlfn.XLOOKUP(B200,[1]go_moves!$B:$B,[1]go_moves!$A:$A)</f>
        <v>#N/A</v>
      </c>
      <c r="B200" t="s">
        <v>2353</v>
      </c>
      <c r="D200">
        <v>55</v>
      </c>
      <c r="E200" s="1">
        <v>0</v>
      </c>
      <c r="F200" t="s">
        <v>1456</v>
      </c>
      <c r="G200" t="s">
        <v>2280</v>
      </c>
      <c r="H200">
        <v>55</v>
      </c>
      <c r="I200">
        <v>35</v>
      </c>
      <c r="J200" t="s">
        <v>2276</v>
      </c>
      <c r="K200" t="s">
        <v>2277</v>
      </c>
      <c r="L200" t="s">
        <v>1473</v>
      </c>
      <c r="M200" t="s">
        <v>1969</v>
      </c>
      <c r="N200" t="s">
        <v>1597</v>
      </c>
    </row>
    <row r="201" spans="1:36" x14ac:dyDescent="0.25">
      <c r="A201" t="e">
        <f>_xlfn.XLOOKUP(B201,[1]go_moves!$B:$B,[1]go_moves!$A:$A)</f>
        <v>#N/A</v>
      </c>
      <c r="B201" t="s">
        <v>2354</v>
      </c>
      <c r="D201">
        <v>25</v>
      </c>
      <c r="E201" s="1">
        <v>0</v>
      </c>
      <c r="F201" t="s">
        <v>2322</v>
      </c>
      <c r="G201" t="s">
        <v>2280</v>
      </c>
      <c r="H201">
        <v>25</v>
      </c>
      <c r="I201">
        <v>45</v>
      </c>
      <c r="J201" t="s">
        <v>2276</v>
      </c>
      <c r="K201" t="s">
        <v>2277</v>
      </c>
    </row>
    <row r="202" spans="1:36" x14ac:dyDescent="0.25">
      <c r="A202" t="e">
        <f>_xlfn.XLOOKUP(B202,[1]go_moves!$B:$B,[1]go_moves!$A:$A)</f>
        <v>#N/A</v>
      </c>
      <c r="B202" t="s">
        <v>2355</v>
      </c>
      <c r="D202">
        <v>25</v>
      </c>
      <c r="E202" s="1">
        <v>0</v>
      </c>
      <c r="F202" t="s">
        <v>2322</v>
      </c>
      <c r="G202" t="s">
        <v>2280</v>
      </c>
      <c r="H202">
        <v>25</v>
      </c>
      <c r="I202">
        <v>45</v>
      </c>
      <c r="J202" t="s">
        <v>2276</v>
      </c>
      <c r="K202" t="s">
        <v>2277</v>
      </c>
    </row>
  </sheetData>
  <sortState xmlns:xlrd2="http://schemas.microsoft.com/office/spreadsheetml/2017/richdata2" ref="A2:CD202">
    <sortCondition ref="A2:A202"/>
  </sortState>
  <hyperlinks>
    <hyperlink ref="B1" r:id="rId1" xr:uid="{44358DEF-486C-4E11-9AF5-E0A493AABCA1}"/>
  </hyperlinks>
  <pageMargins left="0.7" right="0.7" top="0.75" bottom="0.75" header="0.3" footer="0.3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AB48-998E-4C00-AF15-03B580F243F5}">
  <dimension ref="A1:R203"/>
  <sheetViews>
    <sheetView workbookViewId="0">
      <pane ySplit="1" topLeftCell="A173" activePane="bottomLeft" state="frozen"/>
      <selection pane="bottomLeft" activeCell="H135" sqref="H135"/>
    </sheetView>
  </sheetViews>
  <sheetFormatPr defaultRowHeight="15" x14ac:dyDescent="0.25"/>
  <cols>
    <col min="2" max="2" width="20.5703125" bestFit="1" customWidth="1"/>
    <col min="5" max="5" width="12.140625" bestFit="1" customWidth="1"/>
    <col min="10" max="10" width="19.28515625" bestFit="1" customWidth="1"/>
    <col min="13" max="13" width="18.85546875" bestFit="1" customWidth="1"/>
    <col min="14" max="14" width="9.5703125" bestFit="1" customWidth="1"/>
    <col min="15" max="15" width="11.7109375" bestFit="1" customWidth="1"/>
    <col min="16" max="16" width="14.7109375" bestFit="1" customWidth="1"/>
  </cols>
  <sheetData>
    <row r="1" spans="1:18" x14ac:dyDescent="0.25">
      <c r="A1" t="str">
        <f>chargeAttack!A1</f>
        <v>go_attack_id</v>
      </c>
      <c r="B1" t="str">
        <f>chargeAttack!B1</f>
        <v>Name</v>
      </c>
      <c r="C1" t="str">
        <f>chargeAttack!D1</f>
        <v>Damage</v>
      </c>
      <c r="D1" t="str">
        <f>chargeAttack!E1</f>
        <v>Critical Hit Chance</v>
      </c>
      <c r="E1" t="str">
        <f>chargeAttack!F1</f>
        <v>Duration</v>
      </c>
      <c r="F1" t="str">
        <f>chargeAttack!G1</f>
        <v>Energy Requirements</v>
      </c>
      <c r="G1" t="str">
        <f>chargeAttack!H1</f>
        <v>PvP Power</v>
      </c>
      <c r="H1" t="str">
        <f>chargeAttack!I1</f>
        <v>PvP Energy Requirement</v>
      </c>
      <c r="I1" t="s">
        <v>2463</v>
      </c>
      <c r="J1" t="str">
        <f>[1]go_moves!B$1</f>
        <v>name</v>
      </c>
      <c r="K1" t="str">
        <f>[1]go_moves!C$1</f>
        <v>type_id</v>
      </c>
      <c r="L1" t="str">
        <f>[1]go_moves!D$1</f>
        <v>power</v>
      </c>
      <c r="M1" t="str">
        <f>[1]go_moves!F$1</f>
        <v>animation_duration</v>
      </c>
      <c r="N1" t="str">
        <f>[1]go_moves!G$1</f>
        <v>tb_power</v>
      </c>
      <c r="O1" t="str">
        <f>[1]go_moves!M$1</f>
        <v>energy_cost</v>
      </c>
      <c r="P1" t="str">
        <f>[1]go_moves!N$1</f>
        <v>tb_energy_cost</v>
      </c>
      <c r="R1" t="s">
        <v>2464</v>
      </c>
    </row>
    <row r="2" spans="1:18" x14ac:dyDescent="0.25">
      <c r="A2">
        <f>chargeAttack!A2</f>
        <v>63</v>
      </c>
      <c r="B2" t="str">
        <f>chargeAttack!B2</f>
        <v>Present</v>
      </c>
      <c r="C2">
        <f>chargeAttack!D2</f>
        <v>0</v>
      </c>
      <c r="D2">
        <f>chargeAttack!E2</f>
        <v>0</v>
      </c>
      <c r="E2" t="str">
        <f>chargeAttack!F2</f>
        <v>1.3 seconds</v>
      </c>
      <c r="F2" t="str">
        <f>chargeAttack!G2</f>
        <v>5 Energy</v>
      </c>
      <c r="G2">
        <f>chargeAttack!H2</f>
        <v>0</v>
      </c>
      <c r="H2">
        <f>chargeAttack!I2</f>
        <v>0</v>
      </c>
      <c r="J2" t="str">
        <f>_xlfn.XLOOKUP($A2,[1]go_moves!$A:$A,[1]go_moves!$B:$B)</f>
        <v>Present</v>
      </c>
      <c r="K2">
        <f>_xlfn.XLOOKUP($A2,[1]go_moves!$A:$A,[1]go_moves!$C:$C)</f>
        <v>1</v>
      </c>
      <c r="L2">
        <f>_xlfn.XLOOKUP($A2,[1]go_moves!$A:$A,[1]go_moves!$D:$D)</f>
        <v>5</v>
      </c>
      <c r="M2">
        <f>_xlfn.XLOOKUP($A2,[1]go_moves!$A:$A,[1]go_moves!$F:$F)</f>
        <v>1.3</v>
      </c>
      <c r="N2">
        <f>_xlfn.XLOOKUP($A2,[1]go_moves!$A:$A,[1]go_moves!$G:$G)</f>
        <v>3</v>
      </c>
      <c r="O2">
        <f>_xlfn.XLOOKUP($A2,[1]go_moves!$A:$A,[1]go_moves!$M:$M)</f>
        <v>0</v>
      </c>
      <c r="P2">
        <f>_xlfn.XLOOKUP($A2,[1]go_moves!$A:$A,[1]go_moves!$N:$N)</f>
        <v>0</v>
      </c>
      <c r="R2">
        <f>L2-C2</f>
        <v>5</v>
      </c>
    </row>
    <row r="3" spans="1:18" x14ac:dyDescent="0.25">
      <c r="A3">
        <f>chargeAttack!A3</f>
        <v>75</v>
      </c>
      <c r="B3" t="str">
        <f>chargeAttack!B3</f>
        <v>Wrap</v>
      </c>
      <c r="C3">
        <f>chargeAttack!D3</f>
        <v>60</v>
      </c>
      <c r="D3">
        <f>chargeAttack!E3</f>
        <v>0</v>
      </c>
      <c r="E3" t="str">
        <f>chargeAttack!F3</f>
        <v>2.9 seconds</v>
      </c>
      <c r="F3" t="str">
        <f>chargeAttack!G3</f>
        <v>3 Energy</v>
      </c>
      <c r="G3">
        <f>chargeAttack!H3</f>
        <v>60</v>
      </c>
      <c r="H3">
        <f>chargeAttack!I3</f>
        <v>45</v>
      </c>
      <c r="J3" t="str">
        <f>_xlfn.XLOOKUP($A3,[1]go_moves!$A:$A,[1]go_moves!$B:$B)</f>
        <v>Wrap</v>
      </c>
      <c r="K3">
        <f>_xlfn.XLOOKUP($A3,[1]go_moves!$A:$A,[1]go_moves!$C:$C)</f>
        <v>1</v>
      </c>
      <c r="L3">
        <f>_xlfn.XLOOKUP($A3,[1]go_moves!$A:$A,[1]go_moves!$D:$D)</f>
        <v>60</v>
      </c>
      <c r="M3">
        <f>_xlfn.XLOOKUP($A3,[1]go_moves!$A:$A,[1]go_moves!$F:$F)</f>
        <v>2.9</v>
      </c>
      <c r="N3">
        <f>_xlfn.XLOOKUP($A3,[1]go_moves!$A:$A,[1]go_moves!$G:$G)</f>
        <v>60</v>
      </c>
      <c r="O3">
        <f>_xlfn.XLOOKUP($A3,[1]go_moves!$A:$A,[1]go_moves!$M:$M)</f>
        <v>33</v>
      </c>
      <c r="P3">
        <f>_xlfn.XLOOKUP($A3,[1]go_moves!$A:$A,[1]go_moves!$N:$N)</f>
        <v>45</v>
      </c>
      <c r="R3">
        <f t="shared" ref="R3:R66" si="0">L3-C3</f>
        <v>0</v>
      </c>
    </row>
    <row r="4" spans="1:18" x14ac:dyDescent="0.25">
      <c r="A4">
        <f>chargeAttack!A4</f>
        <v>76</v>
      </c>
      <c r="B4" t="str">
        <f>chargeAttack!B4</f>
        <v>Hyper Beam</v>
      </c>
      <c r="C4">
        <f>chargeAttack!D4</f>
        <v>150</v>
      </c>
      <c r="D4">
        <f>chargeAttack!E4</f>
        <v>0</v>
      </c>
      <c r="E4" t="str">
        <f>chargeAttack!F4</f>
        <v>3.8 seconds</v>
      </c>
      <c r="F4" t="str">
        <f>chargeAttack!G4</f>
        <v>1 Energy</v>
      </c>
      <c r="G4">
        <f>chargeAttack!H4</f>
        <v>150</v>
      </c>
      <c r="H4">
        <f>chargeAttack!I4</f>
        <v>80</v>
      </c>
      <c r="J4" t="str">
        <f>_xlfn.XLOOKUP($A4,[1]go_moves!$A:$A,[1]go_moves!$B:$B)</f>
        <v>Hyper Beam</v>
      </c>
      <c r="K4">
        <f>_xlfn.XLOOKUP($A4,[1]go_moves!$A:$A,[1]go_moves!$C:$C)</f>
        <v>1</v>
      </c>
      <c r="L4">
        <f>_xlfn.XLOOKUP($A4,[1]go_moves!$A:$A,[1]go_moves!$D:$D)</f>
        <v>150</v>
      </c>
      <c r="M4">
        <f>_xlfn.XLOOKUP($A4,[1]go_moves!$A:$A,[1]go_moves!$F:$F)</f>
        <v>3.8</v>
      </c>
      <c r="N4">
        <f>_xlfn.XLOOKUP($A4,[1]go_moves!$A:$A,[1]go_moves!$G:$G)</f>
        <v>150</v>
      </c>
      <c r="O4">
        <f>_xlfn.XLOOKUP($A4,[1]go_moves!$A:$A,[1]go_moves!$M:$M)</f>
        <v>100</v>
      </c>
      <c r="P4">
        <f>_xlfn.XLOOKUP($A4,[1]go_moves!$A:$A,[1]go_moves!$N:$N)</f>
        <v>80</v>
      </c>
      <c r="R4">
        <f t="shared" si="0"/>
        <v>0</v>
      </c>
    </row>
    <row r="5" spans="1:18" x14ac:dyDescent="0.25">
      <c r="A5">
        <f>chargeAttack!A5</f>
        <v>77</v>
      </c>
      <c r="B5" t="str">
        <f>chargeAttack!B5</f>
        <v>Dark Pulse</v>
      </c>
      <c r="C5">
        <f>chargeAttack!D5</f>
        <v>80</v>
      </c>
      <c r="D5">
        <f>chargeAttack!E5</f>
        <v>0</v>
      </c>
      <c r="E5" t="str">
        <f>chargeAttack!F5</f>
        <v>3 seconds</v>
      </c>
      <c r="F5" t="str">
        <f>chargeAttack!G5</f>
        <v>2 Energy</v>
      </c>
      <c r="G5">
        <f>chargeAttack!H5</f>
        <v>80</v>
      </c>
      <c r="H5">
        <f>chargeAttack!I5</f>
        <v>50</v>
      </c>
      <c r="J5" t="str">
        <f>_xlfn.XLOOKUP($A5,[1]go_moves!$A:$A,[1]go_moves!$B:$B)</f>
        <v>Dark Pulse</v>
      </c>
      <c r="K5">
        <f>_xlfn.XLOOKUP($A5,[1]go_moves!$A:$A,[1]go_moves!$C:$C)</f>
        <v>17</v>
      </c>
      <c r="L5">
        <f>_xlfn.XLOOKUP($A5,[1]go_moves!$A:$A,[1]go_moves!$D:$D)</f>
        <v>80</v>
      </c>
      <c r="M5">
        <f>_xlfn.XLOOKUP($A5,[1]go_moves!$A:$A,[1]go_moves!$F:$F)</f>
        <v>3</v>
      </c>
      <c r="N5">
        <f>_xlfn.XLOOKUP($A5,[1]go_moves!$A:$A,[1]go_moves!$G:$G)</f>
        <v>80</v>
      </c>
      <c r="O5">
        <f>_xlfn.XLOOKUP($A5,[1]go_moves!$A:$A,[1]go_moves!$M:$M)</f>
        <v>50</v>
      </c>
      <c r="P5">
        <f>_xlfn.XLOOKUP($A5,[1]go_moves!$A:$A,[1]go_moves!$N:$N)</f>
        <v>50</v>
      </c>
      <c r="R5">
        <f t="shared" si="0"/>
        <v>0</v>
      </c>
    </row>
    <row r="6" spans="1:18" x14ac:dyDescent="0.25">
      <c r="A6">
        <f>chargeAttack!A6</f>
        <v>78</v>
      </c>
      <c r="B6" t="str">
        <f>chargeAttack!B6</f>
        <v>Sludge</v>
      </c>
      <c r="C6">
        <f>chargeAttack!D6</f>
        <v>50</v>
      </c>
      <c r="D6">
        <f>chargeAttack!E6</f>
        <v>0</v>
      </c>
      <c r="E6" t="str">
        <f>chargeAttack!F6</f>
        <v>2.1 seconds</v>
      </c>
      <c r="F6" t="str">
        <f>chargeAttack!G6</f>
        <v>3 Energy</v>
      </c>
      <c r="G6">
        <f>chargeAttack!H6</f>
        <v>50</v>
      </c>
      <c r="H6">
        <f>chargeAttack!I6</f>
        <v>40</v>
      </c>
      <c r="J6" t="str">
        <f>_xlfn.XLOOKUP($A6,[1]go_moves!$A:$A,[1]go_moves!$B:$B)</f>
        <v>Sludge</v>
      </c>
      <c r="K6">
        <f>_xlfn.XLOOKUP($A6,[1]go_moves!$A:$A,[1]go_moves!$C:$C)</f>
        <v>4</v>
      </c>
      <c r="L6">
        <f>_xlfn.XLOOKUP($A6,[1]go_moves!$A:$A,[1]go_moves!$D:$D)</f>
        <v>50</v>
      </c>
      <c r="M6">
        <f>_xlfn.XLOOKUP($A6,[1]go_moves!$A:$A,[1]go_moves!$F:$F)</f>
        <v>2.1</v>
      </c>
      <c r="N6">
        <f>_xlfn.XLOOKUP($A6,[1]go_moves!$A:$A,[1]go_moves!$G:$G)</f>
        <v>50</v>
      </c>
      <c r="O6">
        <f>_xlfn.XLOOKUP($A6,[1]go_moves!$A:$A,[1]go_moves!$M:$M)</f>
        <v>33</v>
      </c>
      <c r="P6">
        <f>_xlfn.XLOOKUP($A6,[1]go_moves!$A:$A,[1]go_moves!$N:$N)</f>
        <v>40</v>
      </c>
      <c r="R6">
        <f t="shared" si="0"/>
        <v>0</v>
      </c>
    </row>
    <row r="7" spans="1:18" x14ac:dyDescent="0.25">
      <c r="A7">
        <f>chargeAttack!A7</f>
        <v>80</v>
      </c>
      <c r="B7" t="str">
        <f>chargeAttack!B7</f>
        <v>Flame Wheel</v>
      </c>
      <c r="C7">
        <f>chargeAttack!D7</f>
        <v>60</v>
      </c>
      <c r="D7">
        <f>chargeAttack!E7</f>
        <v>0</v>
      </c>
      <c r="E7" t="str">
        <f>chargeAttack!F7</f>
        <v>2.7 seconds</v>
      </c>
      <c r="F7" t="str">
        <f>chargeAttack!G7</f>
        <v>2 Energy</v>
      </c>
      <c r="G7">
        <f>chargeAttack!H7</f>
        <v>60</v>
      </c>
      <c r="H7">
        <f>chargeAttack!I7</f>
        <v>55</v>
      </c>
      <c r="J7" t="str">
        <f>_xlfn.XLOOKUP($A7,[1]go_moves!$A:$A,[1]go_moves!$B:$B)</f>
        <v>Flame Wheel</v>
      </c>
      <c r="K7">
        <f>_xlfn.XLOOKUP($A7,[1]go_moves!$A:$A,[1]go_moves!$C:$C)</f>
        <v>10</v>
      </c>
      <c r="L7">
        <f>_xlfn.XLOOKUP($A7,[1]go_moves!$A:$A,[1]go_moves!$D:$D)</f>
        <v>60</v>
      </c>
      <c r="M7">
        <f>_xlfn.XLOOKUP($A7,[1]go_moves!$A:$A,[1]go_moves!$F:$F)</f>
        <v>2.7</v>
      </c>
      <c r="N7">
        <f>_xlfn.XLOOKUP($A7,[1]go_moves!$A:$A,[1]go_moves!$G:$G)</f>
        <v>60</v>
      </c>
      <c r="O7">
        <f>_xlfn.XLOOKUP($A7,[1]go_moves!$A:$A,[1]go_moves!$M:$M)</f>
        <v>50</v>
      </c>
      <c r="P7">
        <f>_xlfn.XLOOKUP($A7,[1]go_moves!$A:$A,[1]go_moves!$N:$N)</f>
        <v>55</v>
      </c>
      <c r="R7">
        <f t="shared" si="0"/>
        <v>0</v>
      </c>
    </row>
    <row r="8" spans="1:18" x14ac:dyDescent="0.25">
      <c r="A8">
        <f>chargeAttack!A8</f>
        <v>81</v>
      </c>
      <c r="B8" t="str">
        <f>chargeAttack!B8</f>
        <v>Megahorn</v>
      </c>
      <c r="C8">
        <f>chargeAttack!D8</f>
        <v>110</v>
      </c>
      <c r="D8">
        <f>chargeAttack!E8</f>
        <v>0</v>
      </c>
      <c r="E8" t="str">
        <f>chargeAttack!F8</f>
        <v>2.2 seconds</v>
      </c>
      <c r="F8" t="str">
        <f>chargeAttack!G8</f>
        <v>1 Energy</v>
      </c>
      <c r="G8">
        <f>chargeAttack!H8</f>
        <v>110</v>
      </c>
      <c r="H8">
        <f>chargeAttack!I8</f>
        <v>55</v>
      </c>
      <c r="J8" t="str">
        <f>_xlfn.XLOOKUP($A8,[1]go_moves!$A:$A,[1]go_moves!$B:$B)</f>
        <v>Megahorn</v>
      </c>
      <c r="K8">
        <f>_xlfn.XLOOKUP($A8,[1]go_moves!$A:$A,[1]go_moves!$C:$C)</f>
        <v>7</v>
      </c>
      <c r="L8">
        <f>_xlfn.XLOOKUP($A8,[1]go_moves!$A:$A,[1]go_moves!$D:$D)</f>
        <v>110</v>
      </c>
      <c r="M8">
        <f>_xlfn.XLOOKUP($A8,[1]go_moves!$A:$A,[1]go_moves!$F:$F)</f>
        <v>2.2000000000000002</v>
      </c>
      <c r="N8">
        <f>_xlfn.XLOOKUP($A8,[1]go_moves!$A:$A,[1]go_moves!$G:$G)</f>
        <v>110</v>
      </c>
      <c r="O8">
        <f>_xlfn.XLOOKUP($A8,[1]go_moves!$A:$A,[1]go_moves!$M:$M)</f>
        <v>100</v>
      </c>
      <c r="P8">
        <f>_xlfn.XLOOKUP($A8,[1]go_moves!$A:$A,[1]go_moves!$N:$N)</f>
        <v>55</v>
      </c>
      <c r="R8">
        <f t="shared" si="0"/>
        <v>0</v>
      </c>
    </row>
    <row r="9" spans="1:18" x14ac:dyDescent="0.25">
      <c r="A9">
        <f>chargeAttack!A9</f>
        <v>82</v>
      </c>
      <c r="B9" t="str">
        <f>chargeAttack!B9</f>
        <v>Flamethrower</v>
      </c>
      <c r="C9">
        <f>chargeAttack!D9</f>
        <v>70</v>
      </c>
      <c r="D9">
        <f>chargeAttack!E9</f>
        <v>0</v>
      </c>
      <c r="E9" t="str">
        <f>chargeAttack!F9</f>
        <v>2.2 seconds</v>
      </c>
      <c r="F9" t="str">
        <f>chargeAttack!G9</f>
        <v>2 Energy</v>
      </c>
      <c r="G9">
        <f>chargeAttack!H9</f>
        <v>90</v>
      </c>
      <c r="H9">
        <f>chargeAttack!I9</f>
        <v>55</v>
      </c>
      <c r="J9" t="str">
        <f>_xlfn.XLOOKUP($A9,[1]go_moves!$A:$A,[1]go_moves!$B:$B)</f>
        <v>Flamethrower</v>
      </c>
      <c r="K9">
        <f>_xlfn.XLOOKUP($A9,[1]go_moves!$A:$A,[1]go_moves!$C:$C)</f>
        <v>10</v>
      </c>
      <c r="L9">
        <f>_xlfn.XLOOKUP($A9,[1]go_moves!$A:$A,[1]go_moves!$D:$D)</f>
        <v>70</v>
      </c>
      <c r="M9">
        <f>_xlfn.XLOOKUP($A9,[1]go_moves!$A:$A,[1]go_moves!$F:$F)</f>
        <v>2.2000000000000002</v>
      </c>
      <c r="N9">
        <f>_xlfn.XLOOKUP($A9,[1]go_moves!$A:$A,[1]go_moves!$G:$G)</f>
        <v>90</v>
      </c>
      <c r="O9">
        <f>_xlfn.XLOOKUP($A9,[1]go_moves!$A:$A,[1]go_moves!$M:$M)</f>
        <v>50</v>
      </c>
      <c r="P9">
        <f>_xlfn.XLOOKUP($A9,[1]go_moves!$A:$A,[1]go_moves!$N:$N)</f>
        <v>55</v>
      </c>
      <c r="R9">
        <f t="shared" si="0"/>
        <v>0</v>
      </c>
    </row>
    <row r="10" spans="1:18" x14ac:dyDescent="0.25">
      <c r="A10">
        <f>chargeAttack!A10</f>
        <v>83</v>
      </c>
      <c r="B10" t="str">
        <f>chargeAttack!B10</f>
        <v>Dig</v>
      </c>
      <c r="C10">
        <f>chargeAttack!D10</f>
        <v>100</v>
      </c>
      <c r="D10">
        <f>chargeAttack!E10</f>
        <v>0</v>
      </c>
      <c r="E10" t="str">
        <f>chargeAttack!F10</f>
        <v>4.7 seconds</v>
      </c>
      <c r="F10" t="str">
        <f>chargeAttack!G10</f>
        <v>2 Energy</v>
      </c>
      <c r="G10">
        <f>chargeAttack!H10</f>
        <v>80</v>
      </c>
      <c r="H10">
        <f>chargeAttack!I10</f>
        <v>50</v>
      </c>
      <c r="J10" t="str">
        <f>_xlfn.XLOOKUP($A10,[1]go_moves!$A:$A,[1]go_moves!$B:$B)</f>
        <v>Dig</v>
      </c>
      <c r="K10">
        <f>_xlfn.XLOOKUP($A10,[1]go_moves!$A:$A,[1]go_moves!$C:$C)</f>
        <v>5</v>
      </c>
      <c r="L10">
        <f>_xlfn.XLOOKUP($A10,[1]go_moves!$A:$A,[1]go_moves!$D:$D)</f>
        <v>100</v>
      </c>
      <c r="M10">
        <f>_xlfn.XLOOKUP($A10,[1]go_moves!$A:$A,[1]go_moves!$F:$F)</f>
        <v>4.7</v>
      </c>
      <c r="N10">
        <f>_xlfn.XLOOKUP($A10,[1]go_moves!$A:$A,[1]go_moves!$G:$G)</f>
        <v>100</v>
      </c>
      <c r="O10">
        <f>_xlfn.XLOOKUP($A10,[1]go_moves!$A:$A,[1]go_moves!$M:$M)</f>
        <v>50</v>
      </c>
      <c r="P10">
        <f>_xlfn.XLOOKUP($A10,[1]go_moves!$A:$A,[1]go_moves!$N:$N)</f>
        <v>80</v>
      </c>
      <c r="R10">
        <f t="shared" si="0"/>
        <v>0</v>
      </c>
    </row>
    <row r="11" spans="1:18" x14ac:dyDescent="0.25">
      <c r="A11">
        <f>chargeAttack!A11</f>
        <v>84</v>
      </c>
      <c r="B11" t="str">
        <f>chargeAttack!B11</f>
        <v>Cross Chop</v>
      </c>
      <c r="C11">
        <f>chargeAttack!D11</f>
        <v>50</v>
      </c>
      <c r="D11">
        <f>chargeAttack!E11</f>
        <v>0</v>
      </c>
      <c r="E11" t="str">
        <f>chargeAttack!F11</f>
        <v>1.5 seconds</v>
      </c>
      <c r="F11" t="str">
        <f>chargeAttack!G11</f>
        <v>2 Energy</v>
      </c>
      <c r="G11">
        <f>chargeAttack!H11</f>
        <v>50</v>
      </c>
      <c r="H11">
        <f>chargeAttack!I11</f>
        <v>35</v>
      </c>
      <c r="J11" t="str">
        <f>_xlfn.XLOOKUP($A11,[1]go_moves!$A:$A,[1]go_moves!$B:$B)</f>
        <v>Cross Chop</v>
      </c>
      <c r="K11">
        <f>_xlfn.XLOOKUP($A11,[1]go_moves!$A:$A,[1]go_moves!$C:$C)</f>
        <v>2</v>
      </c>
      <c r="L11">
        <f>_xlfn.XLOOKUP($A11,[1]go_moves!$A:$A,[1]go_moves!$D:$D)</f>
        <v>50</v>
      </c>
      <c r="M11">
        <f>_xlfn.XLOOKUP($A11,[1]go_moves!$A:$A,[1]go_moves!$F:$F)</f>
        <v>1.5</v>
      </c>
      <c r="N11">
        <f>_xlfn.XLOOKUP($A11,[1]go_moves!$A:$A,[1]go_moves!$G:$G)</f>
        <v>50</v>
      </c>
      <c r="O11">
        <f>_xlfn.XLOOKUP($A11,[1]go_moves!$A:$A,[1]go_moves!$M:$M)</f>
        <v>50</v>
      </c>
      <c r="P11">
        <f>_xlfn.XLOOKUP($A11,[1]go_moves!$A:$A,[1]go_moves!$N:$N)</f>
        <v>35</v>
      </c>
      <c r="R11">
        <f t="shared" si="0"/>
        <v>0</v>
      </c>
    </row>
    <row r="12" spans="1:18" x14ac:dyDescent="0.25">
      <c r="A12">
        <f>chargeAttack!A12</f>
        <v>85</v>
      </c>
      <c r="B12" t="str">
        <f>chargeAttack!B12</f>
        <v>Psybeam</v>
      </c>
      <c r="C12">
        <f>chargeAttack!D12</f>
        <v>70</v>
      </c>
      <c r="D12">
        <f>chargeAttack!E12</f>
        <v>0</v>
      </c>
      <c r="E12" t="str">
        <f>chargeAttack!F12</f>
        <v>3.2 seconds</v>
      </c>
      <c r="F12" t="str">
        <f>chargeAttack!G12</f>
        <v>2 Energy</v>
      </c>
      <c r="G12">
        <f>chargeAttack!H12</f>
        <v>70</v>
      </c>
      <c r="H12">
        <f>chargeAttack!I12</f>
        <v>60</v>
      </c>
      <c r="J12" t="str">
        <f>_xlfn.XLOOKUP($A12,[1]go_moves!$A:$A,[1]go_moves!$B:$B)</f>
        <v>Psybeam</v>
      </c>
      <c r="K12">
        <f>_xlfn.XLOOKUP($A12,[1]go_moves!$A:$A,[1]go_moves!$C:$C)</f>
        <v>14</v>
      </c>
      <c r="L12">
        <f>_xlfn.XLOOKUP($A12,[1]go_moves!$A:$A,[1]go_moves!$D:$D)</f>
        <v>70</v>
      </c>
      <c r="M12">
        <f>_xlfn.XLOOKUP($A12,[1]go_moves!$A:$A,[1]go_moves!$F:$F)</f>
        <v>3.2</v>
      </c>
      <c r="N12">
        <f>_xlfn.XLOOKUP($A12,[1]go_moves!$A:$A,[1]go_moves!$G:$G)</f>
        <v>70</v>
      </c>
      <c r="O12">
        <f>_xlfn.XLOOKUP($A12,[1]go_moves!$A:$A,[1]go_moves!$M:$M)</f>
        <v>50</v>
      </c>
      <c r="P12">
        <f>_xlfn.XLOOKUP($A12,[1]go_moves!$A:$A,[1]go_moves!$N:$N)</f>
        <v>60</v>
      </c>
      <c r="R12">
        <f t="shared" si="0"/>
        <v>0</v>
      </c>
    </row>
    <row r="13" spans="1:18" x14ac:dyDescent="0.25">
      <c r="A13">
        <f>chargeAttack!A13</f>
        <v>86</v>
      </c>
      <c r="B13" t="str">
        <f>chargeAttack!B13</f>
        <v>Earthquake</v>
      </c>
      <c r="C13">
        <f>chargeAttack!D13</f>
        <v>140</v>
      </c>
      <c r="D13">
        <f>chargeAttack!E13</f>
        <v>0</v>
      </c>
      <c r="E13" t="str">
        <f>chargeAttack!F13</f>
        <v>3.6 seconds</v>
      </c>
      <c r="F13" t="str">
        <f>chargeAttack!G13</f>
        <v>1 Energy</v>
      </c>
      <c r="G13">
        <f>chargeAttack!H13</f>
        <v>110</v>
      </c>
      <c r="H13">
        <f>chargeAttack!I13</f>
        <v>65</v>
      </c>
      <c r="J13" t="str">
        <f>_xlfn.XLOOKUP($A13,[1]go_moves!$A:$A,[1]go_moves!$B:$B)</f>
        <v>Earthquake</v>
      </c>
      <c r="K13">
        <f>_xlfn.XLOOKUP($A13,[1]go_moves!$A:$A,[1]go_moves!$C:$C)</f>
        <v>5</v>
      </c>
      <c r="L13">
        <f>_xlfn.XLOOKUP($A13,[1]go_moves!$A:$A,[1]go_moves!$D:$D)</f>
        <v>140</v>
      </c>
      <c r="M13">
        <f>_xlfn.XLOOKUP($A13,[1]go_moves!$A:$A,[1]go_moves!$F:$F)</f>
        <v>3.6</v>
      </c>
      <c r="N13">
        <f>_xlfn.XLOOKUP($A13,[1]go_moves!$A:$A,[1]go_moves!$G:$G)</f>
        <v>120</v>
      </c>
      <c r="O13">
        <f>_xlfn.XLOOKUP($A13,[1]go_moves!$A:$A,[1]go_moves!$M:$M)</f>
        <v>100</v>
      </c>
      <c r="P13">
        <f>_xlfn.XLOOKUP($A13,[1]go_moves!$A:$A,[1]go_moves!$N:$N)</f>
        <v>65</v>
      </c>
      <c r="R13">
        <f t="shared" si="0"/>
        <v>0</v>
      </c>
    </row>
    <row r="14" spans="1:18" x14ac:dyDescent="0.25">
      <c r="A14">
        <f>chargeAttack!A14</f>
        <v>87</v>
      </c>
      <c r="B14" t="str">
        <f>chargeAttack!B14</f>
        <v>Stone Edge</v>
      </c>
      <c r="C14">
        <f>chargeAttack!D14</f>
        <v>100</v>
      </c>
      <c r="D14">
        <f>chargeAttack!E14</f>
        <v>0</v>
      </c>
      <c r="E14" t="str">
        <f>chargeAttack!F14</f>
        <v>2.3 seconds</v>
      </c>
      <c r="F14" t="str">
        <f>chargeAttack!G14</f>
        <v>1 Energy</v>
      </c>
      <c r="G14">
        <f>chargeAttack!H14</f>
        <v>100</v>
      </c>
      <c r="H14">
        <f>chargeAttack!I14</f>
        <v>55</v>
      </c>
      <c r="J14" t="str">
        <f>_xlfn.XLOOKUP($A14,[1]go_moves!$A:$A,[1]go_moves!$B:$B)</f>
        <v>Stone Edge</v>
      </c>
      <c r="K14">
        <f>_xlfn.XLOOKUP($A14,[1]go_moves!$A:$A,[1]go_moves!$C:$C)</f>
        <v>6</v>
      </c>
      <c r="L14">
        <f>_xlfn.XLOOKUP($A14,[1]go_moves!$A:$A,[1]go_moves!$D:$D)</f>
        <v>100</v>
      </c>
      <c r="M14">
        <f>_xlfn.XLOOKUP($A14,[1]go_moves!$A:$A,[1]go_moves!$F:$F)</f>
        <v>2.2999999999999998</v>
      </c>
      <c r="N14">
        <f>_xlfn.XLOOKUP($A14,[1]go_moves!$A:$A,[1]go_moves!$G:$G)</f>
        <v>100</v>
      </c>
      <c r="O14">
        <f>_xlfn.XLOOKUP($A14,[1]go_moves!$A:$A,[1]go_moves!$M:$M)</f>
        <v>100</v>
      </c>
      <c r="P14">
        <f>_xlfn.XLOOKUP($A14,[1]go_moves!$A:$A,[1]go_moves!$N:$N)</f>
        <v>55</v>
      </c>
      <c r="R14">
        <f t="shared" si="0"/>
        <v>0</v>
      </c>
    </row>
    <row r="15" spans="1:18" x14ac:dyDescent="0.25">
      <c r="A15">
        <f>chargeAttack!A15</f>
        <v>88</v>
      </c>
      <c r="B15" t="str">
        <f>chargeAttack!B15</f>
        <v>Ice Punch</v>
      </c>
      <c r="C15">
        <f>chargeAttack!D15</f>
        <v>50</v>
      </c>
      <c r="D15">
        <f>chargeAttack!E15</f>
        <v>0</v>
      </c>
      <c r="E15" t="str">
        <f>chargeAttack!F15</f>
        <v>1.9 seconds</v>
      </c>
      <c r="F15" t="str">
        <f>chargeAttack!G15</f>
        <v>3 Energy</v>
      </c>
      <c r="G15">
        <f>chargeAttack!H15</f>
        <v>55</v>
      </c>
      <c r="H15">
        <f>chargeAttack!I15</f>
        <v>40</v>
      </c>
      <c r="J15" t="str">
        <f>_xlfn.XLOOKUP($A15,[1]go_moves!$A:$A,[1]go_moves!$B:$B)</f>
        <v>Ice Punch</v>
      </c>
      <c r="K15">
        <f>_xlfn.XLOOKUP($A15,[1]go_moves!$A:$A,[1]go_moves!$C:$C)</f>
        <v>15</v>
      </c>
      <c r="L15">
        <f>_xlfn.XLOOKUP($A15,[1]go_moves!$A:$A,[1]go_moves!$D:$D)</f>
        <v>50</v>
      </c>
      <c r="M15">
        <f>_xlfn.XLOOKUP($A15,[1]go_moves!$A:$A,[1]go_moves!$F:$F)</f>
        <v>1.9</v>
      </c>
      <c r="N15">
        <f>_xlfn.XLOOKUP($A15,[1]go_moves!$A:$A,[1]go_moves!$G:$G)</f>
        <v>55</v>
      </c>
      <c r="O15">
        <f>_xlfn.XLOOKUP($A15,[1]go_moves!$A:$A,[1]go_moves!$M:$M)</f>
        <v>33</v>
      </c>
      <c r="P15">
        <f>_xlfn.XLOOKUP($A15,[1]go_moves!$A:$A,[1]go_moves!$N:$N)</f>
        <v>40</v>
      </c>
      <c r="R15">
        <f t="shared" si="0"/>
        <v>0</v>
      </c>
    </row>
    <row r="16" spans="1:18" x14ac:dyDescent="0.25">
      <c r="A16">
        <f>chargeAttack!A16</f>
        <v>89</v>
      </c>
      <c r="B16" t="str">
        <f>chargeAttack!B16</f>
        <v>Heart Stamp</v>
      </c>
      <c r="C16">
        <f>chargeAttack!D16</f>
        <v>40</v>
      </c>
      <c r="D16">
        <f>chargeAttack!E16</f>
        <v>0</v>
      </c>
      <c r="E16" t="str">
        <f>chargeAttack!F16</f>
        <v>1.9 seconds</v>
      </c>
      <c r="F16" t="str">
        <f>chargeAttack!G16</f>
        <v>3 Energy</v>
      </c>
      <c r="G16">
        <f>chargeAttack!H16</f>
        <v>40</v>
      </c>
      <c r="H16">
        <f>chargeAttack!I16</f>
        <v>40</v>
      </c>
      <c r="J16" t="str">
        <f>_xlfn.XLOOKUP($A16,[1]go_moves!$A:$A,[1]go_moves!$B:$B)</f>
        <v>Heart Stamp</v>
      </c>
      <c r="K16">
        <f>_xlfn.XLOOKUP($A16,[1]go_moves!$A:$A,[1]go_moves!$C:$C)</f>
        <v>14</v>
      </c>
      <c r="L16">
        <f>_xlfn.XLOOKUP($A16,[1]go_moves!$A:$A,[1]go_moves!$D:$D)</f>
        <v>40</v>
      </c>
      <c r="M16">
        <f>_xlfn.XLOOKUP($A16,[1]go_moves!$A:$A,[1]go_moves!$F:$F)</f>
        <v>1.9</v>
      </c>
      <c r="N16">
        <f>_xlfn.XLOOKUP($A16,[1]go_moves!$A:$A,[1]go_moves!$G:$G)</f>
        <v>40</v>
      </c>
      <c r="O16">
        <f>_xlfn.XLOOKUP($A16,[1]go_moves!$A:$A,[1]go_moves!$M:$M)</f>
        <v>33</v>
      </c>
      <c r="P16">
        <f>_xlfn.XLOOKUP($A16,[1]go_moves!$A:$A,[1]go_moves!$N:$N)</f>
        <v>40</v>
      </c>
      <c r="R16">
        <f t="shared" si="0"/>
        <v>0</v>
      </c>
    </row>
    <row r="17" spans="1:18" x14ac:dyDescent="0.25">
      <c r="A17">
        <f>chargeAttack!A17</f>
        <v>90</v>
      </c>
      <c r="B17" t="str">
        <f>chargeAttack!B17</f>
        <v>Discharge</v>
      </c>
      <c r="C17">
        <f>chargeAttack!D17</f>
        <v>65</v>
      </c>
      <c r="D17">
        <f>chargeAttack!E17</f>
        <v>0</v>
      </c>
      <c r="E17" t="str">
        <f>chargeAttack!F17</f>
        <v>2.5 seconds</v>
      </c>
      <c r="F17" t="str">
        <f>chargeAttack!G17</f>
        <v>3 Energy</v>
      </c>
      <c r="G17">
        <f>chargeAttack!H17</f>
        <v>65</v>
      </c>
      <c r="H17">
        <f>chargeAttack!I17</f>
        <v>45</v>
      </c>
      <c r="J17" t="str">
        <f>_xlfn.XLOOKUP($A17,[1]go_moves!$A:$A,[1]go_moves!$B:$B)</f>
        <v>Discharge</v>
      </c>
      <c r="K17">
        <f>_xlfn.XLOOKUP($A17,[1]go_moves!$A:$A,[1]go_moves!$C:$C)</f>
        <v>13</v>
      </c>
      <c r="L17">
        <f>_xlfn.XLOOKUP($A17,[1]go_moves!$A:$A,[1]go_moves!$D:$D)</f>
        <v>65</v>
      </c>
      <c r="M17">
        <f>_xlfn.XLOOKUP($A17,[1]go_moves!$A:$A,[1]go_moves!$F:$F)</f>
        <v>2.5</v>
      </c>
      <c r="N17">
        <f>_xlfn.XLOOKUP($A17,[1]go_moves!$A:$A,[1]go_moves!$G:$G)</f>
        <v>65</v>
      </c>
      <c r="O17">
        <f>_xlfn.XLOOKUP($A17,[1]go_moves!$A:$A,[1]go_moves!$M:$M)</f>
        <v>33</v>
      </c>
      <c r="P17">
        <f>_xlfn.XLOOKUP($A17,[1]go_moves!$A:$A,[1]go_moves!$N:$N)</f>
        <v>45</v>
      </c>
      <c r="R17">
        <f t="shared" si="0"/>
        <v>0</v>
      </c>
    </row>
    <row r="18" spans="1:18" x14ac:dyDescent="0.25">
      <c r="A18">
        <f>chargeAttack!A18</f>
        <v>91</v>
      </c>
      <c r="B18" t="str">
        <f>chargeAttack!B18</f>
        <v>Flash Cannon</v>
      </c>
      <c r="C18">
        <f>chargeAttack!D18</f>
        <v>100</v>
      </c>
      <c r="D18">
        <f>chargeAttack!E18</f>
        <v>0</v>
      </c>
      <c r="E18" t="str">
        <f>chargeAttack!F18</f>
        <v>2.7 seconds</v>
      </c>
      <c r="F18" t="str">
        <f>chargeAttack!G18</f>
        <v>1 Energy</v>
      </c>
      <c r="G18">
        <f>chargeAttack!H18</f>
        <v>110</v>
      </c>
      <c r="H18">
        <f>chargeAttack!I18</f>
        <v>70</v>
      </c>
      <c r="J18" t="str">
        <f>_xlfn.XLOOKUP($A18,[1]go_moves!$A:$A,[1]go_moves!$B:$B)</f>
        <v>Flash Cannon</v>
      </c>
      <c r="K18">
        <f>_xlfn.XLOOKUP($A18,[1]go_moves!$A:$A,[1]go_moves!$C:$C)</f>
        <v>9</v>
      </c>
      <c r="L18">
        <f>_xlfn.XLOOKUP($A18,[1]go_moves!$A:$A,[1]go_moves!$D:$D)</f>
        <v>100</v>
      </c>
      <c r="M18">
        <f>_xlfn.XLOOKUP($A18,[1]go_moves!$A:$A,[1]go_moves!$F:$F)</f>
        <v>2.7</v>
      </c>
      <c r="N18">
        <f>_xlfn.XLOOKUP($A18,[1]go_moves!$A:$A,[1]go_moves!$G:$G)</f>
        <v>110</v>
      </c>
      <c r="O18">
        <f>_xlfn.XLOOKUP($A18,[1]go_moves!$A:$A,[1]go_moves!$M:$M)</f>
        <v>100</v>
      </c>
      <c r="P18">
        <f>_xlfn.XLOOKUP($A18,[1]go_moves!$A:$A,[1]go_moves!$N:$N)</f>
        <v>70</v>
      </c>
      <c r="R18">
        <f t="shared" si="0"/>
        <v>0</v>
      </c>
    </row>
    <row r="19" spans="1:18" x14ac:dyDescent="0.25">
      <c r="A19">
        <f>chargeAttack!A19</f>
        <v>92</v>
      </c>
      <c r="B19" t="str">
        <f>chargeAttack!B19</f>
        <v>Drill Peck</v>
      </c>
      <c r="C19">
        <f>chargeAttack!D19</f>
        <v>65</v>
      </c>
      <c r="D19">
        <f>chargeAttack!E19</f>
        <v>0</v>
      </c>
      <c r="E19" t="str">
        <f>chargeAttack!F19</f>
        <v>2.3 seconds</v>
      </c>
      <c r="F19" t="str">
        <f>chargeAttack!G19</f>
        <v>3 Energy</v>
      </c>
      <c r="G19">
        <f>chargeAttack!H19</f>
        <v>65</v>
      </c>
      <c r="H19">
        <f>chargeAttack!I19</f>
        <v>40</v>
      </c>
      <c r="J19" t="str">
        <f>_xlfn.XLOOKUP($A19,[1]go_moves!$A:$A,[1]go_moves!$B:$B)</f>
        <v>Drill Peck</v>
      </c>
      <c r="K19">
        <f>_xlfn.XLOOKUP($A19,[1]go_moves!$A:$A,[1]go_moves!$C:$C)</f>
        <v>3</v>
      </c>
      <c r="L19">
        <f>_xlfn.XLOOKUP($A19,[1]go_moves!$A:$A,[1]go_moves!$D:$D)</f>
        <v>65</v>
      </c>
      <c r="M19">
        <f>_xlfn.XLOOKUP($A19,[1]go_moves!$A:$A,[1]go_moves!$F:$F)</f>
        <v>2.2999999999999998</v>
      </c>
      <c r="N19">
        <f>_xlfn.XLOOKUP($A19,[1]go_moves!$A:$A,[1]go_moves!$G:$G)</f>
        <v>65</v>
      </c>
      <c r="O19">
        <f>_xlfn.XLOOKUP($A19,[1]go_moves!$A:$A,[1]go_moves!$M:$M)</f>
        <v>33</v>
      </c>
      <c r="P19">
        <f>_xlfn.XLOOKUP($A19,[1]go_moves!$A:$A,[1]go_moves!$N:$N)</f>
        <v>40</v>
      </c>
      <c r="R19">
        <f t="shared" si="0"/>
        <v>0</v>
      </c>
    </row>
    <row r="20" spans="1:18" x14ac:dyDescent="0.25">
      <c r="A20">
        <f>chargeAttack!A20</f>
        <v>93</v>
      </c>
      <c r="B20" t="str">
        <f>chargeAttack!B20</f>
        <v>Ice Beam</v>
      </c>
      <c r="C20">
        <f>chargeAttack!D20</f>
        <v>90</v>
      </c>
      <c r="D20">
        <f>chargeAttack!E20</f>
        <v>0</v>
      </c>
      <c r="E20" t="str">
        <f>chargeAttack!F20</f>
        <v>3.3 seconds</v>
      </c>
      <c r="F20" t="str">
        <f>chargeAttack!G20</f>
        <v>2 Energy</v>
      </c>
      <c r="G20">
        <f>chargeAttack!H20</f>
        <v>90</v>
      </c>
      <c r="H20">
        <f>chargeAttack!I20</f>
        <v>55</v>
      </c>
      <c r="J20" t="str">
        <f>_xlfn.XLOOKUP($A20,[1]go_moves!$A:$A,[1]go_moves!$B:$B)</f>
        <v>Ice Beam</v>
      </c>
      <c r="K20">
        <f>_xlfn.XLOOKUP($A20,[1]go_moves!$A:$A,[1]go_moves!$C:$C)</f>
        <v>15</v>
      </c>
      <c r="L20">
        <f>_xlfn.XLOOKUP($A20,[1]go_moves!$A:$A,[1]go_moves!$D:$D)</f>
        <v>90</v>
      </c>
      <c r="M20">
        <f>_xlfn.XLOOKUP($A20,[1]go_moves!$A:$A,[1]go_moves!$F:$F)</f>
        <v>3.3</v>
      </c>
      <c r="N20">
        <f>_xlfn.XLOOKUP($A20,[1]go_moves!$A:$A,[1]go_moves!$G:$G)</f>
        <v>90</v>
      </c>
      <c r="O20">
        <f>_xlfn.XLOOKUP($A20,[1]go_moves!$A:$A,[1]go_moves!$M:$M)</f>
        <v>50</v>
      </c>
      <c r="P20">
        <f>_xlfn.XLOOKUP($A20,[1]go_moves!$A:$A,[1]go_moves!$N:$N)</f>
        <v>55</v>
      </c>
      <c r="R20">
        <f t="shared" si="0"/>
        <v>0</v>
      </c>
    </row>
    <row r="21" spans="1:18" x14ac:dyDescent="0.25">
      <c r="A21">
        <f>chargeAttack!A21</f>
        <v>94</v>
      </c>
      <c r="B21" t="str">
        <f>chargeAttack!B21</f>
        <v>Blizzard</v>
      </c>
      <c r="C21">
        <f>chargeAttack!D21</f>
        <v>130</v>
      </c>
      <c r="D21">
        <f>chargeAttack!E21</f>
        <v>0</v>
      </c>
      <c r="E21" t="str">
        <f>chargeAttack!F21</f>
        <v>3.1 seconds</v>
      </c>
      <c r="F21" t="str">
        <f>chargeAttack!G21</f>
        <v>1 Energy</v>
      </c>
      <c r="G21">
        <f>chargeAttack!H21</f>
        <v>140</v>
      </c>
      <c r="H21">
        <f>chargeAttack!I21</f>
        <v>75</v>
      </c>
      <c r="J21" t="str">
        <f>_xlfn.XLOOKUP($A21,[1]go_moves!$A:$A,[1]go_moves!$B:$B)</f>
        <v>Blizzard</v>
      </c>
      <c r="K21">
        <f>_xlfn.XLOOKUP($A21,[1]go_moves!$A:$A,[1]go_moves!$C:$C)</f>
        <v>15</v>
      </c>
      <c r="L21">
        <f>_xlfn.XLOOKUP($A21,[1]go_moves!$A:$A,[1]go_moves!$D:$D)</f>
        <v>130</v>
      </c>
      <c r="M21">
        <f>_xlfn.XLOOKUP($A21,[1]go_moves!$A:$A,[1]go_moves!$F:$F)</f>
        <v>3.1</v>
      </c>
      <c r="N21">
        <f>_xlfn.XLOOKUP($A21,[1]go_moves!$A:$A,[1]go_moves!$G:$G)</f>
        <v>140</v>
      </c>
      <c r="O21">
        <f>_xlfn.XLOOKUP($A21,[1]go_moves!$A:$A,[1]go_moves!$M:$M)</f>
        <v>100</v>
      </c>
      <c r="P21">
        <f>_xlfn.XLOOKUP($A21,[1]go_moves!$A:$A,[1]go_moves!$N:$N)</f>
        <v>75</v>
      </c>
      <c r="R21">
        <f t="shared" si="0"/>
        <v>0</v>
      </c>
    </row>
    <row r="22" spans="1:18" x14ac:dyDescent="0.25">
      <c r="A22">
        <f>chargeAttack!A22</f>
        <v>95</v>
      </c>
      <c r="B22" t="str">
        <f>chargeAttack!B22</f>
        <v>Heat Wave</v>
      </c>
      <c r="C22">
        <f>chargeAttack!D22</f>
        <v>95</v>
      </c>
      <c r="D22">
        <f>chargeAttack!E22</f>
        <v>0</v>
      </c>
      <c r="E22" t="str">
        <f>chargeAttack!F22</f>
        <v>3 seconds</v>
      </c>
      <c r="F22" t="str">
        <f>chargeAttack!G22</f>
        <v>1 Energy</v>
      </c>
      <c r="G22">
        <f>chargeAttack!H22</f>
        <v>95</v>
      </c>
      <c r="H22">
        <f>chargeAttack!I22</f>
        <v>75</v>
      </c>
      <c r="J22" t="str">
        <f>_xlfn.XLOOKUP($A22,[1]go_moves!$A:$A,[1]go_moves!$B:$B)</f>
        <v>Heat Wave</v>
      </c>
      <c r="K22">
        <f>_xlfn.XLOOKUP($A22,[1]go_moves!$A:$A,[1]go_moves!$C:$C)</f>
        <v>10</v>
      </c>
      <c r="L22">
        <f>_xlfn.XLOOKUP($A22,[1]go_moves!$A:$A,[1]go_moves!$D:$D)</f>
        <v>95</v>
      </c>
      <c r="M22">
        <f>_xlfn.XLOOKUP($A22,[1]go_moves!$A:$A,[1]go_moves!$F:$F)</f>
        <v>3</v>
      </c>
      <c r="N22">
        <f>_xlfn.XLOOKUP($A22,[1]go_moves!$A:$A,[1]go_moves!$G:$G)</f>
        <v>95</v>
      </c>
      <c r="O22">
        <f>_xlfn.XLOOKUP($A22,[1]go_moves!$A:$A,[1]go_moves!$M:$M)</f>
        <v>100</v>
      </c>
      <c r="P22">
        <f>_xlfn.XLOOKUP($A22,[1]go_moves!$A:$A,[1]go_moves!$N:$N)</f>
        <v>75</v>
      </c>
      <c r="R22">
        <f t="shared" si="0"/>
        <v>0</v>
      </c>
    </row>
    <row r="23" spans="1:18" x14ac:dyDescent="0.25">
      <c r="A23">
        <f>chargeAttack!A23</f>
        <v>96</v>
      </c>
      <c r="B23" t="str">
        <f>chargeAttack!B23</f>
        <v>Aerial Ace</v>
      </c>
      <c r="C23">
        <f>chargeAttack!D23</f>
        <v>55</v>
      </c>
      <c r="D23">
        <f>chargeAttack!E23</f>
        <v>0</v>
      </c>
      <c r="E23" t="str">
        <f>chargeAttack!F23</f>
        <v>2.4 seconds</v>
      </c>
      <c r="F23" t="str">
        <f>chargeAttack!G23</f>
        <v>3 Energy</v>
      </c>
      <c r="G23">
        <f>chargeAttack!H23</f>
        <v>55</v>
      </c>
      <c r="H23">
        <f>chargeAttack!I23</f>
        <v>40</v>
      </c>
      <c r="J23" t="str">
        <f>_xlfn.XLOOKUP($A23,[1]go_moves!$A:$A,[1]go_moves!$B:$B)</f>
        <v>Aerial Ace</v>
      </c>
      <c r="K23">
        <f>_xlfn.XLOOKUP($A23,[1]go_moves!$A:$A,[1]go_moves!$C:$C)</f>
        <v>3</v>
      </c>
      <c r="L23">
        <f>_xlfn.XLOOKUP($A23,[1]go_moves!$A:$A,[1]go_moves!$D:$D)</f>
        <v>55</v>
      </c>
      <c r="M23">
        <f>_xlfn.XLOOKUP($A23,[1]go_moves!$A:$A,[1]go_moves!$F:$F)</f>
        <v>2.4</v>
      </c>
      <c r="N23">
        <f>_xlfn.XLOOKUP($A23,[1]go_moves!$A:$A,[1]go_moves!$G:$G)</f>
        <v>55</v>
      </c>
      <c r="O23">
        <f>_xlfn.XLOOKUP($A23,[1]go_moves!$A:$A,[1]go_moves!$M:$M)</f>
        <v>33</v>
      </c>
      <c r="P23">
        <f>_xlfn.XLOOKUP($A23,[1]go_moves!$A:$A,[1]go_moves!$N:$N)</f>
        <v>45</v>
      </c>
      <c r="R23">
        <f t="shared" si="0"/>
        <v>0</v>
      </c>
    </row>
    <row r="24" spans="1:18" x14ac:dyDescent="0.25">
      <c r="A24">
        <f>chargeAttack!A24</f>
        <v>97</v>
      </c>
      <c r="B24" t="str">
        <f>chargeAttack!B24</f>
        <v>Drill Run</v>
      </c>
      <c r="C24">
        <f>chargeAttack!D24</f>
        <v>80</v>
      </c>
      <c r="D24">
        <f>chargeAttack!E24</f>
        <v>0</v>
      </c>
      <c r="E24" t="str">
        <f>chargeAttack!F24</f>
        <v>2.8 seconds</v>
      </c>
      <c r="F24" t="str">
        <f>chargeAttack!G24</f>
        <v>2 Energy</v>
      </c>
      <c r="G24">
        <f>chargeAttack!H24</f>
        <v>80</v>
      </c>
      <c r="H24">
        <f>chargeAttack!I24</f>
        <v>45</v>
      </c>
      <c r="J24" t="str">
        <f>_xlfn.XLOOKUP($A24,[1]go_moves!$A:$A,[1]go_moves!$B:$B)</f>
        <v>Drill Run</v>
      </c>
      <c r="K24">
        <f>_xlfn.XLOOKUP($A24,[1]go_moves!$A:$A,[1]go_moves!$C:$C)</f>
        <v>5</v>
      </c>
      <c r="L24">
        <f>_xlfn.XLOOKUP($A24,[1]go_moves!$A:$A,[1]go_moves!$D:$D)</f>
        <v>80</v>
      </c>
      <c r="M24">
        <f>_xlfn.XLOOKUP($A24,[1]go_moves!$A:$A,[1]go_moves!$F:$F)</f>
        <v>2.8</v>
      </c>
      <c r="N24">
        <f>_xlfn.XLOOKUP($A24,[1]go_moves!$A:$A,[1]go_moves!$G:$G)</f>
        <v>80</v>
      </c>
      <c r="O24">
        <f>_xlfn.XLOOKUP($A24,[1]go_moves!$A:$A,[1]go_moves!$M:$M)</f>
        <v>50</v>
      </c>
      <c r="P24">
        <f>_xlfn.XLOOKUP($A24,[1]go_moves!$A:$A,[1]go_moves!$N:$N)</f>
        <v>45</v>
      </c>
      <c r="R24">
        <f t="shared" si="0"/>
        <v>0</v>
      </c>
    </row>
    <row r="25" spans="1:18" x14ac:dyDescent="0.25">
      <c r="A25">
        <f>chargeAttack!A25</f>
        <v>98</v>
      </c>
      <c r="B25" t="str">
        <f>chargeAttack!B25</f>
        <v>Petal Blizzard</v>
      </c>
      <c r="C25">
        <f>chargeAttack!D25</f>
        <v>110</v>
      </c>
      <c r="D25">
        <f>chargeAttack!E25</f>
        <v>0</v>
      </c>
      <c r="E25" t="str">
        <f>chargeAttack!F25</f>
        <v>2.6 seconds</v>
      </c>
      <c r="F25" t="str">
        <f>chargeAttack!G25</f>
        <v>1 Energy</v>
      </c>
      <c r="G25">
        <f>chargeAttack!H25</f>
        <v>110</v>
      </c>
      <c r="H25">
        <f>chargeAttack!I25</f>
        <v>65</v>
      </c>
      <c r="J25" t="str">
        <f>_xlfn.XLOOKUP($A25,[1]go_moves!$A:$A,[1]go_moves!$B:$B)</f>
        <v>Petal Blizzard</v>
      </c>
      <c r="K25">
        <f>_xlfn.XLOOKUP($A25,[1]go_moves!$A:$A,[1]go_moves!$C:$C)</f>
        <v>12</v>
      </c>
      <c r="L25">
        <f>_xlfn.XLOOKUP($A25,[1]go_moves!$A:$A,[1]go_moves!$D:$D)</f>
        <v>110</v>
      </c>
      <c r="M25">
        <f>_xlfn.XLOOKUP($A25,[1]go_moves!$A:$A,[1]go_moves!$F:$F)</f>
        <v>2.6</v>
      </c>
      <c r="N25">
        <f>_xlfn.XLOOKUP($A25,[1]go_moves!$A:$A,[1]go_moves!$G:$G)</f>
        <v>110</v>
      </c>
      <c r="O25">
        <f>_xlfn.XLOOKUP($A25,[1]go_moves!$A:$A,[1]go_moves!$M:$M)</f>
        <v>100</v>
      </c>
      <c r="P25">
        <f>_xlfn.XLOOKUP($A25,[1]go_moves!$A:$A,[1]go_moves!$N:$N)</f>
        <v>65</v>
      </c>
      <c r="R25">
        <f t="shared" si="0"/>
        <v>0</v>
      </c>
    </row>
    <row r="26" spans="1:18" x14ac:dyDescent="0.25">
      <c r="A26">
        <f>chargeAttack!A26</f>
        <v>99</v>
      </c>
      <c r="B26" t="str">
        <f>chargeAttack!B26</f>
        <v>Mega Drain</v>
      </c>
      <c r="C26">
        <f>chargeAttack!D26</f>
        <v>25</v>
      </c>
      <c r="D26">
        <f>chargeAttack!E26</f>
        <v>0</v>
      </c>
      <c r="E26" t="str">
        <f>chargeAttack!F26</f>
        <v>2.6 seconds</v>
      </c>
      <c r="F26" t="str">
        <f>chargeAttack!G26</f>
        <v>2 Energy</v>
      </c>
      <c r="G26">
        <f>chargeAttack!H26</f>
        <v>25</v>
      </c>
      <c r="H26">
        <f>chargeAttack!I26</f>
        <v>55</v>
      </c>
      <c r="J26" t="str">
        <f>_xlfn.XLOOKUP($A26,[1]go_moves!$A:$A,[1]go_moves!$B:$B)</f>
        <v>Mega Drain</v>
      </c>
      <c r="K26">
        <f>_xlfn.XLOOKUP($A26,[1]go_moves!$A:$A,[1]go_moves!$C:$C)</f>
        <v>12</v>
      </c>
      <c r="L26">
        <f>_xlfn.XLOOKUP($A26,[1]go_moves!$A:$A,[1]go_moves!$D:$D)</f>
        <v>25</v>
      </c>
      <c r="M26">
        <f>_xlfn.XLOOKUP($A26,[1]go_moves!$A:$A,[1]go_moves!$F:$F)</f>
        <v>2.6</v>
      </c>
      <c r="N26">
        <f>_xlfn.XLOOKUP($A26,[1]go_moves!$A:$A,[1]go_moves!$G:$G)</f>
        <v>25</v>
      </c>
      <c r="O26">
        <f>_xlfn.XLOOKUP($A26,[1]go_moves!$A:$A,[1]go_moves!$M:$M)</f>
        <v>50</v>
      </c>
      <c r="P26">
        <f>_xlfn.XLOOKUP($A26,[1]go_moves!$A:$A,[1]go_moves!$N:$N)</f>
        <v>55</v>
      </c>
      <c r="R26">
        <f t="shared" si="0"/>
        <v>0</v>
      </c>
    </row>
    <row r="27" spans="1:18" x14ac:dyDescent="0.25">
      <c r="A27">
        <f>chargeAttack!A27</f>
        <v>100</v>
      </c>
      <c r="B27" t="str">
        <f>chargeAttack!B27</f>
        <v>Bug Buzz</v>
      </c>
      <c r="C27">
        <f>chargeAttack!D27</f>
        <v>100</v>
      </c>
      <c r="D27">
        <f>chargeAttack!E27</f>
        <v>0</v>
      </c>
      <c r="E27" t="str">
        <f>chargeAttack!F27</f>
        <v>3.7 seconds</v>
      </c>
      <c r="F27" t="str">
        <f>chargeAttack!G27</f>
        <v>2 Energy</v>
      </c>
      <c r="G27">
        <f>chargeAttack!H27</f>
        <v>100</v>
      </c>
      <c r="H27">
        <f>chargeAttack!I27</f>
        <v>60</v>
      </c>
      <c r="J27" t="str">
        <f>_xlfn.XLOOKUP($A27,[1]go_moves!$A:$A,[1]go_moves!$B:$B)</f>
        <v>Bug Buzz</v>
      </c>
      <c r="K27">
        <f>_xlfn.XLOOKUP($A27,[1]go_moves!$A:$A,[1]go_moves!$C:$C)</f>
        <v>7</v>
      </c>
      <c r="L27">
        <f>_xlfn.XLOOKUP($A27,[1]go_moves!$A:$A,[1]go_moves!$D:$D)</f>
        <v>90</v>
      </c>
      <c r="M27">
        <f>_xlfn.XLOOKUP($A27,[1]go_moves!$A:$A,[1]go_moves!$F:$F)</f>
        <v>3.7</v>
      </c>
      <c r="N27">
        <f>_xlfn.XLOOKUP($A27,[1]go_moves!$A:$A,[1]go_moves!$G:$G)</f>
        <v>100</v>
      </c>
      <c r="O27">
        <f>_xlfn.XLOOKUP($A27,[1]go_moves!$A:$A,[1]go_moves!$M:$M)</f>
        <v>50</v>
      </c>
      <c r="P27">
        <f>_xlfn.XLOOKUP($A27,[1]go_moves!$A:$A,[1]go_moves!$N:$N)</f>
        <v>60</v>
      </c>
      <c r="R27">
        <f t="shared" si="0"/>
        <v>-10</v>
      </c>
    </row>
    <row r="28" spans="1:18" x14ac:dyDescent="0.25">
      <c r="A28">
        <f>chargeAttack!A28</f>
        <v>101</v>
      </c>
      <c r="B28" t="str">
        <f>chargeAttack!B28</f>
        <v>Poison Fang</v>
      </c>
      <c r="C28">
        <f>chargeAttack!D28</f>
        <v>35</v>
      </c>
      <c r="D28">
        <f>chargeAttack!E28</f>
        <v>0</v>
      </c>
      <c r="E28" t="str">
        <f>chargeAttack!F28</f>
        <v>1.7 seconds</v>
      </c>
      <c r="F28" t="str">
        <f>chargeAttack!G28</f>
        <v>3 Energy</v>
      </c>
      <c r="G28">
        <f>chargeAttack!H28</f>
        <v>40</v>
      </c>
      <c r="H28">
        <f>chargeAttack!I28</f>
        <v>40</v>
      </c>
      <c r="J28" t="str">
        <f>_xlfn.XLOOKUP($A28,[1]go_moves!$A:$A,[1]go_moves!$B:$B)</f>
        <v>Poison Fang</v>
      </c>
      <c r="K28">
        <f>_xlfn.XLOOKUP($A28,[1]go_moves!$A:$A,[1]go_moves!$C:$C)</f>
        <v>4</v>
      </c>
      <c r="L28">
        <f>_xlfn.XLOOKUP($A28,[1]go_moves!$A:$A,[1]go_moves!$D:$D)</f>
        <v>35</v>
      </c>
      <c r="M28">
        <f>_xlfn.XLOOKUP($A28,[1]go_moves!$A:$A,[1]go_moves!$F:$F)</f>
        <v>1.7</v>
      </c>
      <c r="N28">
        <f>_xlfn.XLOOKUP($A28,[1]go_moves!$A:$A,[1]go_moves!$G:$G)</f>
        <v>40</v>
      </c>
      <c r="O28">
        <f>_xlfn.XLOOKUP($A28,[1]go_moves!$A:$A,[1]go_moves!$M:$M)</f>
        <v>33</v>
      </c>
      <c r="P28">
        <f>_xlfn.XLOOKUP($A28,[1]go_moves!$A:$A,[1]go_moves!$N:$N)</f>
        <v>40</v>
      </c>
      <c r="R28">
        <f t="shared" si="0"/>
        <v>0</v>
      </c>
    </row>
    <row r="29" spans="1:18" x14ac:dyDescent="0.25">
      <c r="A29">
        <f>chargeAttack!A29</f>
        <v>102</v>
      </c>
      <c r="B29" t="str">
        <f>chargeAttack!B29</f>
        <v>Night Slash</v>
      </c>
      <c r="C29">
        <f>chargeAttack!D29</f>
        <v>50</v>
      </c>
      <c r="D29">
        <f>chargeAttack!E29</f>
        <v>0</v>
      </c>
      <c r="E29" t="str">
        <f>chargeAttack!F29</f>
        <v>2.2 seconds</v>
      </c>
      <c r="F29" t="str">
        <f>chargeAttack!G29</f>
        <v>3 Energy</v>
      </c>
      <c r="G29">
        <f>chargeAttack!H29</f>
        <v>50</v>
      </c>
      <c r="H29">
        <f>chargeAttack!I29</f>
        <v>35</v>
      </c>
      <c r="J29" t="str">
        <f>_xlfn.XLOOKUP($A29,[1]go_moves!$A:$A,[1]go_moves!$B:$B)</f>
        <v>Night Slash</v>
      </c>
      <c r="K29">
        <f>_xlfn.XLOOKUP($A29,[1]go_moves!$A:$A,[1]go_moves!$C:$C)</f>
        <v>17</v>
      </c>
      <c r="L29">
        <f>_xlfn.XLOOKUP($A29,[1]go_moves!$A:$A,[1]go_moves!$D:$D)</f>
        <v>50</v>
      </c>
      <c r="M29">
        <f>_xlfn.XLOOKUP($A29,[1]go_moves!$A:$A,[1]go_moves!$F:$F)</f>
        <v>2.2000000000000002</v>
      </c>
      <c r="N29">
        <f>_xlfn.XLOOKUP($A29,[1]go_moves!$A:$A,[1]go_moves!$G:$G)</f>
        <v>50</v>
      </c>
      <c r="O29">
        <f>_xlfn.XLOOKUP($A29,[1]go_moves!$A:$A,[1]go_moves!$M:$M)</f>
        <v>33</v>
      </c>
      <c r="P29">
        <f>_xlfn.XLOOKUP($A29,[1]go_moves!$A:$A,[1]go_moves!$N:$N)</f>
        <v>35</v>
      </c>
      <c r="R29">
        <f t="shared" si="0"/>
        <v>0</v>
      </c>
    </row>
    <row r="30" spans="1:18" x14ac:dyDescent="0.25">
      <c r="A30">
        <f>chargeAttack!A30</f>
        <v>103</v>
      </c>
      <c r="B30" t="str">
        <f>chargeAttack!B30</f>
        <v>Bubble Beam</v>
      </c>
      <c r="C30">
        <f>chargeAttack!D30</f>
        <v>45</v>
      </c>
      <c r="D30">
        <f>chargeAttack!E30</f>
        <v>0</v>
      </c>
      <c r="E30" t="str">
        <f>chargeAttack!F30</f>
        <v>1.9 seconds</v>
      </c>
      <c r="F30" t="str">
        <f>chargeAttack!G30</f>
        <v>3 Energy</v>
      </c>
      <c r="G30">
        <f>chargeAttack!H30</f>
        <v>25</v>
      </c>
      <c r="H30">
        <f>chargeAttack!I30</f>
        <v>40</v>
      </c>
      <c r="J30" t="str">
        <f>_xlfn.XLOOKUP($A30,[1]go_moves!$A:$A,[1]go_moves!$B:$B)</f>
        <v>Bubble Beam</v>
      </c>
      <c r="K30">
        <f>_xlfn.XLOOKUP($A30,[1]go_moves!$A:$A,[1]go_moves!$C:$C)</f>
        <v>11</v>
      </c>
      <c r="L30">
        <f>_xlfn.XLOOKUP($A30,[1]go_moves!$A:$A,[1]go_moves!$D:$D)</f>
        <v>45</v>
      </c>
      <c r="M30">
        <f>_xlfn.XLOOKUP($A30,[1]go_moves!$A:$A,[1]go_moves!$F:$F)</f>
        <v>1.9</v>
      </c>
      <c r="N30">
        <f>_xlfn.XLOOKUP($A30,[1]go_moves!$A:$A,[1]go_moves!$G:$G)</f>
        <v>25</v>
      </c>
      <c r="O30">
        <f>_xlfn.XLOOKUP($A30,[1]go_moves!$A:$A,[1]go_moves!$M:$M)</f>
        <v>33</v>
      </c>
      <c r="P30">
        <f>_xlfn.XLOOKUP($A30,[1]go_moves!$A:$A,[1]go_moves!$N:$N)</f>
        <v>40</v>
      </c>
      <c r="R30">
        <f t="shared" si="0"/>
        <v>0</v>
      </c>
    </row>
    <row r="31" spans="1:18" x14ac:dyDescent="0.25">
      <c r="A31">
        <f>chargeAttack!A31</f>
        <v>104</v>
      </c>
      <c r="B31" t="str">
        <f>chargeAttack!B31</f>
        <v>Submission</v>
      </c>
      <c r="C31">
        <f>chargeAttack!D31</f>
        <v>60</v>
      </c>
      <c r="D31">
        <f>chargeAttack!E31</f>
        <v>0</v>
      </c>
      <c r="E31" t="str">
        <f>chargeAttack!F31</f>
        <v>2.2 seconds</v>
      </c>
      <c r="F31" t="str">
        <f>chargeAttack!G31</f>
        <v>2 Energy</v>
      </c>
      <c r="G31">
        <f>chargeAttack!H31</f>
        <v>60</v>
      </c>
      <c r="H31">
        <f>chargeAttack!I31</f>
        <v>50</v>
      </c>
      <c r="J31" t="str">
        <f>_xlfn.XLOOKUP($A31,[1]go_moves!$A:$A,[1]go_moves!$B:$B)</f>
        <v>Submission</v>
      </c>
      <c r="K31">
        <f>_xlfn.XLOOKUP($A31,[1]go_moves!$A:$A,[1]go_moves!$C:$C)</f>
        <v>2</v>
      </c>
      <c r="L31">
        <f>_xlfn.XLOOKUP($A31,[1]go_moves!$A:$A,[1]go_moves!$D:$D)</f>
        <v>60</v>
      </c>
      <c r="M31">
        <f>_xlfn.XLOOKUP($A31,[1]go_moves!$A:$A,[1]go_moves!$F:$F)</f>
        <v>2.2000000000000002</v>
      </c>
      <c r="N31">
        <f>_xlfn.XLOOKUP($A31,[1]go_moves!$A:$A,[1]go_moves!$G:$G)</f>
        <v>60</v>
      </c>
      <c r="O31">
        <f>_xlfn.XLOOKUP($A31,[1]go_moves!$A:$A,[1]go_moves!$M:$M)</f>
        <v>50</v>
      </c>
      <c r="P31">
        <f>_xlfn.XLOOKUP($A31,[1]go_moves!$A:$A,[1]go_moves!$N:$N)</f>
        <v>50</v>
      </c>
      <c r="R31">
        <f t="shared" si="0"/>
        <v>0</v>
      </c>
    </row>
    <row r="32" spans="1:18" x14ac:dyDescent="0.25">
      <c r="A32">
        <f>chargeAttack!A32</f>
        <v>105</v>
      </c>
      <c r="B32" t="str">
        <f>chargeAttack!B32</f>
        <v>Low Sweep</v>
      </c>
      <c r="C32">
        <f>chargeAttack!D32</f>
        <v>40</v>
      </c>
      <c r="D32">
        <f>chargeAttack!E32</f>
        <v>0</v>
      </c>
      <c r="E32" t="str">
        <f>chargeAttack!F32</f>
        <v>1.9 seconds</v>
      </c>
      <c r="F32" t="str">
        <f>chargeAttack!G32</f>
        <v>3 Energy</v>
      </c>
      <c r="G32">
        <f>chargeAttack!H32</f>
        <v>40</v>
      </c>
      <c r="H32">
        <f>chargeAttack!I32</f>
        <v>40</v>
      </c>
      <c r="J32" t="str">
        <f>_xlfn.XLOOKUP($A32,[1]go_moves!$A:$A,[1]go_moves!$B:$B)</f>
        <v>Low Sweep</v>
      </c>
      <c r="K32">
        <f>_xlfn.XLOOKUP($A32,[1]go_moves!$A:$A,[1]go_moves!$C:$C)</f>
        <v>2</v>
      </c>
      <c r="L32">
        <f>_xlfn.XLOOKUP($A32,[1]go_moves!$A:$A,[1]go_moves!$D:$D)</f>
        <v>40</v>
      </c>
      <c r="M32">
        <f>_xlfn.XLOOKUP($A32,[1]go_moves!$A:$A,[1]go_moves!$F:$F)</f>
        <v>1.9</v>
      </c>
      <c r="N32">
        <f>_xlfn.XLOOKUP($A32,[1]go_moves!$A:$A,[1]go_moves!$G:$G)</f>
        <v>40</v>
      </c>
      <c r="O32">
        <f>_xlfn.XLOOKUP($A32,[1]go_moves!$A:$A,[1]go_moves!$M:$M)</f>
        <v>33</v>
      </c>
      <c r="P32">
        <f>_xlfn.XLOOKUP($A32,[1]go_moves!$A:$A,[1]go_moves!$N:$N)</f>
        <v>40</v>
      </c>
      <c r="R32">
        <f t="shared" si="0"/>
        <v>0</v>
      </c>
    </row>
    <row r="33" spans="1:18" x14ac:dyDescent="0.25">
      <c r="A33">
        <f>chargeAttack!A33</f>
        <v>106</v>
      </c>
      <c r="B33" t="str">
        <f>chargeAttack!B33</f>
        <v>Aqua Jet</v>
      </c>
      <c r="C33">
        <f>chargeAttack!D33</f>
        <v>45</v>
      </c>
      <c r="D33">
        <f>chargeAttack!E33</f>
        <v>0</v>
      </c>
      <c r="E33" t="str">
        <f>chargeAttack!F33</f>
        <v>2.6 seconds</v>
      </c>
      <c r="F33" t="str">
        <f>chargeAttack!G33</f>
        <v>3 Energy</v>
      </c>
      <c r="G33">
        <f>chargeAttack!H33</f>
        <v>45</v>
      </c>
      <c r="H33">
        <f>chargeAttack!I33</f>
        <v>45</v>
      </c>
      <c r="J33" t="str">
        <f>_xlfn.XLOOKUP($A33,[1]go_moves!$A:$A,[1]go_moves!$B:$B)</f>
        <v>Aqua Jet</v>
      </c>
      <c r="K33">
        <f>_xlfn.XLOOKUP($A33,[1]go_moves!$A:$A,[1]go_moves!$C:$C)</f>
        <v>11</v>
      </c>
      <c r="L33">
        <f>_xlfn.XLOOKUP($A33,[1]go_moves!$A:$A,[1]go_moves!$D:$D)</f>
        <v>45</v>
      </c>
      <c r="M33">
        <f>_xlfn.XLOOKUP($A33,[1]go_moves!$A:$A,[1]go_moves!$F:$F)</f>
        <v>2.6</v>
      </c>
      <c r="N33">
        <f>_xlfn.XLOOKUP($A33,[1]go_moves!$A:$A,[1]go_moves!$G:$G)</f>
        <v>45</v>
      </c>
      <c r="O33">
        <f>_xlfn.XLOOKUP($A33,[1]go_moves!$A:$A,[1]go_moves!$M:$M)</f>
        <v>33</v>
      </c>
      <c r="P33">
        <f>_xlfn.XLOOKUP($A33,[1]go_moves!$A:$A,[1]go_moves!$N:$N)</f>
        <v>45</v>
      </c>
      <c r="R33">
        <f t="shared" si="0"/>
        <v>0</v>
      </c>
    </row>
    <row r="34" spans="1:18" x14ac:dyDescent="0.25">
      <c r="A34">
        <f>chargeAttack!A34</f>
        <v>107</v>
      </c>
      <c r="B34" t="str">
        <f>chargeAttack!B34</f>
        <v>Aqua Tail</v>
      </c>
      <c r="C34">
        <f>chargeAttack!D34</f>
        <v>50</v>
      </c>
      <c r="D34">
        <f>chargeAttack!E34</f>
        <v>0</v>
      </c>
      <c r="E34" t="str">
        <f>chargeAttack!F34</f>
        <v>1.9 seconds</v>
      </c>
      <c r="F34" t="str">
        <f>chargeAttack!G34</f>
        <v>3 Energy</v>
      </c>
      <c r="G34">
        <f>chargeAttack!H34</f>
        <v>50</v>
      </c>
      <c r="H34">
        <f>chargeAttack!I34</f>
        <v>35</v>
      </c>
      <c r="J34" t="str">
        <f>_xlfn.XLOOKUP($A34,[1]go_moves!$A:$A,[1]go_moves!$B:$B)</f>
        <v>Aqua Tail</v>
      </c>
      <c r="K34">
        <f>_xlfn.XLOOKUP($A34,[1]go_moves!$A:$A,[1]go_moves!$C:$C)</f>
        <v>11</v>
      </c>
      <c r="L34">
        <f>_xlfn.XLOOKUP($A34,[1]go_moves!$A:$A,[1]go_moves!$D:$D)</f>
        <v>50</v>
      </c>
      <c r="M34">
        <f>_xlfn.XLOOKUP($A34,[1]go_moves!$A:$A,[1]go_moves!$F:$F)</f>
        <v>1.9</v>
      </c>
      <c r="N34">
        <f>_xlfn.XLOOKUP($A34,[1]go_moves!$A:$A,[1]go_moves!$G:$G)</f>
        <v>50</v>
      </c>
      <c r="O34">
        <f>_xlfn.XLOOKUP($A34,[1]go_moves!$A:$A,[1]go_moves!$M:$M)</f>
        <v>33</v>
      </c>
      <c r="P34">
        <f>_xlfn.XLOOKUP($A34,[1]go_moves!$A:$A,[1]go_moves!$N:$N)</f>
        <v>35</v>
      </c>
      <c r="R34">
        <f t="shared" si="0"/>
        <v>0</v>
      </c>
    </row>
    <row r="35" spans="1:18" x14ac:dyDescent="0.25">
      <c r="A35">
        <f>chargeAttack!A35</f>
        <v>108</v>
      </c>
      <c r="B35" t="str">
        <f>chargeAttack!B35</f>
        <v>Seed Bomb</v>
      </c>
      <c r="C35">
        <f>chargeAttack!D35</f>
        <v>55</v>
      </c>
      <c r="D35">
        <f>chargeAttack!E35</f>
        <v>0</v>
      </c>
      <c r="E35" t="str">
        <f>chargeAttack!F35</f>
        <v>2.1 seconds</v>
      </c>
      <c r="F35" t="str">
        <f>chargeAttack!G35</f>
        <v>3 Energy</v>
      </c>
      <c r="G35">
        <f>chargeAttack!H35</f>
        <v>55</v>
      </c>
      <c r="H35">
        <f>chargeAttack!I35</f>
        <v>40</v>
      </c>
      <c r="J35" t="str">
        <f>_xlfn.XLOOKUP($A35,[1]go_moves!$A:$A,[1]go_moves!$B:$B)</f>
        <v>Seed Bomb</v>
      </c>
      <c r="K35">
        <f>_xlfn.XLOOKUP($A35,[1]go_moves!$A:$A,[1]go_moves!$C:$C)</f>
        <v>12</v>
      </c>
      <c r="L35">
        <f>_xlfn.XLOOKUP($A35,[1]go_moves!$A:$A,[1]go_moves!$D:$D)</f>
        <v>55</v>
      </c>
      <c r="M35">
        <f>_xlfn.XLOOKUP($A35,[1]go_moves!$A:$A,[1]go_moves!$F:$F)</f>
        <v>2.1</v>
      </c>
      <c r="N35">
        <f>_xlfn.XLOOKUP($A35,[1]go_moves!$A:$A,[1]go_moves!$G:$G)</f>
        <v>55</v>
      </c>
      <c r="O35">
        <f>_xlfn.XLOOKUP($A35,[1]go_moves!$A:$A,[1]go_moves!$M:$M)</f>
        <v>33</v>
      </c>
      <c r="P35">
        <f>_xlfn.XLOOKUP($A35,[1]go_moves!$A:$A,[1]go_moves!$N:$N)</f>
        <v>40</v>
      </c>
      <c r="R35">
        <f t="shared" si="0"/>
        <v>0</v>
      </c>
    </row>
    <row r="36" spans="1:18" x14ac:dyDescent="0.25">
      <c r="A36">
        <f>chargeAttack!A36</f>
        <v>109</v>
      </c>
      <c r="B36" t="str">
        <f>chargeAttack!B36</f>
        <v>Psyshock</v>
      </c>
      <c r="C36">
        <f>chargeAttack!D36</f>
        <v>65</v>
      </c>
      <c r="D36">
        <f>chargeAttack!E36</f>
        <v>0</v>
      </c>
      <c r="E36" t="str">
        <f>chargeAttack!F36</f>
        <v>2.7 seconds</v>
      </c>
      <c r="F36" t="str">
        <f>chargeAttack!G36</f>
        <v>3 Energy</v>
      </c>
      <c r="G36">
        <f>chargeAttack!H36</f>
        <v>70</v>
      </c>
      <c r="H36">
        <f>chargeAttack!I36</f>
        <v>45</v>
      </c>
      <c r="J36" t="str">
        <f>_xlfn.XLOOKUP($A36,[1]go_moves!$A:$A,[1]go_moves!$B:$B)</f>
        <v>Psyshock</v>
      </c>
      <c r="K36">
        <f>_xlfn.XLOOKUP($A36,[1]go_moves!$A:$A,[1]go_moves!$C:$C)</f>
        <v>14</v>
      </c>
      <c r="L36">
        <f>_xlfn.XLOOKUP($A36,[1]go_moves!$A:$A,[1]go_moves!$D:$D)</f>
        <v>65</v>
      </c>
      <c r="M36">
        <f>_xlfn.XLOOKUP($A36,[1]go_moves!$A:$A,[1]go_moves!$F:$F)</f>
        <v>2.7</v>
      </c>
      <c r="N36">
        <f>_xlfn.XLOOKUP($A36,[1]go_moves!$A:$A,[1]go_moves!$G:$G)</f>
        <v>70</v>
      </c>
      <c r="O36">
        <f>_xlfn.XLOOKUP($A36,[1]go_moves!$A:$A,[1]go_moves!$M:$M)</f>
        <v>33</v>
      </c>
      <c r="P36">
        <f>_xlfn.XLOOKUP($A36,[1]go_moves!$A:$A,[1]go_moves!$N:$N)</f>
        <v>45</v>
      </c>
      <c r="R36">
        <f t="shared" si="0"/>
        <v>0</v>
      </c>
    </row>
    <row r="37" spans="1:18" x14ac:dyDescent="0.25">
      <c r="A37">
        <f>chargeAttack!A37</f>
        <v>110</v>
      </c>
      <c r="B37" t="str">
        <f>chargeAttack!B37</f>
        <v>Ancient Power</v>
      </c>
      <c r="C37">
        <f>chargeAttack!D37</f>
        <v>70</v>
      </c>
      <c r="D37">
        <f>chargeAttack!E37</f>
        <v>0</v>
      </c>
      <c r="E37" t="str">
        <f>chargeAttack!F37</f>
        <v>3.5 seconds</v>
      </c>
      <c r="F37" t="str">
        <f>chargeAttack!G37</f>
        <v>3 Energy</v>
      </c>
      <c r="G37">
        <f>chargeAttack!H37</f>
        <v>60</v>
      </c>
      <c r="H37">
        <f>chargeAttack!I37</f>
        <v>45</v>
      </c>
      <c r="J37" t="str">
        <f>_xlfn.XLOOKUP($A37,[1]go_moves!$A:$A,[1]go_moves!$B:$B)</f>
        <v>Ancient Power</v>
      </c>
      <c r="K37">
        <f>_xlfn.XLOOKUP($A37,[1]go_moves!$A:$A,[1]go_moves!$C:$C)</f>
        <v>6</v>
      </c>
      <c r="L37">
        <f>_xlfn.XLOOKUP($A37,[1]go_moves!$A:$A,[1]go_moves!$D:$D)</f>
        <v>70</v>
      </c>
      <c r="M37">
        <f>_xlfn.XLOOKUP($A37,[1]go_moves!$A:$A,[1]go_moves!$F:$F)</f>
        <v>3.5</v>
      </c>
      <c r="N37">
        <f>_xlfn.XLOOKUP($A37,[1]go_moves!$A:$A,[1]go_moves!$G:$G)</f>
        <v>60</v>
      </c>
      <c r="O37">
        <f>_xlfn.XLOOKUP($A37,[1]go_moves!$A:$A,[1]go_moves!$M:$M)</f>
        <v>33</v>
      </c>
      <c r="P37">
        <f>_xlfn.XLOOKUP($A37,[1]go_moves!$A:$A,[1]go_moves!$N:$N)</f>
        <v>45</v>
      </c>
      <c r="R37">
        <f t="shared" si="0"/>
        <v>0</v>
      </c>
    </row>
    <row r="38" spans="1:18" x14ac:dyDescent="0.25">
      <c r="A38">
        <f>chargeAttack!A38</f>
        <v>111</v>
      </c>
      <c r="B38" t="str">
        <f>chargeAttack!B38</f>
        <v>Rock Tomb</v>
      </c>
      <c r="C38">
        <f>chargeAttack!D38</f>
        <v>70</v>
      </c>
      <c r="D38">
        <f>chargeAttack!E38</f>
        <v>0</v>
      </c>
      <c r="E38" t="str">
        <f>chargeAttack!F38</f>
        <v>3.2 seconds</v>
      </c>
      <c r="F38" t="str">
        <f>chargeAttack!G38</f>
        <v>2 Energy</v>
      </c>
      <c r="G38">
        <f>chargeAttack!H38</f>
        <v>70</v>
      </c>
      <c r="H38">
        <f>chargeAttack!I38</f>
        <v>60</v>
      </c>
      <c r="J38" t="str">
        <f>_xlfn.XLOOKUP($A38,[1]go_moves!$A:$A,[1]go_moves!$B:$B)</f>
        <v>Rock Tomb</v>
      </c>
      <c r="K38">
        <f>_xlfn.XLOOKUP($A38,[1]go_moves!$A:$A,[1]go_moves!$C:$C)</f>
        <v>6</v>
      </c>
      <c r="L38">
        <f>_xlfn.XLOOKUP($A38,[1]go_moves!$A:$A,[1]go_moves!$D:$D)</f>
        <v>70</v>
      </c>
      <c r="M38">
        <f>_xlfn.XLOOKUP($A38,[1]go_moves!$A:$A,[1]go_moves!$F:$F)</f>
        <v>3.2</v>
      </c>
      <c r="N38">
        <f>_xlfn.XLOOKUP($A38,[1]go_moves!$A:$A,[1]go_moves!$G:$G)</f>
        <v>70</v>
      </c>
      <c r="O38">
        <f>_xlfn.XLOOKUP($A38,[1]go_moves!$A:$A,[1]go_moves!$M:$M)</f>
        <v>50</v>
      </c>
      <c r="P38">
        <f>_xlfn.XLOOKUP($A38,[1]go_moves!$A:$A,[1]go_moves!$N:$N)</f>
        <v>60</v>
      </c>
      <c r="R38">
        <f t="shared" si="0"/>
        <v>0</v>
      </c>
    </row>
    <row r="39" spans="1:18" x14ac:dyDescent="0.25">
      <c r="A39">
        <f>chargeAttack!A39</f>
        <v>112</v>
      </c>
      <c r="B39" t="str">
        <f>chargeAttack!B39</f>
        <v>Rock Slide</v>
      </c>
      <c r="C39">
        <f>chargeAttack!D39</f>
        <v>80</v>
      </c>
      <c r="D39">
        <f>chargeAttack!E39</f>
        <v>0</v>
      </c>
      <c r="E39" t="str">
        <f>chargeAttack!F39</f>
        <v>2.7 seconds</v>
      </c>
      <c r="F39" t="str">
        <f>chargeAttack!G39</f>
        <v>2 Energy</v>
      </c>
      <c r="G39">
        <f>chargeAttack!H39</f>
        <v>80</v>
      </c>
      <c r="H39">
        <f>chargeAttack!I39</f>
        <v>45</v>
      </c>
      <c r="J39" t="str">
        <f>_xlfn.XLOOKUP($A39,[1]go_moves!$A:$A,[1]go_moves!$B:$B)</f>
        <v>Rock Slide</v>
      </c>
      <c r="K39">
        <f>_xlfn.XLOOKUP($A39,[1]go_moves!$A:$A,[1]go_moves!$C:$C)</f>
        <v>6</v>
      </c>
      <c r="L39">
        <f>_xlfn.XLOOKUP($A39,[1]go_moves!$A:$A,[1]go_moves!$D:$D)</f>
        <v>80</v>
      </c>
      <c r="M39">
        <f>_xlfn.XLOOKUP($A39,[1]go_moves!$A:$A,[1]go_moves!$F:$F)</f>
        <v>2.7</v>
      </c>
      <c r="N39">
        <f>_xlfn.XLOOKUP($A39,[1]go_moves!$A:$A,[1]go_moves!$G:$G)</f>
        <v>75</v>
      </c>
      <c r="O39">
        <f>_xlfn.XLOOKUP($A39,[1]go_moves!$A:$A,[1]go_moves!$M:$M)</f>
        <v>50</v>
      </c>
      <c r="P39">
        <f>_xlfn.XLOOKUP($A39,[1]go_moves!$A:$A,[1]go_moves!$N:$N)</f>
        <v>45</v>
      </c>
      <c r="R39">
        <f t="shared" si="0"/>
        <v>0</v>
      </c>
    </row>
    <row r="40" spans="1:18" x14ac:dyDescent="0.25">
      <c r="A40">
        <f>chargeAttack!A40</f>
        <v>113</v>
      </c>
      <c r="B40" t="str">
        <f>chargeAttack!B40</f>
        <v>Power Gem</v>
      </c>
      <c r="C40">
        <f>chargeAttack!D40</f>
        <v>80</v>
      </c>
      <c r="D40">
        <f>chargeAttack!E40</f>
        <v>0</v>
      </c>
      <c r="E40" t="str">
        <f>chargeAttack!F40</f>
        <v>2.9 seconds</v>
      </c>
      <c r="F40" t="str">
        <f>chargeAttack!G40</f>
        <v>2 Energy</v>
      </c>
      <c r="G40">
        <f>chargeAttack!H40</f>
        <v>80</v>
      </c>
      <c r="H40">
        <f>chargeAttack!I40</f>
        <v>60</v>
      </c>
      <c r="J40" t="str">
        <f>_xlfn.XLOOKUP($A40,[1]go_moves!$A:$A,[1]go_moves!$B:$B)</f>
        <v>Power Gem</v>
      </c>
      <c r="K40">
        <f>_xlfn.XLOOKUP($A40,[1]go_moves!$A:$A,[1]go_moves!$C:$C)</f>
        <v>6</v>
      </c>
      <c r="L40">
        <f>_xlfn.XLOOKUP($A40,[1]go_moves!$A:$A,[1]go_moves!$D:$D)</f>
        <v>80</v>
      </c>
      <c r="M40">
        <f>_xlfn.XLOOKUP($A40,[1]go_moves!$A:$A,[1]go_moves!$F:$F)</f>
        <v>2.9</v>
      </c>
      <c r="N40">
        <f>_xlfn.XLOOKUP($A40,[1]go_moves!$A:$A,[1]go_moves!$G:$G)</f>
        <v>80</v>
      </c>
      <c r="O40">
        <f>_xlfn.XLOOKUP($A40,[1]go_moves!$A:$A,[1]go_moves!$M:$M)</f>
        <v>50</v>
      </c>
      <c r="P40">
        <f>_xlfn.XLOOKUP($A40,[1]go_moves!$A:$A,[1]go_moves!$N:$N)</f>
        <v>60</v>
      </c>
      <c r="R40">
        <f t="shared" si="0"/>
        <v>0</v>
      </c>
    </row>
    <row r="41" spans="1:18" x14ac:dyDescent="0.25">
      <c r="A41">
        <f>chargeAttack!A41</f>
        <v>114</v>
      </c>
      <c r="B41" t="str">
        <f>chargeAttack!B41</f>
        <v>Shadow Sneak</v>
      </c>
      <c r="C41">
        <f>chargeAttack!D41</f>
        <v>50</v>
      </c>
      <c r="D41">
        <f>chargeAttack!E41</f>
        <v>0</v>
      </c>
      <c r="E41" t="str">
        <f>chargeAttack!F41</f>
        <v>2.9 seconds</v>
      </c>
      <c r="F41" t="str">
        <f>chargeAttack!G41</f>
        <v>3 Energy</v>
      </c>
      <c r="G41">
        <f>chargeAttack!H41</f>
        <v>50</v>
      </c>
      <c r="H41">
        <f>chargeAttack!I41</f>
        <v>45</v>
      </c>
      <c r="J41" t="str">
        <f>_xlfn.XLOOKUP($A41,[1]go_moves!$A:$A,[1]go_moves!$B:$B)</f>
        <v>Shadow Sneak</v>
      </c>
      <c r="K41">
        <f>_xlfn.XLOOKUP($A41,[1]go_moves!$A:$A,[1]go_moves!$C:$C)</f>
        <v>8</v>
      </c>
      <c r="L41">
        <f>_xlfn.XLOOKUP($A41,[1]go_moves!$A:$A,[1]go_moves!$D:$D)</f>
        <v>50</v>
      </c>
      <c r="M41">
        <f>_xlfn.XLOOKUP($A41,[1]go_moves!$A:$A,[1]go_moves!$F:$F)</f>
        <v>2.9</v>
      </c>
      <c r="N41">
        <f>_xlfn.XLOOKUP($A41,[1]go_moves!$A:$A,[1]go_moves!$G:$G)</f>
        <v>50</v>
      </c>
      <c r="O41">
        <f>_xlfn.XLOOKUP($A41,[1]go_moves!$A:$A,[1]go_moves!$M:$M)</f>
        <v>33</v>
      </c>
      <c r="P41">
        <f>_xlfn.XLOOKUP($A41,[1]go_moves!$A:$A,[1]go_moves!$N:$N)</f>
        <v>45</v>
      </c>
      <c r="R41">
        <f t="shared" si="0"/>
        <v>0</v>
      </c>
    </row>
    <row r="42" spans="1:18" x14ac:dyDescent="0.25">
      <c r="A42">
        <f>chargeAttack!A42</f>
        <v>115</v>
      </c>
      <c r="B42" t="str">
        <f>chargeAttack!B42</f>
        <v>Shadow Punch</v>
      </c>
      <c r="C42">
        <f>chargeAttack!D42</f>
        <v>40</v>
      </c>
      <c r="D42">
        <f>chargeAttack!E42</f>
        <v>0</v>
      </c>
      <c r="E42" t="str">
        <f>chargeAttack!F42</f>
        <v>1.7 seconds</v>
      </c>
      <c r="F42" t="str">
        <f>chargeAttack!G42</f>
        <v>3 Energy</v>
      </c>
      <c r="G42">
        <f>chargeAttack!H42</f>
        <v>40</v>
      </c>
      <c r="H42">
        <f>chargeAttack!I42</f>
        <v>35</v>
      </c>
      <c r="J42" t="str">
        <f>_xlfn.XLOOKUP($A42,[1]go_moves!$A:$A,[1]go_moves!$B:$B)</f>
        <v>Shadow Punch</v>
      </c>
      <c r="K42">
        <f>_xlfn.XLOOKUP($A42,[1]go_moves!$A:$A,[1]go_moves!$C:$C)</f>
        <v>8</v>
      </c>
      <c r="L42">
        <f>_xlfn.XLOOKUP($A42,[1]go_moves!$A:$A,[1]go_moves!$D:$D)</f>
        <v>40</v>
      </c>
      <c r="M42">
        <f>_xlfn.XLOOKUP($A42,[1]go_moves!$A:$A,[1]go_moves!$F:$F)</f>
        <v>1.7</v>
      </c>
      <c r="N42">
        <f>_xlfn.XLOOKUP($A42,[1]go_moves!$A:$A,[1]go_moves!$G:$G)</f>
        <v>40</v>
      </c>
      <c r="O42">
        <f>_xlfn.XLOOKUP($A42,[1]go_moves!$A:$A,[1]go_moves!$M:$M)</f>
        <v>33</v>
      </c>
      <c r="P42">
        <f>_xlfn.XLOOKUP($A42,[1]go_moves!$A:$A,[1]go_moves!$N:$N)</f>
        <v>35</v>
      </c>
      <c r="R42">
        <f t="shared" si="0"/>
        <v>0</v>
      </c>
    </row>
    <row r="43" spans="1:18" x14ac:dyDescent="0.25">
      <c r="A43">
        <f>chargeAttack!A43</f>
        <v>116</v>
      </c>
      <c r="B43" t="str">
        <f>chargeAttack!B43</f>
        <v>Ominous Wind</v>
      </c>
      <c r="C43">
        <f>chargeAttack!D43</f>
        <v>50</v>
      </c>
      <c r="D43">
        <f>chargeAttack!E43</f>
        <v>0</v>
      </c>
      <c r="E43" t="str">
        <f>chargeAttack!F43</f>
        <v>2.3 seconds</v>
      </c>
      <c r="F43" t="str">
        <f>chargeAttack!G43</f>
        <v>3 Energy</v>
      </c>
      <c r="G43">
        <f>chargeAttack!H43</f>
        <v>45</v>
      </c>
      <c r="H43">
        <f>chargeAttack!I43</f>
        <v>40</v>
      </c>
      <c r="J43" t="str">
        <f>_xlfn.XLOOKUP($A43,[1]go_moves!$A:$A,[1]go_moves!$B:$B)</f>
        <v>Ominous Wind</v>
      </c>
      <c r="K43">
        <f>_xlfn.XLOOKUP($A43,[1]go_moves!$A:$A,[1]go_moves!$C:$C)</f>
        <v>8</v>
      </c>
      <c r="L43">
        <f>_xlfn.XLOOKUP($A43,[1]go_moves!$A:$A,[1]go_moves!$D:$D)</f>
        <v>50</v>
      </c>
      <c r="M43">
        <f>_xlfn.XLOOKUP($A43,[1]go_moves!$A:$A,[1]go_moves!$F:$F)</f>
        <v>2.2999999999999998</v>
      </c>
      <c r="N43">
        <f>_xlfn.XLOOKUP($A43,[1]go_moves!$A:$A,[1]go_moves!$G:$G)</f>
        <v>45</v>
      </c>
      <c r="O43">
        <f>_xlfn.XLOOKUP($A43,[1]go_moves!$A:$A,[1]go_moves!$M:$M)</f>
        <v>33</v>
      </c>
      <c r="P43">
        <f>_xlfn.XLOOKUP($A43,[1]go_moves!$A:$A,[1]go_moves!$N:$N)</f>
        <v>45</v>
      </c>
      <c r="R43">
        <f t="shared" si="0"/>
        <v>0</v>
      </c>
    </row>
    <row r="44" spans="1:18" x14ac:dyDescent="0.25">
      <c r="A44">
        <f>chargeAttack!A44</f>
        <v>117</v>
      </c>
      <c r="B44" t="str">
        <f>chargeAttack!B44</f>
        <v>Shadow Ball</v>
      </c>
      <c r="C44">
        <f>chargeAttack!D44</f>
        <v>100</v>
      </c>
      <c r="D44">
        <f>chargeAttack!E44</f>
        <v>0</v>
      </c>
      <c r="E44" t="str">
        <f>chargeAttack!F44</f>
        <v>3 seconds</v>
      </c>
      <c r="F44" t="str">
        <f>chargeAttack!G44</f>
        <v>2 Energy</v>
      </c>
      <c r="G44">
        <f>chargeAttack!H44</f>
        <v>100</v>
      </c>
      <c r="H44">
        <f>chargeAttack!I44</f>
        <v>55</v>
      </c>
      <c r="J44" t="str">
        <f>_xlfn.XLOOKUP($A44,[1]go_moves!$A:$A,[1]go_moves!$B:$B)</f>
        <v>Shadow Ball</v>
      </c>
      <c r="K44">
        <f>_xlfn.XLOOKUP($A44,[1]go_moves!$A:$A,[1]go_moves!$C:$C)</f>
        <v>8</v>
      </c>
      <c r="L44">
        <f>_xlfn.XLOOKUP($A44,[1]go_moves!$A:$A,[1]go_moves!$D:$D)</f>
        <v>100</v>
      </c>
      <c r="M44">
        <f>_xlfn.XLOOKUP($A44,[1]go_moves!$A:$A,[1]go_moves!$F:$F)</f>
        <v>3</v>
      </c>
      <c r="N44">
        <f>_xlfn.XLOOKUP($A44,[1]go_moves!$A:$A,[1]go_moves!$G:$G)</f>
        <v>100</v>
      </c>
      <c r="O44">
        <f>_xlfn.XLOOKUP($A44,[1]go_moves!$A:$A,[1]go_moves!$M:$M)</f>
        <v>50</v>
      </c>
      <c r="P44">
        <f>_xlfn.XLOOKUP($A44,[1]go_moves!$A:$A,[1]go_moves!$N:$N)</f>
        <v>55</v>
      </c>
      <c r="R44">
        <f t="shared" si="0"/>
        <v>0</v>
      </c>
    </row>
    <row r="45" spans="1:18" x14ac:dyDescent="0.25">
      <c r="A45">
        <f>chargeAttack!A45</f>
        <v>118</v>
      </c>
      <c r="B45" t="str">
        <f>chargeAttack!B45</f>
        <v>Magnet Bomb</v>
      </c>
      <c r="C45">
        <f>chargeAttack!D45</f>
        <v>70</v>
      </c>
      <c r="D45">
        <f>chargeAttack!E45</f>
        <v>0</v>
      </c>
      <c r="E45" t="str">
        <f>chargeAttack!F45</f>
        <v>2.8 seconds</v>
      </c>
      <c r="F45" t="str">
        <f>chargeAttack!G45</f>
        <v>3 Energy</v>
      </c>
      <c r="G45">
        <f>chargeAttack!H45</f>
        <v>70</v>
      </c>
      <c r="H45">
        <f>chargeAttack!I45</f>
        <v>45</v>
      </c>
      <c r="J45" t="str">
        <f>_xlfn.XLOOKUP($A45,[1]go_moves!$A:$A,[1]go_moves!$B:$B)</f>
        <v>Magnet Bomb</v>
      </c>
      <c r="K45">
        <f>_xlfn.XLOOKUP($A45,[1]go_moves!$A:$A,[1]go_moves!$C:$C)</f>
        <v>9</v>
      </c>
      <c r="L45">
        <f>_xlfn.XLOOKUP($A45,[1]go_moves!$A:$A,[1]go_moves!$D:$D)</f>
        <v>70</v>
      </c>
      <c r="M45">
        <f>_xlfn.XLOOKUP($A45,[1]go_moves!$A:$A,[1]go_moves!$F:$F)</f>
        <v>2.8</v>
      </c>
      <c r="N45">
        <f>_xlfn.XLOOKUP($A45,[1]go_moves!$A:$A,[1]go_moves!$G:$G)</f>
        <v>70</v>
      </c>
      <c r="O45">
        <f>_xlfn.XLOOKUP($A45,[1]go_moves!$A:$A,[1]go_moves!$M:$M)</f>
        <v>33</v>
      </c>
      <c r="P45">
        <f>_xlfn.XLOOKUP($A45,[1]go_moves!$A:$A,[1]go_moves!$N:$N)</f>
        <v>45</v>
      </c>
      <c r="R45">
        <f t="shared" si="0"/>
        <v>0</v>
      </c>
    </row>
    <row r="46" spans="1:18" x14ac:dyDescent="0.25">
      <c r="A46">
        <f>chargeAttack!A46</f>
        <v>119</v>
      </c>
      <c r="B46" t="str">
        <f>chargeAttack!B46</f>
        <v>Iron Head</v>
      </c>
      <c r="C46">
        <f>chargeAttack!D46</f>
        <v>60</v>
      </c>
      <c r="D46">
        <f>chargeAttack!E46</f>
        <v>0</v>
      </c>
      <c r="E46" t="str">
        <f>chargeAttack!F46</f>
        <v>1.9 seconds</v>
      </c>
      <c r="F46" t="str">
        <f>chargeAttack!G46</f>
        <v>2 Energy</v>
      </c>
      <c r="G46">
        <f>chargeAttack!H46</f>
        <v>70</v>
      </c>
      <c r="H46">
        <f>chargeAttack!I46</f>
        <v>50</v>
      </c>
      <c r="J46" t="str">
        <f>_xlfn.XLOOKUP($A46,[1]go_moves!$A:$A,[1]go_moves!$B:$B)</f>
        <v>Iron Head</v>
      </c>
      <c r="K46">
        <f>_xlfn.XLOOKUP($A46,[1]go_moves!$A:$A,[1]go_moves!$C:$C)</f>
        <v>9</v>
      </c>
      <c r="L46">
        <f>_xlfn.XLOOKUP($A46,[1]go_moves!$A:$A,[1]go_moves!$D:$D)</f>
        <v>60</v>
      </c>
      <c r="M46">
        <f>_xlfn.XLOOKUP($A46,[1]go_moves!$A:$A,[1]go_moves!$F:$F)</f>
        <v>1.9</v>
      </c>
      <c r="N46">
        <f>_xlfn.XLOOKUP($A46,[1]go_moves!$A:$A,[1]go_moves!$G:$G)</f>
        <v>70</v>
      </c>
      <c r="O46">
        <f>_xlfn.XLOOKUP($A46,[1]go_moves!$A:$A,[1]go_moves!$M:$M)</f>
        <v>50</v>
      </c>
      <c r="P46">
        <f>_xlfn.XLOOKUP($A46,[1]go_moves!$A:$A,[1]go_moves!$N:$N)</f>
        <v>50</v>
      </c>
      <c r="R46">
        <f t="shared" si="0"/>
        <v>0</v>
      </c>
    </row>
    <row r="47" spans="1:18" x14ac:dyDescent="0.25">
      <c r="A47">
        <f>chargeAttack!A47</f>
        <v>120</v>
      </c>
      <c r="B47" t="str">
        <f>chargeAttack!B47</f>
        <v>Parabolic Charge</v>
      </c>
      <c r="C47">
        <f>chargeAttack!D47</f>
        <v>65</v>
      </c>
      <c r="D47">
        <f>chargeAttack!E47</f>
        <v>0</v>
      </c>
      <c r="E47" t="str">
        <f>chargeAttack!F47</f>
        <v>2.8 seconds</v>
      </c>
      <c r="F47" t="str">
        <f>chargeAttack!G47</f>
        <v>2 Energy</v>
      </c>
      <c r="G47">
        <f>chargeAttack!H47</f>
        <v>6</v>
      </c>
      <c r="H47">
        <f>chargeAttack!I47</f>
        <v>55</v>
      </c>
      <c r="J47" t="str">
        <f>_xlfn.XLOOKUP($A47,[1]go_moves!$A:$A,[1]go_moves!$B:$B)</f>
        <v>Parabolic Charge</v>
      </c>
      <c r="K47">
        <f>_xlfn.XLOOKUP($A47,[1]go_moves!$A:$A,[1]go_moves!$C:$C)</f>
        <v>13</v>
      </c>
      <c r="L47">
        <f>_xlfn.XLOOKUP($A47,[1]go_moves!$A:$A,[1]go_moves!$D:$D)</f>
        <v>25</v>
      </c>
      <c r="M47">
        <f>_xlfn.XLOOKUP($A47,[1]go_moves!$A:$A,[1]go_moves!$F:$F)</f>
        <v>2.8</v>
      </c>
      <c r="N47">
        <f>_xlfn.XLOOKUP($A47,[1]go_moves!$A:$A,[1]go_moves!$G:$G)</f>
        <v>25</v>
      </c>
      <c r="O47">
        <f>_xlfn.XLOOKUP($A47,[1]go_moves!$A:$A,[1]go_moves!$M:$M)</f>
        <v>50</v>
      </c>
      <c r="P47">
        <f>_xlfn.XLOOKUP($A47,[1]go_moves!$A:$A,[1]go_moves!$N:$N)</f>
        <v>55</v>
      </c>
      <c r="R47">
        <f t="shared" si="0"/>
        <v>-40</v>
      </c>
    </row>
    <row r="48" spans="1:18" x14ac:dyDescent="0.25">
      <c r="A48">
        <f>chargeAttack!A48</f>
        <v>121</v>
      </c>
      <c r="B48" t="str">
        <f>chargeAttack!B48</f>
        <v>Thunder Punch</v>
      </c>
      <c r="C48">
        <f>chargeAttack!D48</f>
        <v>45</v>
      </c>
      <c r="D48">
        <f>chargeAttack!E48</f>
        <v>0</v>
      </c>
      <c r="E48" t="str">
        <f>chargeAttack!F48</f>
        <v>1.8 seconds</v>
      </c>
      <c r="F48" t="str">
        <f>chargeAttack!G48</f>
        <v>3 Energy</v>
      </c>
      <c r="G48">
        <f>chargeAttack!H48</f>
        <v>55</v>
      </c>
      <c r="H48">
        <f>chargeAttack!I48</f>
        <v>40</v>
      </c>
      <c r="J48" t="str">
        <f>_xlfn.XLOOKUP($A48,[1]go_moves!$A:$A,[1]go_moves!$B:$B)</f>
        <v>Thunder Punch</v>
      </c>
      <c r="K48">
        <f>_xlfn.XLOOKUP($A48,[1]go_moves!$A:$A,[1]go_moves!$C:$C)</f>
        <v>13</v>
      </c>
      <c r="L48">
        <f>_xlfn.XLOOKUP($A48,[1]go_moves!$A:$A,[1]go_moves!$D:$D)</f>
        <v>45</v>
      </c>
      <c r="M48">
        <f>_xlfn.XLOOKUP($A48,[1]go_moves!$A:$A,[1]go_moves!$F:$F)</f>
        <v>1.8</v>
      </c>
      <c r="N48">
        <f>_xlfn.XLOOKUP($A48,[1]go_moves!$A:$A,[1]go_moves!$G:$G)</f>
        <v>55</v>
      </c>
      <c r="O48">
        <f>_xlfn.XLOOKUP($A48,[1]go_moves!$A:$A,[1]go_moves!$M:$M)</f>
        <v>33</v>
      </c>
      <c r="P48">
        <f>_xlfn.XLOOKUP($A48,[1]go_moves!$A:$A,[1]go_moves!$N:$N)</f>
        <v>40</v>
      </c>
      <c r="R48">
        <f t="shared" si="0"/>
        <v>0</v>
      </c>
    </row>
    <row r="49" spans="1:18" x14ac:dyDescent="0.25">
      <c r="A49">
        <f>chargeAttack!A49</f>
        <v>122</v>
      </c>
      <c r="B49" t="str">
        <f>chargeAttack!B49</f>
        <v>Thunder</v>
      </c>
      <c r="C49">
        <f>chargeAttack!D49</f>
        <v>100</v>
      </c>
      <c r="D49">
        <f>chargeAttack!E49</f>
        <v>0</v>
      </c>
      <c r="E49" t="str">
        <f>chargeAttack!F49</f>
        <v>2.4 seconds</v>
      </c>
      <c r="F49" t="str">
        <f>chargeAttack!G49</f>
        <v>1 Energy</v>
      </c>
      <c r="G49">
        <f>chargeAttack!H49</f>
        <v>100</v>
      </c>
      <c r="H49">
        <f>chargeAttack!I49</f>
        <v>60</v>
      </c>
      <c r="J49" t="str">
        <f>_xlfn.XLOOKUP($A49,[1]go_moves!$A:$A,[1]go_moves!$B:$B)</f>
        <v>Thunder</v>
      </c>
      <c r="K49">
        <f>_xlfn.XLOOKUP($A49,[1]go_moves!$A:$A,[1]go_moves!$C:$C)</f>
        <v>13</v>
      </c>
      <c r="L49">
        <f>_xlfn.XLOOKUP($A49,[1]go_moves!$A:$A,[1]go_moves!$D:$D)</f>
        <v>100</v>
      </c>
      <c r="M49">
        <f>_xlfn.XLOOKUP($A49,[1]go_moves!$A:$A,[1]go_moves!$F:$F)</f>
        <v>2.4</v>
      </c>
      <c r="N49">
        <f>_xlfn.XLOOKUP($A49,[1]go_moves!$A:$A,[1]go_moves!$G:$G)</f>
        <v>100</v>
      </c>
      <c r="O49">
        <f>_xlfn.XLOOKUP($A49,[1]go_moves!$A:$A,[1]go_moves!$M:$M)</f>
        <v>100</v>
      </c>
      <c r="P49">
        <f>_xlfn.XLOOKUP($A49,[1]go_moves!$A:$A,[1]go_moves!$N:$N)</f>
        <v>60</v>
      </c>
      <c r="R49">
        <f t="shared" si="0"/>
        <v>0</v>
      </c>
    </row>
    <row r="50" spans="1:18" x14ac:dyDescent="0.25">
      <c r="A50">
        <f>chargeAttack!A50</f>
        <v>123</v>
      </c>
      <c r="B50" t="str">
        <f>chargeAttack!B50</f>
        <v>Thunderbolt</v>
      </c>
      <c r="C50">
        <f>chargeAttack!D50</f>
        <v>80</v>
      </c>
      <c r="D50">
        <f>chargeAttack!E50</f>
        <v>0</v>
      </c>
      <c r="E50" t="str">
        <f>chargeAttack!F50</f>
        <v>2.5 seconds</v>
      </c>
      <c r="F50" t="str">
        <f>chargeAttack!G50</f>
        <v>2 Energy</v>
      </c>
      <c r="G50">
        <f>chargeAttack!H50</f>
        <v>90</v>
      </c>
      <c r="H50">
        <f>chargeAttack!I50</f>
        <v>55</v>
      </c>
      <c r="J50" t="str">
        <f>_xlfn.XLOOKUP($A50,[1]go_moves!$A:$A,[1]go_moves!$B:$B)</f>
        <v>Thunderbolt</v>
      </c>
      <c r="K50">
        <f>_xlfn.XLOOKUP($A50,[1]go_moves!$A:$A,[1]go_moves!$C:$C)</f>
        <v>13</v>
      </c>
      <c r="L50">
        <f>_xlfn.XLOOKUP($A50,[1]go_moves!$A:$A,[1]go_moves!$D:$D)</f>
        <v>80</v>
      </c>
      <c r="M50">
        <f>_xlfn.XLOOKUP($A50,[1]go_moves!$A:$A,[1]go_moves!$F:$F)</f>
        <v>2.5</v>
      </c>
      <c r="N50">
        <f>_xlfn.XLOOKUP($A50,[1]go_moves!$A:$A,[1]go_moves!$G:$G)</f>
        <v>90</v>
      </c>
      <c r="O50">
        <f>_xlfn.XLOOKUP($A50,[1]go_moves!$A:$A,[1]go_moves!$M:$M)</f>
        <v>50</v>
      </c>
      <c r="P50">
        <f>_xlfn.XLOOKUP($A50,[1]go_moves!$A:$A,[1]go_moves!$N:$N)</f>
        <v>55</v>
      </c>
      <c r="R50">
        <f t="shared" si="0"/>
        <v>0</v>
      </c>
    </row>
    <row r="51" spans="1:18" x14ac:dyDescent="0.25">
      <c r="A51">
        <f>chargeAttack!A51</f>
        <v>124</v>
      </c>
      <c r="B51" t="str">
        <f>chargeAttack!B51</f>
        <v>Twister</v>
      </c>
      <c r="C51">
        <f>chargeAttack!D51</f>
        <v>45</v>
      </c>
      <c r="D51">
        <f>chargeAttack!E51</f>
        <v>0</v>
      </c>
      <c r="E51" t="str">
        <f>chargeAttack!F51</f>
        <v>2.8 seconds</v>
      </c>
      <c r="F51" t="str">
        <f>chargeAttack!G51</f>
        <v>3 Energy</v>
      </c>
      <c r="G51">
        <f>chargeAttack!H51</f>
        <v>45</v>
      </c>
      <c r="H51">
        <f>chargeAttack!I51</f>
        <v>45</v>
      </c>
      <c r="J51" t="str">
        <f>_xlfn.XLOOKUP($A51,[1]go_moves!$A:$A,[1]go_moves!$B:$B)</f>
        <v>Twister</v>
      </c>
      <c r="K51">
        <f>_xlfn.XLOOKUP($A51,[1]go_moves!$A:$A,[1]go_moves!$C:$C)</f>
        <v>16</v>
      </c>
      <c r="L51">
        <f>_xlfn.XLOOKUP($A51,[1]go_moves!$A:$A,[1]go_moves!$D:$D)</f>
        <v>45</v>
      </c>
      <c r="M51">
        <f>_xlfn.XLOOKUP($A51,[1]go_moves!$A:$A,[1]go_moves!$F:$F)</f>
        <v>2.8</v>
      </c>
      <c r="N51">
        <f>_xlfn.XLOOKUP($A51,[1]go_moves!$A:$A,[1]go_moves!$G:$G)</f>
        <v>45</v>
      </c>
      <c r="O51">
        <f>_xlfn.XLOOKUP($A51,[1]go_moves!$A:$A,[1]go_moves!$M:$M)</f>
        <v>33</v>
      </c>
      <c r="P51">
        <f>_xlfn.XLOOKUP($A51,[1]go_moves!$A:$A,[1]go_moves!$N:$N)</f>
        <v>45</v>
      </c>
      <c r="R51">
        <f t="shared" si="0"/>
        <v>0</v>
      </c>
    </row>
    <row r="52" spans="1:18" x14ac:dyDescent="0.25">
      <c r="A52">
        <f>chargeAttack!A52</f>
        <v>125</v>
      </c>
      <c r="B52" t="str">
        <f>chargeAttack!B52</f>
        <v>Dragon Pulse</v>
      </c>
      <c r="C52">
        <f>chargeAttack!D52</f>
        <v>90</v>
      </c>
      <c r="D52">
        <f>chargeAttack!E52</f>
        <v>0</v>
      </c>
      <c r="E52" t="str">
        <f>chargeAttack!F52</f>
        <v>3.6 seconds</v>
      </c>
      <c r="F52" t="str">
        <f>chargeAttack!G52</f>
        <v>2 Energy</v>
      </c>
      <c r="G52">
        <f>chargeAttack!H52</f>
        <v>90</v>
      </c>
      <c r="H52">
        <f>chargeAttack!I52</f>
        <v>60</v>
      </c>
      <c r="J52" t="str">
        <f>_xlfn.XLOOKUP($A52,[1]go_moves!$A:$A,[1]go_moves!$B:$B)</f>
        <v>Dragon Pulse</v>
      </c>
      <c r="K52">
        <f>_xlfn.XLOOKUP($A52,[1]go_moves!$A:$A,[1]go_moves!$C:$C)</f>
        <v>16</v>
      </c>
      <c r="L52">
        <f>_xlfn.XLOOKUP($A52,[1]go_moves!$A:$A,[1]go_moves!$D:$D)</f>
        <v>90</v>
      </c>
      <c r="M52">
        <f>_xlfn.XLOOKUP($A52,[1]go_moves!$A:$A,[1]go_moves!$F:$F)</f>
        <v>3.6</v>
      </c>
      <c r="N52">
        <f>_xlfn.XLOOKUP($A52,[1]go_moves!$A:$A,[1]go_moves!$G:$G)</f>
        <v>90</v>
      </c>
      <c r="O52">
        <f>_xlfn.XLOOKUP($A52,[1]go_moves!$A:$A,[1]go_moves!$M:$M)</f>
        <v>50</v>
      </c>
      <c r="P52">
        <f>_xlfn.XLOOKUP($A52,[1]go_moves!$A:$A,[1]go_moves!$N:$N)</f>
        <v>60</v>
      </c>
      <c r="R52">
        <f t="shared" si="0"/>
        <v>0</v>
      </c>
    </row>
    <row r="53" spans="1:18" x14ac:dyDescent="0.25">
      <c r="A53">
        <f>chargeAttack!A53</f>
        <v>126</v>
      </c>
      <c r="B53" t="str">
        <f>chargeAttack!B53</f>
        <v>Dragon Claw</v>
      </c>
      <c r="C53">
        <f>chargeAttack!D53</f>
        <v>50</v>
      </c>
      <c r="D53">
        <f>chargeAttack!E53</f>
        <v>0</v>
      </c>
      <c r="E53" t="str">
        <f>chargeAttack!F53</f>
        <v>1.7 seconds</v>
      </c>
      <c r="F53" t="str">
        <f>chargeAttack!G53</f>
        <v>3 Energy</v>
      </c>
      <c r="G53">
        <f>chargeAttack!H53</f>
        <v>50</v>
      </c>
      <c r="H53">
        <f>chargeAttack!I53</f>
        <v>35</v>
      </c>
      <c r="J53" t="str">
        <f>_xlfn.XLOOKUP($A53,[1]go_moves!$A:$A,[1]go_moves!$B:$B)</f>
        <v>Dragon Claw</v>
      </c>
      <c r="K53">
        <f>_xlfn.XLOOKUP($A53,[1]go_moves!$A:$A,[1]go_moves!$C:$C)</f>
        <v>16</v>
      </c>
      <c r="L53">
        <f>_xlfn.XLOOKUP($A53,[1]go_moves!$A:$A,[1]go_moves!$D:$D)</f>
        <v>50</v>
      </c>
      <c r="M53">
        <f>_xlfn.XLOOKUP($A53,[1]go_moves!$A:$A,[1]go_moves!$F:$F)</f>
        <v>1.7</v>
      </c>
      <c r="N53">
        <f>_xlfn.XLOOKUP($A53,[1]go_moves!$A:$A,[1]go_moves!$G:$G)</f>
        <v>50</v>
      </c>
      <c r="O53">
        <f>_xlfn.XLOOKUP($A53,[1]go_moves!$A:$A,[1]go_moves!$M:$M)</f>
        <v>33</v>
      </c>
      <c r="P53">
        <f>_xlfn.XLOOKUP($A53,[1]go_moves!$A:$A,[1]go_moves!$N:$N)</f>
        <v>35</v>
      </c>
      <c r="R53">
        <f t="shared" si="0"/>
        <v>0</v>
      </c>
    </row>
    <row r="54" spans="1:18" x14ac:dyDescent="0.25">
      <c r="A54">
        <f>chargeAttack!A54</f>
        <v>127</v>
      </c>
      <c r="B54" t="str">
        <f>chargeAttack!B54</f>
        <v>Disarming Voice</v>
      </c>
      <c r="C54">
        <f>chargeAttack!D54</f>
        <v>70</v>
      </c>
      <c r="D54">
        <f>chargeAttack!E54</f>
        <v>0</v>
      </c>
      <c r="E54" t="str">
        <f>chargeAttack!F54</f>
        <v>3.9 seconds</v>
      </c>
      <c r="F54" t="str">
        <f>chargeAttack!G54</f>
        <v>3 Energy</v>
      </c>
      <c r="G54">
        <f>chargeAttack!H54</f>
        <v>70</v>
      </c>
      <c r="H54">
        <f>chargeAttack!I54</f>
        <v>45</v>
      </c>
      <c r="J54" t="str">
        <f>_xlfn.XLOOKUP($A54,[1]go_moves!$A:$A,[1]go_moves!$B:$B)</f>
        <v>Disarming Voice</v>
      </c>
      <c r="K54">
        <f>_xlfn.XLOOKUP($A54,[1]go_moves!$A:$A,[1]go_moves!$C:$C)</f>
        <v>18</v>
      </c>
      <c r="L54">
        <f>_xlfn.XLOOKUP($A54,[1]go_moves!$A:$A,[1]go_moves!$D:$D)</f>
        <v>70</v>
      </c>
      <c r="M54">
        <f>_xlfn.XLOOKUP($A54,[1]go_moves!$A:$A,[1]go_moves!$F:$F)</f>
        <v>3.9</v>
      </c>
      <c r="N54">
        <f>_xlfn.XLOOKUP($A54,[1]go_moves!$A:$A,[1]go_moves!$G:$G)</f>
        <v>70</v>
      </c>
      <c r="O54">
        <f>_xlfn.XLOOKUP($A54,[1]go_moves!$A:$A,[1]go_moves!$M:$M)</f>
        <v>33</v>
      </c>
      <c r="P54">
        <f>_xlfn.XLOOKUP($A54,[1]go_moves!$A:$A,[1]go_moves!$N:$N)</f>
        <v>45</v>
      </c>
      <c r="R54">
        <f t="shared" si="0"/>
        <v>0</v>
      </c>
    </row>
    <row r="55" spans="1:18" x14ac:dyDescent="0.25">
      <c r="A55">
        <f>chargeAttack!A55</f>
        <v>128</v>
      </c>
      <c r="B55" t="str">
        <f>chargeAttack!B55</f>
        <v>Draining Kiss</v>
      </c>
      <c r="C55">
        <f>chargeAttack!D55</f>
        <v>60</v>
      </c>
      <c r="D55">
        <f>chargeAttack!E55</f>
        <v>0</v>
      </c>
      <c r="E55" t="str">
        <f>chargeAttack!F55</f>
        <v>2.6 seconds</v>
      </c>
      <c r="F55" t="str">
        <f>chargeAttack!G55</f>
        <v>2 Energy</v>
      </c>
      <c r="G55">
        <f>chargeAttack!H55</f>
        <v>60</v>
      </c>
      <c r="H55">
        <f>chargeAttack!I55</f>
        <v>55</v>
      </c>
      <c r="J55" t="str">
        <f>_xlfn.XLOOKUP($A55,[1]go_moves!$A:$A,[1]go_moves!$B:$B)</f>
        <v>Draining Kiss</v>
      </c>
      <c r="K55">
        <f>_xlfn.XLOOKUP($A55,[1]go_moves!$A:$A,[1]go_moves!$C:$C)</f>
        <v>18</v>
      </c>
      <c r="L55">
        <f>_xlfn.XLOOKUP($A55,[1]go_moves!$A:$A,[1]go_moves!$D:$D)</f>
        <v>60</v>
      </c>
      <c r="M55">
        <f>_xlfn.XLOOKUP($A55,[1]go_moves!$A:$A,[1]go_moves!$F:$F)</f>
        <v>2.6</v>
      </c>
      <c r="N55">
        <f>_xlfn.XLOOKUP($A55,[1]go_moves!$A:$A,[1]go_moves!$G:$G)</f>
        <v>60</v>
      </c>
      <c r="O55">
        <f>_xlfn.XLOOKUP($A55,[1]go_moves!$A:$A,[1]go_moves!$M:$M)</f>
        <v>50</v>
      </c>
      <c r="P55">
        <f>_xlfn.XLOOKUP($A55,[1]go_moves!$A:$A,[1]go_moves!$N:$N)</f>
        <v>55</v>
      </c>
      <c r="R55">
        <f t="shared" si="0"/>
        <v>0</v>
      </c>
    </row>
    <row r="56" spans="1:18" x14ac:dyDescent="0.25">
      <c r="A56">
        <f>chargeAttack!A56</f>
        <v>129</v>
      </c>
      <c r="B56" t="str">
        <f>chargeAttack!B56</f>
        <v>Dazzling Gleam</v>
      </c>
      <c r="C56">
        <f>chargeAttack!D56</f>
        <v>100</v>
      </c>
      <c r="D56">
        <f>chargeAttack!E56</f>
        <v>0</v>
      </c>
      <c r="E56" t="str">
        <f>chargeAttack!F56</f>
        <v>3.5 seconds</v>
      </c>
      <c r="F56" t="str">
        <f>chargeAttack!G56</f>
        <v>2 Energy</v>
      </c>
      <c r="G56">
        <f>chargeAttack!H56</f>
        <v>110</v>
      </c>
      <c r="H56">
        <f>chargeAttack!I56</f>
        <v>70</v>
      </c>
      <c r="J56" t="str">
        <f>_xlfn.XLOOKUP($A56,[1]go_moves!$A:$A,[1]go_moves!$B:$B)</f>
        <v>Dazzling Gleam</v>
      </c>
      <c r="K56">
        <f>_xlfn.XLOOKUP($A56,[1]go_moves!$A:$A,[1]go_moves!$C:$C)</f>
        <v>18</v>
      </c>
      <c r="L56">
        <f>_xlfn.XLOOKUP($A56,[1]go_moves!$A:$A,[1]go_moves!$D:$D)</f>
        <v>100</v>
      </c>
      <c r="M56">
        <f>_xlfn.XLOOKUP($A56,[1]go_moves!$A:$A,[1]go_moves!$F:$F)</f>
        <v>3.5</v>
      </c>
      <c r="N56">
        <f>_xlfn.XLOOKUP($A56,[1]go_moves!$A:$A,[1]go_moves!$G:$G)</f>
        <v>110</v>
      </c>
      <c r="O56">
        <f>_xlfn.XLOOKUP($A56,[1]go_moves!$A:$A,[1]go_moves!$M:$M)</f>
        <v>50</v>
      </c>
      <c r="P56">
        <f>_xlfn.XLOOKUP($A56,[1]go_moves!$A:$A,[1]go_moves!$N:$N)</f>
        <v>70</v>
      </c>
      <c r="R56">
        <f t="shared" si="0"/>
        <v>0</v>
      </c>
    </row>
    <row r="57" spans="1:18" x14ac:dyDescent="0.25">
      <c r="A57">
        <f>chargeAttack!A57</f>
        <v>130</v>
      </c>
      <c r="B57" t="str">
        <f>chargeAttack!B57</f>
        <v>Moonblast</v>
      </c>
      <c r="C57">
        <f>chargeAttack!D57</f>
        <v>130</v>
      </c>
      <c r="D57">
        <f>chargeAttack!E57</f>
        <v>0</v>
      </c>
      <c r="E57" t="str">
        <f>chargeAttack!F57</f>
        <v>3.9 seconds</v>
      </c>
      <c r="F57" t="str">
        <f>chargeAttack!G57</f>
        <v>1 Energy</v>
      </c>
      <c r="G57">
        <f>chargeAttack!H57</f>
        <v>110</v>
      </c>
      <c r="H57">
        <f>chargeAttack!I57</f>
        <v>70</v>
      </c>
      <c r="J57" t="str">
        <f>_xlfn.XLOOKUP($A57,[1]go_moves!$A:$A,[1]go_moves!$B:$B)</f>
        <v>Moonblast</v>
      </c>
      <c r="K57">
        <f>_xlfn.XLOOKUP($A57,[1]go_moves!$A:$A,[1]go_moves!$C:$C)</f>
        <v>18</v>
      </c>
      <c r="L57">
        <f>_xlfn.XLOOKUP($A57,[1]go_moves!$A:$A,[1]go_moves!$D:$D)</f>
        <v>130</v>
      </c>
      <c r="M57">
        <f>_xlfn.XLOOKUP($A57,[1]go_moves!$A:$A,[1]go_moves!$F:$F)</f>
        <v>3.9</v>
      </c>
      <c r="N57">
        <f>_xlfn.XLOOKUP($A57,[1]go_moves!$A:$A,[1]go_moves!$G:$G)</f>
        <v>110</v>
      </c>
      <c r="O57">
        <f>_xlfn.XLOOKUP($A57,[1]go_moves!$A:$A,[1]go_moves!$M:$M)</f>
        <v>100</v>
      </c>
      <c r="P57">
        <f>_xlfn.XLOOKUP($A57,[1]go_moves!$A:$A,[1]go_moves!$N:$N)</f>
        <v>60</v>
      </c>
      <c r="R57">
        <f t="shared" si="0"/>
        <v>0</v>
      </c>
    </row>
    <row r="58" spans="1:18" x14ac:dyDescent="0.25">
      <c r="A58">
        <f>chargeAttack!A58</f>
        <v>131</v>
      </c>
      <c r="B58" t="str">
        <f>chargeAttack!B58</f>
        <v>Play Rough</v>
      </c>
      <c r="C58">
        <f>chargeAttack!D58</f>
        <v>90</v>
      </c>
      <c r="D58">
        <f>chargeAttack!E58</f>
        <v>0</v>
      </c>
      <c r="E58" t="str">
        <f>chargeAttack!F58</f>
        <v>2.9 seconds</v>
      </c>
      <c r="F58" t="str">
        <f>chargeAttack!G58</f>
        <v>2 Energy</v>
      </c>
      <c r="G58">
        <f>chargeAttack!H58</f>
        <v>90</v>
      </c>
      <c r="H58">
        <f>chargeAttack!I58</f>
        <v>60</v>
      </c>
      <c r="J58" t="str">
        <f>_xlfn.XLOOKUP($A58,[1]go_moves!$A:$A,[1]go_moves!$B:$B)</f>
        <v>Play Rough</v>
      </c>
      <c r="K58">
        <f>_xlfn.XLOOKUP($A58,[1]go_moves!$A:$A,[1]go_moves!$C:$C)</f>
        <v>18</v>
      </c>
      <c r="L58">
        <f>_xlfn.XLOOKUP($A58,[1]go_moves!$A:$A,[1]go_moves!$D:$D)</f>
        <v>90</v>
      </c>
      <c r="M58">
        <f>_xlfn.XLOOKUP($A58,[1]go_moves!$A:$A,[1]go_moves!$F:$F)</f>
        <v>2.9</v>
      </c>
      <c r="N58">
        <f>_xlfn.XLOOKUP($A58,[1]go_moves!$A:$A,[1]go_moves!$G:$G)</f>
        <v>90</v>
      </c>
      <c r="O58">
        <f>_xlfn.XLOOKUP($A58,[1]go_moves!$A:$A,[1]go_moves!$M:$M)</f>
        <v>50</v>
      </c>
      <c r="P58">
        <f>_xlfn.XLOOKUP($A58,[1]go_moves!$A:$A,[1]go_moves!$N:$N)</f>
        <v>60</v>
      </c>
      <c r="R58">
        <f t="shared" si="0"/>
        <v>0</v>
      </c>
    </row>
    <row r="59" spans="1:18" x14ac:dyDescent="0.25">
      <c r="A59">
        <f>chargeAttack!A59</f>
        <v>132</v>
      </c>
      <c r="B59" t="str">
        <f>chargeAttack!B59</f>
        <v>Cross Poison</v>
      </c>
      <c r="C59">
        <f>chargeAttack!D59</f>
        <v>40</v>
      </c>
      <c r="D59">
        <f>chargeAttack!E59</f>
        <v>0</v>
      </c>
      <c r="E59" t="str">
        <f>chargeAttack!F59</f>
        <v>1.5 seconds</v>
      </c>
      <c r="F59" t="str">
        <f>chargeAttack!G59</f>
        <v>3 Energy</v>
      </c>
      <c r="G59">
        <f>chargeAttack!H59</f>
        <v>50</v>
      </c>
      <c r="H59">
        <f>chargeAttack!I59</f>
        <v>35</v>
      </c>
      <c r="J59" t="str">
        <f>_xlfn.XLOOKUP($A59,[1]go_moves!$A:$A,[1]go_moves!$B:$B)</f>
        <v>Cross Poison</v>
      </c>
      <c r="K59">
        <f>_xlfn.XLOOKUP($A59,[1]go_moves!$A:$A,[1]go_moves!$C:$C)</f>
        <v>4</v>
      </c>
      <c r="L59">
        <f>_xlfn.XLOOKUP($A59,[1]go_moves!$A:$A,[1]go_moves!$D:$D)</f>
        <v>40</v>
      </c>
      <c r="M59">
        <f>_xlfn.XLOOKUP($A59,[1]go_moves!$A:$A,[1]go_moves!$F:$F)</f>
        <v>1.5</v>
      </c>
      <c r="N59">
        <f>_xlfn.XLOOKUP($A59,[1]go_moves!$A:$A,[1]go_moves!$G:$G)</f>
        <v>50</v>
      </c>
      <c r="O59">
        <f>_xlfn.XLOOKUP($A59,[1]go_moves!$A:$A,[1]go_moves!$M:$M)</f>
        <v>33</v>
      </c>
      <c r="P59">
        <f>_xlfn.XLOOKUP($A59,[1]go_moves!$A:$A,[1]go_moves!$N:$N)</f>
        <v>35</v>
      </c>
      <c r="R59">
        <f t="shared" si="0"/>
        <v>0</v>
      </c>
    </row>
    <row r="60" spans="1:18" x14ac:dyDescent="0.25">
      <c r="A60">
        <f>chargeAttack!A60</f>
        <v>133</v>
      </c>
      <c r="B60" t="str">
        <f>chargeAttack!B60</f>
        <v>Sludge Bomb</v>
      </c>
      <c r="C60">
        <f>chargeAttack!D60</f>
        <v>80</v>
      </c>
      <c r="D60">
        <f>chargeAttack!E60</f>
        <v>0</v>
      </c>
      <c r="E60" t="str">
        <f>chargeAttack!F60</f>
        <v>2.3 seconds</v>
      </c>
      <c r="F60" t="str">
        <f>chargeAttack!G60</f>
        <v>2 Energy</v>
      </c>
      <c r="G60">
        <f>chargeAttack!H60</f>
        <v>80</v>
      </c>
      <c r="H60">
        <f>chargeAttack!I60</f>
        <v>50</v>
      </c>
      <c r="J60" t="str">
        <f>_xlfn.XLOOKUP($A60,[1]go_moves!$A:$A,[1]go_moves!$B:$B)</f>
        <v>Sludge Bomb</v>
      </c>
      <c r="K60">
        <f>_xlfn.XLOOKUP($A60,[1]go_moves!$A:$A,[1]go_moves!$C:$C)</f>
        <v>4</v>
      </c>
      <c r="L60">
        <f>_xlfn.XLOOKUP($A60,[1]go_moves!$A:$A,[1]go_moves!$D:$D)</f>
        <v>80</v>
      </c>
      <c r="M60">
        <f>_xlfn.XLOOKUP($A60,[1]go_moves!$A:$A,[1]go_moves!$F:$F)</f>
        <v>2.2999999999999998</v>
      </c>
      <c r="N60">
        <f>_xlfn.XLOOKUP($A60,[1]go_moves!$A:$A,[1]go_moves!$G:$G)</f>
        <v>80</v>
      </c>
      <c r="O60">
        <f>_xlfn.XLOOKUP($A60,[1]go_moves!$A:$A,[1]go_moves!$M:$M)</f>
        <v>50</v>
      </c>
      <c r="P60">
        <f>_xlfn.XLOOKUP($A60,[1]go_moves!$A:$A,[1]go_moves!$N:$N)</f>
        <v>50</v>
      </c>
      <c r="R60">
        <f t="shared" si="0"/>
        <v>0</v>
      </c>
    </row>
    <row r="61" spans="1:18" x14ac:dyDescent="0.25">
      <c r="A61">
        <f>chargeAttack!A61</f>
        <v>134</v>
      </c>
      <c r="B61" t="str">
        <f>chargeAttack!B61</f>
        <v>Sludge Wave</v>
      </c>
      <c r="C61">
        <f>chargeAttack!D61</f>
        <v>110</v>
      </c>
      <c r="D61">
        <f>chargeAttack!E61</f>
        <v>0</v>
      </c>
      <c r="E61" t="str">
        <f>chargeAttack!F61</f>
        <v>3.2 seconds</v>
      </c>
      <c r="F61" t="str">
        <f>chargeAttack!G61</f>
        <v>1 Energy</v>
      </c>
      <c r="G61">
        <f>chargeAttack!H61</f>
        <v>110</v>
      </c>
      <c r="H61">
        <f>chargeAttack!I61</f>
        <v>65</v>
      </c>
      <c r="J61" t="str">
        <f>_xlfn.XLOOKUP($A61,[1]go_moves!$A:$A,[1]go_moves!$B:$B)</f>
        <v>Sludge Wave</v>
      </c>
      <c r="K61">
        <f>_xlfn.XLOOKUP($A61,[1]go_moves!$A:$A,[1]go_moves!$C:$C)</f>
        <v>4</v>
      </c>
      <c r="L61">
        <f>_xlfn.XLOOKUP($A61,[1]go_moves!$A:$A,[1]go_moves!$D:$D)</f>
        <v>110</v>
      </c>
      <c r="M61">
        <f>_xlfn.XLOOKUP($A61,[1]go_moves!$A:$A,[1]go_moves!$F:$F)</f>
        <v>3.2</v>
      </c>
      <c r="N61">
        <f>_xlfn.XLOOKUP($A61,[1]go_moves!$A:$A,[1]go_moves!$G:$G)</f>
        <v>110</v>
      </c>
      <c r="O61">
        <f>_xlfn.XLOOKUP($A61,[1]go_moves!$A:$A,[1]go_moves!$M:$M)</f>
        <v>100</v>
      </c>
      <c r="P61">
        <f>_xlfn.XLOOKUP($A61,[1]go_moves!$A:$A,[1]go_moves!$N:$N)</f>
        <v>65</v>
      </c>
      <c r="R61">
        <f t="shared" si="0"/>
        <v>0</v>
      </c>
    </row>
    <row r="62" spans="1:18" x14ac:dyDescent="0.25">
      <c r="A62">
        <f>chargeAttack!A62</f>
        <v>135</v>
      </c>
      <c r="B62" t="str">
        <f>chargeAttack!B62</f>
        <v>Gunk Shot</v>
      </c>
      <c r="C62">
        <f>chargeAttack!D62</f>
        <v>130</v>
      </c>
      <c r="D62">
        <f>chargeAttack!E62</f>
        <v>0</v>
      </c>
      <c r="E62" t="str">
        <f>chargeAttack!F62</f>
        <v>3.1 seconds</v>
      </c>
      <c r="F62" t="str">
        <f>chargeAttack!G62</f>
        <v>1 Energy</v>
      </c>
      <c r="G62">
        <f>chargeAttack!H62</f>
        <v>130</v>
      </c>
      <c r="H62">
        <f>chargeAttack!I62</f>
        <v>75</v>
      </c>
      <c r="J62" t="str">
        <f>_xlfn.XLOOKUP($A62,[1]go_moves!$A:$A,[1]go_moves!$B:$B)</f>
        <v>Gunk Shot</v>
      </c>
      <c r="K62">
        <f>_xlfn.XLOOKUP($A62,[1]go_moves!$A:$A,[1]go_moves!$C:$C)</f>
        <v>4</v>
      </c>
      <c r="L62">
        <f>_xlfn.XLOOKUP($A62,[1]go_moves!$A:$A,[1]go_moves!$D:$D)</f>
        <v>130</v>
      </c>
      <c r="M62">
        <f>_xlfn.XLOOKUP($A62,[1]go_moves!$A:$A,[1]go_moves!$F:$F)</f>
        <v>3.1</v>
      </c>
      <c r="N62">
        <f>_xlfn.XLOOKUP($A62,[1]go_moves!$A:$A,[1]go_moves!$G:$G)</f>
        <v>130</v>
      </c>
      <c r="O62">
        <f>_xlfn.XLOOKUP($A62,[1]go_moves!$A:$A,[1]go_moves!$M:$M)</f>
        <v>100</v>
      </c>
      <c r="P62">
        <f>_xlfn.XLOOKUP($A62,[1]go_moves!$A:$A,[1]go_moves!$N:$N)</f>
        <v>75</v>
      </c>
      <c r="R62">
        <f t="shared" si="0"/>
        <v>0</v>
      </c>
    </row>
    <row r="63" spans="1:18" x14ac:dyDescent="0.25">
      <c r="A63">
        <f>chargeAttack!A63</f>
        <v>136</v>
      </c>
      <c r="B63" t="str">
        <f>chargeAttack!B63</f>
        <v>Bone Club</v>
      </c>
      <c r="C63">
        <f>chargeAttack!D63</f>
        <v>40</v>
      </c>
      <c r="D63">
        <f>chargeAttack!E63</f>
        <v>0</v>
      </c>
      <c r="E63" t="str">
        <f>chargeAttack!F63</f>
        <v>1.6 seconds</v>
      </c>
      <c r="F63" t="str">
        <f>chargeAttack!G63</f>
        <v>3 Energy</v>
      </c>
      <c r="G63">
        <f>chargeAttack!H63</f>
        <v>40</v>
      </c>
      <c r="H63">
        <f>chargeAttack!I63</f>
        <v>35</v>
      </c>
      <c r="J63" t="str">
        <f>_xlfn.XLOOKUP($A63,[1]go_moves!$A:$A,[1]go_moves!$B:$B)</f>
        <v>Bone Club</v>
      </c>
      <c r="K63">
        <f>_xlfn.XLOOKUP($A63,[1]go_moves!$A:$A,[1]go_moves!$C:$C)</f>
        <v>5</v>
      </c>
      <c r="L63">
        <f>_xlfn.XLOOKUP($A63,[1]go_moves!$A:$A,[1]go_moves!$D:$D)</f>
        <v>40</v>
      </c>
      <c r="M63">
        <f>_xlfn.XLOOKUP($A63,[1]go_moves!$A:$A,[1]go_moves!$F:$F)</f>
        <v>1.6</v>
      </c>
      <c r="N63">
        <f>_xlfn.XLOOKUP($A63,[1]go_moves!$A:$A,[1]go_moves!$G:$G)</f>
        <v>40</v>
      </c>
      <c r="O63">
        <f>_xlfn.XLOOKUP($A63,[1]go_moves!$A:$A,[1]go_moves!$M:$M)</f>
        <v>33</v>
      </c>
      <c r="P63">
        <f>_xlfn.XLOOKUP($A63,[1]go_moves!$A:$A,[1]go_moves!$N:$N)</f>
        <v>35</v>
      </c>
      <c r="R63">
        <f t="shared" si="0"/>
        <v>0</v>
      </c>
    </row>
    <row r="64" spans="1:18" x14ac:dyDescent="0.25">
      <c r="A64">
        <f>chargeAttack!A64</f>
        <v>137</v>
      </c>
      <c r="B64" t="str">
        <f>chargeAttack!B64</f>
        <v>Bulldoze</v>
      </c>
      <c r="C64">
        <f>chargeAttack!D64</f>
        <v>80</v>
      </c>
      <c r="D64">
        <f>chargeAttack!E64</f>
        <v>0</v>
      </c>
      <c r="E64" t="str">
        <f>chargeAttack!F64</f>
        <v>3.5 seconds</v>
      </c>
      <c r="F64" t="str">
        <f>chargeAttack!G64</f>
        <v>2 Energy</v>
      </c>
      <c r="G64">
        <f>chargeAttack!H64</f>
        <v>80</v>
      </c>
      <c r="H64">
        <f>chargeAttack!I64</f>
        <v>60</v>
      </c>
      <c r="J64" t="str">
        <f>_xlfn.XLOOKUP($A64,[1]go_moves!$A:$A,[1]go_moves!$B:$B)</f>
        <v>Bulldoze</v>
      </c>
      <c r="K64">
        <f>_xlfn.XLOOKUP($A64,[1]go_moves!$A:$A,[1]go_moves!$C:$C)</f>
        <v>5</v>
      </c>
      <c r="L64">
        <f>_xlfn.XLOOKUP($A64,[1]go_moves!$A:$A,[1]go_moves!$D:$D)</f>
        <v>80</v>
      </c>
      <c r="M64">
        <f>_xlfn.XLOOKUP($A64,[1]go_moves!$A:$A,[1]go_moves!$F:$F)</f>
        <v>3.5</v>
      </c>
      <c r="N64">
        <f>_xlfn.XLOOKUP($A64,[1]go_moves!$A:$A,[1]go_moves!$G:$G)</f>
        <v>80</v>
      </c>
      <c r="O64">
        <f>_xlfn.XLOOKUP($A64,[1]go_moves!$A:$A,[1]go_moves!$M:$M)</f>
        <v>50</v>
      </c>
      <c r="P64">
        <f>_xlfn.XLOOKUP($A64,[1]go_moves!$A:$A,[1]go_moves!$N:$N)</f>
        <v>60</v>
      </c>
      <c r="R64">
        <f t="shared" si="0"/>
        <v>0</v>
      </c>
    </row>
    <row r="65" spans="1:18" x14ac:dyDescent="0.25">
      <c r="A65">
        <f>chargeAttack!A65</f>
        <v>138</v>
      </c>
      <c r="B65" t="str">
        <f>chargeAttack!B65</f>
        <v>Mud Bomb</v>
      </c>
      <c r="C65">
        <f>chargeAttack!D65</f>
        <v>55</v>
      </c>
      <c r="D65">
        <f>chargeAttack!E65</f>
        <v>0</v>
      </c>
      <c r="E65" t="str">
        <f>chargeAttack!F65</f>
        <v>2.3 seconds</v>
      </c>
      <c r="F65" t="str">
        <f>chargeAttack!G65</f>
        <v>3 Energy</v>
      </c>
      <c r="G65">
        <f>chargeAttack!H65</f>
        <v>55</v>
      </c>
      <c r="H65">
        <f>chargeAttack!I65</f>
        <v>40</v>
      </c>
      <c r="J65" t="str">
        <f>_xlfn.XLOOKUP($A65,[1]go_moves!$A:$A,[1]go_moves!$B:$B)</f>
        <v>Mud Bomb</v>
      </c>
      <c r="K65">
        <f>_xlfn.XLOOKUP($A65,[1]go_moves!$A:$A,[1]go_moves!$C:$C)</f>
        <v>5</v>
      </c>
      <c r="L65">
        <f>_xlfn.XLOOKUP($A65,[1]go_moves!$A:$A,[1]go_moves!$D:$D)</f>
        <v>55</v>
      </c>
      <c r="M65">
        <f>_xlfn.XLOOKUP($A65,[1]go_moves!$A:$A,[1]go_moves!$F:$F)</f>
        <v>2.2999999999999998</v>
      </c>
      <c r="N65">
        <f>_xlfn.XLOOKUP($A65,[1]go_moves!$A:$A,[1]go_moves!$G:$G)</f>
        <v>55</v>
      </c>
      <c r="O65">
        <f>_xlfn.XLOOKUP($A65,[1]go_moves!$A:$A,[1]go_moves!$M:$M)</f>
        <v>33</v>
      </c>
      <c r="P65">
        <f>_xlfn.XLOOKUP($A65,[1]go_moves!$A:$A,[1]go_moves!$N:$N)</f>
        <v>40</v>
      </c>
      <c r="R65">
        <f t="shared" si="0"/>
        <v>0</v>
      </c>
    </row>
    <row r="66" spans="1:18" x14ac:dyDescent="0.25">
      <c r="A66">
        <f>chargeAttack!A66</f>
        <v>139</v>
      </c>
      <c r="B66" t="str">
        <f>chargeAttack!B66</f>
        <v>Signal Beam</v>
      </c>
      <c r="C66">
        <f>chargeAttack!D66</f>
        <v>75</v>
      </c>
      <c r="D66">
        <f>chargeAttack!E66</f>
        <v>0</v>
      </c>
      <c r="E66" t="str">
        <f>chargeAttack!F66</f>
        <v>2.9 seconds</v>
      </c>
      <c r="F66" t="str">
        <f>chargeAttack!G66</f>
        <v>2 Energy</v>
      </c>
      <c r="G66">
        <f>chargeAttack!H66</f>
        <v>75</v>
      </c>
      <c r="H66">
        <f>chargeAttack!I66</f>
        <v>55</v>
      </c>
      <c r="J66" t="str">
        <f>_xlfn.XLOOKUP($A66,[1]go_moves!$A:$A,[1]go_moves!$B:$B)</f>
        <v>Signal Beam</v>
      </c>
      <c r="K66">
        <f>_xlfn.XLOOKUP($A66,[1]go_moves!$A:$A,[1]go_moves!$C:$C)</f>
        <v>7</v>
      </c>
      <c r="L66">
        <f>_xlfn.XLOOKUP($A66,[1]go_moves!$A:$A,[1]go_moves!$D:$D)</f>
        <v>75</v>
      </c>
      <c r="M66">
        <f>_xlfn.XLOOKUP($A66,[1]go_moves!$A:$A,[1]go_moves!$F:$F)</f>
        <v>2.9</v>
      </c>
      <c r="N66">
        <f>_xlfn.XLOOKUP($A66,[1]go_moves!$A:$A,[1]go_moves!$G:$G)</f>
        <v>75</v>
      </c>
      <c r="O66">
        <f>_xlfn.XLOOKUP($A66,[1]go_moves!$A:$A,[1]go_moves!$M:$M)</f>
        <v>50</v>
      </c>
      <c r="P66">
        <f>_xlfn.XLOOKUP($A66,[1]go_moves!$A:$A,[1]go_moves!$N:$N)</f>
        <v>55</v>
      </c>
      <c r="R66">
        <f t="shared" si="0"/>
        <v>0</v>
      </c>
    </row>
    <row r="67" spans="1:18" x14ac:dyDescent="0.25">
      <c r="A67">
        <f>chargeAttack!A67</f>
        <v>140</v>
      </c>
      <c r="B67" t="str">
        <f>chargeAttack!B67</f>
        <v>X-Scissor</v>
      </c>
      <c r="C67">
        <f>chargeAttack!D67</f>
        <v>45</v>
      </c>
      <c r="D67">
        <f>chargeAttack!E67</f>
        <v>0</v>
      </c>
      <c r="E67" t="str">
        <f>chargeAttack!F67</f>
        <v>1.6 seconds</v>
      </c>
      <c r="F67" t="str">
        <f>chargeAttack!G67</f>
        <v>3 Energy</v>
      </c>
      <c r="G67">
        <f>chargeAttack!H67</f>
        <v>65</v>
      </c>
      <c r="H67">
        <f>chargeAttack!I67</f>
        <v>40</v>
      </c>
      <c r="J67" t="str">
        <f>_xlfn.XLOOKUP($A67,[1]go_moves!$A:$A,[1]go_moves!$B:$B)</f>
        <v>X-Scissor</v>
      </c>
      <c r="K67">
        <f>_xlfn.XLOOKUP($A67,[1]go_moves!$A:$A,[1]go_moves!$C:$C)</f>
        <v>7</v>
      </c>
      <c r="L67">
        <f>_xlfn.XLOOKUP($A67,[1]go_moves!$A:$A,[1]go_moves!$D:$D)</f>
        <v>45</v>
      </c>
      <c r="M67">
        <f>_xlfn.XLOOKUP($A67,[1]go_moves!$A:$A,[1]go_moves!$F:$F)</f>
        <v>1.6</v>
      </c>
      <c r="N67">
        <f>_xlfn.XLOOKUP($A67,[1]go_moves!$A:$A,[1]go_moves!$G:$G)</f>
        <v>45</v>
      </c>
      <c r="O67">
        <f>_xlfn.XLOOKUP($A67,[1]go_moves!$A:$A,[1]go_moves!$M:$M)</f>
        <v>33</v>
      </c>
      <c r="P67">
        <f>_xlfn.XLOOKUP($A67,[1]go_moves!$A:$A,[1]go_moves!$N:$N)</f>
        <v>35</v>
      </c>
      <c r="R67">
        <f t="shared" ref="R67:R130" si="1">L67-C67</f>
        <v>0</v>
      </c>
    </row>
    <row r="68" spans="1:18" x14ac:dyDescent="0.25">
      <c r="A68">
        <f>chargeAttack!A68</f>
        <v>141</v>
      </c>
      <c r="B68" t="str">
        <f>chargeAttack!B68</f>
        <v>Flame Charge</v>
      </c>
      <c r="C68">
        <f>chargeAttack!D68</f>
        <v>70</v>
      </c>
      <c r="D68">
        <f>chargeAttack!E68</f>
        <v>0</v>
      </c>
      <c r="E68" t="str">
        <f>chargeAttack!F68</f>
        <v>3.8 seconds</v>
      </c>
      <c r="F68" t="str">
        <f>chargeAttack!G68</f>
        <v>3 Energy</v>
      </c>
      <c r="G68">
        <f>chargeAttack!H68</f>
        <v>65</v>
      </c>
      <c r="H68">
        <f>chargeAttack!I68</f>
        <v>50</v>
      </c>
      <c r="J68" t="str">
        <f>_xlfn.XLOOKUP($A68,[1]go_moves!$A:$A,[1]go_moves!$B:$B)</f>
        <v>Flame Charge</v>
      </c>
      <c r="K68">
        <f>_xlfn.XLOOKUP($A68,[1]go_moves!$A:$A,[1]go_moves!$C:$C)</f>
        <v>10</v>
      </c>
      <c r="L68">
        <f>_xlfn.XLOOKUP($A68,[1]go_moves!$A:$A,[1]go_moves!$D:$D)</f>
        <v>70</v>
      </c>
      <c r="M68">
        <f>_xlfn.XLOOKUP($A68,[1]go_moves!$A:$A,[1]go_moves!$F:$F)</f>
        <v>3.8</v>
      </c>
      <c r="N68">
        <f>_xlfn.XLOOKUP($A68,[1]go_moves!$A:$A,[1]go_moves!$G:$G)</f>
        <v>65</v>
      </c>
      <c r="O68">
        <f>_xlfn.XLOOKUP($A68,[1]go_moves!$A:$A,[1]go_moves!$M:$M)</f>
        <v>33</v>
      </c>
      <c r="P68">
        <f>_xlfn.XLOOKUP($A68,[1]go_moves!$A:$A,[1]go_moves!$N:$N)</f>
        <v>50</v>
      </c>
      <c r="R68">
        <f t="shared" si="1"/>
        <v>0</v>
      </c>
    </row>
    <row r="69" spans="1:18" x14ac:dyDescent="0.25">
      <c r="A69">
        <f>chargeAttack!A69</f>
        <v>142</v>
      </c>
      <c r="B69" t="str">
        <f>chargeAttack!B69</f>
        <v>Flame Burst</v>
      </c>
      <c r="C69">
        <f>chargeAttack!D69</f>
        <v>70</v>
      </c>
      <c r="D69">
        <f>chargeAttack!E69</f>
        <v>0</v>
      </c>
      <c r="E69" t="str">
        <f>chargeAttack!F69</f>
        <v>2.6 seconds</v>
      </c>
      <c r="F69" t="str">
        <f>chargeAttack!G69</f>
        <v>2 Energy</v>
      </c>
      <c r="G69">
        <f>chargeAttack!H69</f>
        <v>70</v>
      </c>
      <c r="H69">
        <f>chargeAttack!I69</f>
        <v>55</v>
      </c>
      <c r="J69" t="str">
        <f>_xlfn.XLOOKUP($A69,[1]go_moves!$A:$A,[1]go_moves!$B:$B)</f>
        <v>Flame Burst</v>
      </c>
      <c r="K69">
        <f>_xlfn.XLOOKUP($A69,[1]go_moves!$A:$A,[1]go_moves!$C:$C)</f>
        <v>10</v>
      </c>
      <c r="L69">
        <f>_xlfn.XLOOKUP($A69,[1]go_moves!$A:$A,[1]go_moves!$D:$D)</f>
        <v>70</v>
      </c>
      <c r="M69">
        <f>_xlfn.XLOOKUP($A69,[1]go_moves!$A:$A,[1]go_moves!$F:$F)</f>
        <v>2.6</v>
      </c>
      <c r="N69">
        <f>_xlfn.XLOOKUP($A69,[1]go_moves!$A:$A,[1]go_moves!$G:$G)</f>
        <v>70</v>
      </c>
      <c r="O69">
        <f>_xlfn.XLOOKUP($A69,[1]go_moves!$A:$A,[1]go_moves!$M:$M)</f>
        <v>50</v>
      </c>
      <c r="P69">
        <f>_xlfn.XLOOKUP($A69,[1]go_moves!$A:$A,[1]go_moves!$N:$N)</f>
        <v>55</v>
      </c>
      <c r="R69">
        <f t="shared" si="1"/>
        <v>0</v>
      </c>
    </row>
    <row r="70" spans="1:18" x14ac:dyDescent="0.25">
      <c r="A70">
        <f>chargeAttack!A70</f>
        <v>143</v>
      </c>
      <c r="B70" t="str">
        <f>chargeAttack!B70</f>
        <v>Fire Blast</v>
      </c>
      <c r="C70">
        <f>chargeAttack!D70</f>
        <v>140</v>
      </c>
      <c r="D70">
        <f>chargeAttack!E70</f>
        <v>0</v>
      </c>
      <c r="E70" t="str">
        <f>chargeAttack!F70</f>
        <v>4.2 seconds</v>
      </c>
      <c r="F70" t="str">
        <f>chargeAttack!G70</f>
        <v>1 Energy</v>
      </c>
      <c r="G70">
        <f>chargeAttack!H70</f>
        <v>140</v>
      </c>
      <c r="H70">
        <f>chargeAttack!I70</f>
        <v>80</v>
      </c>
      <c r="J70" t="str">
        <f>_xlfn.XLOOKUP($A70,[1]go_moves!$A:$A,[1]go_moves!$B:$B)</f>
        <v>Fire Blast</v>
      </c>
      <c r="K70">
        <f>_xlfn.XLOOKUP($A70,[1]go_moves!$A:$A,[1]go_moves!$C:$C)</f>
        <v>10</v>
      </c>
      <c r="L70">
        <f>_xlfn.XLOOKUP($A70,[1]go_moves!$A:$A,[1]go_moves!$D:$D)</f>
        <v>140</v>
      </c>
      <c r="M70">
        <f>_xlfn.XLOOKUP($A70,[1]go_moves!$A:$A,[1]go_moves!$F:$F)</f>
        <v>4.2</v>
      </c>
      <c r="N70">
        <f>_xlfn.XLOOKUP($A70,[1]go_moves!$A:$A,[1]go_moves!$G:$G)</f>
        <v>140</v>
      </c>
      <c r="O70">
        <f>_xlfn.XLOOKUP($A70,[1]go_moves!$A:$A,[1]go_moves!$M:$M)</f>
        <v>100</v>
      </c>
      <c r="P70">
        <f>_xlfn.XLOOKUP($A70,[1]go_moves!$A:$A,[1]go_moves!$N:$N)</f>
        <v>80</v>
      </c>
      <c r="R70">
        <f t="shared" si="1"/>
        <v>0</v>
      </c>
    </row>
    <row r="71" spans="1:18" x14ac:dyDescent="0.25">
      <c r="A71">
        <f>chargeAttack!A71</f>
        <v>144</v>
      </c>
      <c r="B71" t="str">
        <f>chargeAttack!B71</f>
        <v>Brine</v>
      </c>
      <c r="C71">
        <f>chargeAttack!D71</f>
        <v>60</v>
      </c>
      <c r="D71">
        <f>chargeAttack!E71</f>
        <v>0</v>
      </c>
      <c r="E71" t="str">
        <f>chargeAttack!F71</f>
        <v>2.3 seconds</v>
      </c>
      <c r="F71" t="str">
        <f>chargeAttack!G71</f>
        <v>2 Energy</v>
      </c>
      <c r="G71">
        <f>chargeAttack!H71</f>
        <v>60</v>
      </c>
      <c r="H71">
        <f>chargeAttack!I71</f>
        <v>50</v>
      </c>
      <c r="J71" t="str">
        <f>_xlfn.XLOOKUP($A71,[1]go_moves!$A:$A,[1]go_moves!$B:$B)</f>
        <v>Brine</v>
      </c>
      <c r="K71">
        <f>_xlfn.XLOOKUP($A71,[1]go_moves!$A:$A,[1]go_moves!$C:$C)</f>
        <v>11</v>
      </c>
      <c r="L71">
        <f>_xlfn.XLOOKUP($A71,[1]go_moves!$A:$A,[1]go_moves!$D:$D)</f>
        <v>60</v>
      </c>
      <c r="M71">
        <f>_xlfn.XLOOKUP($A71,[1]go_moves!$A:$A,[1]go_moves!$F:$F)</f>
        <v>2.2999999999999998</v>
      </c>
      <c r="N71">
        <f>_xlfn.XLOOKUP($A71,[1]go_moves!$A:$A,[1]go_moves!$G:$G)</f>
        <v>60</v>
      </c>
      <c r="O71">
        <f>_xlfn.XLOOKUP($A71,[1]go_moves!$A:$A,[1]go_moves!$M:$M)</f>
        <v>50</v>
      </c>
      <c r="P71">
        <f>_xlfn.XLOOKUP($A71,[1]go_moves!$A:$A,[1]go_moves!$N:$N)</f>
        <v>50</v>
      </c>
      <c r="R71">
        <f t="shared" si="1"/>
        <v>0</v>
      </c>
    </row>
    <row r="72" spans="1:18" x14ac:dyDescent="0.25">
      <c r="A72">
        <f>chargeAttack!A72</f>
        <v>145</v>
      </c>
      <c r="B72" t="str">
        <f>chargeAttack!B72</f>
        <v>Water Pulse</v>
      </c>
      <c r="C72">
        <f>chargeAttack!D72</f>
        <v>70</v>
      </c>
      <c r="D72">
        <f>chargeAttack!E72</f>
        <v>0</v>
      </c>
      <c r="E72" t="str">
        <f>chargeAttack!F72</f>
        <v>3.2 seconds</v>
      </c>
      <c r="F72" t="str">
        <f>chargeAttack!G72</f>
        <v>2 Energy</v>
      </c>
      <c r="G72">
        <f>chargeAttack!H72</f>
        <v>70</v>
      </c>
      <c r="H72">
        <f>chargeAttack!I72</f>
        <v>60</v>
      </c>
      <c r="J72" t="str">
        <f>_xlfn.XLOOKUP($A72,[1]go_moves!$A:$A,[1]go_moves!$B:$B)</f>
        <v>Water Pulse</v>
      </c>
      <c r="K72">
        <f>_xlfn.XLOOKUP($A72,[1]go_moves!$A:$A,[1]go_moves!$C:$C)</f>
        <v>11</v>
      </c>
      <c r="L72">
        <f>_xlfn.XLOOKUP($A72,[1]go_moves!$A:$A,[1]go_moves!$D:$D)</f>
        <v>70</v>
      </c>
      <c r="M72">
        <f>_xlfn.XLOOKUP($A72,[1]go_moves!$A:$A,[1]go_moves!$F:$F)</f>
        <v>3.2</v>
      </c>
      <c r="N72">
        <f>_xlfn.XLOOKUP($A72,[1]go_moves!$A:$A,[1]go_moves!$G:$G)</f>
        <v>70</v>
      </c>
      <c r="O72">
        <f>_xlfn.XLOOKUP($A72,[1]go_moves!$A:$A,[1]go_moves!$M:$M)</f>
        <v>50</v>
      </c>
      <c r="P72">
        <f>_xlfn.XLOOKUP($A72,[1]go_moves!$A:$A,[1]go_moves!$N:$N)</f>
        <v>60</v>
      </c>
      <c r="R72">
        <f t="shared" si="1"/>
        <v>0</v>
      </c>
    </row>
    <row r="73" spans="1:18" x14ac:dyDescent="0.25">
      <c r="A73">
        <f>chargeAttack!A73</f>
        <v>146</v>
      </c>
      <c r="B73" t="str">
        <f>chargeAttack!B73</f>
        <v>Scald</v>
      </c>
      <c r="C73">
        <f>chargeAttack!D73</f>
        <v>80</v>
      </c>
      <c r="D73">
        <f>chargeAttack!E73</f>
        <v>0</v>
      </c>
      <c r="E73" t="str">
        <f>chargeAttack!F73</f>
        <v>3.7 seconds</v>
      </c>
      <c r="F73" t="str">
        <f>chargeAttack!G73</f>
        <v>2 Energy</v>
      </c>
      <c r="G73">
        <f>chargeAttack!H73</f>
        <v>85</v>
      </c>
      <c r="H73">
        <f>chargeAttack!I73</f>
        <v>50</v>
      </c>
      <c r="J73" t="str">
        <f>_xlfn.XLOOKUP($A73,[1]go_moves!$A:$A,[1]go_moves!$B:$B)</f>
        <v>Scald</v>
      </c>
      <c r="K73">
        <f>_xlfn.XLOOKUP($A73,[1]go_moves!$A:$A,[1]go_moves!$C:$C)</f>
        <v>11</v>
      </c>
      <c r="L73">
        <f>_xlfn.XLOOKUP($A73,[1]go_moves!$A:$A,[1]go_moves!$D:$D)</f>
        <v>80</v>
      </c>
      <c r="M73">
        <f>_xlfn.XLOOKUP($A73,[1]go_moves!$A:$A,[1]go_moves!$F:$F)</f>
        <v>3.7</v>
      </c>
      <c r="N73">
        <f>_xlfn.XLOOKUP($A73,[1]go_moves!$A:$A,[1]go_moves!$G:$G)</f>
        <v>80</v>
      </c>
      <c r="O73">
        <f>_xlfn.XLOOKUP($A73,[1]go_moves!$A:$A,[1]go_moves!$M:$M)</f>
        <v>50</v>
      </c>
      <c r="P73">
        <f>_xlfn.XLOOKUP($A73,[1]go_moves!$A:$A,[1]go_moves!$N:$N)</f>
        <v>50</v>
      </c>
      <c r="R73">
        <f t="shared" si="1"/>
        <v>0</v>
      </c>
    </row>
    <row r="74" spans="1:18" x14ac:dyDescent="0.25">
      <c r="A74">
        <f>chargeAttack!A74</f>
        <v>147</v>
      </c>
      <c r="B74" t="str">
        <f>chargeAttack!B74</f>
        <v>Hydro Pump</v>
      </c>
      <c r="C74">
        <f>chargeAttack!D74</f>
        <v>130</v>
      </c>
      <c r="D74">
        <f>chargeAttack!E74</f>
        <v>0</v>
      </c>
      <c r="E74" t="str">
        <f>chargeAttack!F74</f>
        <v>3.3 seconds</v>
      </c>
      <c r="F74" t="str">
        <f>chargeAttack!G74</f>
        <v>1 Energy</v>
      </c>
      <c r="G74">
        <f>chargeAttack!H74</f>
        <v>130</v>
      </c>
      <c r="H74">
        <f>chargeAttack!I74</f>
        <v>75</v>
      </c>
      <c r="J74" t="str">
        <f>_xlfn.XLOOKUP($A74,[1]go_moves!$A:$A,[1]go_moves!$B:$B)</f>
        <v>Hydro Pump</v>
      </c>
      <c r="K74">
        <f>_xlfn.XLOOKUP($A74,[1]go_moves!$A:$A,[1]go_moves!$C:$C)</f>
        <v>11</v>
      </c>
      <c r="L74">
        <f>_xlfn.XLOOKUP($A74,[1]go_moves!$A:$A,[1]go_moves!$D:$D)</f>
        <v>130</v>
      </c>
      <c r="M74">
        <f>_xlfn.XLOOKUP($A74,[1]go_moves!$A:$A,[1]go_moves!$F:$F)</f>
        <v>3.3</v>
      </c>
      <c r="N74">
        <f>_xlfn.XLOOKUP($A74,[1]go_moves!$A:$A,[1]go_moves!$G:$G)</f>
        <v>130</v>
      </c>
      <c r="O74">
        <f>_xlfn.XLOOKUP($A74,[1]go_moves!$A:$A,[1]go_moves!$M:$M)</f>
        <v>100</v>
      </c>
      <c r="P74">
        <f>_xlfn.XLOOKUP($A74,[1]go_moves!$A:$A,[1]go_moves!$N:$N)</f>
        <v>75</v>
      </c>
      <c r="R74">
        <f t="shared" si="1"/>
        <v>0</v>
      </c>
    </row>
    <row r="75" spans="1:18" x14ac:dyDescent="0.25">
      <c r="A75">
        <f>chargeAttack!A75</f>
        <v>149</v>
      </c>
      <c r="B75" t="str">
        <f>chargeAttack!B75</f>
        <v>Psystrike</v>
      </c>
      <c r="C75">
        <f>chargeAttack!D75</f>
        <v>90</v>
      </c>
      <c r="D75">
        <f>chargeAttack!E75</f>
        <v>0</v>
      </c>
      <c r="E75" t="str">
        <f>chargeAttack!F75</f>
        <v>2.3 seconds</v>
      </c>
      <c r="F75" t="str">
        <f>chargeAttack!G75</f>
        <v>2 Energy</v>
      </c>
      <c r="G75">
        <f>chargeAttack!H75</f>
        <v>100</v>
      </c>
      <c r="H75">
        <f>chargeAttack!I75</f>
        <v>55</v>
      </c>
      <c r="J75" t="str">
        <f>_xlfn.XLOOKUP($A75,[1]go_moves!$A:$A,[1]go_moves!$B:$B)</f>
        <v>Psystrike</v>
      </c>
      <c r="K75">
        <f>_xlfn.XLOOKUP($A75,[1]go_moves!$A:$A,[1]go_moves!$C:$C)</f>
        <v>14</v>
      </c>
      <c r="L75">
        <f>_xlfn.XLOOKUP($A75,[1]go_moves!$A:$A,[1]go_moves!$D:$D)</f>
        <v>90</v>
      </c>
      <c r="M75">
        <f>_xlfn.XLOOKUP($A75,[1]go_moves!$A:$A,[1]go_moves!$F:$F)</f>
        <v>2.2999999999999998</v>
      </c>
      <c r="N75">
        <f>_xlfn.XLOOKUP($A75,[1]go_moves!$A:$A,[1]go_moves!$G:$G)</f>
        <v>90</v>
      </c>
      <c r="O75">
        <f>_xlfn.XLOOKUP($A75,[1]go_moves!$A:$A,[1]go_moves!$M:$M)</f>
        <v>50</v>
      </c>
      <c r="P75">
        <f>_xlfn.XLOOKUP($A75,[1]go_moves!$A:$A,[1]go_moves!$N:$N)</f>
        <v>45</v>
      </c>
      <c r="R75">
        <f t="shared" si="1"/>
        <v>0</v>
      </c>
    </row>
    <row r="76" spans="1:18" x14ac:dyDescent="0.25">
      <c r="A76">
        <f>chargeAttack!A76</f>
        <v>150</v>
      </c>
      <c r="B76" t="str">
        <f>chargeAttack!B76</f>
        <v>Icy Wind</v>
      </c>
      <c r="C76">
        <f>chargeAttack!D76</f>
        <v>60</v>
      </c>
      <c r="D76">
        <f>chargeAttack!E76</f>
        <v>0</v>
      </c>
      <c r="E76" t="str">
        <f>chargeAttack!F76</f>
        <v>3.3 seconds</v>
      </c>
      <c r="F76" t="str">
        <f>chargeAttack!G76</f>
        <v>3 Energy</v>
      </c>
      <c r="G76">
        <f>chargeAttack!H76</f>
        <v>60</v>
      </c>
      <c r="H76">
        <f>chargeAttack!I76</f>
        <v>45</v>
      </c>
      <c r="J76" t="str">
        <f>_xlfn.XLOOKUP($A76,[1]go_moves!$A:$A,[1]go_moves!$B:$B)</f>
        <v>Icy Wind</v>
      </c>
      <c r="K76">
        <f>_xlfn.XLOOKUP($A76,[1]go_moves!$A:$A,[1]go_moves!$C:$C)</f>
        <v>15</v>
      </c>
      <c r="L76">
        <f>_xlfn.XLOOKUP($A76,[1]go_moves!$A:$A,[1]go_moves!$D:$D)</f>
        <v>60</v>
      </c>
      <c r="M76">
        <f>_xlfn.XLOOKUP($A76,[1]go_moves!$A:$A,[1]go_moves!$F:$F)</f>
        <v>3.3</v>
      </c>
      <c r="N76">
        <f>_xlfn.XLOOKUP($A76,[1]go_moves!$A:$A,[1]go_moves!$G:$G)</f>
        <v>60</v>
      </c>
      <c r="O76">
        <f>_xlfn.XLOOKUP($A76,[1]go_moves!$A:$A,[1]go_moves!$M:$M)</f>
        <v>33</v>
      </c>
      <c r="P76">
        <f>_xlfn.XLOOKUP($A76,[1]go_moves!$A:$A,[1]go_moves!$N:$N)</f>
        <v>45</v>
      </c>
      <c r="R76">
        <f t="shared" si="1"/>
        <v>0</v>
      </c>
    </row>
    <row r="77" spans="1:18" x14ac:dyDescent="0.25">
      <c r="A77">
        <f>chargeAttack!A77</f>
        <v>151</v>
      </c>
      <c r="B77" t="str">
        <f>chargeAttack!B77</f>
        <v>Giga Drain</v>
      </c>
      <c r="C77">
        <f>chargeAttack!D77</f>
        <v>50</v>
      </c>
      <c r="D77">
        <f>chargeAttack!E77</f>
        <v>0</v>
      </c>
      <c r="E77" t="str">
        <f>chargeAttack!F77</f>
        <v>3.9 seconds</v>
      </c>
      <c r="F77" t="str">
        <f>chargeAttack!G77</f>
        <v>1 Energy</v>
      </c>
      <c r="G77">
        <f>chargeAttack!H77</f>
        <v>50</v>
      </c>
      <c r="H77">
        <f>chargeAttack!I77</f>
        <v>80</v>
      </c>
      <c r="J77" t="str">
        <f>_xlfn.XLOOKUP($A77,[1]go_moves!$A:$A,[1]go_moves!$B:$B)</f>
        <v>Giga Drain</v>
      </c>
      <c r="K77">
        <f>_xlfn.XLOOKUP($A77,[1]go_moves!$A:$A,[1]go_moves!$C:$C)</f>
        <v>12</v>
      </c>
      <c r="L77">
        <f>_xlfn.XLOOKUP($A77,[1]go_moves!$A:$A,[1]go_moves!$D:$D)</f>
        <v>50</v>
      </c>
      <c r="M77">
        <f>_xlfn.XLOOKUP($A77,[1]go_moves!$A:$A,[1]go_moves!$F:$F)</f>
        <v>3.9</v>
      </c>
      <c r="N77">
        <f>_xlfn.XLOOKUP($A77,[1]go_moves!$A:$A,[1]go_moves!$G:$G)</f>
        <v>50</v>
      </c>
      <c r="O77">
        <f>_xlfn.XLOOKUP($A77,[1]go_moves!$A:$A,[1]go_moves!$M:$M)</f>
        <v>100</v>
      </c>
      <c r="P77">
        <f>_xlfn.XLOOKUP($A77,[1]go_moves!$A:$A,[1]go_moves!$N:$N)</f>
        <v>80</v>
      </c>
      <c r="R77">
        <f t="shared" si="1"/>
        <v>0</v>
      </c>
    </row>
    <row r="78" spans="1:18" x14ac:dyDescent="0.25">
      <c r="A78">
        <f>chargeAttack!A78</f>
        <v>152</v>
      </c>
      <c r="B78" t="str">
        <f>chargeAttack!B78</f>
        <v>Fire Punch</v>
      </c>
      <c r="C78">
        <f>chargeAttack!D78</f>
        <v>55</v>
      </c>
      <c r="D78">
        <f>chargeAttack!E78</f>
        <v>0</v>
      </c>
      <c r="E78" t="str">
        <f>chargeAttack!F78</f>
        <v>2.2 seconds</v>
      </c>
      <c r="F78" t="str">
        <f>chargeAttack!G78</f>
        <v>3 Energy</v>
      </c>
      <c r="G78">
        <f>chargeAttack!H78</f>
        <v>55</v>
      </c>
      <c r="H78">
        <f>chargeAttack!I78</f>
        <v>40</v>
      </c>
      <c r="J78" t="str">
        <f>_xlfn.XLOOKUP($A78,[1]go_moves!$A:$A,[1]go_moves!$B:$B)</f>
        <v>Fire Punch</v>
      </c>
      <c r="K78">
        <f>_xlfn.XLOOKUP($A78,[1]go_moves!$A:$A,[1]go_moves!$C:$C)</f>
        <v>10</v>
      </c>
      <c r="L78">
        <f>_xlfn.XLOOKUP($A78,[1]go_moves!$A:$A,[1]go_moves!$D:$D)</f>
        <v>55</v>
      </c>
      <c r="M78">
        <f>_xlfn.XLOOKUP($A78,[1]go_moves!$A:$A,[1]go_moves!$F:$F)</f>
        <v>2.2000000000000002</v>
      </c>
      <c r="N78">
        <f>_xlfn.XLOOKUP($A78,[1]go_moves!$A:$A,[1]go_moves!$G:$G)</f>
        <v>55</v>
      </c>
      <c r="O78">
        <f>_xlfn.XLOOKUP($A78,[1]go_moves!$A:$A,[1]go_moves!$M:$M)</f>
        <v>33</v>
      </c>
      <c r="P78">
        <f>_xlfn.XLOOKUP($A78,[1]go_moves!$A:$A,[1]go_moves!$N:$N)</f>
        <v>40</v>
      </c>
      <c r="R78">
        <f t="shared" si="1"/>
        <v>0</v>
      </c>
    </row>
    <row r="79" spans="1:18" x14ac:dyDescent="0.25">
      <c r="A79">
        <f>chargeAttack!A79</f>
        <v>153</v>
      </c>
      <c r="B79" t="str">
        <f>chargeAttack!B79</f>
        <v>Solar Beam</v>
      </c>
      <c r="C79">
        <f>chargeAttack!D79</f>
        <v>180</v>
      </c>
      <c r="D79">
        <f>chargeAttack!E79</f>
        <v>0</v>
      </c>
      <c r="E79" t="str">
        <f>chargeAttack!F79</f>
        <v>4.9 seconds</v>
      </c>
      <c r="F79" t="str">
        <f>chargeAttack!G79</f>
        <v>1 Energy</v>
      </c>
      <c r="G79">
        <f>chargeAttack!H79</f>
        <v>150</v>
      </c>
      <c r="H79">
        <f>chargeAttack!I79</f>
        <v>80</v>
      </c>
      <c r="J79" t="str">
        <f>_xlfn.XLOOKUP($A79,[1]go_moves!$A:$A,[1]go_moves!$B:$B)</f>
        <v>Solar Beam</v>
      </c>
      <c r="K79">
        <f>_xlfn.XLOOKUP($A79,[1]go_moves!$A:$A,[1]go_moves!$C:$C)</f>
        <v>12</v>
      </c>
      <c r="L79">
        <f>_xlfn.XLOOKUP($A79,[1]go_moves!$A:$A,[1]go_moves!$D:$D)</f>
        <v>180</v>
      </c>
      <c r="M79">
        <f>_xlfn.XLOOKUP($A79,[1]go_moves!$A:$A,[1]go_moves!$F:$F)</f>
        <v>4.9000000000000004</v>
      </c>
      <c r="N79">
        <f>_xlfn.XLOOKUP($A79,[1]go_moves!$A:$A,[1]go_moves!$G:$G)</f>
        <v>150</v>
      </c>
      <c r="O79">
        <f>_xlfn.XLOOKUP($A79,[1]go_moves!$A:$A,[1]go_moves!$M:$M)</f>
        <v>100</v>
      </c>
      <c r="P79">
        <f>_xlfn.XLOOKUP($A79,[1]go_moves!$A:$A,[1]go_moves!$N:$N)</f>
        <v>80</v>
      </c>
      <c r="R79">
        <f t="shared" si="1"/>
        <v>0</v>
      </c>
    </row>
    <row r="80" spans="1:18" x14ac:dyDescent="0.25">
      <c r="A80">
        <f>chargeAttack!A80</f>
        <v>154</v>
      </c>
      <c r="B80" t="str">
        <f>chargeAttack!B80</f>
        <v>Leaf Blade</v>
      </c>
      <c r="C80">
        <f>chargeAttack!D80</f>
        <v>70</v>
      </c>
      <c r="D80">
        <f>chargeAttack!E80</f>
        <v>0</v>
      </c>
      <c r="E80" t="str">
        <f>chargeAttack!F80</f>
        <v>2.4 seconds</v>
      </c>
      <c r="F80" t="str">
        <f>chargeAttack!G80</f>
        <v>3 Energy</v>
      </c>
      <c r="G80">
        <f>chargeAttack!H80</f>
        <v>70</v>
      </c>
      <c r="H80">
        <f>chargeAttack!I80</f>
        <v>35</v>
      </c>
      <c r="J80" t="str">
        <f>_xlfn.XLOOKUP($A80,[1]go_moves!$A:$A,[1]go_moves!$B:$B)</f>
        <v>Leaf Blade</v>
      </c>
      <c r="K80">
        <f>_xlfn.XLOOKUP($A80,[1]go_moves!$A:$A,[1]go_moves!$C:$C)</f>
        <v>12</v>
      </c>
      <c r="L80">
        <f>_xlfn.XLOOKUP($A80,[1]go_moves!$A:$A,[1]go_moves!$D:$D)</f>
        <v>70</v>
      </c>
      <c r="M80">
        <f>_xlfn.XLOOKUP($A80,[1]go_moves!$A:$A,[1]go_moves!$F:$F)</f>
        <v>2.4</v>
      </c>
      <c r="N80">
        <f>_xlfn.XLOOKUP($A80,[1]go_moves!$A:$A,[1]go_moves!$G:$G)</f>
        <v>70</v>
      </c>
      <c r="O80">
        <f>_xlfn.XLOOKUP($A80,[1]go_moves!$A:$A,[1]go_moves!$M:$M)</f>
        <v>33</v>
      </c>
      <c r="P80">
        <f>_xlfn.XLOOKUP($A80,[1]go_moves!$A:$A,[1]go_moves!$N:$N)</f>
        <v>35</v>
      </c>
      <c r="R80">
        <f t="shared" si="1"/>
        <v>0</v>
      </c>
    </row>
    <row r="81" spans="1:18" x14ac:dyDescent="0.25">
      <c r="A81">
        <f>chargeAttack!A81</f>
        <v>155</v>
      </c>
      <c r="B81" t="str">
        <f>chargeAttack!B81</f>
        <v>Power Whip</v>
      </c>
      <c r="C81">
        <f>chargeAttack!D81</f>
        <v>90</v>
      </c>
      <c r="D81">
        <f>chargeAttack!E81</f>
        <v>0</v>
      </c>
      <c r="E81" t="str">
        <f>chargeAttack!F81</f>
        <v>2.6 seconds</v>
      </c>
      <c r="F81" t="str">
        <f>chargeAttack!G81</f>
        <v>2 Energy</v>
      </c>
      <c r="G81">
        <f>chargeAttack!H81</f>
        <v>90</v>
      </c>
      <c r="H81">
        <f>chargeAttack!I81</f>
        <v>50</v>
      </c>
      <c r="J81" t="str">
        <f>_xlfn.XLOOKUP($A81,[1]go_moves!$A:$A,[1]go_moves!$B:$B)</f>
        <v>Power Whip</v>
      </c>
      <c r="K81">
        <f>_xlfn.XLOOKUP($A81,[1]go_moves!$A:$A,[1]go_moves!$C:$C)</f>
        <v>12</v>
      </c>
      <c r="L81">
        <f>_xlfn.XLOOKUP($A81,[1]go_moves!$A:$A,[1]go_moves!$D:$D)</f>
        <v>90</v>
      </c>
      <c r="M81">
        <f>_xlfn.XLOOKUP($A81,[1]go_moves!$A:$A,[1]go_moves!$F:$F)</f>
        <v>2.6</v>
      </c>
      <c r="N81">
        <f>_xlfn.XLOOKUP($A81,[1]go_moves!$A:$A,[1]go_moves!$G:$G)</f>
        <v>90</v>
      </c>
      <c r="O81">
        <f>_xlfn.XLOOKUP($A81,[1]go_moves!$A:$A,[1]go_moves!$M:$M)</f>
        <v>50</v>
      </c>
      <c r="P81">
        <f>_xlfn.XLOOKUP($A81,[1]go_moves!$A:$A,[1]go_moves!$N:$N)</f>
        <v>50</v>
      </c>
      <c r="R81">
        <f t="shared" si="1"/>
        <v>0</v>
      </c>
    </row>
    <row r="82" spans="1:18" x14ac:dyDescent="0.25">
      <c r="A82">
        <f>chargeAttack!A82</f>
        <v>156</v>
      </c>
      <c r="B82" t="str">
        <f>chargeAttack!B82</f>
        <v>Air Cutter</v>
      </c>
      <c r="C82">
        <f>chargeAttack!D82</f>
        <v>60</v>
      </c>
      <c r="D82">
        <f>chargeAttack!E82</f>
        <v>0</v>
      </c>
      <c r="E82" t="str">
        <f>chargeAttack!F82</f>
        <v>2.7 seconds</v>
      </c>
      <c r="F82" t="str">
        <f>chargeAttack!G82</f>
        <v>2 Energy</v>
      </c>
      <c r="G82">
        <f>chargeAttack!H82</f>
        <v>60</v>
      </c>
      <c r="H82">
        <f>chargeAttack!I82</f>
        <v>55</v>
      </c>
      <c r="J82" t="str">
        <f>_xlfn.XLOOKUP($A82,[1]go_moves!$A:$A,[1]go_moves!$B:$B)</f>
        <v>Air Cutter</v>
      </c>
      <c r="K82">
        <f>_xlfn.XLOOKUP($A82,[1]go_moves!$A:$A,[1]go_moves!$C:$C)</f>
        <v>3</v>
      </c>
      <c r="L82">
        <f>_xlfn.XLOOKUP($A82,[1]go_moves!$A:$A,[1]go_moves!$D:$D)</f>
        <v>60</v>
      </c>
      <c r="M82">
        <f>_xlfn.XLOOKUP($A82,[1]go_moves!$A:$A,[1]go_moves!$F:$F)</f>
        <v>2.7</v>
      </c>
      <c r="N82">
        <f>_xlfn.XLOOKUP($A82,[1]go_moves!$A:$A,[1]go_moves!$G:$G)</f>
        <v>60</v>
      </c>
      <c r="O82">
        <f>_xlfn.XLOOKUP($A82,[1]go_moves!$A:$A,[1]go_moves!$M:$M)</f>
        <v>50</v>
      </c>
      <c r="P82">
        <f>_xlfn.XLOOKUP($A82,[1]go_moves!$A:$A,[1]go_moves!$N:$N)</f>
        <v>55</v>
      </c>
      <c r="R82">
        <f t="shared" si="1"/>
        <v>0</v>
      </c>
    </row>
    <row r="83" spans="1:18" x14ac:dyDescent="0.25">
      <c r="A83">
        <f>chargeAttack!A83</f>
        <v>157</v>
      </c>
      <c r="B83" t="str">
        <f>chargeAttack!B83</f>
        <v>Hurricane</v>
      </c>
      <c r="C83">
        <f>chargeAttack!D83</f>
        <v>110</v>
      </c>
      <c r="D83">
        <f>chargeAttack!E83</f>
        <v>0</v>
      </c>
      <c r="E83" t="str">
        <f>chargeAttack!F83</f>
        <v>2.7 seconds</v>
      </c>
      <c r="F83" t="str">
        <f>chargeAttack!G83</f>
        <v>1 Energy</v>
      </c>
      <c r="G83">
        <f>chargeAttack!H83</f>
        <v>110</v>
      </c>
      <c r="H83">
        <f>chargeAttack!I83</f>
        <v>65</v>
      </c>
      <c r="J83" t="str">
        <f>_xlfn.XLOOKUP($A83,[1]go_moves!$A:$A,[1]go_moves!$B:$B)</f>
        <v>Hurricane</v>
      </c>
      <c r="K83">
        <f>_xlfn.XLOOKUP($A83,[1]go_moves!$A:$A,[1]go_moves!$C:$C)</f>
        <v>3</v>
      </c>
      <c r="L83">
        <f>_xlfn.XLOOKUP($A83,[1]go_moves!$A:$A,[1]go_moves!$D:$D)</f>
        <v>110</v>
      </c>
      <c r="M83">
        <f>_xlfn.XLOOKUP($A83,[1]go_moves!$A:$A,[1]go_moves!$F:$F)</f>
        <v>2.7</v>
      </c>
      <c r="N83">
        <f>_xlfn.XLOOKUP($A83,[1]go_moves!$A:$A,[1]go_moves!$G:$G)</f>
        <v>110</v>
      </c>
      <c r="O83">
        <f>_xlfn.XLOOKUP($A83,[1]go_moves!$A:$A,[1]go_moves!$M:$M)</f>
        <v>100</v>
      </c>
      <c r="P83">
        <f>_xlfn.XLOOKUP($A83,[1]go_moves!$A:$A,[1]go_moves!$N:$N)</f>
        <v>65</v>
      </c>
      <c r="R83">
        <f t="shared" si="1"/>
        <v>0</v>
      </c>
    </row>
    <row r="84" spans="1:18" x14ac:dyDescent="0.25">
      <c r="A84">
        <f>chargeAttack!A84</f>
        <v>158</v>
      </c>
      <c r="B84" t="str">
        <f>chargeAttack!B84</f>
        <v>Brick Break</v>
      </c>
      <c r="C84">
        <f>chargeAttack!D84</f>
        <v>40</v>
      </c>
      <c r="D84">
        <f>chargeAttack!E84</f>
        <v>0</v>
      </c>
      <c r="E84" t="str">
        <f>chargeAttack!F84</f>
        <v>1.6 seconds</v>
      </c>
      <c r="F84" t="str">
        <f>chargeAttack!G84</f>
        <v>3 Energy</v>
      </c>
      <c r="G84">
        <f>chargeAttack!H84</f>
        <v>40</v>
      </c>
      <c r="H84">
        <f>chargeAttack!I84</f>
        <v>35</v>
      </c>
      <c r="J84" t="str">
        <f>_xlfn.XLOOKUP($A84,[1]go_moves!$A:$A,[1]go_moves!$B:$B)</f>
        <v>Brick Break</v>
      </c>
      <c r="K84">
        <f>_xlfn.XLOOKUP($A84,[1]go_moves!$A:$A,[1]go_moves!$C:$C)</f>
        <v>2</v>
      </c>
      <c r="L84">
        <f>_xlfn.XLOOKUP($A84,[1]go_moves!$A:$A,[1]go_moves!$D:$D)</f>
        <v>40</v>
      </c>
      <c r="M84">
        <f>_xlfn.XLOOKUP($A84,[1]go_moves!$A:$A,[1]go_moves!$F:$F)</f>
        <v>1.6</v>
      </c>
      <c r="N84">
        <f>_xlfn.XLOOKUP($A84,[1]go_moves!$A:$A,[1]go_moves!$G:$G)</f>
        <v>40</v>
      </c>
      <c r="O84">
        <f>_xlfn.XLOOKUP($A84,[1]go_moves!$A:$A,[1]go_moves!$M:$M)</f>
        <v>33</v>
      </c>
      <c r="P84">
        <f>_xlfn.XLOOKUP($A84,[1]go_moves!$A:$A,[1]go_moves!$N:$N)</f>
        <v>35</v>
      </c>
      <c r="R84">
        <f t="shared" si="1"/>
        <v>0</v>
      </c>
    </row>
    <row r="85" spans="1:18" x14ac:dyDescent="0.25">
      <c r="A85">
        <f>chargeAttack!A85</f>
        <v>159</v>
      </c>
      <c r="B85" t="str">
        <f>chargeAttack!B85</f>
        <v>Swift</v>
      </c>
      <c r="C85">
        <f>chargeAttack!D85</f>
        <v>60</v>
      </c>
      <c r="D85">
        <f>chargeAttack!E85</f>
        <v>0</v>
      </c>
      <c r="E85" t="str">
        <f>chargeAttack!F85</f>
        <v>2.8 seconds</v>
      </c>
      <c r="F85" t="str">
        <f>chargeAttack!G85</f>
        <v>2 Energy</v>
      </c>
      <c r="G85">
        <f>chargeAttack!H85</f>
        <v>60</v>
      </c>
      <c r="H85">
        <f>chargeAttack!I85</f>
        <v>55</v>
      </c>
      <c r="J85" t="str">
        <f>_xlfn.XLOOKUP($A85,[1]go_moves!$A:$A,[1]go_moves!$B:$B)</f>
        <v>Swift</v>
      </c>
      <c r="K85">
        <f>_xlfn.XLOOKUP($A85,[1]go_moves!$A:$A,[1]go_moves!$C:$C)</f>
        <v>1</v>
      </c>
      <c r="L85">
        <f>_xlfn.XLOOKUP($A85,[1]go_moves!$A:$A,[1]go_moves!$D:$D)</f>
        <v>60</v>
      </c>
      <c r="M85">
        <f>_xlfn.XLOOKUP($A85,[1]go_moves!$A:$A,[1]go_moves!$F:$F)</f>
        <v>2.8</v>
      </c>
      <c r="N85">
        <f>_xlfn.XLOOKUP($A85,[1]go_moves!$A:$A,[1]go_moves!$G:$G)</f>
        <v>60</v>
      </c>
      <c r="O85">
        <f>_xlfn.XLOOKUP($A85,[1]go_moves!$A:$A,[1]go_moves!$M:$M)</f>
        <v>50</v>
      </c>
      <c r="P85">
        <f>_xlfn.XLOOKUP($A85,[1]go_moves!$A:$A,[1]go_moves!$N:$N)</f>
        <v>55</v>
      </c>
      <c r="R85">
        <f t="shared" si="1"/>
        <v>0</v>
      </c>
    </row>
    <row r="86" spans="1:18" x14ac:dyDescent="0.25">
      <c r="A86">
        <f>chargeAttack!A86</f>
        <v>160</v>
      </c>
      <c r="B86" t="str">
        <f>chargeAttack!B86</f>
        <v>Horn Attack</v>
      </c>
      <c r="C86">
        <f>chargeAttack!D86</f>
        <v>40</v>
      </c>
      <c r="D86">
        <f>chargeAttack!E86</f>
        <v>0</v>
      </c>
      <c r="E86" t="str">
        <f>chargeAttack!F86</f>
        <v>1.85 seconds</v>
      </c>
      <c r="F86" t="str">
        <f>chargeAttack!G86</f>
        <v>3 Energy</v>
      </c>
      <c r="G86">
        <f>chargeAttack!H86</f>
        <v>40</v>
      </c>
      <c r="H86">
        <f>chargeAttack!I86</f>
        <v>35</v>
      </c>
      <c r="J86" t="str">
        <f>_xlfn.XLOOKUP($A86,[1]go_moves!$A:$A,[1]go_moves!$B:$B)</f>
        <v>Horn Attack</v>
      </c>
      <c r="K86">
        <f>_xlfn.XLOOKUP($A86,[1]go_moves!$A:$A,[1]go_moves!$C:$C)</f>
        <v>1</v>
      </c>
      <c r="L86">
        <f>_xlfn.XLOOKUP($A86,[1]go_moves!$A:$A,[1]go_moves!$D:$D)</f>
        <v>40</v>
      </c>
      <c r="M86">
        <f>_xlfn.XLOOKUP($A86,[1]go_moves!$A:$A,[1]go_moves!$F:$F)</f>
        <v>1.85</v>
      </c>
      <c r="N86">
        <f>_xlfn.XLOOKUP($A86,[1]go_moves!$A:$A,[1]go_moves!$G:$G)</f>
        <v>40</v>
      </c>
      <c r="O86">
        <f>_xlfn.XLOOKUP($A86,[1]go_moves!$A:$A,[1]go_moves!$M:$M)</f>
        <v>33</v>
      </c>
      <c r="P86">
        <f>_xlfn.XLOOKUP($A86,[1]go_moves!$A:$A,[1]go_moves!$N:$N)</f>
        <v>35</v>
      </c>
      <c r="R86">
        <f t="shared" si="1"/>
        <v>0</v>
      </c>
    </row>
    <row r="87" spans="1:18" x14ac:dyDescent="0.25">
      <c r="A87">
        <f>chargeAttack!A87</f>
        <v>161</v>
      </c>
      <c r="B87" t="str">
        <f>chargeAttack!B87</f>
        <v>Stomp</v>
      </c>
      <c r="C87">
        <f>chargeAttack!D87</f>
        <v>55</v>
      </c>
      <c r="D87">
        <f>chargeAttack!E87</f>
        <v>0</v>
      </c>
      <c r="E87" t="str">
        <f>chargeAttack!F87</f>
        <v>1.7 seconds</v>
      </c>
      <c r="F87" t="str">
        <f>chargeAttack!G87</f>
        <v>2 Energy</v>
      </c>
      <c r="G87">
        <f>chargeAttack!H87</f>
        <v>55</v>
      </c>
      <c r="H87">
        <f>chargeAttack!I87</f>
        <v>40</v>
      </c>
      <c r="J87" t="str">
        <f>_xlfn.XLOOKUP($A87,[1]go_moves!$A:$A,[1]go_moves!$B:$B)</f>
        <v>Stomp</v>
      </c>
      <c r="K87">
        <f>_xlfn.XLOOKUP($A87,[1]go_moves!$A:$A,[1]go_moves!$C:$C)</f>
        <v>1</v>
      </c>
      <c r="L87">
        <f>_xlfn.XLOOKUP($A87,[1]go_moves!$A:$A,[1]go_moves!$D:$D)</f>
        <v>55</v>
      </c>
      <c r="M87">
        <f>_xlfn.XLOOKUP($A87,[1]go_moves!$A:$A,[1]go_moves!$F:$F)</f>
        <v>1.7</v>
      </c>
      <c r="N87">
        <f>_xlfn.XLOOKUP($A87,[1]go_moves!$A:$A,[1]go_moves!$G:$G)</f>
        <v>55</v>
      </c>
      <c r="O87">
        <f>_xlfn.XLOOKUP($A87,[1]go_moves!$A:$A,[1]go_moves!$M:$M)</f>
        <v>50</v>
      </c>
      <c r="P87">
        <f>_xlfn.XLOOKUP($A87,[1]go_moves!$A:$A,[1]go_moves!$N:$N)</f>
        <v>40</v>
      </c>
      <c r="R87">
        <f t="shared" si="1"/>
        <v>0</v>
      </c>
    </row>
    <row r="88" spans="1:18" x14ac:dyDescent="0.25">
      <c r="A88">
        <f>chargeAttack!A88</f>
        <v>162</v>
      </c>
      <c r="B88" t="str">
        <f>chargeAttack!B88</f>
        <v>Hyper Fang</v>
      </c>
      <c r="C88">
        <f>chargeAttack!D88</f>
        <v>80</v>
      </c>
      <c r="D88">
        <f>chargeAttack!E88</f>
        <v>0</v>
      </c>
      <c r="E88" t="str">
        <f>chargeAttack!F88</f>
        <v>2.5 seconds</v>
      </c>
      <c r="F88" t="str">
        <f>chargeAttack!G88</f>
        <v>2 Energy</v>
      </c>
      <c r="G88">
        <f>chargeAttack!H88</f>
        <v>80</v>
      </c>
      <c r="H88">
        <f>chargeAttack!I88</f>
        <v>50</v>
      </c>
      <c r="J88" t="str">
        <f>_xlfn.XLOOKUP($A88,[1]go_moves!$A:$A,[1]go_moves!$B:$B)</f>
        <v>Hyper Fang</v>
      </c>
      <c r="K88">
        <f>_xlfn.XLOOKUP($A88,[1]go_moves!$A:$A,[1]go_moves!$C:$C)</f>
        <v>1</v>
      </c>
      <c r="L88">
        <f>_xlfn.XLOOKUP($A88,[1]go_moves!$A:$A,[1]go_moves!$D:$D)</f>
        <v>80</v>
      </c>
      <c r="M88">
        <f>_xlfn.XLOOKUP($A88,[1]go_moves!$A:$A,[1]go_moves!$F:$F)</f>
        <v>2.5</v>
      </c>
      <c r="N88">
        <f>_xlfn.XLOOKUP($A88,[1]go_moves!$A:$A,[1]go_moves!$G:$G)</f>
        <v>80</v>
      </c>
      <c r="O88">
        <f>_xlfn.XLOOKUP($A88,[1]go_moves!$A:$A,[1]go_moves!$M:$M)</f>
        <v>50</v>
      </c>
      <c r="P88">
        <f>_xlfn.XLOOKUP($A88,[1]go_moves!$A:$A,[1]go_moves!$N:$N)</f>
        <v>50</v>
      </c>
      <c r="R88">
        <f t="shared" si="1"/>
        <v>0</v>
      </c>
    </row>
    <row r="89" spans="1:18" x14ac:dyDescent="0.25">
      <c r="A89">
        <f>chargeAttack!A89</f>
        <v>163</v>
      </c>
      <c r="B89" t="str">
        <f>chargeAttack!B89</f>
        <v>Body Slam</v>
      </c>
      <c r="C89">
        <f>chargeAttack!D89</f>
        <v>50</v>
      </c>
      <c r="D89">
        <f>chargeAttack!E89</f>
        <v>0</v>
      </c>
      <c r="E89" t="str">
        <f>chargeAttack!F89</f>
        <v>1.9 seconds</v>
      </c>
      <c r="F89" t="str">
        <f>chargeAttack!G89</f>
        <v>3 Energy</v>
      </c>
      <c r="G89">
        <f>chargeAttack!H89</f>
        <v>60</v>
      </c>
      <c r="H89">
        <f>chargeAttack!I89</f>
        <v>35</v>
      </c>
      <c r="J89" t="str">
        <f>_xlfn.XLOOKUP($A89,[1]go_moves!$A:$A,[1]go_moves!$B:$B)</f>
        <v>Body Slam</v>
      </c>
      <c r="K89">
        <f>_xlfn.XLOOKUP($A89,[1]go_moves!$A:$A,[1]go_moves!$C:$C)</f>
        <v>1</v>
      </c>
      <c r="L89">
        <f>_xlfn.XLOOKUP($A89,[1]go_moves!$A:$A,[1]go_moves!$D:$D)</f>
        <v>50</v>
      </c>
      <c r="M89">
        <f>_xlfn.XLOOKUP($A89,[1]go_moves!$A:$A,[1]go_moves!$F:$F)</f>
        <v>1.9</v>
      </c>
      <c r="N89">
        <f>_xlfn.XLOOKUP($A89,[1]go_moves!$A:$A,[1]go_moves!$G:$G)</f>
        <v>60</v>
      </c>
      <c r="O89">
        <f>_xlfn.XLOOKUP($A89,[1]go_moves!$A:$A,[1]go_moves!$M:$M)</f>
        <v>33</v>
      </c>
      <c r="P89">
        <f>_xlfn.XLOOKUP($A89,[1]go_moves!$A:$A,[1]go_moves!$N:$N)</f>
        <v>35</v>
      </c>
      <c r="R89">
        <f t="shared" si="1"/>
        <v>0</v>
      </c>
    </row>
    <row r="90" spans="1:18" x14ac:dyDescent="0.25">
      <c r="A90">
        <f>chargeAttack!A90</f>
        <v>164</v>
      </c>
      <c r="B90" t="str">
        <f>chargeAttack!B90</f>
        <v>Rest</v>
      </c>
      <c r="C90">
        <f>chargeAttack!D90</f>
        <v>50</v>
      </c>
      <c r="D90">
        <f>chargeAttack!E90</f>
        <v>0</v>
      </c>
      <c r="E90" t="str">
        <f>chargeAttack!F90</f>
        <v>1.9 seconds</v>
      </c>
      <c r="F90" t="str">
        <f>chargeAttack!G90</f>
        <v>3 Energy</v>
      </c>
      <c r="G90">
        <f>chargeAttack!H90</f>
        <v>50</v>
      </c>
      <c r="H90">
        <f>chargeAttack!I90</f>
        <v>35</v>
      </c>
      <c r="J90" t="str">
        <f>_xlfn.XLOOKUP($A90,[1]go_moves!$A:$A,[1]go_moves!$B:$B)</f>
        <v>Rest</v>
      </c>
      <c r="K90">
        <f>_xlfn.XLOOKUP($A90,[1]go_moves!$A:$A,[1]go_moves!$C:$C)</f>
        <v>1</v>
      </c>
      <c r="L90">
        <f>_xlfn.XLOOKUP($A90,[1]go_moves!$A:$A,[1]go_moves!$D:$D)</f>
        <v>50</v>
      </c>
      <c r="M90">
        <f>_xlfn.XLOOKUP($A90,[1]go_moves!$A:$A,[1]go_moves!$F:$F)</f>
        <v>1.9</v>
      </c>
      <c r="N90">
        <f>_xlfn.XLOOKUP($A90,[1]go_moves!$A:$A,[1]go_moves!$G:$G)</f>
        <v>50</v>
      </c>
      <c r="O90">
        <f>_xlfn.XLOOKUP($A90,[1]go_moves!$A:$A,[1]go_moves!$M:$M)</f>
        <v>33</v>
      </c>
      <c r="P90">
        <f>_xlfn.XLOOKUP($A90,[1]go_moves!$A:$A,[1]go_moves!$N:$N)</f>
        <v>35</v>
      </c>
      <c r="R90">
        <f t="shared" si="1"/>
        <v>0</v>
      </c>
    </row>
    <row r="91" spans="1:18" x14ac:dyDescent="0.25">
      <c r="A91">
        <f>chargeAttack!A91</f>
        <v>165</v>
      </c>
      <c r="B91" t="str">
        <f>chargeAttack!B91</f>
        <v>Struggle</v>
      </c>
      <c r="C91">
        <f>chargeAttack!D91</f>
        <v>35</v>
      </c>
      <c r="D91">
        <f>chargeAttack!E91</f>
        <v>0</v>
      </c>
      <c r="E91" t="str">
        <f>chargeAttack!F91</f>
        <v>2.2 seconds</v>
      </c>
      <c r="F91">
        <f>chargeAttack!G91</f>
        <v>0</v>
      </c>
      <c r="G91">
        <f>chargeAttack!H91</f>
        <v>35</v>
      </c>
      <c r="H91">
        <f>chargeAttack!I91</f>
        <v>100</v>
      </c>
      <c r="J91" t="str">
        <f>_xlfn.XLOOKUP($A91,[1]go_moves!$A:$A,[1]go_moves!$B:$B)</f>
        <v>Struggle</v>
      </c>
      <c r="K91">
        <f>_xlfn.XLOOKUP($A91,[1]go_moves!$A:$A,[1]go_moves!$C:$C)</f>
        <v>1</v>
      </c>
      <c r="L91">
        <f>_xlfn.XLOOKUP($A91,[1]go_moves!$A:$A,[1]go_moves!$D:$D)</f>
        <v>35</v>
      </c>
      <c r="M91">
        <f>_xlfn.XLOOKUP($A91,[1]go_moves!$A:$A,[1]go_moves!$F:$F)</f>
        <v>2.2000000000000002</v>
      </c>
      <c r="N91">
        <f>_xlfn.XLOOKUP($A91,[1]go_moves!$A:$A,[1]go_moves!$G:$G)</f>
        <v>35</v>
      </c>
      <c r="O91">
        <f>_xlfn.XLOOKUP($A91,[1]go_moves!$A:$A,[1]go_moves!$M:$M)</f>
        <v>0</v>
      </c>
      <c r="P91">
        <f>_xlfn.XLOOKUP($A91,[1]go_moves!$A:$A,[1]go_moves!$N:$N)</f>
        <v>100</v>
      </c>
      <c r="R91">
        <f t="shared" si="1"/>
        <v>0</v>
      </c>
    </row>
    <row r="92" spans="1:18" x14ac:dyDescent="0.25">
      <c r="A92">
        <f>chargeAttack!A92</f>
        <v>170</v>
      </c>
      <c r="B92" t="str">
        <f>chargeAttack!B92</f>
        <v>Close Combat</v>
      </c>
      <c r="C92">
        <f>chargeAttack!D92</f>
        <v>100</v>
      </c>
      <c r="D92">
        <f>chargeAttack!E92</f>
        <v>0</v>
      </c>
      <c r="E92" t="str">
        <f>chargeAttack!F92</f>
        <v>2.3 seconds</v>
      </c>
      <c r="F92" t="str">
        <f>chargeAttack!G92</f>
        <v>1 Energy</v>
      </c>
      <c r="G92">
        <f>chargeAttack!H92</f>
        <v>100</v>
      </c>
      <c r="H92">
        <f>chargeAttack!I92</f>
        <v>45</v>
      </c>
      <c r="J92" t="str">
        <f>_xlfn.XLOOKUP($A92,[1]go_moves!$A:$A,[1]go_moves!$B:$B)</f>
        <v>Close Combat</v>
      </c>
      <c r="K92">
        <f>_xlfn.XLOOKUP($A92,[1]go_moves!$A:$A,[1]go_moves!$C:$C)</f>
        <v>2</v>
      </c>
      <c r="L92">
        <f>_xlfn.XLOOKUP($A92,[1]go_moves!$A:$A,[1]go_moves!$D:$D)</f>
        <v>100</v>
      </c>
      <c r="M92">
        <f>_xlfn.XLOOKUP($A92,[1]go_moves!$A:$A,[1]go_moves!$F:$F)</f>
        <v>2.2999999999999998</v>
      </c>
      <c r="N92">
        <f>_xlfn.XLOOKUP($A92,[1]go_moves!$A:$A,[1]go_moves!$G:$G)</f>
        <v>100</v>
      </c>
      <c r="O92">
        <f>_xlfn.XLOOKUP($A92,[1]go_moves!$A:$A,[1]go_moves!$M:$M)</f>
        <v>100</v>
      </c>
      <c r="P92">
        <f>_xlfn.XLOOKUP($A92,[1]go_moves!$A:$A,[1]go_moves!$N:$N)</f>
        <v>45</v>
      </c>
      <c r="R92">
        <f t="shared" si="1"/>
        <v>0</v>
      </c>
    </row>
    <row r="93" spans="1:18" x14ac:dyDescent="0.25">
      <c r="A93">
        <f>chargeAttack!A93</f>
        <v>171</v>
      </c>
      <c r="B93" t="str">
        <f>chargeAttack!B93</f>
        <v>Dynamic Punch</v>
      </c>
      <c r="C93">
        <f>chargeAttack!D93</f>
        <v>90</v>
      </c>
      <c r="D93">
        <f>chargeAttack!E93</f>
        <v>0</v>
      </c>
      <c r="E93" t="str">
        <f>chargeAttack!F93</f>
        <v>2.7 seconds</v>
      </c>
      <c r="F93" t="str">
        <f>chargeAttack!G93</f>
        <v>2 Energy</v>
      </c>
      <c r="G93">
        <f>chargeAttack!H93</f>
        <v>90</v>
      </c>
      <c r="H93">
        <f>chargeAttack!I93</f>
        <v>50</v>
      </c>
      <c r="J93" t="str">
        <f>_xlfn.XLOOKUP($A93,[1]go_moves!$A:$A,[1]go_moves!$B:$B)</f>
        <v>Dynamic Punch</v>
      </c>
      <c r="K93">
        <f>_xlfn.XLOOKUP($A93,[1]go_moves!$A:$A,[1]go_moves!$C:$C)</f>
        <v>2</v>
      </c>
      <c r="L93">
        <f>_xlfn.XLOOKUP($A93,[1]go_moves!$A:$A,[1]go_moves!$D:$D)</f>
        <v>90</v>
      </c>
      <c r="M93">
        <f>_xlfn.XLOOKUP($A93,[1]go_moves!$A:$A,[1]go_moves!$F:$F)</f>
        <v>2.7</v>
      </c>
      <c r="N93">
        <f>_xlfn.XLOOKUP($A93,[1]go_moves!$A:$A,[1]go_moves!$G:$G)</f>
        <v>90</v>
      </c>
      <c r="O93">
        <f>_xlfn.XLOOKUP($A93,[1]go_moves!$A:$A,[1]go_moves!$M:$M)</f>
        <v>50</v>
      </c>
      <c r="P93">
        <f>_xlfn.XLOOKUP($A93,[1]go_moves!$A:$A,[1]go_moves!$N:$N)</f>
        <v>50</v>
      </c>
      <c r="R93">
        <f t="shared" si="1"/>
        <v>0</v>
      </c>
    </row>
    <row r="94" spans="1:18" x14ac:dyDescent="0.25">
      <c r="A94">
        <f>chargeAttack!A94</f>
        <v>172</v>
      </c>
      <c r="B94" t="str">
        <f>chargeAttack!B94</f>
        <v>Focus Blast</v>
      </c>
      <c r="C94">
        <f>chargeAttack!D94</f>
        <v>140</v>
      </c>
      <c r="D94">
        <f>chargeAttack!E94</f>
        <v>0</v>
      </c>
      <c r="E94" t="str">
        <f>chargeAttack!F94</f>
        <v>3.5 seconds</v>
      </c>
      <c r="F94" t="str">
        <f>chargeAttack!G94</f>
        <v>1 Energy</v>
      </c>
      <c r="G94">
        <f>chargeAttack!H94</f>
        <v>150</v>
      </c>
      <c r="H94">
        <f>chargeAttack!I94</f>
        <v>75</v>
      </c>
      <c r="J94" t="str">
        <f>_xlfn.XLOOKUP($A94,[1]go_moves!$A:$A,[1]go_moves!$B:$B)</f>
        <v>Focus Blast</v>
      </c>
      <c r="K94">
        <f>_xlfn.XLOOKUP($A94,[1]go_moves!$A:$A,[1]go_moves!$C:$C)</f>
        <v>2</v>
      </c>
      <c r="L94">
        <f>_xlfn.XLOOKUP($A94,[1]go_moves!$A:$A,[1]go_moves!$D:$D)</f>
        <v>140</v>
      </c>
      <c r="M94">
        <f>_xlfn.XLOOKUP($A94,[1]go_moves!$A:$A,[1]go_moves!$F:$F)</f>
        <v>3.5</v>
      </c>
      <c r="N94">
        <f>_xlfn.XLOOKUP($A94,[1]go_moves!$A:$A,[1]go_moves!$G:$G)</f>
        <v>150</v>
      </c>
      <c r="O94">
        <f>_xlfn.XLOOKUP($A94,[1]go_moves!$A:$A,[1]go_moves!$M:$M)</f>
        <v>100</v>
      </c>
      <c r="P94">
        <f>_xlfn.XLOOKUP($A94,[1]go_moves!$A:$A,[1]go_moves!$N:$N)</f>
        <v>75</v>
      </c>
      <c r="R94">
        <f t="shared" si="1"/>
        <v>0</v>
      </c>
    </row>
    <row r="95" spans="1:18" x14ac:dyDescent="0.25">
      <c r="A95">
        <f>chargeAttack!A95</f>
        <v>173</v>
      </c>
      <c r="B95" t="str">
        <f>chargeAttack!B95</f>
        <v>Aurora Beam</v>
      </c>
      <c r="C95">
        <f>chargeAttack!D95</f>
        <v>80</v>
      </c>
      <c r="D95">
        <f>chargeAttack!E95</f>
        <v>0</v>
      </c>
      <c r="E95" t="str">
        <f>chargeAttack!F95</f>
        <v>3.55 seconds</v>
      </c>
      <c r="F95" t="str">
        <f>chargeAttack!G95</f>
        <v>2 Energy</v>
      </c>
      <c r="G95">
        <f>chargeAttack!H95</f>
        <v>80</v>
      </c>
      <c r="H95">
        <f>chargeAttack!I95</f>
        <v>60</v>
      </c>
      <c r="J95" t="str">
        <f>_xlfn.XLOOKUP($A95,[1]go_moves!$A:$A,[1]go_moves!$B:$B)</f>
        <v>Aurora Beam</v>
      </c>
      <c r="K95">
        <f>_xlfn.XLOOKUP($A95,[1]go_moves!$A:$A,[1]go_moves!$C:$C)</f>
        <v>15</v>
      </c>
      <c r="L95">
        <f>_xlfn.XLOOKUP($A95,[1]go_moves!$A:$A,[1]go_moves!$D:$D)</f>
        <v>80</v>
      </c>
      <c r="M95">
        <f>_xlfn.XLOOKUP($A95,[1]go_moves!$A:$A,[1]go_moves!$F:$F)</f>
        <v>3.55</v>
      </c>
      <c r="N95">
        <f>_xlfn.XLOOKUP($A95,[1]go_moves!$A:$A,[1]go_moves!$G:$G)</f>
        <v>80</v>
      </c>
      <c r="O95">
        <f>_xlfn.XLOOKUP($A95,[1]go_moves!$A:$A,[1]go_moves!$M:$M)</f>
        <v>50</v>
      </c>
      <c r="P95">
        <f>_xlfn.XLOOKUP($A95,[1]go_moves!$A:$A,[1]go_moves!$N:$N)</f>
        <v>60</v>
      </c>
      <c r="R95">
        <f t="shared" si="1"/>
        <v>0</v>
      </c>
    </row>
    <row r="96" spans="1:18" x14ac:dyDescent="0.25">
      <c r="A96">
        <f>chargeAttack!A96</f>
        <v>174</v>
      </c>
      <c r="B96" t="str">
        <f>chargeAttack!B96</f>
        <v>Wild Charge</v>
      </c>
      <c r="C96">
        <f>chargeAttack!D96</f>
        <v>90</v>
      </c>
      <c r="D96">
        <f>chargeAttack!E96</f>
        <v>0</v>
      </c>
      <c r="E96" t="str">
        <f>chargeAttack!F96</f>
        <v>2.6 seconds</v>
      </c>
      <c r="F96" t="str">
        <f>chargeAttack!G96</f>
        <v>2 Energy</v>
      </c>
      <c r="G96">
        <f>chargeAttack!H96</f>
        <v>90</v>
      </c>
      <c r="H96">
        <f>chargeAttack!I96</f>
        <v>45</v>
      </c>
      <c r="J96" t="str">
        <f>_xlfn.XLOOKUP($A96,[1]go_moves!$A:$A,[1]go_moves!$B:$B)</f>
        <v>Wild Charge</v>
      </c>
      <c r="K96">
        <f>_xlfn.XLOOKUP($A96,[1]go_moves!$A:$A,[1]go_moves!$C:$C)</f>
        <v>13</v>
      </c>
      <c r="L96">
        <f>_xlfn.XLOOKUP($A96,[1]go_moves!$A:$A,[1]go_moves!$D:$D)</f>
        <v>90</v>
      </c>
      <c r="M96">
        <f>_xlfn.XLOOKUP($A96,[1]go_moves!$A:$A,[1]go_moves!$F:$F)</f>
        <v>2.6</v>
      </c>
      <c r="N96">
        <f>_xlfn.XLOOKUP($A96,[1]go_moves!$A:$A,[1]go_moves!$G:$G)</f>
        <v>100</v>
      </c>
      <c r="O96">
        <f>_xlfn.XLOOKUP($A96,[1]go_moves!$A:$A,[1]go_moves!$M:$M)</f>
        <v>50</v>
      </c>
      <c r="P96">
        <f>_xlfn.XLOOKUP($A96,[1]go_moves!$A:$A,[1]go_moves!$N:$N)</f>
        <v>45</v>
      </c>
      <c r="R96">
        <f t="shared" si="1"/>
        <v>0</v>
      </c>
    </row>
    <row r="97" spans="1:18" x14ac:dyDescent="0.25">
      <c r="A97">
        <f>chargeAttack!A97</f>
        <v>175</v>
      </c>
      <c r="B97" t="str">
        <f>chargeAttack!B97</f>
        <v>Zap Cannon</v>
      </c>
      <c r="C97">
        <f>chargeAttack!D97</f>
        <v>140</v>
      </c>
      <c r="D97">
        <f>chargeAttack!E97</f>
        <v>0</v>
      </c>
      <c r="E97" t="str">
        <f>chargeAttack!F97</f>
        <v>3.7 seconds</v>
      </c>
      <c r="F97" t="str">
        <f>chargeAttack!G97</f>
        <v>1 Energy</v>
      </c>
      <c r="G97">
        <f>chargeAttack!H97</f>
        <v>150</v>
      </c>
      <c r="H97">
        <f>chargeAttack!I97</f>
        <v>80</v>
      </c>
      <c r="J97" t="str">
        <f>_xlfn.XLOOKUP($A97,[1]go_moves!$A:$A,[1]go_moves!$B:$B)</f>
        <v>Zap Cannon</v>
      </c>
      <c r="K97">
        <f>_xlfn.XLOOKUP($A97,[1]go_moves!$A:$A,[1]go_moves!$C:$C)</f>
        <v>13</v>
      </c>
      <c r="L97">
        <f>_xlfn.XLOOKUP($A97,[1]go_moves!$A:$A,[1]go_moves!$D:$D)</f>
        <v>140</v>
      </c>
      <c r="M97">
        <f>_xlfn.XLOOKUP($A97,[1]go_moves!$A:$A,[1]go_moves!$F:$F)</f>
        <v>3.7</v>
      </c>
      <c r="N97">
        <f>_xlfn.XLOOKUP($A97,[1]go_moves!$A:$A,[1]go_moves!$G:$G)</f>
        <v>150</v>
      </c>
      <c r="O97">
        <f>_xlfn.XLOOKUP($A97,[1]go_moves!$A:$A,[1]go_moves!$M:$M)</f>
        <v>100</v>
      </c>
      <c r="P97">
        <f>_xlfn.XLOOKUP($A97,[1]go_moves!$A:$A,[1]go_moves!$N:$N)</f>
        <v>80</v>
      </c>
      <c r="R97">
        <f t="shared" si="1"/>
        <v>0</v>
      </c>
    </row>
    <row r="98" spans="1:18" x14ac:dyDescent="0.25">
      <c r="A98">
        <f>chargeAttack!A98</f>
        <v>176</v>
      </c>
      <c r="B98" t="str">
        <f>chargeAttack!B98</f>
        <v>Avalanche</v>
      </c>
      <c r="C98">
        <f>chargeAttack!D98</f>
        <v>90</v>
      </c>
      <c r="D98">
        <f>chargeAttack!E98</f>
        <v>0</v>
      </c>
      <c r="E98" t="str">
        <f>chargeAttack!F98</f>
        <v>2.7 seconds</v>
      </c>
      <c r="F98" t="str">
        <f>chargeAttack!G98</f>
        <v>2 Energy</v>
      </c>
      <c r="G98">
        <f>chargeAttack!H98</f>
        <v>90</v>
      </c>
      <c r="H98">
        <f>chargeAttack!I98</f>
        <v>45</v>
      </c>
      <c r="J98" t="str">
        <f>_xlfn.XLOOKUP($A98,[1]go_moves!$A:$A,[1]go_moves!$B:$B)</f>
        <v>Avalanche</v>
      </c>
      <c r="K98">
        <f>_xlfn.XLOOKUP($A98,[1]go_moves!$A:$A,[1]go_moves!$C:$C)</f>
        <v>15</v>
      </c>
      <c r="L98">
        <f>_xlfn.XLOOKUP($A98,[1]go_moves!$A:$A,[1]go_moves!$D:$D)</f>
        <v>90</v>
      </c>
      <c r="M98">
        <f>_xlfn.XLOOKUP($A98,[1]go_moves!$A:$A,[1]go_moves!$F:$F)</f>
        <v>2.7</v>
      </c>
      <c r="N98">
        <f>_xlfn.XLOOKUP($A98,[1]go_moves!$A:$A,[1]go_moves!$G:$G)</f>
        <v>90</v>
      </c>
      <c r="O98">
        <f>_xlfn.XLOOKUP($A98,[1]go_moves!$A:$A,[1]go_moves!$M:$M)</f>
        <v>50</v>
      </c>
      <c r="P98">
        <f>_xlfn.XLOOKUP($A98,[1]go_moves!$A:$A,[1]go_moves!$N:$N)</f>
        <v>45</v>
      </c>
      <c r="R98">
        <f t="shared" si="1"/>
        <v>0</v>
      </c>
    </row>
    <row r="99" spans="1:18" x14ac:dyDescent="0.25">
      <c r="A99">
        <f>chargeAttack!A99</f>
        <v>177</v>
      </c>
      <c r="B99" t="str">
        <f>chargeAttack!B99</f>
        <v>Brave Bird</v>
      </c>
      <c r="C99">
        <f>chargeAttack!D99</f>
        <v>130</v>
      </c>
      <c r="D99">
        <f>chargeAttack!E99</f>
        <v>0</v>
      </c>
      <c r="E99" t="str">
        <f>chargeAttack!F99</f>
        <v>2 seconds</v>
      </c>
      <c r="F99" t="str">
        <f>chargeAttack!G99</f>
        <v>1 Energy</v>
      </c>
      <c r="G99">
        <f>chargeAttack!H99</f>
        <v>130</v>
      </c>
      <c r="H99">
        <f>chargeAttack!I99</f>
        <v>55</v>
      </c>
      <c r="J99" t="str">
        <f>_xlfn.XLOOKUP($A99,[1]go_moves!$A:$A,[1]go_moves!$B:$B)</f>
        <v>Brave Bird</v>
      </c>
      <c r="K99">
        <f>_xlfn.XLOOKUP($A99,[1]go_moves!$A:$A,[1]go_moves!$C:$C)</f>
        <v>3</v>
      </c>
      <c r="L99">
        <f>_xlfn.XLOOKUP($A99,[1]go_moves!$A:$A,[1]go_moves!$D:$D)</f>
        <v>130</v>
      </c>
      <c r="M99">
        <f>_xlfn.XLOOKUP($A99,[1]go_moves!$A:$A,[1]go_moves!$F:$F)</f>
        <v>2</v>
      </c>
      <c r="N99">
        <f>_xlfn.XLOOKUP($A99,[1]go_moves!$A:$A,[1]go_moves!$G:$G)</f>
        <v>130</v>
      </c>
      <c r="O99">
        <f>_xlfn.XLOOKUP($A99,[1]go_moves!$A:$A,[1]go_moves!$M:$M)</f>
        <v>100</v>
      </c>
      <c r="P99">
        <f>_xlfn.XLOOKUP($A99,[1]go_moves!$A:$A,[1]go_moves!$N:$N)</f>
        <v>55</v>
      </c>
      <c r="R99">
        <f t="shared" si="1"/>
        <v>0</v>
      </c>
    </row>
    <row r="100" spans="1:18" x14ac:dyDescent="0.25">
      <c r="A100">
        <f>chargeAttack!A100</f>
        <v>178</v>
      </c>
      <c r="B100" t="str">
        <f>chargeAttack!B100</f>
        <v>Sky Attack</v>
      </c>
      <c r="C100">
        <f>chargeAttack!D100</f>
        <v>80</v>
      </c>
      <c r="D100">
        <f>chargeAttack!E100</f>
        <v>0</v>
      </c>
      <c r="E100" t="str">
        <f>chargeAttack!F100</f>
        <v>2 seconds</v>
      </c>
      <c r="F100" t="str">
        <f>chargeAttack!G100</f>
        <v>2 Energy</v>
      </c>
      <c r="G100">
        <f>chargeAttack!H100</f>
        <v>80</v>
      </c>
      <c r="H100">
        <f>chargeAttack!I100</f>
        <v>50</v>
      </c>
      <c r="J100" t="str">
        <f>_xlfn.XLOOKUP($A100,[1]go_moves!$A:$A,[1]go_moves!$B:$B)</f>
        <v>Sky Attack</v>
      </c>
      <c r="K100">
        <f>_xlfn.XLOOKUP($A100,[1]go_moves!$A:$A,[1]go_moves!$C:$C)</f>
        <v>3</v>
      </c>
      <c r="L100">
        <f>_xlfn.XLOOKUP($A100,[1]go_moves!$A:$A,[1]go_moves!$D:$D)</f>
        <v>80</v>
      </c>
      <c r="M100">
        <f>_xlfn.XLOOKUP($A100,[1]go_moves!$A:$A,[1]go_moves!$F:$F)</f>
        <v>2</v>
      </c>
      <c r="N100">
        <f>_xlfn.XLOOKUP($A100,[1]go_moves!$A:$A,[1]go_moves!$G:$G)</f>
        <v>75</v>
      </c>
      <c r="O100">
        <f>_xlfn.XLOOKUP($A100,[1]go_moves!$A:$A,[1]go_moves!$M:$M)</f>
        <v>50</v>
      </c>
      <c r="P100">
        <f>_xlfn.XLOOKUP($A100,[1]go_moves!$A:$A,[1]go_moves!$N:$N)</f>
        <v>45</v>
      </c>
      <c r="R100">
        <f t="shared" si="1"/>
        <v>0</v>
      </c>
    </row>
    <row r="101" spans="1:18" x14ac:dyDescent="0.25">
      <c r="A101">
        <f>chargeAttack!A101</f>
        <v>179</v>
      </c>
      <c r="B101" t="str">
        <f>chargeAttack!B101</f>
        <v>Sand Tomb</v>
      </c>
      <c r="C101">
        <f>chargeAttack!D101</f>
        <v>60</v>
      </c>
      <c r="D101">
        <f>chargeAttack!E101</f>
        <v>0</v>
      </c>
      <c r="E101" t="str">
        <f>chargeAttack!F101</f>
        <v>4 seconds</v>
      </c>
      <c r="F101" t="str">
        <f>chargeAttack!G101</f>
        <v>3 Energy</v>
      </c>
      <c r="G101">
        <f>chargeAttack!H101</f>
        <v>25</v>
      </c>
      <c r="H101">
        <f>chargeAttack!I101</f>
        <v>40</v>
      </c>
      <c r="J101" t="str">
        <f>_xlfn.XLOOKUP($A101,[1]go_moves!$A:$A,[1]go_moves!$B:$B)</f>
        <v>Sand Tomb</v>
      </c>
      <c r="K101">
        <f>_xlfn.XLOOKUP($A101,[1]go_moves!$A:$A,[1]go_moves!$C:$C)</f>
        <v>5</v>
      </c>
      <c r="L101">
        <f>_xlfn.XLOOKUP($A101,[1]go_moves!$A:$A,[1]go_moves!$D:$D)</f>
        <v>60</v>
      </c>
      <c r="M101">
        <f>_xlfn.XLOOKUP($A101,[1]go_moves!$A:$A,[1]go_moves!$F:$F)</f>
        <v>4</v>
      </c>
      <c r="N101">
        <f>_xlfn.XLOOKUP($A101,[1]go_moves!$A:$A,[1]go_moves!$G:$G)</f>
        <v>25</v>
      </c>
      <c r="O101">
        <f>_xlfn.XLOOKUP($A101,[1]go_moves!$A:$A,[1]go_moves!$M:$M)</f>
        <v>33</v>
      </c>
      <c r="P101">
        <f>_xlfn.XLOOKUP($A101,[1]go_moves!$A:$A,[1]go_moves!$N:$N)</f>
        <v>40</v>
      </c>
      <c r="R101">
        <f t="shared" si="1"/>
        <v>0</v>
      </c>
    </row>
    <row r="102" spans="1:18" x14ac:dyDescent="0.25">
      <c r="A102">
        <f>chargeAttack!A102</f>
        <v>180</v>
      </c>
      <c r="B102" t="str">
        <f>chargeAttack!B102</f>
        <v>Rock Blast</v>
      </c>
      <c r="C102">
        <f>chargeAttack!D102</f>
        <v>50</v>
      </c>
      <c r="D102">
        <f>chargeAttack!E102</f>
        <v>0</v>
      </c>
      <c r="E102" t="str">
        <f>chargeAttack!F102</f>
        <v>2.1 seconds</v>
      </c>
      <c r="F102" t="str">
        <f>chargeAttack!G102</f>
        <v>3 Energy</v>
      </c>
      <c r="G102">
        <f>chargeAttack!H102</f>
        <v>50</v>
      </c>
      <c r="H102">
        <f>chargeAttack!I102</f>
        <v>40</v>
      </c>
      <c r="J102" t="str">
        <f>_xlfn.XLOOKUP($A102,[1]go_moves!$A:$A,[1]go_moves!$B:$B)</f>
        <v>Rock Blast</v>
      </c>
      <c r="K102">
        <f>_xlfn.XLOOKUP($A102,[1]go_moves!$A:$A,[1]go_moves!$C:$C)</f>
        <v>6</v>
      </c>
      <c r="L102">
        <f>_xlfn.XLOOKUP($A102,[1]go_moves!$A:$A,[1]go_moves!$D:$D)</f>
        <v>50</v>
      </c>
      <c r="M102">
        <f>_xlfn.XLOOKUP($A102,[1]go_moves!$A:$A,[1]go_moves!$F:$F)</f>
        <v>2.1</v>
      </c>
      <c r="N102">
        <f>_xlfn.XLOOKUP($A102,[1]go_moves!$A:$A,[1]go_moves!$G:$G)</f>
        <v>50</v>
      </c>
      <c r="O102">
        <f>_xlfn.XLOOKUP($A102,[1]go_moves!$A:$A,[1]go_moves!$M:$M)</f>
        <v>33</v>
      </c>
      <c r="P102">
        <f>_xlfn.XLOOKUP($A102,[1]go_moves!$A:$A,[1]go_moves!$N:$N)</f>
        <v>40</v>
      </c>
      <c r="R102">
        <f t="shared" si="1"/>
        <v>0</v>
      </c>
    </row>
    <row r="103" spans="1:18" x14ac:dyDescent="0.25">
      <c r="A103">
        <f>chargeAttack!A103</f>
        <v>181</v>
      </c>
      <c r="B103" t="str">
        <f>chargeAttack!B103</f>
        <v>Silver Wind</v>
      </c>
      <c r="C103">
        <f>chargeAttack!D103</f>
        <v>70</v>
      </c>
      <c r="D103">
        <f>chargeAttack!E103</f>
        <v>0</v>
      </c>
      <c r="E103" t="str">
        <f>chargeAttack!F103</f>
        <v>3.7 seconds</v>
      </c>
      <c r="F103" t="str">
        <f>chargeAttack!G103</f>
        <v>3 Energy</v>
      </c>
      <c r="G103">
        <f>chargeAttack!H103</f>
        <v>60</v>
      </c>
      <c r="H103">
        <f>chargeAttack!I103</f>
        <v>60</v>
      </c>
      <c r="J103" t="str">
        <f>_xlfn.XLOOKUP($A103,[1]go_moves!$A:$A,[1]go_moves!$B:$B)</f>
        <v>Silver Wind</v>
      </c>
      <c r="K103">
        <f>_xlfn.XLOOKUP($A103,[1]go_moves!$A:$A,[1]go_moves!$C:$C)</f>
        <v>7</v>
      </c>
      <c r="L103">
        <f>_xlfn.XLOOKUP($A103,[1]go_moves!$A:$A,[1]go_moves!$D:$D)</f>
        <v>70</v>
      </c>
      <c r="M103">
        <f>_xlfn.XLOOKUP($A103,[1]go_moves!$A:$A,[1]go_moves!$F:$F)</f>
        <v>3.7</v>
      </c>
      <c r="N103">
        <f>_xlfn.XLOOKUP($A103,[1]go_moves!$A:$A,[1]go_moves!$G:$G)</f>
        <v>60</v>
      </c>
      <c r="O103">
        <f>_xlfn.XLOOKUP($A103,[1]go_moves!$A:$A,[1]go_moves!$M:$M)</f>
        <v>33</v>
      </c>
      <c r="P103">
        <f>_xlfn.XLOOKUP($A103,[1]go_moves!$A:$A,[1]go_moves!$N:$N)</f>
        <v>45</v>
      </c>
      <c r="R103">
        <f t="shared" si="1"/>
        <v>0</v>
      </c>
    </row>
    <row r="104" spans="1:18" x14ac:dyDescent="0.25">
      <c r="A104">
        <f>chargeAttack!A104</f>
        <v>182</v>
      </c>
      <c r="B104" t="str">
        <f>chargeAttack!B104</f>
        <v>Night Shade</v>
      </c>
      <c r="C104">
        <f>chargeAttack!D104</f>
        <v>60</v>
      </c>
      <c r="D104">
        <f>chargeAttack!E104</f>
        <v>0</v>
      </c>
      <c r="E104" t="str">
        <f>chargeAttack!F104</f>
        <v>2.6 seconds</v>
      </c>
      <c r="F104" t="str">
        <f>chargeAttack!G104</f>
        <v>2 Energy</v>
      </c>
      <c r="G104">
        <f>chargeAttack!H104</f>
        <v>60</v>
      </c>
      <c r="H104">
        <f>chargeAttack!I104</f>
        <v>55</v>
      </c>
      <c r="J104" t="str">
        <f>_xlfn.XLOOKUP($A104,[1]go_moves!$A:$A,[1]go_moves!$B:$B)</f>
        <v>Night Shade</v>
      </c>
      <c r="K104">
        <f>_xlfn.XLOOKUP($A104,[1]go_moves!$A:$A,[1]go_moves!$C:$C)</f>
        <v>8</v>
      </c>
      <c r="L104">
        <f>_xlfn.XLOOKUP($A104,[1]go_moves!$A:$A,[1]go_moves!$D:$D)</f>
        <v>60</v>
      </c>
      <c r="M104">
        <f>_xlfn.XLOOKUP($A104,[1]go_moves!$A:$A,[1]go_moves!$F:$F)</f>
        <v>2.6</v>
      </c>
      <c r="N104">
        <f>_xlfn.XLOOKUP($A104,[1]go_moves!$A:$A,[1]go_moves!$G:$G)</f>
        <v>60</v>
      </c>
      <c r="O104">
        <f>_xlfn.XLOOKUP($A104,[1]go_moves!$A:$A,[1]go_moves!$M:$M)</f>
        <v>50</v>
      </c>
      <c r="P104">
        <f>_xlfn.XLOOKUP($A104,[1]go_moves!$A:$A,[1]go_moves!$N:$N)</f>
        <v>55</v>
      </c>
      <c r="R104">
        <f t="shared" si="1"/>
        <v>0</v>
      </c>
    </row>
    <row r="105" spans="1:18" x14ac:dyDescent="0.25">
      <c r="A105">
        <f>chargeAttack!A105</f>
        <v>183</v>
      </c>
      <c r="B105" t="str">
        <f>chargeAttack!B105</f>
        <v>Gyro Ball</v>
      </c>
      <c r="C105">
        <f>chargeAttack!D105</f>
        <v>80</v>
      </c>
      <c r="D105">
        <f>chargeAttack!E105</f>
        <v>0</v>
      </c>
      <c r="E105" t="str">
        <f>chargeAttack!F105</f>
        <v>3.3 seconds</v>
      </c>
      <c r="F105" t="str">
        <f>chargeAttack!G105</f>
        <v>2 Energy</v>
      </c>
      <c r="G105">
        <f>chargeAttack!H105</f>
        <v>80</v>
      </c>
      <c r="H105">
        <f>chargeAttack!I105</f>
        <v>60</v>
      </c>
      <c r="J105" t="str">
        <f>_xlfn.XLOOKUP($A105,[1]go_moves!$A:$A,[1]go_moves!$B:$B)</f>
        <v>Gyro Ball</v>
      </c>
      <c r="K105">
        <f>_xlfn.XLOOKUP($A105,[1]go_moves!$A:$A,[1]go_moves!$C:$C)</f>
        <v>9</v>
      </c>
      <c r="L105">
        <f>_xlfn.XLOOKUP($A105,[1]go_moves!$A:$A,[1]go_moves!$D:$D)</f>
        <v>80</v>
      </c>
      <c r="M105">
        <f>_xlfn.XLOOKUP($A105,[1]go_moves!$A:$A,[1]go_moves!$F:$F)</f>
        <v>3.3</v>
      </c>
      <c r="N105">
        <f>_xlfn.XLOOKUP($A105,[1]go_moves!$A:$A,[1]go_moves!$G:$G)</f>
        <v>80</v>
      </c>
      <c r="O105">
        <f>_xlfn.XLOOKUP($A105,[1]go_moves!$A:$A,[1]go_moves!$M:$M)</f>
        <v>50</v>
      </c>
      <c r="P105">
        <f>_xlfn.XLOOKUP($A105,[1]go_moves!$A:$A,[1]go_moves!$N:$N)</f>
        <v>60</v>
      </c>
      <c r="R105">
        <f t="shared" si="1"/>
        <v>0</v>
      </c>
    </row>
    <row r="106" spans="1:18" x14ac:dyDescent="0.25">
      <c r="A106">
        <f>chargeAttack!A106</f>
        <v>184</v>
      </c>
      <c r="B106" t="str">
        <f>chargeAttack!B106</f>
        <v>Heavy Slam</v>
      </c>
      <c r="C106">
        <f>chargeAttack!D106</f>
        <v>70</v>
      </c>
      <c r="D106">
        <f>chargeAttack!E106</f>
        <v>0</v>
      </c>
      <c r="E106" t="str">
        <f>chargeAttack!F106</f>
        <v>2.1 seconds</v>
      </c>
      <c r="F106" t="str">
        <f>chargeAttack!G106</f>
        <v>2 Energy</v>
      </c>
      <c r="G106">
        <f>chargeAttack!H106</f>
        <v>70</v>
      </c>
      <c r="H106">
        <f>chargeAttack!I106</f>
        <v>50</v>
      </c>
      <c r="J106" t="str">
        <f>_xlfn.XLOOKUP($A106,[1]go_moves!$A:$A,[1]go_moves!$B:$B)</f>
        <v>Heavy Slam</v>
      </c>
      <c r="K106">
        <f>_xlfn.XLOOKUP($A106,[1]go_moves!$A:$A,[1]go_moves!$C:$C)</f>
        <v>9</v>
      </c>
      <c r="L106">
        <f>_xlfn.XLOOKUP($A106,[1]go_moves!$A:$A,[1]go_moves!$D:$D)</f>
        <v>70</v>
      </c>
      <c r="M106">
        <f>_xlfn.XLOOKUP($A106,[1]go_moves!$A:$A,[1]go_moves!$F:$F)</f>
        <v>2.1</v>
      </c>
      <c r="N106">
        <f>_xlfn.XLOOKUP($A106,[1]go_moves!$A:$A,[1]go_moves!$G:$G)</f>
        <v>70</v>
      </c>
      <c r="O106">
        <f>_xlfn.XLOOKUP($A106,[1]go_moves!$A:$A,[1]go_moves!$M:$M)</f>
        <v>50</v>
      </c>
      <c r="P106">
        <f>_xlfn.XLOOKUP($A106,[1]go_moves!$A:$A,[1]go_moves!$N:$N)</f>
        <v>50</v>
      </c>
      <c r="R106">
        <f t="shared" si="1"/>
        <v>0</v>
      </c>
    </row>
    <row r="107" spans="1:18" x14ac:dyDescent="0.25">
      <c r="A107">
        <f>chargeAttack!A107</f>
        <v>185</v>
      </c>
      <c r="B107" t="str">
        <f>chargeAttack!B107</f>
        <v>Overheat</v>
      </c>
      <c r="C107">
        <f>chargeAttack!D107</f>
        <v>160</v>
      </c>
      <c r="D107">
        <f>chargeAttack!E107</f>
        <v>0</v>
      </c>
      <c r="E107" t="str">
        <f>chargeAttack!F107</f>
        <v>4 seconds</v>
      </c>
      <c r="F107" t="str">
        <f>chargeAttack!G107</f>
        <v>1 Energy</v>
      </c>
      <c r="G107">
        <f>chargeAttack!H107</f>
        <v>130</v>
      </c>
      <c r="H107">
        <f>chargeAttack!I107</f>
        <v>55</v>
      </c>
      <c r="J107" t="str">
        <f>_xlfn.XLOOKUP($A107,[1]go_moves!$A:$A,[1]go_moves!$B:$B)</f>
        <v>Overheat</v>
      </c>
      <c r="K107">
        <f>_xlfn.XLOOKUP($A107,[1]go_moves!$A:$A,[1]go_moves!$C:$C)</f>
        <v>10</v>
      </c>
      <c r="L107">
        <f>_xlfn.XLOOKUP($A107,[1]go_moves!$A:$A,[1]go_moves!$D:$D)</f>
        <v>160</v>
      </c>
      <c r="M107">
        <f>_xlfn.XLOOKUP($A107,[1]go_moves!$A:$A,[1]go_moves!$F:$F)</f>
        <v>4</v>
      </c>
      <c r="N107">
        <f>_xlfn.XLOOKUP($A107,[1]go_moves!$A:$A,[1]go_moves!$G:$G)</f>
        <v>130</v>
      </c>
      <c r="O107">
        <f>_xlfn.XLOOKUP($A107,[1]go_moves!$A:$A,[1]go_moves!$M:$M)</f>
        <v>100</v>
      </c>
      <c r="P107">
        <f>_xlfn.XLOOKUP($A107,[1]go_moves!$A:$A,[1]go_moves!$N:$N)</f>
        <v>55</v>
      </c>
      <c r="R107">
        <f t="shared" si="1"/>
        <v>0</v>
      </c>
    </row>
    <row r="108" spans="1:18" x14ac:dyDescent="0.25">
      <c r="A108">
        <f>chargeAttack!A108</f>
        <v>186</v>
      </c>
      <c r="B108" t="str">
        <f>chargeAttack!B108</f>
        <v>Grass Knot</v>
      </c>
      <c r="C108">
        <f>chargeAttack!D108</f>
        <v>90</v>
      </c>
      <c r="D108">
        <f>chargeAttack!E108</f>
        <v>0</v>
      </c>
      <c r="E108" t="str">
        <f>chargeAttack!F108</f>
        <v>2.6 seconds</v>
      </c>
      <c r="F108" t="str">
        <f>chargeAttack!G108</f>
        <v>2 Energy</v>
      </c>
      <c r="G108">
        <f>chargeAttack!H108</f>
        <v>90</v>
      </c>
      <c r="H108">
        <f>chargeAttack!I108</f>
        <v>50</v>
      </c>
      <c r="J108" t="str">
        <f>_xlfn.XLOOKUP($A108,[1]go_moves!$A:$A,[1]go_moves!$B:$B)</f>
        <v>Grass Knot</v>
      </c>
      <c r="K108">
        <f>_xlfn.XLOOKUP($A108,[1]go_moves!$A:$A,[1]go_moves!$C:$C)</f>
        <v>12</v>
      </c>
      <c r="L108">
        <f>_xlfn.XLOOKUP($A108,[1]go_moves!$A:$A,[1]go_moves!$D:$D)</f>
        <v>90</v>
      </c>
      <c r="M108">
        <f>_xlfn.XLOOKUP($A108,[1]go_moves!$A:$A,[1]go_moves!$F:$F)</f>
        <v>2.6</v>
      </c>
      <c r="N108">
        <f>_xlfn.XLOOKUP($A108,[1]go_moves!$A:$A,[1]go_moves!$G:$G)</f>
        <v>90</v>
      </c>
      <c r="O108">
        <f>_xlfn.XLOOKUP($A108,[1]go_moves!$A:$A,[1]go_moves!$M:$M)</f>
        <v>50</v>
      </c>
      <c r="P108">
        <f>_xlfn.XLOOKUP($A108,[1]go_moves!$A:$A,[1]go_moves!$N:$N)</f>
        <v>50</v>
      </c>
      <c r="R108">
        <f t="shared" si="1"/>
        <v>0</v>
      </c>
    </row>
    <row r="109" spans="1:18" x14ac:dyDescent="0.25">
      <c r="A109">
        <f>chargeAttack!A109</f>
        <v>187</v>
      </c>
      <c r="B109" t="str">
        <f>chargeAttack!B109</f>
        <v>Energy Ball</v>
      </c>
      <c r="C109">
        <f>chargeAttack!D109</f>
        <v>90</v>
      </c>
      <c r="D109">
        <f>chargeAttack!E109</f>
        <v>0</v>
      </c>
      <c r="E109" t="str">
        <f>chargeAttack!F109</f>
        <v>3.9 seconds</v>
      </c>
      <c r="F109" t="str">
        <f>chargeAttack!G109</f>
        <v>2 Energy</v>
      </c>
      <c r="G109">
        <f>chargeAttack!H109</f>
        <v>90</v>
      </c>
      <c r="H109">
        <f>chargeAttack!I109</f>
        <v>55</v>
      </c>
      <c r="J109" t="str">
        <f>_xlfn.XLOOKUP($A109,[1]go_moves!$A:$A,[1]go_moves!$B:$B)</f>
        <v>Energy Ball</v>
      </c>
      <c r="K109">
        <f>_xlfn.XLOOKUP($A109,[1]go_moves!$A:$A,[1]go_moves!$C:$C)</f>
        <v>12</v>
      </c>
      <c r="L109">
        <f>_xlfn.XLOOKUP($A109,[1]go_moves!$A:$A,[1]go_moves!$D:$D)</f>
        <v>90</v>
      </c>
      <c r="M109">
        <f>_xlfn.XLOOKUP($A109,[1]go_moves!$A:$A,[1]go_moves!$F:$F)</f>
        <v>3.9</v>
      </c>
      <c r="N109">
        <f>_xlfn.XLOOKUP($A109,[1]go_moves!$A:$A,[1]go_moves!$G:$G)</f>
        <v>90</v>
      </c>
      <c r="O109">
        <f>_xlfn.XLOOKUP($A109,[1]go_moves!$A:$A,[1]go_moves!$M:$M)</f>
        <v>50</v>
      </c>
      <c r="P109">
        <f>_xlfn.XLOOKUP($A109,[1]go_moves!$A:$A,[1]go_moves!$N:$N)</f>
        <v>55</v>
      </c>
      <c r="R109">
        <f t="shared" si="1"/>
        <v>0</v>
      </c>
    </row>
    <row r="110" spans="1:18" x14ac:dyDescent="0.25">
      <c r="A110">
        <f>chargeAttack!A110</f>
        <v>188</v>
      </c>
      <c r="B110" t="str">
        <f>chargeAttack!B110</f>
        <v>Future Sight</v>
      </c>
      <c r="C110">
        <f>chargeAttack!D110</f>
        <v>120</v>
      </c>
      <c r="D110">
        <f>chargeAttack!E110</f>
        <v>0</v>
      </c>
      <c r="E110" t="str">
        <f>chargeAttack!F110</f>
        <v>2.7 seconds</v>
      </c>
      <c r="F110" t="str">
        <f>chargeAttack!G110</f>
        <v>1 Energy</v>
      </c>
      <c r="G110">
        <f>chargeAttack!H110</f>
        <v>120</v>
      </c>
      <c r="H110">
        <f>chargeAttack!I110</f>
        <v>65</v>
      </c>
      <c r="J110" t="str">
        <f>_xlfn.XLOOKUP($A110,[1]go_moves!$A:$A,[1]go_moves!$B:$B)</f>
        <v>Future Sight</v>
      </c>
      <c r="K110">
        <f>_xlfn.XLOOKUP($A110,[1]go_moves!$A:$A,[1]go_moves!$C:$C)</f>
        <v>14</v>
      </c>
      <c r="L110">
        <f>_xlfn.XLOOKUP($A110,[1]go_moves!$A:$A,[1]go_moves!$D:$D)</f>
        <v>120</v>
      </c>
      <c r="M110">
        <f>_xlfn.XLOOKUP($A110,[1]go_moves!$A:$A,[1]go_moves!$F:$F)</f>
        <v>2.7</v>
      </c>
      <c r="N110">
        <f>_xlfn.XLOOKUP($A110,[1]go_moves!$A:$A,[1]go_moves!$G:$G)</f>
        <v>120</v>
      </c>
      <c r="O110">
        <f>_xlfn.XLOOKUP($A110,[1]go_moves!$A:$A,[1]go_moves!$M:$M)</f>
        <v>100</v>
      </c>
      <c r="P110">
        <f>_xlfn.XLOOKUP($A110,[1]go_moves!$A:$A,[1]go_moves!$N:$N)</f>
        <v>65</v>
      </c>
      <c r="R110">
        <f t="shared" si="1"/>
        <v>0</v>
      </c>
    </row>
    <row r="111" spans="1:18" x14ac:dyDescent="0.25">
      <c r="A111">
        <f>chargeAttack!A111</f>
        <v>189</v>
      </c>
      <c r="B111" t="str">
        <f>chargeAttack!B111</f>
        <v>Mirror Coat</v>
      </c>
      <c r="C111">
        <f>chargeAttack!D111</f>
        <v>60</v>
      </c>
      <c r="D111">
        <f>chargeAttack!E111</f>
        <v>0</v>
      </c>
      <c r="E111" t="str">
        <f>chargeAttack!F111</f>
        <v>2.6 seconds</v>
      </c>
      <c r="F111" t="str">
        <f>chargeAttack!G111</f>
        <v>2 Energy</v>
      </c>
      <c r="G111">
        <f>chargeAttack!H111</f>
        <v>60</v>
      </c>
      <c r="H111">
        <f>chargeAttack!I111</f>
        <v>55</v>
      </c>
      <c r="J111" t="str">
        <f>_xlfn.XLOOKUP($A111,[1]go_moves!$A:$A,[1]go_moves!$B:$B)</f>
        <v>Mirror Coat</v>
      </c>
      <c r="K111">
        <f>_xlfn.XLOOKUP($A111,[1]go_moves!$A:$A,[1]go_moves!$C:$C)</f>
        <v>14</v>
      </c>
      <c r="L111">
        <f>_xlfn.XLOOKUP($A111,[1]go_moves!$A:$A,[1]go_moves!$D:$D)</f>
        <v>60</v>
      </c>
      <c r="M111">
        <f>_xlfn.XLOOKUP($A111,[1]go_moves!$A:$A,[1]go_moves!$F:$F)</f>
        <v>2.6</v>
      </c>
      <c r="N111">
        <f>_xlfn.XLOOKUP($A111,[1]go_moves!$A:$A,[1]go_moves!$G:$G)</f>
        <v>60</v>
      </c>
      <c r="O111">
        <f>_xlfn.XLOOKUP($A111,[1]go_moves!$A:$A,[1]go_moves!$M:$M)</f>
        <v>50</v>
      </c>
      <c r="P111">
        <f>_xlfn.XLOOKUP($A111,[1]go_moves!$A:$A,[1]go_moves!$N:$N)</f>
        <v>55</v>
      </c>
      <c r="R111">
        <f t="shared" si="1"/>
        <v>0</v>
      </c>
    </row>
    <row r="112" spans="1:18" x14ac:dyDescent="0.25">
      <c r="A112">
        <f>chargeAttack!A112</f>
        <v>190</v>
      </c>
      <c r="B112" t="str">
        <f>chargeAttack!B112</f>
        <v>Outrage</v>
      </c>
      <c r="C112">
        <f>chargeAttack!D112</f>
        <v>110</v>
      </c>
      <c r="D112">
        <f>chargeAttack!E112</f>
        <v>0</v>
      </c>
      <c r="E112" t="str">
        <f>chargeAttack!F112</f>
        <v>3.9 seconds</v>
      </c>
      <c r="F112" t="str">
        <f>chargeAttack!G112</f>
        <v>2 Energy</v>
      </c>
      <c r="G112">
        <f>chargeAttack!H112</f>
        <v>110</v>
      </c>
      <c r="H112">
        <f>chargeAttack!I112</f>
        <v>60</v>
      </c>
      <c r="J112" t="str">
        <f>_xlfn.XLOOKUP($A112,[1]go_moves!$A:$A,[1]go_moves!$B:$B)</f>
        <v>Outrage</v>
      </c>
      <c r="K112">
        <f>_xlfn.XLOOKUP($A112,[1]go_moves!$A:$A,[1]go_moves!$C:$C)</f>
        <v>16</v>
      </c>
      <c r="L112">
        <f>_xlfn.XLOOKUP($A112,[1]go_moves!$A:$A,[1]go_moves!$D:$D)</f>
        <v>110</v>
      </c>
      <c r="M112">
        <f>_xlfn.XLOOKUP($A112,[1]go_moves!$A:$A,[1]go_moves!$F:$F)</f>
        <v>3.9</v>
      </c>
      <c r="N112">
        <f>_xlfn.XLOOKUP($A112,[1]go_moves!$A:$A,[1]go_moves!$G:$G)</f>
        <v>110</v>
      </c>
      <c r="O112">
        <f>_xlfn.XLOOKUP($A112,[1]go_moves!$A:$A,[1]go_moves!$M:$M)</f>
        <v>50</v>
      </c>
      <c r="P112">
        <f>_xlfn.XLOOKUP($A112,[1]go_moves!$A:$A,[1]go_moves!$N:$N)</f>
        <v>60</v>
      </c>
      <c r="R112">
        <f t="shared" si="1"/>
        <v>0</v>
      </c>
    </row>
    <row r="113" spans="1:18" x14ac:dyDescent="0.25">
      <c r="A113">
        <f>chargeAttack!A113</f>
        <v>191</v>
      </c>
      <c r="B113" t="str">
        <f>chargeAttack!B113</f>
        <v>Crunch</v>
      </c>
      <c r="C113">
        <f>chargeAttack!D113</f>
        <v>70</v>
      </c>
      <c r="D113">
        <f>chargeAttack!E113</f>
        <v>0</v>
      </c>
      <c r="E113" t="str">
        <f>chargeAttack!F113</f>
        <v>3.2 seconds</v>
      </c>
      <c r="F113" t="str">
        <f>chargeAttack!G113</f>
        <v>3 Energy</v>
      </c>
      <c r="G113">
        <f>chargeAttack!H113</f>
        <v>70</v>
      </c>
      <c r="H113">
        <f>chargeAttack!I113</f>
        <v>45</v>
      </c>
      <c r="J113" t="str">
        <f>_xlfn.XLOOKUP($A113,[1]go_moves!$A:$A,[1]go_moves!$B:$B)</f>
        <v>Crunch</v>
      </c>
      <c r="K113">
        <f>_xlfn.XLOOKUP($A113,[1]go_moves!$A:$A,[1]go_moves!$C:$C)</f>
        <v>17</v>
      </c>
      <c r="L113">
        <f>_xlfn.XLOOKUP($A113,[1]go_moves!$A:$A,[1]go_moves!$D:$D)</f>
        <v>70</v>
      </c>
      <c r="M113">
        <f>_xlfn.XLOOKUP($A113,[1]go_moves!$A:$A,[1]go_moves!$F:$F)</f>
        <v>3.2</v>
      </c>
      <c r="N113">
        <f>_xlfn.XLOOKUP($A113,[1]go_moves!$A:$A,[1]go_moves!$G:$G)</f>
        <v>70</v>
      </c>
      <c r="O113">
        <f>_xlfn.XLOOKUP($A113,[1]go_moves!$A:$A,[1]go_moves!$M:$M)</f>
        <v>33</v>
      </c>
      <c r="P113">
        <f>_xlfn.XLOOKUP($A113,[1]go_moves!$A:$A,[1]go_moves!$N:$N)</f>
        <v>45</v>
      </c>
      <c r="R113">
        <f t="shared" si="1"/>
        <v>0</v>
      </c>
    </row>
    <row r="114" spans="1:18" x14ac:dyDescent="0.25">
      <c r="A114">
        <f>chargeAttack!A114</f>
        <v>192</v>
      </c>
      <c r="B114" t="str">
        <f>chargeAttack!B114</f>
        <v>Foul Play</v>
      </c>
      <c r="C114">
        <f>chargeAttack!D114</f>
        <v>70</v>
      </c>
      <c r="D114">
        <f>chargeAttack!E114</f>
        <v>0</v>
      </c>
      <c r="E114" t="str">
        <f>chargeAttack!F114</f>
        <v>2 seconds</v>
      </c>
      <c r="F114" t="str">
        <f>chargeAttack!G114</f>
        <v>2 Energy</v>
      </c>
      <c r="G114">
        <f>chargeAttack!H114</f>
        <v>70</v>
      </c>
      <c r="H114">
        <f>chargeAttack!I114</f>
        <v>45</v>
      </c>
      <c r="J114" t="str">
        <f>_xlfn.XLOOKUP($A114,[1]go_moves!$A:$A,[1]go_moves!$B:$B)</f>
        <v>Foul Play</v>
      </c>
      <c r="K114">
        <f>_xlfn.XLOOKUP($A114,[1]go_moves!$A:$A,[1]go_moves!$C:$C)</f>
        <v>17</v>
      </c>
      <c r="L114">
        <f>_xlfn.XLOOKUP($A114,[1]go_moves!$A:$A,[1]go_moves!$D:$D)</f>
        <v>70</v>
      </c>
      <c r="M114">
        <f>_xlfn.XLOOKUP($A114,[1]go_moves!$A:$A,[1]go_moves!$F:$F)</f>
        <v>2</v>
      </c>
      <c r="N114">
        <f>_xlfn.XLOOKUP($A114,[1]go_moves!$A:$A,[1]go_moves!$G:$G)</f>
        <v>70</v>
      </c>
      <c r="O114">
        <f>_xlfn.XLOOKUP($A114,[1]go_moves!$A:$A,[1]go_moves!$M:$M)</f>
        <v>50</v>
      </c>
      <c r="P114">
        <f>_xlfn.XLOOKUP($A114,[1]go_moves!$A:$A,[1]go_moves!$N:$N)</f>
        <v>45</v>
      </c>
      <c r="R114">
        <f t="shared" si="1"/>
        <v>0</v>
      </c>
    </row>
    <row r="115" spans="1:18" x14ac:dyDescent="0.25">
      <c r="A115">
        <f>chargeAttack!A115</f>
        <v>193</v>
      </c>
      <c r="B115" t="str">
        <f>chargeAttack!B115</f>
        <v>Surf</v>
      </c>
      <c r="C115">
        <f>chargeAttack!D115</f>
        <v>65</v>
      </c>
      <c r="D115">
        <f>chargeAttack!E115</f>
        <v>0</v>
      </c>
      <c r="E115" t="str">
        <f>chargeAttack!F115</f>
        <v>1.7 seconds</v>
      </c>
      <c r="F115" t="str">
        <f>chargeAttack!G115</f>
        <v>2 Energy</v>
      </c>
      <c r="G115">
        <f>chargeAttack!H115</f>
        <v>65</v>
      </c>
      <c r="H115">
        <f>chargeAttack!I115</f>
        <v>40</v>
      </c>
      <c r="J115" t="str">
        <f>_xlfn.XLOOKUP($A115,[1]go_moves!$A:$A,[1]go_moves!$B:$B)</f>
        <v>Surf</v>
      </c>
      <c r="K115">
        <f>_xlfn.XLOOKUP($A115,[1]go_moves!$A:$A,[1]go_moves!$C:$C)</f>
        <v>11</v>
      </c>
      <c r="L115">
        <f>_xlfn.XLOOKUP($A115,[1]go_moves!$A:$A,[1]go_moves!$D:$D)</f>
        <v>65</v>
      </c>
      <c r="M115">
        <f>_xlfn.XLOOKUP($A115,[1]go_moves!$A:$A,[1]go_moves!$F:$F)</f>
        <v>1.7</v>
      </c>
      <c r="N115">
        <f>_xlfn.XLOOKUP($A115,[1]go_moves!$A:$A,[1]go_moves!$G:$G)</f>
        <v>65</v>
      </c>
      <c r="O115">
        <f>_xlfn.XLOOKUP($A115,[1]go_moves!$A:$A,[1]go_moves!$M:$M)</f>
        <v>50</v>
      </c>
      <c r="P115">
        <f>_xlfn.XLOOKUP($A115,[1]go_moves!$A:$A,[1]go_moves!$N:$N)</f>
        <v>40</v>
      </c>
      <c r="R115">
        <f t="shared" si="1"/>
        <v>0</v>
      </c>
    </row>
    <row r="116" spans="1:18" x14ac:dyDescent="0.25">
      <c r="A116">
        <f>chargeAttack!A116</f>
        <v>194</v>
      </c>
      <c r="B116" t="str">
        <f>chargeAttack!B116</f>
        <v>Draco Meteor</v>
      </c>
      <c r="C116">
        <f>chargeAttack!D116</f>
        <v>150</v>
      </c>
      <c r="D116">
        <f>chargeAttack!E116</f>
        <v>0</v>
      </c>
      <c r="E116" t="str">
        <f>chargeAttack!F116</f>
        <v>3 seconds</v>
      </c>
      <c r="F116" t="str">
        <f>chargeAttack!G116</f>
        <v>1 Energy</v>
      </c>
      <c r="G116">
        <f>chargeAttack!H116</f>
        <v>150</v>
      </c>
      <c r="H116">
        <f>chargeAttack!I116</f>
        <v>65</v>
      </c>
      <c r="J116" t="str">
        <f>_xlfn.XLOOKUP($A116,[1]go_moves!$A:$A,[1]go_moves!$B:$B)</f>
        <v>Draco Meteor</v>
      </c>
      <c r="K116">
        <f>_xlfn.XLOOKUP($A116,[1]go_moves!$A:$A,[1]go_moves!$C:$C)</f>
        <v>16</v>
      </c>
      <c r="L116">
        <f>_xlfn.XLOOKUP($A116,[1]go_moves!$A:$A,[1]go_moves!$D:$D)</f>
        <v>150</v>
      </c>
      <c r="M116">
        <f>_xlfn.XLOOKUP($A116,[1]go_moves!$A:$A,[1]go_moves!$F:$F)</f>
        <v>3.6</v>
      </c>
      <c r="N116">
        <f>_xlfn.XLOOKUP($A116,[1]go_moves!$A:$A,[1]go_moves!$G:$G)</f>
        <v>150</v>
      </c>
      <c r="O116">
        <f>_xlfn.XLOOKUP($A116,[1]go_moves!$A:$A,[1]go_moves!$M:$M)</f>
        <v>100</v>
      </c>
      <c r="P116">
        <f>_xlfn.XLOOKUP($A116,[1]go_moves!$A:$A,[1]go_moves!$N:$N)</f>
        <v>65</v>
      </c>
      <c r="R116">
        <f t="shared" si="1"/>
        <v>0</v>
      </c>
    </row>
    <row r="117" spans="1:18" x14ac:dyDescent="0.25">
      <c r="A117">
        <f>chargeAttack!A117</f>
        <v>195</v>
      </c>
      <c r="B117" t="str">
        <f>chargeAttack!B117</f>
        <v>Doom Desire</v>
      </c>
      <c r="C117">
        <f>chargeAttack!D117</f>
        <v>70</v>
      </c>
      <c r="D117">
        <f>chargeAttack!E117</f>
        <v>0</v>
      </c>
      <c r="E117" t="str">
        <f>chargeAttack!F117</f>
        <v>1.7 seconds</v>
      </c>
      <c r="F117" t="str">
        <f>chargeAttack!G117</f>
        <v>3 Energy</v>
      </c>
      <c r="G117">
        <f>chargeAttack!H117</f>
        <v>75</v>
      </c>
      <c r="H117">
        <f>chargeAttack!I117</f>
        <v>40</v>
      </c>
      <c r="J117" t="str">
        <f>_xlfn.XLOOKUP($A117,[1]go_moves!$A:$A,[1]go_moves!$B:$B)</f>
        <v>Doom Desire</v>
      </c>
      <c r="K117">
        <f>_xlfn.XLOOKUP($A117,[1]go_moves!$A:$A,[1]go_moves!$C:$C)</f>
        <v>9</v>
      </c>
      <c r="L117">
        <f>_xlfn.XLOOKUP($A117,[1]go_moves!$A:$A,[1]go_moves!$D:$D)</f>
        <v>70</v>
      </c>
      <c r="M117">
        <f>_xlfn.XLOOKUP($A117,[1]go_moves!$A:$A,[1]go_moves!$F:$F)</f>
        <v>1.7</v>
      </c>
      <c r="N117">
        <f>_xlfn.XLOOKUP($A117,[1]go_moves!$A:$A,[1]go_moves!$G:$G)</f>
        <v>75</v>
      </c>
      <c r="O117">
        <f>_xlfn.XLOOKUP($A117,[1]go_moves!$A:$A,[1]go_moves!$M:$M)</f>
        <v>33</v>
      </c>
      <c r="P117">
        <f>_xlfn.XLOOKUP($A117,[1]go_moves!$A:$A,[1]go_moves!$N:$N)</f>
        <v>40</v>
      </c>
      <c r="R117">
        <f t="shared" si="1"/>
        <v>0</v>
      </c>
    </row>
    <row r="118" spans="1:18" x14ac:dyDescent="0.25">
      <c r="A118">
        <f>chargeAttack!A118</f>
        <v>196</v>
      </c>
      <c r="B118" t="str">
        <f>chargeAttack!B118</f>
        <v>Psycho Boost</v>
      </c>
      <c r="C118">
        <f>chargeAttack!D118</f>
        <v>70</v>
      </c>
      <c r="D118">
        <f>chargeAttack!E118</f>
        <v>0</v>
      </c>
      <c r="E118" t="str">
        <f>chargeAttack!F118</f>
        <v>4 seconds</v>
      </c>
      <c r="F118" t="str">
        <f>chargeAttack!G118</f>
        <v>2 Energy</v>
      </c>
      <c r="G118">
        <f>chargeAttack!H118</f>
        <v>70</v>
      </c>
      <c r="H118">
        <f>chargeAttack!I118</f>
        <v>35</v>
      </c>
      <c r="J118" t="str">
        <f>_xlfn.XLOOKUP($A118,[1]go_moves!$A:$A,[1]go_moves!$B:$B)</f>
        <v>Psycho Boost</v>
      </c>
      <c r="K118">
        <f>_xlfn.XLOOKUP($A118,[1]go_moves!$A:$A,[1]go_moves!$C:$C)</f>
        <v>14</v>
      </c>
      <c r="L118">
        <f>_xlfn.XLOOKUP($A118,[1]go_moves!$A:$A,[1]go_moves!$D:$D)</f>
        <v>70</v>
      </c>
      <c r="M118">
        <f>_xlfn.XLOOKUP($A118,[1]go_moves!$A:$A,[1]go_moves!$F:$F)</f>
        <v>4</v>
      </c>
      <c r="N118">
        <f>_xlfn.XLOOKUP($A118,[1]go_moves!$A:$A,[1]go_moves!$G:$G)</f>
        <v>70</v>
      </c>
      <c r="O118">
        <f>_xlfn.XLOOKUP($A118,[1]go_moves!$A:$A,[1]go_moves!$M:$M)</f>
        <v>50</v>
      </c>
      <c r="P118">
        <f>_xlfn.XLOOKUP($A118,[1]go_moves!$A:$A,[1]go_moves!$N:$N)</f>
        <v>35</v>
      </c>
      <c r="R118">
        <f t="shared" si="1"/>
        <v>0</v>
      </c>
    </row>
    <row r="119" spans="1:18" x14ac:dyDescent="0.25">
      <c r="A119">
        <f>chargeAttack!A119</f>
        <v>197</v>
      </c>
      <c r="B119" t="str">
        <f>chargeAttack!B119</f>
        <v>Origin Pulse</v>
      </c>
      <c r="C119">
        <f>chargeAttack!D119</f>
        <v>130</v>
      </c>
      <c r="D119">
        <f>chargeAttack!E119</f>
        <v>0</v>
      </c>
      <c r="E119" t="str">
        <f>chargeAttack!F119</f>
        <v>1.7 seconds</v>
      </c>
      <c r="F119" t="str">
        <f>chargeAttack!G119</f>
        <v>1 Energy</v>
      </c>
      <c r="G119">
        <f>chargeAttack!H119</f>
        <v>130</v>
      </c>
      <c r="H119">
        <f>chargeAttack!I119</f>
        <v>60</v>
      </c>
      <c r="J119" t="str">
        <f>_xlfn.XLOOKUP($A119,[1]go_moves!$A:$A,[1]go_moves!$B:$B)</f>
        <v>Origin Pulse</v>
      </c>
      <c r="K119">
        <f>_xlfn.XLOOKUP($A119,[1]go_moves!$A:$A,[1]go_moves!$C:$C)</f>
        <v>11</v>
      </c>
      <c r="L119">
        <f>_xlfn.XLOOKUP($A119,[1]go_moves!$A:$A,[1]go_moves!$D:$D)</f>
        <v>130</v>
      </c>
      <c r="M119">
        <f>_xlfn.XLOOKUP($A119,[1]go_moves!$A:$A,[1]go_moves!$F:$F)</f>
        <v>1.7</v>
      </c>
      <c r="N119">
        <f>_xlfn.XLOOKUP($A119,[1]go_moves!$A:$A,[1]go_moves!$G:$G)</f>
        <v>130</v>
      </c>
      <c r="O119">
        <f>_xlfn.XLOOKUP($A119,[1]go_moves!$A:$A,[1]go_moves!$M:$M)</f>
        <v>100</v>
      </c>
      <c r="P119">
        <f>_xlfn.XLOOKUP($A119,[1]go_moves!$A:$A,[1]go_moves!$N:$N)</f>
        <v>60</v>
      </c>
      <c r="R119">
        <f t="shared" si="1"/>
        <v>0</v>
      </c>
    </row>
    <row r="120" spans="1:18" x14ac:dyDescent="0.25">
      <c r="A120">
        <f>chargeAttack!A120</f>
        <v>198</v>
      </c>
      <c r="B120" t="str">
        <f>chargeAttack!B120</f>
        <v>Precipice Blades</v>
      </c>
      <c r="C120">
        <f>chargeAttack!D120</f>
        <v>130</v>
      </c>
      <c r="D120">
        <f>chargeAttack!E120</f>
        <v>0</v>
      </c>
      <c r="E120" t="str">
        <f>chargeAttack!F120</f>
        <v>1.7 seconds</v>
      </c>
      <c r="F120" t="str">
        <f>chargeAttack!G120</f>
        <v>1 Energy</v>
      </c>
      <c r="G120">
        <f>chargeAttack!H120</f>
        <v>130</v>
      </c>
      <c r="H120">
        <f>chargeAttack!I120</f>
        <v>60</v>
      </c>
      <c r="J120" t="str">
        <f>_xlfn.XLOOKUP($A120,[1]go_moves!$A:$A,[1]go_moves!$B:$B)</f>
        <v>Precipice Blades</v>
      </c>
      <c r="K120">
        <f>_xlfn.XLOOKUP($A120,[1]go_moves!$A:$A,[1]go_moves!$C:$C)</f>
        <v>5</v>
      </c>
      <c r="L120">
        <f>_xlfn.XLOOKUP($A120,[1]go_moves!$A:$A,[1]go_moves!$D:$D)</f>
        <v>130</v>
      </c>
      <c r="M120">
        <f>_xlfn.XLOOKUP($A120,[1]go_moves!$A:$A,[1]go_moves!$F:$F)</f>
        <v>1.7</v>
      </c>
      <c r="N120">
        <f>_xlfn.XLOOKUP($A120,[1]go_moves!$A:$A,[1]go_moves!$G:$G)</f>
        <v>130</v>
      </c>
      <c r="O120">
        <f>_xlfn.XLOOKUP($A120,[1]go_moves!$A:$A,[1]go_moves!$M:$M)</f>
        <v>100</v>
      </c>
      <c r="P120">
        <f>_xlfn.XLOOKUP($A120,[1]go_moves!$A:$A,[1]go_moves!$N:$N)</f>
        <v>60</v>
      </c>
      <c r="R120">
        <f t="shared" si="1"/>
        <v>0</v>
      </c>
    </row>
    <row r="121" spans="1:18" x14ac:dyDescent="0.25">
      <c r="A121">
        <f>chargeAttack!A121</f>
        <v>199</v>
      </c>
      <c r="B121" t="str">
        <f>chargeAttack!B121</f>
        <v>Weather Ball</v>
      </c>
      <c r="C121">
        <f>chargeAttack!D121</f>
        <v>55</v>
      </c>
      <c r="D121">
        <f>chargeAttack!E121</f>
        <v>0</v>
      </c>
      <c r="E121" t="str">
        <f>chargeAttack!F121</f>
        <v>1.6 seconds</v>
      </c>
      <c r="F121" t="str">
        <f>chargeAttack!G121</f>
        <v>3 Energy</v>
      </c>
      <c r="G121">
        <f>chargeAttack!H121</f>
        <v>55</v>
      </c>
      <c r="H121">
        <f>chargeAttack!I121</f>
        <v>35</v>
      </c>
      <c r="J121" t="str">
        <f>_xlfn.XLOOKUP($A121,[1]go_moves!$A:$A,[1]go_moves!$B:$B)</f>
        <v>Weather Ball</v>
      </c>
      <c r="K121">
        <f>_xlfn.XLOOKUP($A121,[1]go_moves!$A:$A,[1]go_moves!$C:$C)</f>
        <v>10</v>
      </c>
      <c r="L121">
        <f>_xlfn.XLOOKUP($A121,[1]go_moves!$A:$A,[1]go_moves!$D:$D)</f>
        <v>55</v>
      </c>
      <c r="M121">
        <f>_xlfn.XLOOKUP($A121,[1]go_moves!$A:$A,[1]go_moves!$F:$F)</f>
        <v>1.6</v>
      </c>
      <c r="N121">
        <f>_xlfn.XLOOKUP($A121,[1]go_moves!$A:$A,[1]go_moves!$G:$G)</f>
        <v>55</v>
      </c>
      <c r="O121">
        <f>_xlfn.XLOOKUP($A121,[1]go_moves!$A:$A,[1]go_moves!$M:$M)</f>
        <v>33</v>
      </c>
      <c r="P121">
        <f>_xlfn.XLOOKUP($A121,[1]go_moves!$A:$A,[1]go_moves!$N:$N)</f>
        <v>35</v>
      </c>
      <c r="R121">
        <f t="shared" si="1"/>
        <v>0</v>
      </c>
    </row>
    <row r="122" spans="1:18" x14ac:dyDescent="0.25">
      <c r="A122">
        <f>chargeAttack!A122</f>
        <v>203</v>
      </c>
      <c r="B122" t="str">
        <f>chargeAttack!B122</f>
        <v>Frenzy Plant</v>
      </c>
      <c r="C122">
        <f>chargeAttack!D122</f>
        <v>100</v>
      </c>
      <c r="D122">
        <f>chargeAttack!E122</f>
        <v>0</v>
      </c>
      <c r="E122" t="str">
        <f>chargeAttack!F122</f>
        <v>2.6 seconds</v>
      </c>
      <c r="F122" t="str">
        <f>chargeAttack!G122</f>
        <v>2 Energy</v>
      </c>
      <c r="G122">
        <f>chargeAttack!H122</f>
        <v>100</v>
      </c>
      <c r="H122">
        <f>chargeAttack!I122</f>
        <v>45</v>
      </c>
      <c r="J122" t="str">
        <f>_xlfn.XLOOKUP($A122,[1]go_moves!$A:$A,[1]go_moves!$B:$B)</f>
        <v>Frenzy Plant</v>
      </c>
      <c r="K122">
        <f>_xlfn.XLOOKUP($A122,[1]go_moves!$A:$A,[1]go_moves!$C:$C)</f>
        <v>12</v>
      </c>
      <c r="L122">
        <f>_xlfn.XLOOKUP($A122,[1]go_moves!$A:$A,[1]go_moves!$D:$D)</f>
        <v>100</v>
      </c>
      <c r="M122">
        <f>_xlfn.XLOOKUP($A122,[1]go_moves!$A:$A,[1]go_moves!$F:$F)</f>
        <v>2.6</v>
      </c>
      <c r="N122">
        <f>_xlfn.XLOOKUP($A122,[1]go_moves!$A:$A,[1]go_moves!$G:$G)</f>
        <v>100</v>
      </c>
      <c r="O122">
        <f>_xlfn.XLOOKUP($A122,[1]go_moves!$A:$A,[1]go_moves!$M:$M)</f>
        <v>50</v>
      </c>
      <c r="P122">
        <f>_xlfn.XLOOKUP($A122,[1]go_moves!$A:$A,[1]go_moves!$N:$N)</f>
        <v>45</v>
      </c>
      <c r="R122">
        <f t="shared" si="1"/>
        <v>0</v>
      </c>
    </row>
    <row r="123" spans="1:18" x14ac:dyDescent="0.25">
      <c r="A123">
        <f>chargeAttack!A123</f>
        <v>204</v>
      </c>
      <c r="B123" t="str">
        <f>chargeAttack!B123</f>
        <v>Blast Burn</v>
      </c>
      <c r="C123">
        <f>chargeAttack!D123</f>
        <v>100</v>
      </c>
      <c r="D123">
        <f>chargeAttack!E123</f>
        <v>0</v>
      </c>
      <c r="E123" t="str">
        <f>chargeAttack!F123</f>
        <v>2.6 seconds</v>
      </c>
      <c r="F123" t="str">
        <f>chargeAttack!G123</f>
        <v>2 Energy</v>
      </c>
      <c r="G123">
        <f>chargeAttack!H123</f>
        <v>110</v>
      </c>
      <c r="H123">
        <f>chargeAttack!I123</f>
        <v>50</v>
      </c>
      <c r="J123" t="str">
        <f>_xlfn.XLOOKUP($A123,[1]go_moves!$A:$A,[1]go_moves!$B:$B)</f>
        <v>Blast Burn</v>
      </c>
      <c r="K123">
        <f>_xlfn.XLOOKUP($A123,[1]go_moves!$A:$A,[1]go_moves!$C:$C)</f>
        <v>10</v>
      </c>
      <c r="L123">
        <f>_xlfn.XLOOKUP($A123,[1]go_moves!$A:$A,[1]go_moves!$D:$D)</f>
        <v>110</v>
      </c>
      <c r="M123">
        <f>_xlfn.XLOOKUP($A123,[1]go_moves!$A:$A,[1]go_moves!$F:$F)</f>
        <v>3.3</v>
      </c>
      <c r="N123">
        <f>_xlfn.XLOOKUP($A123,[1]go_moves!$A:$A,[1]go_moves!$G:$G)</f>
        <v>110</v>
      </c>
      <c r="O123">
        <f>_xlfn.XLOOKUP($A123,[1]go_moves!$A:$A,[1]go_moves!$M:$M)</f>
        <v>50</v>
      </c>
      <c r="P123">
        <f>_xlfn.XLOOKUP($A123,[1]go_moves!$A:$A,[1]go_moves!$N:$N)</f>
        <v>50</v>
      </c>
      <c r="R123">
        <f t="shared" si="1"/>
        <v>10</v>
      </c>
    </row>
    <row r="124" spans="1:18" x14ac:dyDescent="0.25">
      <c r="A124">
        <f>chargeAttack!A124</f>
        <v>205</v>
      </c>
      <c r="B124" t="str">
        <f>chargeAttack!B124</f>
        <v>Hydro Cannon</v>
      </c>
      <c r="C124">
        <f>chargeAttack!D124</f>
        <v>90</v>
      </c>
      <c r="D124">
        <f>chargeAttack!E124</f>
        <v>0</v>
      </c>
      <c r="E124" t="str">
        <f>chargeAttack!F124</f>
        <v>1.9 seconds</v>
      </c>
      <c r="F124" t="str">
        <f>chargeAttack!G124</f>
        <v>2 Energy</v>
      </c>
      <c r="G124">
        <f>chargeAttack!H124</f>
        <v>80</v>
      </c>
      <c r="H124">
        <f>chargeAttack!I124</f>
        <v>40</v>
      </c>
      <c r="J124" t="str">
        <f>_xlfn.XLOOKUP($A124,[1]go_moves!$A:$A,[1]go_moves!$B:$B)</f>
        <v>Hydro Cannon</v>
      </c>
      <c r="K124">
        <f>_xlfn.XLOOKUP($A124,[1]go_moves!$A:$A,[1]go_moves!$C:$C)</f>
        <v>11</v>
      </c>
      <c r="L124">
        <f>_xlfn.XLOOKUP($A124,[1]go_moves!$A:$A,[1]go_moves!$D:$D)</f>
        <v>90</v>
      </c>
      <c r="M124">
        <f>_xlfn.XLOOKUP($A124,[1]go_moves!$A:$A,[1]go_moves!$F:$F)</f>
        <v>1.9</v>
      </c>
      <c r="N124">
        <f>_xlfn.XLOOKUP($A124,[1]go_moves!$A:$A,[1]go_moves!$G:$G)</f>
        <v>80</v>
      </c>
      <c r="O124">
        <f>_xlfn.XLOOKUP($A124,[1]go_moves!$A:$A,[1]go_moves!$M:$M)</f>
        <v>50</v>
      </c>
      <c r="P124">
        <f>_xlfn.XLOOKUP($A124,[1]go_moves!$A:$A,[1]go_moves!$N:$N)</f>
        <v>40</v>
      </c>
      <c r="R124">
        <f t="shared" si="1"/>
        <v>0</v>
      </c>
    </row>
    <row r="125" spans="1:18" x14ac:dyDescent="0.25">
      <c r="A125">
        <f>chargeAttack!A125</f>
        <v>206</v>
      </c>
      <c r="B125" t="str">
        <f>chargeAttack!B125</f>
        <v>Last Resort</v>
      </c>
      <c r="C125">
        <f>chargeAttack!D125</f>
        <v>90</v>
      </c>
      <c r="D125">
        <f>chargeAttack!E125</f>
        <v>0</v>
      </c>
      <c r="E125" t="str">
        <f>chargeAttack!F125</f>
        <v>2.7 seconds</v>
      </c>
      <c r="F125" t="str">
        <f>chargeAttack!G125</f>
        <v>2 Energy</v>
      </c>
      <c r="G125">
        <f>chargeAttack!H125</f>
        <v>90</v>
      </c>
      <c r="H125">
        <f>chargeAttack!I125</f>
        <v>55</v>
      </c>
      <c r="J125" t="str">
        <f>_xlfn.XLOOKUP($A125,[1]go_moves!$A:$A,[1]go_moves!$B:$B)</f>
        <v>Last Resort</v>
      </c>
      <c r="K125">
        <f>_xlfn.XLOOKUP($A125,[1]go_moves!$A:$A,[1]go_moves!$C:$C)</f>
        <v>1</v>
      </c>
      <c r="L125">
        <f>_xlfn.XLOOKUP($A125,[1]go_moves!$A:$A,[1]go_moves!$D:$D)</f>
        <v>90</v>
      </c>
      <c r="M125">
        <f>_xlfn.XLOOKUP($A125,[1]go_moves!$A:$A,[1]go_moves!$F:$F)</f>
        <v>2.9</v>
      </c>
      <c r="N125">
        <f>_xlfn.XLOOKUP($A125,[1]go_moves!$A:$A,[1]go_moves!$G:$G)</f>
        <v>90</v>
      </c>
      <c r="O125">
        <f>_xlfn.XLOOKUP($A125,[1]go_moves!$A:$A,[1]go_moves!$M:$M)</f>
        <v>50</v>
      </c>
      <c r="P125">
        <f>_xlfn.XLOOKUP($A125,[1]go_moves!$A:$A,[1]go_moves!$N:$N)</f>
        <v>55</v>
      </c>
      <c r="R125">
        <f t="shared" si="1"/>
        <v>0</v>
      </c>
    </row>
    <row r="126" spans="1:18" x14ac:dyDescent="0.25">
      <c r="A126">
        <f>chargeAttack!A126</f>
        <v>207</v>
      </c>
      <c r="B126" t="str">
        <f>chargeAttack!B126</f>
        <v>Meteor Mash</v>
      </c>
      <c r="C126">
        <f>chargeAttack!D126</f>
        <v>100</v>
      </c>
      <c r="D126">
        <f>chargeAttack!E126</f>
        <v>0</v>
      </c>
      <c r="E126" t="str">
        <f>chargeAttack!F126</f>
        <v>2.6 seconds</v>
      </c>
      <c r="F126" t="str">
        <f>chargeAttack!G126</f>
        <v>2 Energy</v>
      </c>
      <c r="G126">
        <f>chargeAttack!H126</f>
        <v>100</v>
      </c>
      <c r="H126">
        <f>chargeAttack!I126</f>
        <v>50</v>
      </c>
      <c r="J126" t="str">
        <f>_xlfn.XLOOKUP($A126,[1]go_moves!$A:$A,[1]go_moves!$B:$B)</f>
        <v>Meteor Mash</v>
      </c>
      <c r="K126">
        <f>_xlfn.XLOOKUP($A126,[1]go_moves!$A:$A,[1]go_moves!$C:$C)</f>
        <v>9</v>
      </c>
      <c r="L126">
        <f>_xlfn.XLOOKUP($A126,[1]go_moves!$A:$A,[1]go_moves!$D:$D)</f>
        <v>100</v>
      </c>
      <c r="M126">
        <f>_xlfn.XLOOKUP($A126,[1]go_moves!$A:$A,[1]go_moves!$F:$F)</f>
        <v>2.6</v>
      </c>
      <c r="N126">
        <f>_xlfn.XLOOKUP($A126,[1]go_moves!$A:$A,[1]go_moves!$G:$G)</f>
        <v>100</v>
      </c>
      <c r="O126">
        <f>_xlfn.XLOOKUP($A126,[1]go_moves!$A:$A,[1]go_moves!$M:$M)</f>
        <v>50</v>
      </c>
      <c r="P126">
        <f>_xlfn.XLOOKUP($A126,[1]go_moves!$A:$A,[1]go_moves!$N:$N)</f>
        <v>50</v>
      </c>
      <c r="R126">
        <f t="shared" si="1"/>
        <v>0</v>
      </c>
    </row>
    <row r="127" spans="1:18" x14ac:dyDescent="0.25">
      <c r="A127">
        <f>chargeAttack!A127</f>
        <v>208</v>
      </c>
      <c r="B127" t="str">
        <f>chargeAttack!B127</f>
        <v>Skull Bash</v>
      </c>
      <c r="C127">
        <f>chargeAttack!D127</f>
        <v>130</v>
      </c>
      <c r="D127">
        <f>chargeAttack!E127</f>
        <v>0</v>
      </c>
      <c r="E127" t="str">
        <f>chargeAttack!F127</f>
        <v>3.1 seconds</v>
      </c>
      <c r="F127" t="str">
        <f>chargeAttack!G127</f>
        <v>1 Energy</v>
      </c>
      <c r="G127">
        <f>chargeAttack!H127</f>
        <v>75</v>
      </c>
      <c r="H127">
        <f>chargeAttack!I127</f>
        <v>130</v>
      </c>
      <c r="J127" t="str">
        <f>_xlfn.XLOOKUP($A127,[1]go_moves!$A:$A,[1]go_moves!$B:$B)</f>
        <v>Skull Bash</v>
      </c>
      <c r="K127">
        <f>_xlfn.XLOOKUP($A127,[1]go_moves!$A:$A,[1]go_moves!$C:$C)</f>
        <v>1</v>
      </c>
      <c r="L127">
        <f>_xlfn.XLOOKUP($A127,[1]go_moves!$A:$A,[1]go_moves!$D:$D)</f>
        <v>130</v>
      </c>
      <c r="M127">
        <f>_xlfn.XLOOKUP($A127,[1]go_moves!$A:$A,[1]go_moves!$F:$F)</f>
        <v>3.1</v>
      </c>
      <c r="N127">
        <f>_xlfn.XLOOKUP($A127,[1]go_moves!$A:$A,[1]go_moves!$G:$G)</f>
        <v>130</v>
      </c>
      <c r="O127">
        <f>_xlfn.XLOOKUP($A127,[1]go_moves!$A:$A,[1]go_moves!$M:$M)</f>
        <v>100</v>
      </c>
      <c r="P127">
        <f>_xlfn.XLOOKUP($A127,[1]go_moves!$A:$A,[1]go_moves!$N:$N)</f>
        <v>75</v>
      </c>
      <c r="R127">
        <f t="shared" si="1"/>
        <v>0</v>
      </c>
    </row>
    <row r="128" spans="1:18" x14ac:dyDescent="0.25">
      <c r="A128">
        <f>chargeAttack!A128</f>
        <v>209</v>
      </c>
      <c r="B128" t="str">
        <f>chargeAttack!B128</f>
        <v>Acid Spray</v>
      </c>
      <c r="C128">
        <f>chargeAttack!D128</f>
        <v>20</v>
      </c>
      <c r="D128">
        <f>chargeAttack!E128</f>
        <v>0</v>
      </c>
      <c r="E128" t="str">
        <f>chargeAttack!F128</f>
        <v>3 seconds</v>
      </c>
      <c r="F128" t="str">
        <f>chargeAttack!G128</f>
        <v>2 Energy</v>
      </c>
      <c r="G128">
        <f>chargeAttack!H128</f>
        <v>20</v>
      </c>
      <c r="H128">
        <f>chargeAttack!I128</f>
        <v>45</v>
      </c>
      <c r="J128" t="str">
        <f>_xlfn.XLOOKUP($A128,[1]go_moves!$A:$A,[1]go_moves!$B:$B)</f>
        <v>Acid Spray</v>
      </c>
      <c r="K128">
        <f>_xlfn.XLOOKUP($A128,[1]go_moves!$A:$A,[1]go_moves!$C:$C)</f>
        <v>4</v>
      </c>
      <c r="L128">
        <f>_xlfn.XLOOKUP($A128,[1]go_moves!$A:$A,[1]go_moves!$D:$D)</f>
        <v>20</v>
      </c>
      <c r="M128">
        <f>_xlfn.XLOOKUP($A128,[1]go_moves!$A:$A,[1]go_moves!$F:$F)</f>
        <v>3</v>
      </c>
      <c r="N128">
        <f>_xlfn.XLOOKUP($A128,[1]go_moves!$A:$A,[1]go_moves!$G:$G)</f>
        <v>20</v>
      </c>
      <c r="O128">
        <f>_xlfn.XLOOKUP($A128,[1]go_moves!$A:$A,[1]go_moves!$M:$M)</f>
        <v>50</v>
      </c>
      <c r="P128">
        <f>_xlfn.XLOOKUP($A128,[1]go_moves!$A:$A,[1]go_moves!$N:$N)</f>
        <v>45</v>
      </c>
      <c r="R128">
        <f t="shared" si="1"/>
        <v>0</v>
      </c>
    </row>
    <row r="129" spans="1:18" x14ac:dyDescent="0.25">
      <c r="A129">
        <f>chargeAttack!A129</f>
        <v>210</v>
      </c>
      <c r="B129" t="str">
        <f>chargeAttack!B129</f>
        <v>Earth Power</v>
      </c>
      <c r="C129">
        <f>chargeAttack!D129</f>
        <v>100</v>
      </c>
      <c r="D129">
        <f>chargeAttack!E129</f>
        <v>0</v>
      </c>
      <c r="E129" t="str">
        <f>chargeAttack!F129</f>
        <v>3.6 seconds</v>
      </c>
      <c r="F129" t="str">
        <f>chargeAttack!G129</f>
        <v>2 Energy</v>
      </c>
      <c r="G129">
        <f>chargeAttack!H129</f>
        <v>90</v>
      </c>
      <c r="H129">
        <f>chargeAttack!I129</f>
        <v>55</v>
      </c>
      <c r="J129" t="str">
        <f>_xlfn.XLOOKUP($A129,[1]go_moves!$A:$A,[1]go_moves!$B:$B)</f>
        <v>Earth Power</v>
      </c>
      <c r="K129">
        <f>_xlfn.XLOOKUP($A129,[1]go_moves!$A:$A,[1]go_moves!$C:$C)</f>
        <v>5</v>
      </c>
      <c r="L129">
        <f>_xlfn.XLOOKUP($A129,[1]go_moves!$A:$A,[1]go_moves!$D:$D)</f>
        <v>100</v>
      </c>
      <c r="M129">
        <f>_xlfn.XLOOKUP($A129,[1]go_moves!$A:$A,[1]go_moves!$F:$F)</f>
        <v>3.6</v>
      </c>
      <c r="N129">
        <f>_xlfn.XLOOKUP($A129,[1]go_moves!$A:$A,[1]go_moves!$G:$G)</f>
        <v>90</v>
      </c>
      <c r="O129">
        <f>_xlfn.XLOOKUP($A129,[1]go_moves!$A:$A,[1]go_moves!$M:$M)</f>
        <v>50</v>
      </c>
      <c r="P129">
        <f>_xlfn.XLOOKUP($A129,[1]go_moves!$A:$A,[1]go_moves!$N:$N)</f>
        <v>55</v>
      </c>
      <c r="R129">
        <f t="shared" si="1"/>
        <v>0</v>
      </c>
    </row>
    <row r="130" spans="1:18" x14ac:dyDescent="0.25">
      <c r="A130">
        <f>chargeAttack!A130</f>
        <v>211</v>
      </c>
      <c r="B130" t="str">
        <f>chargeAttack!B130</f>
        <v>Crabhammer</v>
      </c>
      <c r="C130">
        <f>chargeAttack!D130</f>
        <v>85</v>
      </c>
      <c r="D130">
        <f>chargeAttack!E130</f>
        <v>0</v>
      </c>
      <c r="E130" t="str">
        <f>chargeAttack!F130</f>
        <v>1.9 seconds</v>
      </c>
      <c r="F130" t="str">
        <f>chargeAttack!G130</f>
        <v>2 Energy</v>
      </c>
      <c r="G130">
        <f>chargeAttack!H130</f>
        <v>85</v>
      </c>
      <c r="H130">
        <f>chargeAttack!I130</f>
        <v>50</v>
      </c>
      <c r="J130" t="str">
        <f>_xlfn.XLOOKUP($A130,[1]go_moves!$A:$A,[1]go_moves!$B:$B)</f>
        <v>Crabhammer</v>
      </c>
      <c r="K130">
        <f>_xlfn.XLOOKUP($A130,[1]go_moves!$A:$A,[1]go_moves!$C:$C)</f>
        <v>11</v>
      </c>
      <c r="L130">
        <f>_xlfn.XLOOKUP($A130,[1]go_moves!$A:$A,[1]go_moves!$D:$D)</f>
        <v>85</v>
      </c>
      <c r="M130">
        <f>_xlfn.XLOOKUP($A130,[1]go_moves!$A:$A,[1]go_moves!$F:$F)</f>
        <v>1.9</v>
      </c>
      <c r="N130">
        <f>_xlfn.XLOOKUP($A130,[1]go_moves!$A:$A,[1]go_moves!$G:$G)</f>
        <v>80</v>
      </c>
      <c r="O130">
        <f>_xlfn.XLOOKUP($A130,[1]go_moves!$A:$A,[1]go_moves!$M:$M)</f>
        <v>50</v>
      </c>
      <c r="P130">
        <f>_xlfn.XLOOKUP($A130,[1]go_moves!$A:$A,[1]go_moves!$N:$N)</f>
        <v>50</v>
      </c>
      <c r="R130">
        <f t="shared" si="1"/>
        <v>0</v>
      </c>
    </row>
    <row r="131" spans="1:18" x14ac:dyDescent="0.25">
      <c r="A131">
        <f>chargeAttack!A131</f>
        <v>212</v>
      </c>
      <c r="B131" t="str">
        <f>chargeAttack!B131</f>
        <v>Lunge</v>
      </c>
      <c r="C131">
        <f>chargeAttack!D131</f>
        <v>55</v>
      </c>
      <c r="D131">
        <f>chargeAttack!E131</f>
        <v>0</v>
      </c>
      <c r="E131" t="str">
        <f>chargeAttack!F131</f>
        <v>2.9 seconds</v>
      </c>
      <c r="F131" t="str">
        <f>chargeAttack!G131</f>
        <v>3 Energy</v>
      </c>
      <c r="G131">
        <f>chargeAttack!H131</f>
        <v>60</v>
      </c>
      <c r="H131">
        <f>chargeAttack!I131</f>
        <v>45</v>
      </c>
      <c r="J131" t="str">
        <f>_xlfn.XLOOKUP($A131,[1]go_moves!$A:$A,[1]go_moves!$B:$B)</f>
        <v>Lunge</v>
      </c>
      <c r="K131">
        <f>_xlfn.XLOOKUP($A131,[1]go_moves!$A:$A,[1]go_moves!$C:$C)</f>
        <v>7</v>
      </c>
      <c r="L131">
        <f>_xlfn.XLOOKUP($A131,[1]go_moves!$A:$A,[1]go_moves!$D:$D)</f>
        <v>55</v>
      </c>
      <c r="M131">
        <f>_xlfn.XLOOKUP($A131,[1]go_moves!$A:$A,[1]go_moves!$F:$F)</f>
        <v>2.9</v>
      </c>
      <c r="N131">
        <f>_xlfn.XLOOKUP($A131,[1]go_moves!$A:$A,[1]go_moves!$G:$G)</f>
        <v>60</v>
      </c>
      <c r="O131">
        <f>_xlfn.XLOOKUP($A131,[1]go_moves!$A:$A,[1]go_moves!$M:$M)</f>
        <v>33</v>
      </c>
      <c r="P131">
        <f>_xlfn.XLOOKUP($A131,[1]go_moves!$A:$A,[1]go_moves!$N:$N)</f>
        <v>45</v>
      </c>
      <c r="R131">
        <f t="shared" ref="R131:R194" si="2">L131-C131</f>
        <v>0</v>
      </c>
    </row>
    <row r="132" spans="1:18" x14ac:dyDescent="0.25">
      <c r="A132">
        <f>chargeAttack!A132</f>
        <v>214</v>
      </c>
      <c r="B132" t="str">
        <f>chargeAttack!B132</f>
        <v>Octazooka</v>
      </c>
      <c r="C132">
        <f>chargeAttack!D132</f>
        <v>50</v>
      </c>
      <c r="D132">
        <f>chargeAttack!E132</f>
        <v>0</v>
      </c>
      <c r="E132" t="str">
        <f>chargeAttack!F132</f>
        <v>2.3 seconds</v>
      </c>
      <c r="F132" t="str">
        <f>chargeAttack!G132</f>
        <v>2 Energy</v>
      </c>
      <c r="G132">
        <f>chargeAttack!H132</f>
        <v>50</v>
      </c>
      <c r="H132">
        <f>chargeAttack!I132</f>
        <v>50</v>
      </c>
      <c r="J132" t="str">
        <f>_xlfn.XLOOKUP($A132,[1]go_moves!$A:$A,[1]go_moves!$B:$B)</f>
        <v>Octazooka</v>
      </c>
      <c r="K132">
        <f>_xlfn.XLOOKUP($A132,[1]go_moves!$A:$A,[1]go_moves!$C:$C)</f>
        <v>11</v>
      </c>
      <c r="L132">
        <f>_xlfn.XLOOKUP($A132,[1]go_moves!$A:$A,[1]go_moves!$D:$D)</f>
        <v>50</v>
      </c>
      <c r="M132">
        <f>_xlfn.XLOOKUP($A132,[1]go_moves!$A:$A,[1]go_moves!$F:$F)</f>
        <v>2.2999999999999998</v>
      </c>
      <c r="N132">
        <f>_xlfn.XLOOKUP($A132,[1]go_moves!$A:$A,[1]go_moves!$G:$G)</f>
        <v>0</v>
      </c>
      <c r="O132">
        <f>_xlfn.XLOOKUP($A132,[1]go_moves!$A:$A,[1]go_moves!$M:$M)</f>
        <v>50</v>
      </c>
      <c r="P132">
        <f>_xlfn.XLOOKUP($A132,[1]go_moves!$A:$A,[1]go_moves!$N:$N)</f>
        <v>50</v>
      </c>
      <c r="R132">
        <f t="shared" si="2"/>
        <v>0</v>
      </c>
    </row>
    <row r="133" spans="1:18" x14ac:dyDescent="0.25">
      <c r="A133">
        <f>chargeAttack!A133</f>
        <v>215</v>
      </c>
      <c r="B133" t="str">
        <f>chargeAttack!B133</f>
        <v>Mirror Shot</v>
      </c>
      <c r="C133">
        <f>chargeAttack!D133</f>
        <v>50</v>
      </c>
      <c r="D133">
        <f>chargeAttack!E133</f>
        <v>0</v>
      </c>
      <c r="E133" t="str">
        <f>chargeAttack!F133</f>
        <v>2.4 seconds</v>
      </c>
      <c r="F133" t="str">
        <f>chargeAttack!G133</f>
        <v>3 Energy</v>
      </c>
      <c r="G133">
        <f>chargeAttack!H133</f>
        <v>35</v>
      </c>
      <c r="H133">
        <f>chargeAttack!I133</f>
        <v>35</v>
      </c>
      <c r="J133" t="str">
        <f>_xlfn.XLOOKUP($A133,[1]go_moves!$A:$A,[1]go_moves!$B:$B)</f>
        <v>Mirror Shot</v>
      </c>
      <c r="K133">
        <f>_xlfn.XLOOKUP($A133,[1]go_moves!$A:$A,[1]go_moves!$C:$C)</f>
        <v>9</v>
      </c>
      <c r="L133">
        <f>_xlfn.XLOOKUP($A133,[1]go_moves!$A:$A,[1]go_moves!$D:$D)</f>
        <v>50</v>
      </c>
      <c r="M133">
        <f>_xlfn.XLOOKUP($A133,[1]go_moves!$A:$A,[1]go_moves!$F:$F)</f>
        <v>2.4</v>
      </c>
      <c r="N133">
        <f>_xlfn.XLOOKUP($A133,[1]go_moves!$A:$A,[1]go_moves!$G:$G)</f>
        <v>0</v>
      </c>
      <c r="O133">
        <f>_xlfn.XLOOKUP($A133,[1]go_moves!$A:$A,[1]go_moves!$M:$M)</f>
        <v>33</v>
      </c>
      <c r="P133">
        <f>_xlfn.XLOOKUP($A133,[1]go_moves!$A:$A,[1]go_moves!$N:$N)</f>
        <v>35</v>
      </c>
      <c r="R133">
        <f t="shared" si="2"/>
        <v>0</v>
      </c>
    </row>
    <row r="134" spans="1:18" x14ac:dyDescent="0.25">
      <c r="A134">
        <f>chargeAttack!A134</f>
        <v>216</v>
      </c>
      <c r="B134" t="str">
        <f>chargeAttack!B134</f>
        <v>Superpower</v>
      </c>
      <c r="C134">
        <f>chargeAttack!D134</f>
        <v>85</v>
      </c>
      <c r="D134">
        <f>chargeAttack!E134</f>
        <v>0</v>
      </c>
      <c r="E134" t="str">
        <f>chargeAttack!F134</f>
        <v>3 seconds</v>
      </c>
      <c r="F134" t="str">
        <f>chargeAttack!G134</f>
        <v>2 Energy</v>
      </c>
      <c r="G134">
        <f>chargeAttack!H134</f>
        <v>85</v>
      </c>
      <c r="H134">
        <f>chargeAttack!I134</f>
        <v>40</v>
      </c>
      <c r="J134" t="str">
        <f>_xlfn.XLOOKUP($A134,[1]go_moves!$A:$A,[1]go_moves!$B:$B)</f>
        <v>Superpower</v>
      </c>
      <c r="K134">
        <f>_xlfn.XLOOKUP($A134,[1]go_moves!$A:$A,[1]go_moves!$C:$C)</f>
        <v>2</v>
      </c>
      <c r="L134">
        <f>_xlfn.XLOOKUP($A134,[1]go_moves!$A:$A,[1]go_moves!$D:$D)</f>
        <v>85</v>
      </c>
      <c r="M134">
        <f>_xlfn.XLOOKUP($A134,[1]go_moves!$A:$A,[1]go_moves!$F:$F)</f>
        <v>3</v>
      </c>
      <c r="N134">
        <f>_xlfn.XLOOKUP($A134,[1]go_moves!$A:$A,[1]go_moves!$G:$G)</f>
        <v>0</v>
      </c>
      <c r="O134">
        <f>_xlfn.XLOOKUP($A134,[1]go_moves!$A:$A,[1]go_moves!$M:$M)</f>
        <v>50</v>
      </c>
      <c r="P134">
        <f>_xlfn.XLOOKUP($A134,[1]go_moves!$A:$A,[1]go_moves!$N:$N)</f>
        <v>40</v>
      </c>
      <c r="R134">
        <f t="shared" si="2"/>
        <v>0</v>
      </c>
    </row>
    <row r="135" spans="1:18" x14ac:dyDescent="0.25">
      <c r="A135">
        <f>chargeAttack!A135</f>
        <v>217</v>
      </c>
      <c r="B135" t="str">
        <f>chargeAttack!B135</f>
        <v>Fell Stinger</v>
      </c>
      <c r="C135">
        <f>chargeAttack!D135</f>
        <v>50</v>
      </c>
      <c r="D135">
        <f>chargeAttack!E135</f>
        <v>0</v>
      </c>
      <c r="E135" t="str">
        <f>chargeAttack!F135</f>
        <v>0.22 seconds</v>
      </c>
      <c r="F135" t="str">
        <f>chargeAttack!G135</f>
        <v>3 Energy</v>
      </c>
      <c r="G135">
        <f>chargeAttack!H135</f>
        <v>20</v>
      </c>
      <c r="H135">
        <f>chargeAttack!I135</f>
        <v>35</v>
      </c>
      <c r="J135" t="str">
        <f>_xlfn.XLOOKUP($A135,[1]go_moves!$A:$A,[1]go_moves!$B:$B)</f>
        <v>Fell Stinger</v>
      </c>
      <c r="K135">
        <f>_xlfn.XLOOKUP($A135,[1]go_moves!$A:$A,[1]go_moves!$C:$C)</f>
        <v>7</v>
      </c>
      <c r="L135">
        <f>_xlfn.XLOOKUP($A135,[1]go_moves!$A:$A,[1]go_moves!$D:$D)</f>
        <v>50</v>
      </c>
      <c r="M135">
        <f>_xlfn.XLOOKUP($A135,[1]go_moves!$A:$A,[1]go_moves!$F:$F)</f>
        <v>2.2000000000000002</v>
      </c>
      <c r="N135">
        <f>_xlfn.XLOOKUP($A135,[1]go_moves!$A:$A,[1]go_moves!$G:$G)</f>
        <v>0</v>
      </c>
      <c r="O135">
        <f>_xlfn.XLOOKUP($A135,[1]go_moves!$A:$A,[1]go_moves!$M:$M)</f>
        <v>33</v>
      </c>
      <c r="P135">
        <f>_xlfn.XLOOKUP($A135,[1]go_moves!$A:$A,[1]go_moves!$N:$N)</f>
        <v>35</v>
      </c>
      <c r="R135">
        <f t="shared" si="2"/>
        <v>0</v>
      </c>
    </row>
    <row r="136" spans="1:18" x14ac:dyDescent="0.25">
      <c r="A136">
        <f>chargeAttack!A136</f>
        <v>218</v>
      </c>
      <c r="B136" t="str">
        <f>chargeAttack!B136</f>
        <v>Leaf Tornado</v>
      </c>
      <c r="C136">
        <f>chargeAttack!D136</f>
        <v>45</v>
      </c>
      <c r="D136">
        <f>chargeAttack!E136</f>
        <v>0</v>
      </c>
      <c r="E136" t="str">
        <f>chargeAttack!F136</f>
        <v>3.1 seconds</v>
      </c>
      <c r="F136" t="str">
        <f>chargeAttack!G136</f>
        <v>3 Energy</v>
      </c>
      <c r="G136">
        <f>chargeAttack!H136</f>
        <v>45</v>
      </c>
      <c r="H136">
        <f>chargeAttack!I136</f>
        <v>40</v>
      </c>
      <c r="J136" t="str">
        <f>_xlfn.XLOOKUP($A136,[1]go_moves!$A:$A,[1]go_moves!$B:$B)</f>
        <v>Leaf Tornado</v>
      </c>
      <c r="K136">
        <f>_xlfn.XLOOKUP($A136,[1]go_moves!$A:$A,[1]go_moves!$C:$C)</f>
        <v>12</v>
      </c>
      <c r="L136">
        <f>_xlfn.XLOOKUP($A136,[1]go_moves!$A:$A,[1]go_moves!$D:$D)</f>
        <v>45</v>
      </c>
      <c r="M136">
        <f>_xlfn.XLOOKUP($A136,[1]go_moves!$A:$A,[1]go_moves!$F:$F)</f>
        <v>3.1</v>
      </c>
      <c r="N136">
        <f>_xlfn.XLOOKUP($A136,[1]go_moves!$A:$A,[1]go_moves!$G:$G)</f>
        <v>0</v>
      </c>
      <c r="O136">
        <f>_xlfn.XLOOKUP($A136,[1]go_moves!$A:$A,[1]go_moves!$M:$M)</f>
        <v>33</v>
      </c>
      <c r="P136">
        <f>_xlfn.XLOOKUP($A136,[1]go_moves!$A:$A,[1]go_moves!$N:$N)</f>
        <v>40</v>
      </c>
      <c r="R136">
        <f t="shared" si="2"/>
        <v>0</v>
      </c>
    </row>
    <row r="137" spans="1:18" x14ac:dyDescent="0.25">
      <c r="A137">
        <f>chargeAttack!A137</f>
        <v>220</v>
      </c>
      <c r="B137" t="str">
        <f>chargeAttack!B137</f>
        <v>Drain Punch</v>
      </c>
      <c r="C137">
        <f>chargeAttack!D137</f>
        <v>50</v>
      </c>
      <c r="D137">
        <f>chargeAttack!E137</f>
        <v>0</v>
      </c>
      <c r="E137" t="str">
        <f>chargeAttack!F137</f>
        <v>2.4 seconds</v>
      </c>
      <c r="F137" t="str">
        <f>chargeAttack!G137</f>
        <v>3 Energy</v>
      </c>
      <c r="G137">
        <f>chargeAttack!H137</f>
        <v>20</v>
      </c>
      <c r="H137">
        <f>chargeAttack!I137</f>
        <v>40</v>
      </c>
      <c r="J137" t="str">
        <f>_xlfn.XLOOKUP($A137,[1]go_moves!$A:$A,[1]go_moves!$B:$B)</f>
        <v>Drain Punch</v>
      </c>
      <c r="K137">
        <f>_xlfn.XLOOKUP($A137,[1]go_moves!$A:$A,[1]go_moves!$C:$C)</f>
        <v>2</v>
      </c>
      <c r="L137">
        <f>_xlfn.XLOOKUP($A137,[1]go_moves!$A:$A,[1]go_moves!$D:$D)</f>
        <v>50</v>
      </c>
      <c r="M137">
        <f>_xlfn.XLOOKUP($A137,[1]go_moves!$A:$A,[1]go_moves!$F:$F)</f>
        <v>2.4</v>
      </c>
      <c r="N137">
        <f>_xlfn.XLOOKUP($A137,[1]go_moves!$A:$A,[1]go_moves!$G:$G)</f>
        <v>0</v>
      </c>
      <c r="O137">
        <f>_xlfn.XLOOKUP($A137,[1]go_moves!$A:$A,[1]go_moves!$M:$M)</f>
        <v>33</v>
      </c>
      <c r="P137">
        <f>_xlfn.XLOOKUP($A137,[1]go_moves!$A:$A,[1]go_moves!$N:$N)</f>
        <v>40</v>
      </c>
      <c r="R137">
        <f t="shared" si="2"/>
        <v>0</v>
      </c>
    </row>
    <row r="138" spans="1:18" x14ac:dyDescent="0.25">
      <c r="A138">
        <f>chargeAttack!A138</f>
        <v>221</v>
      </c>
      <c r="B138" t="str">
        <f>chargeAttack!B138</f>
        <v>Shadow Bone</v>
      </c>
      <c r="C138">
        <f>chargeAttack!D138</f>
        <v>80</v>
      </c>
      <c r="D138">
        <f>chargeAttack!E138</f>
        <v>0</v>
      </c>
      <c r="E138" t="str">
        <f>chargeAttack!F138</f>
        <v>2.8 seconds</v>
      </c>
      <c r="F138" t="str">
        <f>chargeAttack!G138</f>
        <v>2 Energy</v>
      </c>
      <c r="G138">
        <f>chargeAttack!H138</f>
        <v>80</v>
      </c>
      <c r="H138">
        <f>chargeAttack!I138</f>
        <v>45</v>
      </c>
      <c r="J138" t="str">
        <f>_xlfn.XLOOKUP($A138,[1]go_moves!$A:$A,[1]go_moves!$B:$B)</f>
        <v>Shadow Bone</v>
      </c>
      <c r="K138">
        <f>_xlfn.XLOOKUP($A138,[1]go_moves!$A:$A,[1]go_moves!$C:$C)</f>
        <v>8</v>
      </c>
      <c r="L138">
        <f>_xlfn.XLOOKUP($A138,[1]go_moves!$A:$A,[1]go_moves!$D:$D)</f>
        <v>80</v>
      </c>
      <c r="M138">
        <f>_xlfn.XLOOKUP($A138,[1]go_moves!$A:$A,[1]go_moves!$F:$F)</f>
        <v>2.8</v>
      </c>
      <c r="N138">
        <f>_xlfn.XLOOKUP($A138,[1]go_moves!$A:$A,[1]go_moves!$G:$G)</f>
        <v>0</v>
      </c>
      <c r="O138">
        <f>_xlfn.XLOOKUP($A138,[1]go_moves!$A:$A,[1]go_moves!$M:$M)</f>
        <v>50</v>
      </c>
      <c r="P138">
        <f>_xlfn.XLOOKUP($A138,[1]go_moves!$A:$A,[1]go_moves!$N:$N)</f>
        <v>45</v>
      </c>
      <c r="R138">
        <f t="shared" si="2"/>
        <v>0</v>
      </c>
    </row>
    <row r="139" spans="1:18" x14ac:dyDescent="0.25">
      <c r="A139">
        <f>chargeAttack!A139</f>
        <v>222</v>
      </c>
      <c r="B139" t="str">
        <f>chargeAttack!B139</f>
        <v>Muddy Water</v>
      </c>
      <c r="C139">
        <f>chargeAttack!D139</f>
        <v>50</v>
      </c>
      <c r="D139">
        <f>chargeAttack!E139</f>
        <v>0</v>
      </c>
      <c r="E139" t="str">
        <f>chargeAttack!F139</f>
        <v>2.2 seconds</v>
      </c>
      <c r="F139" t="str">
        <f>chargeAttack!G139</f>
        <v>3 Energy</v>
      </c>
      <c r="G139">
        <f>chargeAttack!H139</f>
        <v>35</v>
      </c>
      <c r="H139">
        <f>chargeAttack!I139</f>
        <v>35</v>
      </c>
      <c r="J139" t="str">
        <f>_xlfn.XLOOKUP($A139,[1]go_moves!$A:$A,[1]go_moves!$B:$B)</f>
        <v>Muddy Water</v>
      </c>
      <c r="K139">
        <f>_xlfn.XLOOKUP($A139,[1]go_moves!$A:$A,[1]go_moves!$C:$C)</f>
        <v>11</v>
      </c>
      <c r="L139">
        <f>_xlfn.XLOOKUP($A139,[1]go_moves!$A:$A,[1]go_moves!$D:$D)</f>
        <v>50</v>
      </c>
      <c r="M139">
        <f>_xlfn.XLOOKUP($A139,[1]go_moves!$A:$A,[1]go_moves!$F:$F)</f>
        <v>2.2000000000000002</v>
      </c>
      <c r="N139">
        <f>_xlfn.XLOOKUP($A139,[1]go_moves!$A:$A,[1]go_moves!$G:$G)</f>
        <v>0</v>
      </c>
      <c r="O139">
        <f>_xlfn.XLOOKUP($A139,[1]go_moves!$A:$A,[1]go_moves!$M:$M)</f>
        <v>33</v>
      </c>
      <c r="P139">
        <f>_xlfn.XLOOKUP($A139,[1]go_moves!$A:$A,[1]go_moves!$N:$N)</f>
        <v>35</v>
      </c>
      <c r="R139">
        <f t="shared" si="2"/>
        <v>0</v>
      </c>
    </row>
    <row r="140" spans="1:18" x14ac:dyDescent="0.25">
      <c r="A140">
        <f>chargeAttack!A140</f>
        <v>223</v>
      </c>
      <c r="B140" t="str">
        <f>chargeAttack!B140</f>
        <v>Blaze Kick</v>
      </c>
      <c r="C140">
        <f>chargeAttack!D140</f>
        <v>45</v>
      </c>
      <c r="D140">
        <f>chargeAttack!E140</f>
        <v>0</v>
      </c>
      <c r="E140" t="str">
        <f>chargeAttack!F140</f>
        <v>1.2 seconds</v>
      </c>
      <c r="F140" t="str">
        <f>chargeAttack!G140</f>
        <v>3 Energy</v>
      </c>
      <c r="G140">
        <f>chargeAttack!H140</f>
        <v>40</v>
      </c>
      <c r="H140">
        <f>chargeAttack!I140</f>
        <v>60</v>
      </c>
      <c r="J140" t="str">
        <f>_xlfn.XLOOKUP($A140,[1]go_moves!$A:$A,[1]go_moves!$B:$B)</f>
        <v>Blaze Kick</v>
      </c>
      <c r="K140">
        <f>_xlfn.XLOOKUP($A140,[1]go_moves!$A:$A,[1]go_moves!$C:$C)</f>
        <v>10</v>
      </c>
      <c r="L140">
        <f>_xlfn.XLOOKUP($A140,[1]go_moves!$A:$A,[1]go_moves!$D:$D)</f>
        <v>45</v>
      </c>
      <c r="M140">
        <f>_xlfn.XLOOKUP($A140,[1]go_moves!$A:$A,[1]go_moves!$F:$F)</f>
        <v>1.2</v>
      </c>
      <c r="N140">
        <f>_xlfn.XLOOKUP($A140,[1]go_moves!$A:$A,[1]go_moves!$G:$G)</f>
        <v>0</v>
      </c>
      <c r="O140">
        <f>_xlfn.XLOOKUP($A140,[1]go_moves!$A:$A,[1]go_moves!$M:$M)</f>
        <v>33</v>
      </c>
      <c r="P140">
        <f>_xlfn.XLOOKUP($A140,[1]go_moves!$A:$A,[1]go_moves!$N:$N)</f>
        <v>40</v>
      </c>
      <c r="R140">
        <f t="shared" si="2"/>
        <v>0</v>
      </c>
    </row>
    <row r="141" spans="1:18" x14ac:dyDescent="0.25">
      <c r="A141">
        <f>chargeAttack!A141</f>
        <v>224</v>
      </c>
      <c r="B141" t="str">
        <f>chargeAttack!B141</f>
        <v>Razor Shell</v>
      </c>
      <c r="C141">
        <f>chargeAttack!D141</f>
        <v>45</v>
      </c>
      <c r="D141">
        <f>chargeAttack!E141</f>
        <v>0</v>
      </c>
      <c r="E141" t="str">
        <f>chargeAttack!F141</f>
        <v>1.3 seconds</v>
      </c>
      <c r="F141" t="str">
        <f>chargeAttack!G141</f>
        <v>3 Energy</v>
      </c>
      <c r="G141">
        <f>chargeAttack!H141</f>
        <v>35</v>
      </c>
      <c r="H141">
        <f>chargeAttack!I141</f>
        <v>35</v>
      </c>
      <c r="J141" t="str">
        <f>_xlfn.XLOOKUP($A141,[1]go_moves!$A:$A,[1]go_moves!$B:$B)</f>
        <v>Razor Shell</v>
      </c>
      <c r="K141">
        <f>_xlfn.XLOOKUP($A141,[1]go_moves!$A:$A,[1]go_moves!$C:$C)</f>
        <v>11</v>
      </c>
      <c r="L141">
        <f>_xlfn.XLOOKUP($A141,[1]go_moves!$A:$A,[1]go_moves!$D:$D)</f>
        <v>45</v>
      </c>
      <c r="M141">
        <f>_xlfn.XLOOKUP($A141,[1]go_moves!$A:$A,[1]go_moves!$F:$F)</f>
        <v>1.3</v>
      </c>
      <c r="N141">
        <f>_xlfn.XLOOKUP($A141,[1]go_moves!$A:$A,[1]go_moves!$G:$G)</f>
        <v>0</v>
      </c>
      <c r="O141">
        <f>_xlfn.XLOOKUP($A141,[1]go_moves!$A:$A,[1]go_moves!$M:$M)</f>
        <v>33</v>
      </c>
      <c r="P141">
        <f>_xlfn.XLOOKUP($A141,[1]go_moves!$A:$A,[1]go_moves!$N:$N)</f>
        <v>35</v>
      </c>
      <c r="R141">
        <f t="shared" si="2"/>
        <v>0</v>
      </c>
    </row>
    <row r="142" spans="1:18" x14ac:dyDescent="0.25">
      <c r="A142">
        <f>chargeAttack!A142</f>
        <v>225</v>
      </c>
      <c r="B142" t="str">
        <f>chargeAttack!B142</f>
        <v>Power-Up Punch</v>
      </c>
      <c r="C142">
        <f>chargeAttack!D142</f>
        <v>50</v>
      </c>
      <c r="D142">
        <f>chargeAttack!E142</f>
        <v>0</v>
      </c>
      <c r="E142" t="str">
        <f>chargeAttack!F142</f>
        <v>2 seconds</v>
      </c>
      <c r="F142" t="str">
        <f>chargeAttack!G142</f>
        <v>3 Energy</v>
      </c>
      <c r="G142">
        <f>chargeAttack!H142</f>
        <v>20</v>
      </c>
      <c r="H142">
        <f>chargeAttack!I142</f>
        <v>35</v>
      </c>
      <c r="J142" t="str">
        <f>_xlfn.XLOOKUP($A142,[1]go_moves!$A:$A,[1]go_moves!$B:$B)</f>
        <v>Power-Up Punch</v>
      </c>
      <c r="K142">
        <f>_xlfn.XLOOKUP($A142,[1]go_moves!$A:$A,[1]go_moves!$C:$C)</f>
        <v>2</v>
      </c>
      <c r="L142">
        <f>_xlfn.XLOOKUP($A142,[1]go_moves!$A:$A,[1]go_moves!$D:$D)</f>
        <v>50</v>
      </c>
      <c r="M142">
        <f>_xlfn.XLOOKUP($A142,[1]go_moves!$A:$A,[1]go_moves!$F:$F)</f>
        <v>2</v>
      </c>
      <c r="N142">
        <f>_xlfn.XLOOKUP($A142,[1]go_moves!$A:$A,[1]go_moves!$G:$G)</f>
        <v>0</v>
      </c>
      <c r="O142">
        <f>_xlfn.XLOOKUP($A142,[1]go_moves!$A:$A,[1]go_moves!$M:$M)</f>
        <v>33</v>
      </c>
      <c r="P142">
        <f>_xlfn.XLOOKUP($A142,[1]go_moves!$A:$A,[1]go_moves!$N:$N)</f>
        <v>35</v>
      </c>
      <c r="R142">
        <f t="shared" si="2"/>
        <v>0</v>
      </c>
    </row>
    <row r="143" spans="1:18" x14ac:dyDescent="0.25">
      <c r="A143">
        <f>chargeAttack!A143</f>
        <v>226</v>
      </c>
      <c r="B143" t="str">
        <f>chargeAttack!B143</f>
        <v>Giga Impact</v>
      </c>
      <c r="C143">
        <f>chargeAttack!D143</f>
        <v>200</v>
      </c>
      <c r="D143">
        <f>chargeAttack!E143</f>
        <v>0</v>
      </c>
      <c r="E143" t="str">
        <f>chargeAttack!F143</f>
        <v>4.7 seconds</v>
      </c>
      <c r="F143" t="str">
        <f>chargeAttack!G143</f>
        <v>1 Energy</v>
      </c>
      <c r="G143">
        <f>chargeAttack!H143</f>
        <v>150</v>
      </c>
      <c r="H143">
        <f>chargeAttack!I143</f>
        <v>80</v>
      </c>
      <c r="J143" t="str">
        <f>_xlfn.XLOOKUP($A143,[1]go_moves!$A:$A,[1]go_moves!$B:$B)</f>
        <v>Giga Impact</v>
      </c>
      <c r="K143">
        <f>_xlfn.XLOOKUP($A143,[1]go_moves!$A:$A,[1]go_moves!$C:$C)</f>
        <v>1</v>
      </c>
      <c r="L143">
        <f>_xlfn.XLOOKUP($A143,[1]go_moves!$A:$A,[1]go_moves!$D:$D)</f>
        <v>200</v>
      </c>
      <c r="M143">
        <f>_xlfn.XLOOKUP($A143,[1]go_moves!$A:$A,[1]go_moves!$F:$F)</f>
        <v>4.7</v>
      </c>
      <c r="N143">
        <f>_xlfn.XLOOKUP($A143,[1]go_moves!$A:$A,[1]go_moves!$G:$G)</f>
        <v>0</v>
      </c>
      <c r="O143">
        <f>_xlfn.XLOOKUP($A143,[1]go_moves!$A:$A,[1]go_moves!$M:$M)</f>
        <v>100</v>
      </c>
      <c r="P143">
        <f>_xlfn.XLOOKUP($A143,[1]go_moves!$A:$A,[1]go_moves!$N:$N)</f>
        <v>80</v>
      </c>
      <c r="R143">
        <f t="shared" si="2"/>
        <v>0</v>
      </c>
    </row>
    <row r="144" spans="1:18" x14ac:dyDescent="0.25">
      <c r="A144">
        <f>chargeAttack!A144</f>
        <v>227</v>
      </c>
      <c r="B144" t="str">
        <f>chargeAttack!B144</f>
        <v>Frustration</v>
      </c>
      <c r="C144">
        <f>chargeAttack!D144</f>
        <v>10</v>
      </c>
      <c r="D144">
        <f>chargeAttack!E144</f>
        <v>0</v>
      </c>
      <c r="E144" t="str">
        <f>chargeAttack!F144</f>
        <v>2 seconds</v>
      </c>
      <c r="F144" t="str">
        <f>chargeAttack!G144</f>
        <v>3 Energy</v>
      </c>
      <c r="G144">
        <f>chargeAttack!H144</f>
        <v>10</v>
      </c>
      <c r="H144">
        <f>chargeAttack!I144</f>
        <v>70</v>
      </c>
      <c r="J144" t="str">
        <f>_xlfn.XLOOKUP($A144,[1]go_moves!$A:$A,[1]go_moves!$B:$B)</f>
        <v>Frustration</v>
      </c>
      <c r="K144">
        <f>_xlfn.XLOOKUP($A144,[1]go_moves!$A:$A,[1]go_moves!$C:$C)</f>
        <v>1</v>
      </c>
      <c r="L144">
        <f>_xlfn.XLOOKUP($A144,[1]go_moves!$A:$A,[1]go_moves!$D:$D)</f>
        <v>10</v>
      </c>
      <c r="M144">
        <f>_xlfn.XLOOKUP($A144,[1]go_moves!$A:$A,[1]go_moves!$F:$F)</f>
        <v>2</v>
      </c>
      <c r="N144">
        <f>_xlfn.XLOOKUP($A144,[1]go_moves!$A:$A,[1]go_moves!$G:$G)</f>
        <v>0</v>
      </c>
      <c r="O144">
        <f>_xlfn.XLOOKUP($A144,[1]go_moves!$A:$A,[1]go_moves!$M:$M)</f>
        <v>33</v>
      </c>
      <c r="P144">
        <f>_xlfn.XLOOKUP($A144,[1]go_moves!$A:$A,[1]go_moves!$N:$N)</f>
        <v>70</v>
      </c>
      <c r="R144">
        <f t="shared" si="2"/>
        <v>0</v>
      </c>
    </row>
    <row r="145" spans="1:18" x14ac:dyDescent="0.25">
      <c r="A145">
        <f>chargeAttack!A145</f>
        <v>228</v>
      </c>
      <c r="B145" t="str">
        <f>chargeAttack!B145</f>
        <v>Return</v>
      </c>
      <c r="C145">
        <f>chargeAttack!D145</f>
        <v>35</v>
      </c>
      <c r="D145">
        <f>chargeAttack!E145</f>
        <v>0</v>
      </c>
      <c r="E145" t="str">
        <f>chargeAttack!F145</f>
        <v>0.7 seconds</v>
      </c>
      <c r="F145" t="str">
        <f>chargeAttack!G145</f>
        <v>3 Energy</v>
      </c>
      <c r="G145">
        <f>chargeAttack!H145</f>
        <v>130</v>
      </c>
      <c r="H145">
        <f>chargeAttack!I145</f>
        <v>70</v>
      </c>
      <c r="J145" t="str">
        <f>_xlfn.XLOOKUP($A145,[1]go_moves!$A:$A,[1]go_moves!$B:$B)</f>
        <v>Return</v>
      </c>
      <c r="K145">
        <f>_xlfn.XLOOKUP($A145,[1]go_moves!$A:$A,[1]go_moves!$C:$C)</f>
        <v>1</v>
      </c>
      <c r="L145">
        <f>_xlfn.XLOOKUP($A145,[1]go_moves!$A:$A,[1]go_moves!$D:$D)</f>
        <v>35</v>
      </c>
      <c r="M145">
        <f>_xlfn.XLOOKUP($A145,[1]go_moves!$A:$A,[1]go_moves!$F:$F)</f>
        <v>0.7</v>
      </c>
      <c r="N145">
        <f>_xlfn.XLOOKUP($A145,[1]go_moves!$A:$A,[1]go_moves!$G:$G)</f>
        <v>0</v>
      </c>
      <c r="O145">
        <f>_xlfn.XLOOKUP($A145,[1]go_moves!$A:$A,[1]go_moves!$M:$M)</f>
        <v>33</v>
      </c>
      <c r="P145">
        <f>_xlfn.XLOOKUP($A145,[1]go_moves!$A:$A,[1]go_moves!$N:$N)</f>
        <v>70</v>
      </c>
      <c r="R145">
        <f t="shared" si="2"/>
        <v>0</v>
      </c>
    </row>
    <row r="146" spans="1:18" x14ac:dyDescent="0.25">
      <c r="A146">
        <f>chargeAttack!A146</f>
        <v>229</v>
      </c>
      <c r="B146" t="str">
        <f>chargeAttack!B146</f>
        <v>Synchronoise</v>
      </c>
      <c r="C146">
        <f>chargeAttack!D146</f>
        <v>80</v>
      </c>
      <c r="D146">
        <f>chargeAttack!E146</f>
        <v>0</v>
      </c>
      <c r="E146" t="str">
        <f>chargeAttack!F146</f>
        <v>2.6 seconds</v>
      </c>
      <c r="F146" t="str">
        <f>chargeAttack!G146</f>
        <v>2 Energy</v>
      </c>
      <c r="G146">
        <f>chargeAttack!H146</f>
        <v>80</v>
      </c>
      <c r="H146">
        <f>chargeAttack!I146</f>
        <v>50</v>
      </c>
      <c r="J146" t="str">
        <f>_xlfn.XLOOKUP($A146,[1]go_moves!$A:$A,[1]go_moves!$B:$B)</f>
        <v>Synchronoise</v>
      </c>
      <c r="K146">
        <f>_xlfn.XLOOKUP($A146,[1]go_moves!$A:$A,[1]go_moves!$C:$C)</f>
        <v>14</v>
      </c>
      <c r="L146">
        <f>_xlfn.XLOOKUP($A146,[1]go_moves!$A:$A,[1]go_moves!$D:$D)</f>
        <v>80</v>
      </c>
      <c r="M146">
        <f>_xlfn.XLOOKUP($A146,[1]go_moves!$A:$A,[1]go_moves!$F:$F)</f>
        <v>2.6</v>
      </c>
      <c r="N146">
        <f>_xlfn.XLOOKUP($A146,[1]go_moves!$A:$A,[1]go_moves!$G:$G)</f>
        <v>0</v>
      </c>
      <c r="O146">
        <f>_xlfn.XLOOKUP($A146,[1]go_moves!$A:$A,[1]go_moves!$M:$M)</f>
        <v>50</v>
      </c>
      <c r="P146">
        <f>_xlfn.XLOOKUP($A146,[1]go_moves!$A:$A,[1]go_moves!$N:$N)</f>
        <v>50</v>
      </c>
      <c r="R146">
        <f t="shared" si="2"/>
        <v>0</v>
      </c>
    </row>
    <row r="147" spans="1:18" x14ac:dyDescent="0.25">
      <c r="A147">
        <f>chargeAttack!A147</f>
        <v>232</v>
      </c>
      <c r="B147" t="str">
        <f>chargeAttack!B147</f>
        <v>Sacred Sword</v>
      </c>
      <c r="C147">
        <f>chargeAttack!D147</f>
        <v>55</v>
      </c>
      <c r="D147">
        <f>chargeAttack!E147</f>
        <v>0</v>
      </c>
      <c r="E147" t="str">
        <f>chargeAttack!F147</f>
        <v>1.2 seconds</v>
      </c>
      <c r="F147" t="str">
        <f>chargeAttack!G147</f>
        <v>3 Energy</v>
      </c>
      <c r="G147">
        <f>chargeAttack!H147</f>
        <v>60</v>
      </c>
      <c r="H147">
        <f>chargeAttack!I147</f>
        <v>35</v>
      </c>
      <c r="J147" t="str">
        <f>_xlfn.XLOOKUP($A147,[1]go_moves!$A:$A,[1]go_moves!$B:$B)</f>
        <v>Sacred Sword</v>
      </c>
      <c r="K147">
        <f>_xlfn.XLOOKUP($A147,[1]go_moves!$A:$A,[1]go_moves!$C:$C)</f>
        <v>2</v>
      </c>
      <c r="L147">
        <f>_xlfn.XLOOKUP($A147,[1]go_moves!$A:$A,[1]go_moves!$D:$D)</f>
        <v>55</v>
      </c>
      <c r="M147">
        <f>_xlfn.XLOOKUP($A147,[1]go_moves!$A:$A,[1]go_moves!$F:$F)</f>
        <v>1.2</v>
      </c>
      <c r="N147">
        <f>_xlfn.XLOOKUP($A147,[1]go_moves!$A:$A,[1]go_moves!$G:$G)</f>
        <v>0</v>
      </c>
      <c r="O147">
        <f>_xlfn.XLOOKUP($A147,[1]go_moves!$A:$A,[1]go_moves!$M:$M)</f>
        <v>33</v>
      </c>
      <c r="P147">
        <f>_xlfn.XLOOKUP($A147,[1]go_moves!$A:$A,[1]go_moves!$N:$N)</f>
        <v>35</v>
      </c>
      <c r="R147">
        <f t="shared" si="2"/>
        <v>0</v>
      </c>
    </row>
    <row r="148" spans="1:18" x14ac:dyDescent="0.25">
      <c r="A148">
        <f>chargeAttack!A148</f>
        <v>233</v>
      </c>
      <c r="B148" t="str">
        <f>chargeAttack!B148</f>
        <v>Flying Press</v>
      </c>
      <c r="C148">
        <f>chargeAttack!D148</f>
        <v>110</v>
      </c>
      <c r="D148">
        <f>chargeAttack!E148</f>
        <v>0</v>
      </c>
      <c r="E148" t="str">
        <f>chargeAttack!F148</f>
        <v>2.3 seconds</v>
      </c>
      <c r="F148" t="str">
        <f>chargeAttack!G148</f>
        <v>2 Energy</v>
      </c>
      <c r="G148">
        <f>chargeAttack!H148</f>
        <v>90</v>
      </c>
      <c r="H148">
        <f>chargeAttack!I148</f>
        <v>40</v>
      </c>
      <c r="J148" t="str">
        <f>_xlfn.XLOOKUP($A148,[1]go_moves!$A:$A,[1]go_moves!$B:$B)</f>
        <v>Flying Press</v>
      </c>
      <c r="K148">
        <f>_xlfn.XLOOKUP($A148,[1]go_moves!$A:$A,[1]go_moves!$C:$C)</f>
        <v>2</v>
      </c>
      <c r="L148">
        <f>_xlfn.XLOOKUP($A148,[1]go_moves!$A:$A,[1]go_moves!$D:$D)</f>
        <v>110</v>
      </c>
      <c r="M148">
        <f>_xlfn.XLOOKUP($A148,[1]go_moves!$A:$A,[1]go_moves!$F:$F)</f>
        <v>2.2999999999999998</v>
      </c>
      <c r="N148">
        <f>_xlfn.XLOOKUP($A148,[1]go_moves!$A:$A,[1]go_moves!$G:$G)</f>
        <v>0</v>
      </c>
      <c r="O148">
        <f>_xlfn.XLOOKUP($A148,[1]go_moves!$A:$A,[1]go_moves!$M:$M)</f>
        <v>50</v>
      </c>
      <c r="P148">
        <f>_xlfn.XLOOKUP($A148,[1]go_moves!$A:$A,[1]go_moves!$N:$N)</f>
        <v>40</v>
      </c>
      <c r="R148">
        <f t="shared" si="2"/>
        <v>0</v>
      </c>
    </row>
    <row r="149" spans="1:18" x14ac:dyDescent="0.25">
      <c r="A149">
        <f>chargeAttack!A149</f>
        <v>234</v>
      </c>
      <c r="B149" t="str">
        <f>chargeAttack!B149</f>
        <v>Aura Sphere</v>
      </c>
      <c r="C149">
        <f>chargeAttack!D149</f>
        <v>90</v>
      </c>
      <c r="D149">
        <f>chargeAttack!E149</f>
        <v>0</v>
      </c>
      <c r="E149" t="str">
        <f>chargeAttack!F149</f>
        <v>1.8 seconds</v>
      </c>
      <c r="F149" t="str">
        <f>chargeAttack!G149</f>
        <v>2 Energy</v>
      </c>
      <c r="G149">
        <f>chargeAttack!H149</f>
        <v>100</v>
      </c>
      <c r="H149">
        <f>chargeAttack!I149</f>
        <v>55</v>
      </c>
      <c r="J149" t="str">
        <f>_xlfn.XLOOKUP($A149,[1]go_moves!$A:$A,[1]go_moves!$B:$B)</f>
        <v>Aura Sphere</v>
      </c>
      <c r="K149">
        <f>_xlfn.XLOOKUP($A149,[1]go_moves!$A:$A,[1]go_moves!$C:$C)</f>
        <v>2</v>
      </c>
      <c r="L149">
        <f>_xlfn.XLOOKUP($A149,[1]go_moves!$A:$A,[1]go_moves!$D:$D)</f>
        <v>90</v>
      </c>
      <c r="M149">
        <f>_xlfn.XLOOKUP($A149,[1]go_moves!$A:$A,[1]go_moves!$F:$F)</f>
        <v>1.8</v>
      </c>
      <c r="N149">
        <f>_xlfn.XLOOKUP($A149,[1]go_moves!$A:$A,[1]go_moves!$G:$G)</f>
        <v>0</v>
      </c>
      <c r="O149">
        <f>_xlfn.XLOOKUP($A149,[1]go_moves!$A:$A,[1]go_moves!$M:$M)</f>
        <v>50</v>
      </c>
      <c r="P149">
        <f>_xlfn.XLOOKUP($A149,[1]go_moves!$A:$A,[1]go_moves!$N:$N)</f>
        <v>55</v>
      </c>
      <c r="R149">
        <f t="shared" si="2"/>
        <v>0</v>
      </c>
    </row>
    <row r="150" spans="1:18" x14ac:dyDescent="0.25">
      <c r="A150">
        <f>chargeAttack!A150</f>
        <v>235</v>
      </c>
      <c r="B150" t="str">
        <f>chargeAttack!B150</f>
        <v>Payback</v>
      </c>
      <c r="C150">
        <f>chargeAttack!D150</f>
        <v>100</v>
      </c>
      <c r="D150">
        <f>chargeAttack!E150</f>
        <v>0</v>
      </c>
      <c r="E150" t="str">
        <f>chargeAttack!F150</f>
        <v>2.2 seconds</v>
      </c>
      <c r="F150" t="str">
        <f>chargeAttack!G150</f>
        <v>1 Energy</v>
      </c>
      <c r="G150">
        <f>chargeAttack!H150</f>
        <v>110</v>
      </c>
      <c r="H150">
        <f>chargeAttack!I150</f>
        <v>60</v>
      </c>
      <c r="J150" t="str">
        <f>_xlfn.XLOOKUP($A150,[1]go_moves!$A:$A,[1]go_moves!$B:$B)</f>
        <v>Payback</v>
      </c>
      <c r="K150">
        <f>_xlfn.XLOOKUP($A150,[1]go_moves!$A:$A,[1]go_moves!$C:$C)</f>
        <v>17</v>
      </c>
      <c r="L150">
        <f>_xlfn.XLOOKUP($A150,[1]go_moves!$A:$A,[1]go_moves!$D:$D)</f>
        <v>100</v>
      </c>
      <c r="M150">
        <f>_xlfn.XLOOKUP($A150,[1]go_moves!$A:$A,[1]go_moves!$F:$F)</f>
        <v>2.2000000000000002</v>
      </c>
      <c r="N150">
        <f>_xlfn.XLOOKUP($A150,[1]go_moves!$A:$A,[1]go_moves!$G:$G)</f>
        <v>0</v>
      </c>
      <c r="O150">
        <f>_xlfn.XLOOKUP($A150,[1]go_moves!$A:$A,[1]go_moves!$M:$M)</f>
        <v>100</v>
      </c>
      <c r="P150">
        <f>_xlfn.XLOOKUP($A150,[1]go_moves!$A:$A,[1]go_moves!$N:$N)</f>
        <v>60</v>
      </c>
      <c r="R150">
        <f t="shared" si="2"/>
        <v>0</v>
      </c>
    </row>
    <row r="151" spans="1:18" x14ac:dyDescent="0.25">
      <c r="A151">
        <f>chargeAttack!A151</f>
        <v>236</v>
      </c>
      <c r="B151" t="str">
        <f>chargeAttack!B151</f>
        <v>Rock Wrecker</v>
      </c>
      <c r="C151">
        <f>chargeAttack!D151</f>
        <v>110</v>
      </c>
      <c r="D151">
        <f>chargeAttack!E151</f>
        <v>0</v>
      </c>
      <c r="E151" t="str">
        <f>chargeAttack!F151</f>
        <v>3.6 seconds</v>
      </c>
      <c r="F151" t="str">
        <f>chargeAttack!G151</f>
        <v>2 Energy</v>
      </c>
      <c r="G151">
        <f>chargeAttack!H151</f>
        <v>110</v>
      </c>
      <c r="H151">
        <f>chargeAttack!I151</f>
        <v>50</v>
      </c>
      <c r="J151" t="str">
        <f>_xlfn.XLOOKUP($A151,[1]go_moves!$A:$A,[1]go_moves!$B:$B)</f>
        <v>Rock Wrecker</v>
      </c>
      <c r="K151">
        <f>_xlfn.XLOOKUP($A151,[1]go_moves!$A:$A,[1]go_moves!$C:$C)</f>
        <v>6</v>
      </c>
      <c r="L151">
        <f>_xlfn.XLOOKUP($A151,[1]go_moves!$A:$A,[1]go_moves!$D:$D)</f>
        <v>110</v>
      </c>
      <c r="M151">
        <f>_xlfn.XLOOKUP($A151,[1]go_moves!$A:$A,[1]go_moves!$F:$F)</f>
        <v>3.6</v>
      </c>
      <c r="N151">
        <f>_xlfn.XLOOKUP($A151,[1]go_moves!$A:$A,[1]go_moves!$G:$G)</f>
        <v>0</v>
      </c>
      <c r="O151">
        <f>_xlfn.XLOOKUP($A151,[1]go_moves!$A:$A,[1]go_moves!$M:$M)</f>
        <v>50</v>
      </c>
      <c r="P151">
        <f>_xlfn.XLOOKUP($A151,[1]go_moves!$A:$A,[1]go_moves!$N:$N)</f>
        <v>50</v>
      </c>
      <c r="R151">
        <f t="shared" si="2"/>
        <v>0</v>
      </c>
    </row>
    <row r="152" spans="1:18" x14ac:dyDescent="0.25">
      <c r="A152">
        <f>chargeAttack!A152</f>
        <v>237</v>
      </c>
      <c r="B152" t="str">
        <f>chargeAttack!B152</f>
        <v>Aeroblast</v>
      </c>
      <c r="C152">
        <f>chargeAttack!D152</f>
        <v>180</v>
      </c>
      <c r="D152">
        <f>chargeAttack!E152</f>
        <v>0</v>
      </c>
      <c r="E152" t="str">
        <f>chargeAttack!F152</f>
        <v>3.4 seconds</v>
      </c>
      <c r="F152" t="str">
        <f>chargeAttack!G152</f>
        <v>1 Energy</v>
      </c>
      <c r="G152">
        <f>chargeAttack!H152</f>
        <v>170</v>
      </c>
      <c r="H152">
        <f>chargeAttack!I152</f>
        <v>75</v>
      </c>
      <c r="J152" t="str">
        <f>_xlfn.XLOOKUP($A152,[1]go_moves!$A:$A,[1]go_moves!$B:$B)</f>
        <v>Aeroblast</v>
      </c>
      <c r="K152">
        <f>_xlfn.XLOOKUP($A152,[1]go_moves!$A:$A,[1]go_moves!$C:$C)</f>
        <v>3</v>
      </c>
      <c r="L152">
        <f>_xlfn.XLOOKUP($A152,[1]go_moves!$A:$A,[1]go_moves!$D:$D)</f>
        <v>180</v>
      </c>
      <c r="M152">
        <f>_xlfn.XLOOKUP($A152,[1]go_moves!$A:$A,[1]go_moves!$F:$F)</f>
        <v>3.4</v>
      </c>
      <c r="N152">
        <f>_xlfn.XLOOKUP($A152,[1]go_moves!$A:$A,[1]go_moves!$G:$G)</f>
        <v>0</v>
      </c>
      <c r="O152">
        <f>_xlfn.XLOOKUP($A152,[1]go_moves!$A:$A,[1]go_moves!$M:$M)</f>
        <v>100</v>
      </c>
      <c r="P152">
        <f>_xlfn.XLOOKUP($A152,[1]go_moves!$A:$A,[1]go_moves!$N:$N)</f>
        <v>75</v>
      </c>
      <c r="R152">
        <f t="shared" si="2"/>
        <v>0</v>
      </c>
    </row>
    <row r="153" spans="1:18" x14ac:dyDescent="0.25">
      <c r="A153">
        <f>chargeAttack!A153</f>
        <v>238</v>
      </c>
      <c r="B153" t="str">
        <f>chargeAttack!B153</f>
        <v>Techno Blast</v>
      </c>
      <c r="C153">
        <f>chargeAttack!D153</f>
        <v>120</v>
      </c>
      <c r="D153">
        <f>chargeAttack!E153</f>
        <v>0</v>
      </c>
      <c r="E153" t="str">
        <f>chargeAttack!F153</f>
        <v>2 seconds</v>
      </c>
      <c r="F153" t="str">
        <f>chargeAttack!G153</f>
        <v>1 Energy</v>
      </c>
      <c r="G153">
        <f>chargeAttack!H153</f>
        <v>120</v>
      </c>
      <c r="H153">
        <f>chargeAttack!I153</f>
        <v>55</v>
      </c>
      <c r="J153" t="str">
        <f>_xlfn.XLOOKUP($A153,[1]go_moves!$A:$A,[1]go_moves!$B:$B)</f>
        <v>Techno Blast</v>
      </c>
      <c r="K153">
        <f>_xlfn.XLOOKUP($A153,[1]go_moves!$A:$A,[1]go_moves!$C:$C)</f>
        <v>1</v>
      </c>
      <c r="L153">
        <f>_xlfn.XLOOKUP($A153,[1]go_moves!$A:$A,[1]go_moves!$D:$D)</f>
        <v>120</v>
      </c>
      <c r="M153">
        <f>_xlfn.XLOOKUP($A153,[1]go_moves!$A:$A,[1]go_moves!$F:$F)</f>
        <v>2</v>
      </c>
      <c r="N153">
        <f>_xlfn.XLOOKUP($A153,[1]go_moves!$A:$A,[1]go_moves!$G:$G)</f>
        <v>0</v>
      </c>
      <c r="O153">
        <f>_xlfn.XLOOKUP($A153,[1]go_moves!$A:$A,[1]go_moves!$M:$M)</f>
        <v>100</v>
      </c>
      <c r="P153">
        <f>_xlfn.XLOOKUP($A153,[1]go_moves!$A:$A,[1]go_moves!$N:$N)</f>
        <v>55</v>
      </c>
      <c r="R153">
        <f t="shared" si="2"/>
        <v>0</v>
      </c>
    </row>
    <row r="154" spans="1:18" x14ac:dyDescent="0.25">
      <c r="A154">
        <f>chargeAttack!A154</f>
        <v>239</v>
      </c>
      <c r="B154" t="str">
        <f>chargeAttack!B154</f>
        <v>Techno Blast Fire</v>
      </c>
      <c r="C154">
        <f>chargeAttack!D154</f>
        <v>120</v>
      </c>
      <c r="D154">
        <f>chargeAttack!E154</f>
        <v>0</v>
      </c>
      <c r="E154" t="str">
        <f>chargeAttack!F154</f>
        <v>2 seconds</v>
      </c>
      <c r="F154" t="str">
        <f>chargeAttack!G154</f>
        <v>1 Energy</v>
      </c>
      <c r="G154">
        <f>chargeAttack!H154</f>
        <v>120</v>
      </c>
      <c r="H154">
        <f>chargeAttack!I154</f>
        <v>55</v>
      </c>
      <c r="J154" t="str">
        <f>_xlfn.XLOOKUP($A154,[1]go_moves!$A:$A,[1]go_moves!$B:$B)</f>
        <v>Techno Blast Fire</v>
      </c>
      <c r="K154">
        <f>_xlfn.XLOOKUP($A154,[1]go_moves!$A:$A,[1]go_moves!$C:$C)</f>
        <v>10</v>
      </c>
      <c r="L154">
        <f>_xlfn.XLOOKUP($A154,[1]go_moves!$A:$A,[1]go_moves!$D:$D)</f>
        <v>120</v>
      </c>
      <c r="M154">
        <f>_xlfn.XLOOKUP($A154,[1]go_moves!$A:$A,[1]go_moves!$F:$F)</f>
        <v>2</v>
      </c>
      <c r="N154">
        <f>_xlfn.XLOOKUP($A154,[1]go_moves!$A:$A,[1]go_moves!$G:$G)</f>
        <v>0</v>
      </c>
      <c r="O154">
        <f>_xlfn.XLOOKUP($A154,[1]go_moves!$A:$A,[1]go_moves!$M:$M)</f>
        <v>100</v>
      </c>
      <c r="P154">
        <f>_xlfn.XLOOKUP($A154,[1]go_moves!$A:$A,[1]go_moves!$N:$N)</f>
        <v>55</v>
      </c>
      <c r="R154">
        <f t="shared" si="2"/>
        <v>0</v>
      </c>
    </row>
    <row r="155" spans="1:18" x14ac:dyDescent="0.25">
      <c r="A155">
        <f>chargeAttack!A155</f>
        <v>240</v>
      </c>
      <c r="B155" t="str">
        <f>chargeAttack!B155</f>
        <v>Techno Blast Ice</v>
      </c>
      <c r="C155">
        <f>chargeAttack!D155</f>
        <v>120</v>
      </c>
      <c r="D155">
        <f>chargeAttack!E155</f>
        <v>0</v>
      </c>
      <c r="E155" t="str">
        <f>chargeAttack!F155</f>
        <v>2 seconds</v>
      </c>
      <c r="F155" t="str">
        <f>chargeAttack!G155</f>
        <v>1 Energy</v>
      </c>
      <c r="G155">
        <f>chargeAttack!H155</f>
        <v>120</v>
      </c>
      <c r="H155">
        <f>chargeAttack!I155</f>
        <v>55</v>
      </c>
      <c r="J155" t="str">
        <f>_xlfn.XLOOKUP($A155,[1]go_moves!$A:$A,[1]go_moves!$B:$B)</f>
        <v>Techno Blast Ice</v>
      </c>
      <c r="K155">
        <f>_xlfn.XLOOKUP($A155,[1]go_moves!$A:$A,[1]go_moves!$C:$C)</f>
        <v>15</v>
      </c>
      <c r="L155">
        <f>_xlfn.XLOOKUP($A155,[1]go_moves!$A:$A,[1]go_moves!$D:$D)</f>
        <v>120</v>
      </c>
      <c r="M155">
        <f>_xlfn.XLOOKUP($A155,[1]go_moves!$A:$A,[1]go_moves!$F:$F)</f>
        <v>2</v>
      </c>
      <c r="N155">
        <f>_xlfn.XLOOKUP($A155,[1]go_moves!$A:$A,[1]go_moves!$G:$G)</f>
        <v>0</v>
      </c>
      <c r="O155">
        <f>_xlfn.XLOOKUP($A155,[1]go_moves!$A:$A,[1]go_moves!$M:$M)</f>
        <v>100</v>
      </c>
      <c r="P155">
        <f>_xlfn.XLOOKUP($A155,[1]go_moves!$A:$A,[1]go_moves!$N:$N)</f>
        <v>55</v>
      </c>
      <c r="R155">
        <f t="shared" si="2"/>
        <v>0</v>
      </c>
    </row>
    <row r="156" spans="1:18" x14ac:dyDescent="0.25">
      <c r="A156">
        <f>chargeAttack!A156</f>
        <v>241</v>
      </c>
      <c r="B156" t="str">
        <f>chargeAttack!B156</f>
        <v>Techno Blast Water</v>
      </c>
      <c r="C156">
        <f>chargeAttack!D156</f>
        <v>120</v>
      </c>
      <c r="D156">
        <f>chargeAttack!E156</f>
        <v>0</v>
      </c>
      <c r="E156" t="str">
        <f>chargeAttack!F156</f>
        <v>2 seconds</v>
      </c>
      <c r="F156" t="str">
        <f>chargeAttack!G156</f>
        <v>1 Energy</v>
      </c>
      <c r="G156">
        <f>chargeAttack!H156</f>
        <v>120</v>
      </c>
      <c r="H156">
        <f>chargeAttack!I156</f>
        <v>55</v>
      </c>
      <c r="J156" t="str">
        <f>_xlfn.XLOOKUP($A156,[1]go_moves!$A:$A,[1]go_moves!$B:$B)</f>
        <v>Techno Blast Water</v>
      </c>
      <c r="K156">
        <f>_xlfn.XLOOKUP($A156,[1]go_moves!$A:$A,[1]go_moves!$C:$C)</f>
        <v>11</v>
      </c>
      <c r="L156">
        <f>_xlfn.XLOOKUP($A156,[1]go_moves!$A:$A,[1]go_moves!$D:$D)</f>
        <v>120</v>
      </c>
      <c r="M156">
        <f>_xlfn.XLOOKUP($A156,[1]go_moves!$A:$A,[1]go_moves!$F:$F)</f>
        <v>2</v>
      </c>
      <c r="N156">
        <f>_xlfn.XLOOKUP($A156,[1]go_moves!$A:$A,[1]go_moves!$G:$G)</f>
        <v>0</v>
      </c>
      <c r="O156">
        <f>_xlfn.XLOOKUP($A156,[1]go_moves!$A:$A,[1]go_moves!$M:$M)</f>
        <v>100</v>
      </c>
      <c r="P156">
        <f>_xlfn.XLOOKUP($A156,[1]go_moves!$A:$A,[1]go_moves!$N:$N)</f>
        <v>55</v>
      </c>
      <c r="R156">
        <f t="shared" si="2"/>
        <v>0</v>
      </c>
    </row>
    <row r="157" spans="1:18" x14ac:dyDescent="0.25">
      <c r="A157">
        <f>chargeAttack!A157</f>
        <v>242</v>
      </c>
      <c r="B157" t="str">
        <f>chargeAttack!B157</f>
        <v>Techno Blast Electric</v>
      </c>
      <c r="C157">
        <f>chargeAttack!D157</f>
        <v>120</v>
      </c>
      <c r="D157">
        <f>chargeAttack!E157</f>
        <v>0</v>
      </c>
      <c r="E157" t="str">
        <f>chargeAttack!F157</f>
        <v>2 seconds</v>
      </c>
      <c r="F157" t="str">
        <f>chargeAttack!G157</f>
        <v>1 Energy</v>
      </c>
      <c r="G157">
        <f>chargeAttack!H157</f>
        <v>120</v>
      </c>
      <c r="H157">
        <f>chargeAttack!I157</f>
        <v>55</v>
      </c>
      <c r="J157" t="str">
        <f>_xlfn.XLOOKUP($A157,[1]go_moves!$A:$A,[1]go_moves!$B:$B)</f>
        <v>Techno Blast Electric</v>
      </c>
      <c r="K157">
        <f>_xlfn.XLOOKUP($A157,[1]go_moves!$A:$A,[1]go_moves!$C:$C)</f>
        <v>13</v>
      </c>
      <c r="L157">
        <f>_xlfn.XLOOKUP($A157,[1]go_moves!$A:$A,[1]go_moves!$D:$D)</f>
        <v>120</v>
      </c>
      <c r="M157">
        <f>_xlfn.XLOOKUP($A157,[1]go_moves!$A:$A,[1]go_moves!$F:$F)</f>
        <v>2</v>
      </c>
      <c r="N157">
        <f>_xlfn.XLOOKUP($A157,[1]go_moves!$A:$A,[1]go_moves!$G:$G)</f>
        <v>0</v>
      </c>
      <c r="O157">
        <f>_xlfn.XLOOKUP($A157,[1]go_moves!$A:$A,[1]go_moves!$M:$M)</f>
        <v>100</v>
      </c>
      <c r="P157">
        <f>_xlfn.XLOOKUP($A157,[1]go_moves!$A:$A,[1]go_moves!$N:$N)</f>
        <v>55</v>
      </c>
      <c r="R157">
        <f t="shared" si="2"/>
        <v>0</v>
      </c>
    </row>
    <row r="158" spans="1:18" x14ac:dyDescent="0.25">
      <c r="A158">
        <f>chargeAttack!A158</f>
        <v>243</v>
      </c>
      <c r="B158" t="str">
        <f>chargeAttack!B158</f>
        <v>Fly</v>
      </c>
      <c r="C158">
        <f>chargeAttack!D158</f>
        <v>80</v>
      </c>
      <c r="D158">
        <f>chargeAttack!E158</f>
        <v>0</v>
      </c>
      <c r="E158" t="str">
        <f>chargeAttack!F158</f>
        <v>1.8 seconds</v>
      </c>
      <c r="F158" t="str">
        <f>chargeAttack!G158</f>
        <v>2 Energy</v>
      </c>
      <c r="G158">
        <f>chargeAttack!H158</f>
        <v>80</v>
      </c>
      <c r="H158">
        <f>chargeAttack!I158</f>
        <v>45</v>
      </c>
      <c r="J158" t="str">
        <f>_xlfn.XLOOKUP($A158,[1]go_moves!$A:$A,[1]go_moves!$B:$B)</f>
        <v>Fly</v>
      </c>
      <c r="K158">
        <f>_xlfn.XLOOKUP($A158,[1]go_moves!$A:$A,[1]go_moves!$C:$C)</f>
        <v>3</v>
      </c>
      <c r="L158">
        <f>_xlfn.XLOOKUP($A158,[1]go_moves!$A:$A,[1]go_moves!$D:$D)</f>
        <v>80</v>
      </c>
      <c r="M158">
        <f>_xlfn.XLOOKUP($A158,[1]go_moves!$A:$A,[1]go_moves!$F:$F)</f>
        <v>1.8</v>
      </c>
      <c r="N158">
        <f>_xlfn.XLOOKUP($A158,[1]go_moves!$A:$A,[1]go_moves!$G:$G)</f>
        <v>0</v>
      </c>
      <c r="O158">
        <f>_xlfn.XLOOKUP($A158,[1]go_moves!$A:$A,[1]go_moves!$M:$M)</f>
        <v>50</v>
      </c>
      <c r="P158">
        <f>_xlfn.XLOOKUP($A158,[1]go_moves!$A:$A,[1]go_moves!$N:$N)</f>
        <v>45</v>
      </c>
      <c r="R158">
        <f t="shared" si="2"/>
        <v>0</v>
      </c>
    </row>
    <row r="159" spans="1:18" x14ac:dyDescent="0.25">
      <c r="A159">
        <f>chargeAttack!A159</f>
        <v>244</v>
      </c>
      <c r="B159" t="str">
        <f>chargeAttack!B159</f>
        <v>V-create</v>
      </c>
      <c r="C159">
        <f>chargeAttack!D159</f>
        <v>95</v>
      </c>
      <c r="D159">
        <f>chargeAttack!E159</f>
        <v>0</v>
      </c>
      <c r="E159" t="str">
        <f>chargeAttack!F159</f>
        <v>2.8 seconds</v>
      </c>
      <c r="F159" t="str">
        <f>chargeAttack!G159</f>
        <v>3 Energy</v>
      </c>
      <c r="G159">
        <f>chargeAttack!H159</f>
        <v>95</v>
      </c>
      <c r="H159">
        <f>chargeAttack!I159</f>
        <v>40</v>
      </c>
      <c r="J159" t="str">
        <f>_xlfn.XLOOKUP($A159,[1]go_moves!$A:$A,[1]go_moves!$B:$B)</f>
        <v>V-create</v>
      </c>
      <c r="K159">
        <f>_xlfn.XLOOKUP($A159,[1]go_moves!$A:$A,[1]go_moves!$C:$C)</f>
        <v>10</v>
      </c>
      <c r="L159">
        <f>_xlfn.XLOOKUP($A159,[1]go_moves!$A:$A,[1]go_moves!$D:$D)</f>
        <v>95</v>
      </c>
      <c r="M159">
        <f>_xlfn.XLOOKUP($A159,[1]go_moves!$A:$A,[1]go_moves!$F:$F)</f>
        <v>2.8</v>
      </c>
      <c r="N159">
        <f>_xlfn.XLOOKUP($A159,[1]go_moves!$A:$A,[1]go_moves!$G:$G)</f>
        <v>0</v>
      </c>
      <c r="O159">
        <f>_xlfn.XLOOKUP($A159,[1]go_moves!$A:$A,[1]go_moves!$M:$M)</f>
        <v>33</v>
      </c>
      <c r="P159">
        <f>_xlfn.XLOOKUP($A159,[1]go_moves!$A:$A,[1]go_moves!$N:$N)</f>
        <v>40</v>
      </c>
      <c r="R159">
        <f t="shared" si="2"/>
        <v>0</v>
      </c>
    </row>
    <row r="160" spans="1:18" x14ac:dyDescent="0.25">
      <c r="A160">
        <f>chargeAttack!A160</f>
        <v>245</v>
      </c>
      <c r="B160" t="str">
        <f>chargeAttack!B160</f>
        <v>Leaf Storm</v>
      </c>
      <c r="C160">
        <f>chargeAttack!D160</f>
        <v>130</v>
      </c>
      <c r="D160">
        <f>chargeAttack!E160</f>
        <v>0</v>
      </c>
      <c r="E160" t="str">
        <f>chargeAttack!F160</f>
        <v>2.5 seconds</v>
      </c>
      <c r="F160" t="str">
        <f>chargeAttack!G160</f>
        <v>1 Energy</v>
      </c>
      <c r="G160">
        <f>chargeAttack!H160</f>
        <v>130</v>
      </c>
      <c r="H160">
        <f>chargeAttack!I160</f>
        <v>55</v>
      </c>
      <c r="J160" t="str">
        <f>_xlfn.XLOOKUP($A160,[1]go_moves!$A:$A,[1]go_moves!$B:$B)</f>
        <v>Leaf Storm</v>
      </c>
      <c r="K160">
        <f>_xlfn.XLOOKUP($A160,[1]go_moves!$A:$A,[1]go_moves!$C:$C)</f>
        <v>12</v>
      </c>
      <c r="L160">
        <f>_xlfn.XLOOKUP($A160,[1]go_moves!$A:$A,[1]go_moves!$D:$D)</f>
        <v>130</v>
      </c>
      <c r="M160">
        <f>_xlfn.XLOOKUP($A160,[1]go_moves!$A:$A,[1]go_moves!$F:$F)</f>
        <v>2.5</v>
      </c>
      <c r="N160">
        <f>_xlfn.XLOOKUP($A160,[1]go_moves!$A:$A,[1]go_moves!$G:$G)</f>
        <v>0</v>
      </c>
      <c r="O160">
        <f>_xlfn.XLOOKUP($A160,[1]go_moves!$A:$A,[1]go_moves!$M:$M)</f>
        <v>100</v>
      </c>
      <c r="P160">
        <f>_xlfn.XLOOKUP($A160,[1]go_moves!$A:$A,[1]go_moves!$N:$N)</f>
        <v>55</v>
      </c>
      <c r="R160">
        <f t="shared" si="2"/>
        <v>0</v>
      </c>
    </row>
    <row r="161" spans="1:18" x14ac:dyDescent="0.25">
      <c r="A161">
        <f>chargeAttack!A161</f>
        <v>246</v>
      </c>
      <c r="B161" t="str">
        <f>chargeAttack!B161</f>
        <v>Tri Attack</v>
      </c>
      <c r="C161">
        <f>chargeAttack!D161</f>
        <v>75</v>
      </c>
      <c r="D161">
        <f>chargeAttack!E161</f>
        <v>0</v>
      </c>
      <c r="E161" t="str">
        <f>chargeAttack!F161</f>
        <v>2.5 seconds</v>
      </c>
      <c r="F161" t="str">
        <f>chargeAttack!G161</f>
        <v>2 Energy</v>
      </c>
      <c r="G161">
        <f>chargeAttack!H161</f>
        <v>65</v>
      </c>
      <c r="H161">
        <f>chargeAttack!I161</f>
        <v>50</v>
      </c>
      <c r="J161" t="str">
        <f>_xlfn.XLOOKUP($A161,[1]go_moves!$A:$A,[1]go_moves!$B:$B)</f>
        <v>Tri Attack</v>
      </c>
      <c r="K161">
        <f>_xlfn.XLOOKUP($A161,[1]go_moves!$A:$A,[1]go_moves!$C:$C)</f>
        <v>1</v>
      </c>
      <c r="L161">
        <f>_xlfn.XLOOKUP($A161,[1]go_moves!$A:$A,[1]go_moves!$D:$D)</f>
        <v>75</v>
      </c>
      <c r="M161">
        <f>_xlfn.XLOOKUP($A161,[1]go_moves!$A:$A,[1]go_moves!$F:$F)</f>
        <v>2.5</v>
      </c>
      <c r="N161">
        <f>_xlfn.XLOOKUP($A161,[1]go_moves!$A:$A,[1]go_moves!$G:$G)</f>
        <v>0</v>
      </c>
      <c r="O161">
        <f>_xlfn.XLOOKUP($A161,[1]go_moves!$A:$A,[1]go_moves!$M:$M)</f>
        <v>50</v>
      </c>
      <c r="P161">
        <f>_xlfn.XLOOKUP($A161,[1]go_moves!$A:$A,[1]go_moves!$N:$N)</f>
        <v>50</v>
      </c>
      <c r="R161">
        <f t="shared" si="2"/>
        <v>0</v>
      </c>
    </row>
    <row r="162" spans="1:18" x14ac:dyDescent="0.25">
      <c r="A162">
        <f>chargeAttack!A162</f>
        <v>247</v>
      </c>
      <c r="B162" t="str">
        <f>chargeAttack!B162</f>
        <v>Feather Dance</v>
      </c>
      <c r="C162">
        <f>chargeAttack!D162</f>
        <v>35</v>
      </c>
      <c r="D162">
        <f>chargeAttack!E162</f>
        <v>0</v>
      </c>
      <c r="E162" t="str">
        <f>chargeAttack!F162</f>
        <v>2.8 seconds</v>
      </c>
      <c r="F162" t="str">
        <f>chargeAttack!G162</f>
        <v>2 Energy</v>
      </c>
      <c r="G162">
        <f>chargeAttack!H162</f>
        <v>35</v>
      </c>
      <c r="H162">
        <f>chargeAttack!I162</f>
        <v>50</v>
      </c>
      <c r="J162" t="str">
        <f>_xlfn.XLOOKUP($A162,[1]go_moves!$A:$A,[1]go_moves!$B:$B)</f>
        <v>Feather Dance</v>
      </c>
      <c r="K162">
        <f>_xlfn.XLOOKUP($A162,[1]go_moves!$A:$A,[1]go_moves!$C:$C)</f>
        <v>3</v>
      </c>
      <c r="L162">
        <f>_xlfn.XLOOKUP($A162,[1]go_moves!$A:$A,[1]go_moves!$D:$D)</f>
        <v>35</v>
      </c>
      <c r="M162">
        <f>_xlfn.XLOOKUP($A162,[1]go_moves!$A:$A,[1]go_moves!$F:$F)</f>
        <v>2.8</v>
      </c>
      <c r="N162">
        <f>_xlfn.XLOOKUP($A162,[1]go_moves!$A:$A,[1]go_moves!$G:$G)</f>
        <v>0</v>
      </c>
      <c r="O162">
        <f>_xlfn.XLOOKUP($A162,[1]go_moves!$A:$A,[1]go_moves!$M:$M)</f>
        <v>50</v>
      </c>
      <c r="P162">
        <f>_xlfn.XLOOKUP($A162,[1]go_moves!$A:$A,[1]go_moves!$N:$N)</f>
        <v>50</v>
      </c>
      <c r="R162">
        <f t="shared" si="2"/>
        <v>0</v>
      </c>
    </row>
    <row r="163" spans="1:18" x14ac:dyDescent="0.25">
      <c r="A163">
        <f>chargeAttack!A163</f>
        <v>249</v>
      </c>
      <c r="B163" t="str">
        <f>chargeAttack!B163</f>
        <v>Sacred Fire</v>
      </c>
      <c r="C163">
        <f>chargeAttack!D163</f>
        <v>120</v>
      </c>
      <c r="D163">
        <f>chargeAttack!E163</f>
        <v>0</v>
      </c>
      <c r="E163" t="str">
        <f>chargeAttack!F163</f>
        <v>2.6 seconds</v>
      </c>
      <c r="F163" t="str">
        <f>chargeAttack!G163</f>
        <v>1 Energy</v>
      </c>
      <c r="G163">
        <f>chargeAttack!H163</f>
        <v>130</v>
      </c>
      <c r="H163">
        <f>chargeAttack!I163</f>
        <v>65</v>
      </c>
      <c r="J163" t="str">
        <f>_xlfn.XLOOKUP($A163,[1]go_moves!$A:$A,[1]go_moves!$B:$B)</f>
        <v>Sacred Fire</v>
      </c>
      <c r="K163">
        <f>_xlfn.XLOOKUP($A163,[1]go_moves!$A:$A,[1]go_moves!$C:$C)</f>
        <v>10</v>
      </c>
      <c r="L163">
        <f>_xlfn.XLOOKUP($A163,[1]go_moves!$A:$A,[1]go_moves!$D:$D)</f>
        <v>120</v>
      </c>
      <c r="M163">
        <f>_xlfn.XLOOKUP($A163,[1]go_moves!$A:$A,[1]go_moves!$F:$F)</f>
        <v>2.6</v>
      </c>
      <c r="N163">
        <f>_xlfn.XLOOKUP($A163,[1]go_moves!$A:$A,[1]go_moves!$G:$G)</f>
        <v>0</v>
      </c>
      <c r="O163">
        <f>_xlfn.XLOOKUP($A163,[1]go_moves!$A:$A,[1]go_moves!$M:$M)</f>
        <v>100</v>
      </c>
      <c r="P163">
        <f>_xlfn.XLOOKUP($A163,[1]go_moves!$A:$A,[1]go_moves!$N:$N)</f>
        <v>65</v>
      </c>
      <c r="R163">
        <f t="shared" si="2"/>
        <v>0</v>
      </c>
    </row>
    <row r="164" spans="1:18" x14ac:dyDescent="0.25">
      <c r="A164">
        <f>chargeAttack!A164</f>
        <v>250</v>
      </c>
      <c r="B164" t="str">
        <f>chargeAttack!B164</f>
        <v>Icicle Spear</v>
      </c>
      <c r="C164">
        <f>chargeAttack!D164</f>
        <v>60</v>
      </c>
      <c r="D164">
        <f>chargeAttack!E164</f>
        <v>0</v>
      </c>
      <c r="E164" t="str">
        <f>chargeAttack!F164</f>
        <v>2.2 seconds</v>
      </c>
      <c r="F164" t="str">
        <f>chargeAttack!G164</f>
        <v>3 Energy</v>
      </c>
      <c r="G164">
        <f>chargeAttack!H164</f>
        <v>60</v>
      </c>
      <c r="H164">
        <f>chargeAttack!I164</f>
        <v>40</v>
      </c>
      <c r="J164" t="str">
        <f>_xlfn.XLOOKUP($A164,[1]go_moves!$A:$A,[1]go_moves!$B:$B)</f>
        <v>Icicle Spear</v>
      </c>
      <c r="K164">
        <f>_xlfn.XLOOKUP($A164,[1]go_moves!$A:$A,[1]go_moves!$C:$C)</f>
        <v>15</v>
      </c>
      <c r="L164">
        <f>_xlfn.XLOOKUP($A164,[1]go_moves!$A:$A,[1]go_moves!$D:$D)</f>
        <v>60</v>
      </c>
      <c r="M164">
        <f>_xlfn.XLOOKUP($A164,[1]go_moves!$A:$A,[1]go_moves!$F:$F)</f>
        <v>2.2000000000000002</v>
      </c>
      <c r="N164">
        <f>_xlfn.XLOOKUP($A164,[1]go_moves!$A:$A,[1]go_moves!$G:$G)</f>
        <v>0</v>
      </c>
      <c r="O164">
        <f>_xlfn.XLOOKUP($A164,[1]go_moves!$A:$A,[1]go_moves!$M:$M)</f>
        <v>33</v>
      </c>
      <c r="P164">
        <f>_xlfn.XLOOKUP($A164,[1]go_moves!$A:$A,[1]go_moves!$N:$N)</f>
        <v>40</v>
      </c>
      <c r="R164">
        <f t="shared" si="2"/>
        <v>0</v>
      </c>
    </row>
    <row r="165" spans="1:18" x14ac:dyDescent="0.25">
      <c r="A165">
        <f>chargeAttack!A165</f>
        <v>251</v>
      </c>
      <c r="B165" t="str">
        <f>chargeAttack!B165</f>
        <v>Aeroblast+</v>
      </c>
      <c r="C165">
        <f>chargeAttack!D165</f>
        <v>200</v>
      </c>
      <c r="D165">
        <f>chargeAttack!E165</f>
        <v>0</v>
      </c>
      <c r="E165" t="str">
        <f>chargeAttack!F165</f>
        <v>3.4 seconds</v>
      </c>
      <c r="F165" t="str">
        <f>chargeAttack!G165</f>
        <v>1 Energy</v>
      </c>
      <c r="G165">
        <f>chargeAttack!H165</f>
        <v>170</v>
      </c>
      <c r="H165">
        <f>chargeAttack!I165</f>
        <v>75</v>
      </c>
      <c r="J165" t="str">
        <f>_xlfn.XLOOKUP($A165,[1]go_moves!$A:$A,[1]go_moves!$B:$B)</f>
        <v>Aeroblast+</v>
      </c>
      <c r="K165">
        <f>_xlfn.XLOOKUP($A165,[1]go_moves!$A:$A,[1]go_moves!$C:$C)</f>
        <v>3</v>
      </c>
      <c r="L165">
        <f>_xlfn.XLOOKUP($A165,[1]go_moves!$A:$A,[1]go_moves!$D:$D)</f>
        <v>200</v>
      </c>
      <c r="M165">
        <f>_xlfn.XLOOKUP($A165,[1]go_moves!$A:$A,[1]go_moves!$F:$F)</f>
        <v>3.4</v>
      </c>
      <c r="N165">
        <f>_xlfn.XLOOKUP($A165,[1]go_moves!$A:$A,[1]go_moves!$G:$G)</f>
        <v>0</v>
      </c>
      <c r="O165">
        <f>_xlfn.XLOOKUP($A165,[1]go_moves!$A:$A,[1]go_moves!$M:$M)</f>
        <v>100</v>
      </c>
      <c r="P165">
        <f>_xlfn.XLOOKUP($A165,[1]go_moves!$A:$A,[1]go_moves!$N:$N)</f>
        <v>75</v>
      </c>
      <c r="R165">
        <f t="shared" si="2"/>
        <v>0</v>
      </c>
    </row>
    <row r="166" spans="1:18" x14ac:dyDescent="0.25">
      <c r="A166">
        <f>chargeAttack!A166</f>
        <v>252</v>
      </c>
      <c r="B166" t="str">
        <f>chargeAttack!B166</f>
        <v>Aeroblast++</v>
      </c>
      <c r="C166">
        <f>chargeAttack!D166</f>
        <v>225</v>
      </c>
      <c r="D166">
        <f>chargeAttack!E166</f>
        <v>0</v>
      </c>
      <c r="E166" t="str">
        <f>chargeAttack!F166</f>
        <v>3.4 seconds</v>
      </c>
      <c r="F166" t="str">
        <f>chargeAttack!G166</f>
        <v>1 Energy</v>
      </c>
      <c r="G166">
        <f>chargeAttack!H166</f>
        <v>170</v>
      </c>
      <c r="H166">
        <f>chargeAttack!I166</f>
        <v>75</v>
      </c>
      <c r="J166" t="str">
        <f>_xlfn.XLOOKUP($A166,[1]go_moves!$A:$A,[1]go_moves!$B:$B)</f>
        <v>Aeroblast++</v>
      </c>
      <c r="K166">
        <f>_xlfn.XLOOKUP($A166,[1]go_moves!$A:$A,[1]go_moves!$C:$C)</f>
        <v>3</v>
      </c>
      <c r="L166">
        <f>_xlfn.XLOOKUP($A166,[1]go_moves!$A:$A,[1]go_moves!$D:$D)</f>
        <v>225</v>
      </c>
      <c r="M166">
        <f>_xlfn.XLOOKUP($A166,[1]go_moves!$A:$A,[1]go_moves!$F:$F)</f>
        <v>3.4</v>
      </c>
      <c r="N166">
        <f>_xlfn.XLOOKUP($A166,[1]go_moves!$A:$A,[1]go_moves!$G:$G)</f>
        <v>0</v>
      </c>
      <c r="O166">
        <f>_xlfn.XLOOKUP($A166,[1]go_moves!$A:$A,[1]go_moves!$M:$M)</f>
        <v>100</v>
      </c>
      <c r="P166">
        <f>_xlfn.XLOOKUP($A166,[1]go_moves!$A:$A,[1]go_moves!$N:$N)</f>
        <v>75</v>
      </c>
      <c r="R166">
        <f t="shared" si="2"/>
        <v>0</v>
      </c>
    </row>
    <row r="167" spans="1:18" x14ac:dyDescent="0.25">
      <c r="A167">
        <f>chargeAttack!A167</f>
        <v>253</v>
      </c>
      <c r="B167" t="str">
        <f>chargeAttack!B167</f>
        <v>Sacred Fire+</v>
      </c>
      <c r="C167">
        <f>chargeAttack!D167</f>
        <v>135</v>
      </c>
      <c r="D167">
        <f>chargeAttack!E167</f>
        <v>0</v>
      </c>
      <c r="E167" t="str">
        <f>chargeAttack!F167</f>
        <v>2.6 seconds</v>
      </c>
      <c r="F167" t="str">
        <f>chargeAttack!G167</f>
        <v>1 Energy</v>
      </c>
      <c r="G167">
        <f>chargeAttack!H167</f>
        <v>130</v>
      </c>
      <c r="H167">
        <f>chargeAttack!I167</f>
        <v>65</v>
      </c>
      <c r="J167" t="str">
        <f>_xlfn.XLOOKUP($A167,[1]go_moves!$A:$A,[1]go_moves!$B:$B)</f>
        <v>Sacred Fire+</v>
      </c>
      <c r="K167">
        <f>_xlfn.XLOOKUP($A167,[1]go_moves!$A:$A,[1]go_moves!$C:$C)</f>
        <v>10</v>
      </c>
      <c r="L167">
        <f>_xlfn.XLOOKUP($A167,[1]go_moves!$A:$A,[1]go_moves!$D:$D)</f>
        <v>135</v>
      </c>
      <c r="M167">
        <f>_xlfn.XLOOKUP($A167,[1]go_moves!$A:$A,[1]go_moves!$F:$F)</f>
        <v>2.6</v>
      </c>
      <c r="N167">
        <f>_xlfn.XLOOKUP($A167,[1]go_moves!$A:$A,[1]go_moves!$G:$G)</f>
        <v>0</v>
      </c>
      <c r="O167">
        <f>_xlfn.XLOOKUP($A167,[1]go_moves!$A:$A,[1]go_moves!$M:$M)</f>
        <v>100</v>
      </c>
      <c r="P167">
        <f>_xlfn.XLOOKUP($A167,[1]go_moves!$A:$A,[1]go_moves!$N:$N)</f>
        <v>65</v>
      </c>
      <c r="R167">
        <f t="shared" si="2"/>
        <v>0</v>
      </c>
    </row>
    <row r="168" spans="1:18" x14ac:dyDescent="0.25">
      <c r="A168">
        <f>chargeAttack!A168</f>
        <v>254</v>
      </c>
      <c r="B168" t="str">
        <f>chargeAttack!B168</f>
        <v>Sacred Fire++</v>
      </c>
      <c r="C168">
        <f>chargeAttack!D168</f>
        <v>150</v>
      </c>
      <c r="D168">
        <f>chargeAttack!E168</f>
        <v>0</v>
      </c>
      <c r="E168" t="str">
        <f>chargeAttack!F168</f>
        <v>2.6 seconds</v>
      </c>
      <c r="F168" t="str">
        <f>chargeAttack!G168</f>
        <v>1 Energy</v>
      </c>
      <c r="G168">
        <f>chargeAttack!H168</f>
        <v>130</v>
      </c>
      <c r="H168">
        <f>chargeAttack!I168</f>
        <v>65</v>
      </c>
      <c r="J168" t="str">
        <f>_xlfn.XLOOKUP($A168,[1]go_moves!$A:$A,[1]go_moves!$B:$B)</f>
        <v>Sacred Fire++</v>
      </c>
      <c r="K168">
        <f>_xlfn.XLOOKUP($A168,[1]go_moves!$A:$A,[1]go_moves!$C:$C)</f>
        <v>10</v>
      </c>
      <c r="L168">
        <f>_xlfn.XLOOKUP($A168,[1]go_moves!$A:$A,[1]go_moves!$D:$D)</f>
        <v>155</v>
      </c>
      <c r="M168">
        <f>_xlfn.XLOOKUP($A168,[1]go_moves!$A:$A,[1]go_moves!$F:$F)</f>
        <v>2.6</v>
      </c>
      <c r="N168">
        <f>_xlfn.XLOOKUP($A168,[1]go_moves!$A:$A,[1]go_moves!$G:$G)</f>
        <v>0</v>
      </c>
      <c r="O168">
        <f>_xlfn.XLOOKUP($A168,[1]go_moves!$A:$A,[1]go_moves!$M:$M)</f>
        <v>100</v>
      </c>
      <c r="P168">
        <f>_xlfn.XLOOKUP($A168,[1]go_moves!$A:$A,[1]go_moves!$N:$N)</f>
        <v>65</v>
      </c>
      <c r="R168">
        <f t="shared" si="2"/>
        <v>5</v>
      </c>
    </row>
    <row r="169" spans="1:18" x14ac:dyDescent="0.25">
      <c r="A169">
        <f>chargeAttack!A169</f>
        <v>255</v>
      </c>
      <c r="B169" t="str">
        <f>chargeAttack!B169</f>
        <v>Acrobatics</v>
      </c>
      <c r="C169">
        <f>chargeAttack!D169</f>
        <v>100</v>
      </c>
      <c r="D169">
        <f>chargeAttack!E169</f>
        <v>0</v>
      </c>
      <c r="E169" t="str">
        <f>chargeAttack!F169</f>
        <v>2 seconds</v>
      </c>
      <c r="F169" t="str">
        <f>chargeAttack!G169</f>
        <v>1 Energy</v>
      </c>
      <c r="G169">
        <f>chargeAttack!H169</f>
        <v>110</v>
      </c>
      <c r="H169">
        <f>chargeAttack!I169</f>
        <v>60</v>
      </c>
      <c r="J169" t="str">
        <f>_xlfn.XLOOKUP($A169,[1]go_moves!$A:$A,[1]go_moves!$B:$B)</f>
        <v>Acrobatics</v>
      </c>
      <c r="K169">
        <f>_xlfn.XLOOKUP($A169,[1]go_moves!$A:$A,[1]go_moves!$C:$C)</f>
        <v>3</v>
      </c>
      <c r="L169">
        <f>_xlfn.XLOOKUP($A169,[1]go_moves!$A:$A,[1]go_moves!$D:$D)</f>
        <v>100</v>
      </c>
      <c r="M169">
        <f>_xlfn.XLOOKUP($A169,[1]go_moves!$A:$A,[1]go_moves!$F:$F)</f>
        <v>2.6</v>
      </c>
      <c r="N169">
        <f>_xlfn.XLOOKUP($A169,[1]go_moves!$A:$A,[1]go_moves!$G:$G)</f>
        <v>0</v>
      </c>
      <c r="O169">
        <f>_xlfn.XLOOKUP($A169,[1]go_moves!$A:$A,[1]go_moves!$M:$M)</f>
        <v>100</v>
      </c>
      <c r="P169">
        <f>_xlfn.XLOOKUP($A169,[1]go_moves!$A:$A,[1]go_moves!$N:$N)</f>
        <v>60</v>
      </c>
      <c r="R169">
        <f t="shared" si="2"/>
        <v>0</v>
      </c>
    </row>
    <row r="170" spans="1:18" x14ac:dyDescent="0.25">
      <c r="A170">
        <f>chargeAttack!A170</f>
        <v>256</v>
      </c>
      <c r="B170" t="str">
        <f>chargeAttack!B170</f>
        <v>Luster Purge</v>
      </c>
      <c r="C170">
        <f>chargeAttack!D170</f>
        <v>100</v>
      </c>
      <c r="D170">
        <f>chargeAttack!E170</f>
        <v>0</v>
      </c>
      <c r="E170" t="str">
        <f>chargeAttack!F170</f>
        <v>1.5 seconds</v>
      </c>
      <c r="F170" t="str">
        <f>chargeAttack!G170</f>
        <v>1 Energy</v>
      </c>
      <c r="G170">
        <f>chargeAttack!H170</f>
        <v>120</v>
      </c>
      <c r="H170">
        <f>chargeAttack!I170</f>
        <v>60</v>
      </c>
      <c r="J170" t="str">
        <f>_xlfn.XLOOKUP($A170,[1]go_moves!$A:$A,[1]go_moves!$B:$B)</f>
        <v>Luster Purge</v>
      </c>
      <c r="K170">
        <f>_xlfn.XLOOKUP($A170,[1]go_moves!$A:$A,[1]go_moves!$C:$C)</f>
        <v>14</v>
      </c>
      <c r="L170">
        <f>_xlfn.XLOOKUP($A170,[1]go_moves!$A:$A,[1]go_moves!$D:$D)</f>
        <v>100</v>
      </c>
      <c r="M170">
        <f>_xlfn.XLOOKUP($A170,[1]go_moves!$A:$A,[1]go_moves!$F:$F)</f>
        <v>1.5</v>
      </c>
      <c r="N170">
        <f>_xlfn.XLOOKUP($A170,[1]go_moves!$A:$A,[1]go_moves!$G:$G)</f>
        <v>0</v>
      </c>
      <c r="O170">
        <f>_xlfn.XLOOKUP($A170,[1]go_moves!$A:$A,[1]go_moves!$M:$M)</f>
        <v>100</v>
      </c>
      <c r="P170">
        <f>_xlfn.XLOOKUP($A170,[1]go_moves!$A:$A,[1]go_moves!$N:$N)</f>
        <v>60</v>
      </c>
      <c r="R170">
        <f t="shared" si="2"/>
        <v>0</v>
      </c>
    </row>
    <row r="171" spans="1:18" x14ac:dyDescent="0.25">
      <c r="A171">
        <f>chargeAttack!A171</f>
        <v>257</v>
      </c>
      <c r="B171" t="str">
        <f>chargeAttack!B171</f>
        <v>Mist Ball</v>
      </c>
      <c r="C171">
        <f>chargeAttack!D171</f>
        <v>100</v>
      </c>
      <c r="D171">
        <f>chargeAttack!E171</f>
        <v>0</v>
      </c>
      <c r="E171" t="str">
        <f>chargeAttack!F171</f>
        <v>2 seconds</v>
      </c>
      <c r="F171" t="str">
        <f>chargeAttack!G171</f>
        <v>1 Energy</v>
      </c>
      <c r="G171">
        <f>chargeAttack!H171</f>
        <v>120</v>
      </c>
      <c r="H171">
        <f>chargeAttack!I171</f>
        <v>60</v>
      </c>
      <c r="J171" t="str">
        <f>_xlfn.XLOOKUP($A171,[1]go_moves!$A:$A,[1]go_moves!$B:$B)</f>
        <v>Mist Ball</v>
      </c>
      <c r="K171">
        <f>_xlfn.XLOOKUP($A171,[1]go_moves!$A:$A,[1]go_moves!$C:$C)</f>
        <v>14</v>
      </c>
      <c r="L171">
        <f>_xlfn.XLOOKUP($A171,[1]go_moves!$A:$A,[1]go_moves!$D:$D)</f>
        <v>105</v>
      </c>
      <c r="M171">
        <f>_xlfn.XLOOKUP($A171,[1]go_moves!$A:$A,[1]go_moves!$F:$F)</f>
        <v>2</v>
      </c>
      <c r="N171">
        <f>_xlfn.XLOOKUP($A171,[1]go_moves!$A:$A,[1]go_moves!$G:$G)</f>
        <v>0</v>
      </c>
      <c r="O171">
        <f>_xlfn.XLOOKUP($A171,[1]go_moves!$A:$A,[1]go_moves!$M:$M)</f>
        <v>100</v>
      </c>
      <c r="P171">
        <f>_xlfn.XLOOKUP($A171,[1]go_moves!$A:$A,[1]go_moves!$N:$N)</f>
        <v>60</v>
      </c>
      <c r="R171">
        <f t="shared" si="2"/>
        <v>5</v>
      </c>
    </row>
    <row r="172" spans="1:18" x14ac:dyDescent="0.25">
      <c r="A172">
        <f>chargeAttack!A172</f>
        <v>258</v>
      </c>
      <c r="B172" t="str">
        <f>chargeAttack!B172</f>
        <v>Brutal Swing</v>
      </c>
      <c r="C172">
        <f>chargeAttack!D172</f>
        <v>66</v>
      </c>
      <c r="D172">
        <f>chargeAttack!E172</f>
        <v>0</v>
      </c>
      <c r="E172" t="str">
        <f>chargeAttack!F172</f>
        <v>1.9 seconds</v>
      </c>
      <c r="F172" t="str">
        <f>chargeAttack!G172</f>
        <v>3 Energy</v>
      </c>
      <c r="G172">
        <f>chargeAttack!H172</f>
        <v>65</v>
      </c>
      <c r="H172">
        <f>chargeAttack!I172</f>
        <v>40</v>
      </c>
      <c r="J172" t="str">
        <f>_xlfn.XLOOKUP($A172,[1]go_moves!$A:$A,[1]go_moves!$B:$B)</f>
        <v>Brutal Swing</v>
      </c>
      <c r="K172">
        <f>_xlfn.XLOOKUP($A172,[1]go_moves!$A:$A,[1]go_moves!$C:$C)</f>
        <v>17</v>
      </c>
      <c r="L172">
        <f>_xlfn.XLOOKUP($A172,[1]go_moves!$A:$A,[1]go_moves!$D:$D)</f>
        <v>65</v>
      </c>
      <c r="M172">
        <f>_xlfn.XLOOKUP($A172,[1]go_moves!$A:$A,[1]go_moves!$F:$F)</f>
        <v>1.9</v>
      </c>
      <c r="N172">
        <f>_xlfn.XLOOKUP($A172,[1]go_moves!$A:$A,[1]go_moves!$G:$G)</f>
        <v>0</v>
      </c>
      <c r="O172">
        <f>_xlfn.XLOOKUP($A172,[1]go_moves!$A:$A,[1]go_moves!$M:$M)</f>
        <v>33</v>
      </c>
      <c r="P172">
        <f>_xlfn.XLOOKUP($A172,[1]go_moves!$A:$A,[1]go_moves!$N:$N)</f>
        <v>40</v>
      </c>
      <c r="R172">
        <f t="shared" si="2"/>
        <v>-1</v>
      </c>
    </row>
    <row r="173" spans="1:18" x14ac:dyDescent="0.25">
      <c r="A173">
        <f>chargeAttack!A173</f>
        <v>259</v>
      </c>
      <c r="B173" t="str">
        <f>chargeAttack!B173</f>
        <v>Seed Flare</v>
      </c>
      <c r="C173">
        <f>chargeAttack!D173</f>
        <v>120</v>
      </c>
      <c r="D173">
        <f>chargeAttack!E173</f>
        <v>0</v>
      </c>
      <c r="E173" t="str">
        <f>chargeAttack!F173</f>
        <v>2.7 seconds</v>
      </c>
      <c r="F173" t="str">
        <f>chargeAttack!G173</f>
        <v>1 Energy</v>
      </c>
      <c r="G173">
        <f>chargeAttack!H173</f>
        <v>75</v>
      </c>
      <c r="H173">
        <f>chargeAttack!I173</f>
        <v>130</v>
      </c>
      <c r="J173" t="str">
        <f>_xlfn.XLOOKUP($A173,[1]go_moves!$A:$A,[1]go_moves!$B:$B)</f>
        <v>Seed Flare</v>
      </c>
      <c r="K173">
        <f>_xlfn.XLOOKUP($A173,[1]go_moves!$A:$A,[1]go_moves!$C:$C)</f>
        <v>12</v>
      </c>
      <c r="L173">
        <f>_xlfn.XLOOKUP($A173,[1]go_moves!$A:$A,[1]go_moves!$D:$D)</f>
        <v>120</v>
      </c>
      <c r="M173">
        <f>_xlfn.XLOOKUP($A173,[1]go_moves!$A:$A,[1]go_moves!$F:$F)</f>
        <v>2.7</v>
      </c>
      <c r="N173">
        <f>_xlfn.XLOOKUP($A173,[1]go_moves!$A:$A,[1]go_moves!$G:$G)</f>
        <v>0</v>
      </c>
      <c r="O173">
        <f>_xlfn.XLOOKUP($A173,[1]go_moves!$A:$A,[1]go_moves!$M:$M)</f>
        <v>100</v>
      </c>
      <c r="P173">
        <f>_xlfn.XLOOKUP($A173,[1]go_moves!$A:$A,[1]go_moves!$N:$N)</f>
        <v>75</v>
      </c>
      <c r="R173">
        <f t="shared" si="2"/>
        <v>0</v>
      </c>
    </row>
    <row r="174" spans="1:18" x14ac:dyDescent="0.25">
      <c r="A174">
        <f>chargeAttack!A174</f>
        <v>260</v>
      </c>
      <c r="B174" t="str">
        <f>chargeAttack!B174</f>
        <v>Obstruct</v>
      </c>
      <c r="C174">
        <f>chargeAttack!D174</f>
        <v>20</v>
      </c>
      <c r="D174">
        <f>chargeAttack!E174</f>
        <v>0</v>
      </c>
      <c r="E174" t="str">
        <f>chargeAttack!F174</f>
        <v>1.6 seconds</v>
      </c>
      <c r="F174" t="str">
        <f>chargeAttack!G174</f>
        <v>3 Energy</v>
      </c>
      <c r="G174">
        <f>chargeAttack!H174</f>
        <v>15</v>
      </c>
      <c r="H174">
        <f>chargeAttack!I174</f>
        <v>40</v>
      </c>
      <c r="J174" t="str">
        <f>_xlfn.XLOOKUP($A174,[1]go_moves!$A:$A,[1]go_moves!$B:$B)</f>
        <v>Obstruct</v>
      </c>
      <c r="K174">
        <f>_xlfn.XLOOKUP($A174,[1]go_moves!$A:$A,[1]go_moves!$C:$C)</f>
        <v>17</v>
      </c>
      <c r="L174">
        <f>_xlfn.XLOOKUP($A174,[1]go_moves!$A:$A,[1]go_moves!$D:$D)</f>
        <v>20</v>
      </c>
      <c r="M174">
        <f>_xlfn.XLOOKUP($A174,[1]go_moves!$A:$A,[1]go_moves!$F:$F)</f>
        <v>1.7</v>
      </c>
      <c r="N174">
        <f>_xlfn.XLOOKUP($A174,[1]go_moves!$A:$A,[1]go_moves!$G:$G)</f>
        <v>0</v>
      </c>
      <c r="O174">
        <f>_xlfn.XLOOKUP($A174,[1]go_moves!$A:$A,[1]go_moves!$M:$M)</f>
        <v>33</v>
      </c>
      <c r="P174">
        <f>_xlfn.XLOOKUP($A174,[1]go_moves!$A:$A,[1]go_moves!$N:$N)</f>
        <v>40</v>
      </c>
      <c r="R174">
        <f t="shared" si="2"/>
        <v>0</v>
      </c>
    </row>
    <row r="175" spans="1:18" x14ac:dyDescent="0.25">
      <c r="A175">
        <f>chargeAttack!A175</f>
        <v>261</v>
      </c>
      <c r="B175" t="str">
        <f>chargeAttack!B175</f>
        <v>Shadow Force</v>
      </c>
      <c r="C175">
        <f>chargeAttack!D175</f>
        <v>140</v>
      </c>
      <c r="D175">
        <f>chargeAttack!E175</f>
        <v>0</v>
      </c>
      <c r="E175" t="str">
        <f>chargeAttack!F175</f>
        <v>1.9 seconds</v>
      </c>
      <c r="F175" t="str">
        <f>chargeAttack!G175</f>
        <v>1 Energy</v>
      </c>
      <c r="G175">
        <f>chargeAttack!H175</f>
        <v>120</v>
      </c>
      <c r="H175">
        <f>chargeAttack!I175</f>
        <v>100</v>
      </c>
      <c r="J175" t="str">
        <f>_xlfn.XLOOKUP($A175,[1]go_moves!$A:$A,[1]go_moves!$B:$B)</f>
        <v>Shadow Force</v>
      </c>
      <c r="K175">
        <f>_xlfn.XLOOKUP($A175,[1]go_moves!$A:$A,[1]go_moves!$C:$C)</f>
        <v>8</v>
      </c>
      <c r="L175">
        <f>_xlfn.XLOOKUP($A175,[1]go_moves!$A:$A,[1]go_moves!$D:$D)</f>
        <v>140</v>
      </c>
      <c r="M175">
        <f>_xlfn.XLOOKUP($A175,[1]go_moves!$A:$A,[1]go_moves!$F:$F)</f>
        <v>1.9</v>
      </c>
      <c r="N175">
        <f>_xlfn.XLOOKUP($A175,[1]go_moves!$A:$A,[1]go_moves!$G:$G)</f>
        <v>0</v>
      </c>
      <c r="O175">
        <f>_xlfn.XLOOKUP($A175,[1]go_moves!$A:$A,[1]go_moves!$M:$M)</f>
        <v>100</v>
      </c>
      <c r="P175">
        <f>_xlfn.XLOOKUP($A175,[1]go_moves!$A:$A,[1]go_moves!$N:$N)</f>
        <v>90</v>
      </c>
      <c r="R175">
        <f t="shared" si="2"/>
        <v>0</v>
      </c>
    </row>
    <row r="176" spans="1:18" x14ac:dyDescent="0.25">
      <c r="A176">
        <f>chargeAttack!A176</f>
        <v>262</v>
      </c>
      <c r="B176" t="str">
        <f>chargeAttack!B176</f>
        <v>Meteor Beam</v>
      </c>
      <c r="C176">
        <f>chargeAttack!D176</f>
        <v>140</v>
      </c>
      <c r="D176">
        <f>chargeAttack!E176</f>
        <v>0</v>
      </c>
      <c r="E176" t="str">
        <f>chargeAttack!F176</f>
        <v>2.9 seconds</v>
      </c>
      <c r="F176" t="str">
        <f>chargeAttack!G176</f>
        <v>1 Energy</v>
      </c>
      <c r="G176">
        <f>chargeAttack!H176</f>
        <v>120</v>
      </c>
      <c r="H176">
        <f>chargeAttack!I176</f>
        <v>60</v>
      </c>
      <c r="J176" t="str">
        <f>_xlfn.XLOOKUP($A176,[1]go_moves!$A:$A,[1]go_moves!$B:$B)</f>
        <v>Meteor Beam</v>
      </c>
      <c r="K176">
        <f>_xlfn.XLOOKUP($A176,[1]go_moves!$A:$A,[1]go_moves!$C:$C)</f>
        <v>6</v>
      </c>
      <c r="L176">
        <f>_xlfn.XLOOKUP($A176,[1]go_moves!$A:$A,[1]go_moves!$D:$D)</f>
        <v>140</v>
      </c>
      <c r="M176">
        <f>_xlfn.XLOOKUP($A176,[1]go_moves!$A:$A,[1]go_moves!$F:$F)</f>
        <v>1.9</v>
      </c>
      <c r="N176">
        <f>_xlfn.XLOOKUP($A176,[1]go_moves!$A:$A,[1]go_moves!$G:$G)</f>
        <v>0</v>
      </c>
      <c r="O176">
        <f>_xlfn.XLOOKUP($A176,[1]go_moves!$A:$A,[1]go_moves!$M:$M)</f>
        <v>100</v>
      </c>
      <c r="P176">
        <f>_xlfn.XLOOKUP($A176,[1]go_moves!$A:$A,[1]go_moves!$N:$N)</f>
        <v>60</v>
      </c>
      <c r="R176">
        <f t="shared" si="2"/>
        <v>0</v>
      </c>
    </row>
    <row r="177" spans="1:18" x14ac:dyDescent="0.25">
      <c r="A177">
        <f>chargeAttack!A177</f>
        <v>263</v>
      </c>
      <c r="B177" t="str">
        <f>chargeAttack!B177</f>
        <v>Poltergeist</v>
      </c>
      <c r="C177">
        <f>chargeAttack!D177</f>
        <v>140</v>
      </c>
      <c r="D177">
        <f>chargeAttack!E177</f>
        <v>0</v>
      </c>
      <c r="E177" t="str">
        <f>chargeAttack!F177</f>
        <v>3.6 seconds</v>
      </c>
      <c r="F177" t="str">
        <f>chargeAttack!G177</f>
        <v>1 Energy</v>
      </c>
      <c r="G177">
        <f>chargeAttack!H177</f>
        <v>150</v>
      </c>
      <c r="H177">
        <f>chargeAttack!I177</f>
        <v>80</v>
      </c>
      <c r="J177" t="str">
        <f>_xlfn.XLOOKUP($A177,[1]go_moves!$A:$A,[1]go_moves!$B:$B)</f>
        <v>Poltergeist</v>
      </c>
      <c r="K177">
        <f>_xlfn.XLOOKUP($A177,[1]go_moves!$A:$A,[1]go_moves!$C:$C)</f>
        <v>8</v>
      </c>
      <c r="L177">
        <f>_xlfn.XLOOKUP($A177,[1]go_moves!$A:$A,[1]go_moves!$D:$D)</f>
        <v>140</v>
      </c>
      <c r="M177">
        <f>_xlfn.XLOOKUP($A177,[1]go_moves!$A:$A,[1]go_moves!$F:$F)</f>
        <v>3.6</v>
      </c>
      <c r="N177">
        <f>_xlfn.XLOOKUP($A177,[1]go_moves!$A:$A,[1]go_moves!$G:$G)</f>
        <v>0</v>
      </c>
      <c r="O177">
        <f>_xlfn.XLOOKUP($A177,[1]go_moves!$A:$A,[1]go_moves!$M:$M)</f>
        <v>100</v>
      </c>
      <c r="P177">
        <f>_xlfn.XLOOKUP($A177,[1]go_moves!$A:$A,[1]go_moves!$N:$N)</f>
        <v>75</v>
      </c>
      <c r="R177">
        <f t="shared" si="2"/>
        <v>0</v>
      </c>
    </row>
    <row r="178" spans="1:18" x14ac:dyDescent="0.25">
      <c r="A178">
        <f>chargeAttack!A178</f>
        <v>264</v>
      </c>
      <c r="B178" t="str">
        <f>chargeAttack!B178</f>
        <v>High Horsepower</v>
      </c>
      <c r="C178">
        <f>chargeAttack!D178</f>
        <v>110</v>
      </c>
      <c r="D178">
        <f>chargeAttack!E178</f>
        <v>0</v>
      </c>
      <c r="E178" t="str">
        <f>chargeAttack!F178</f>
        <v>1.6 seconds</v>
      </c>
      <c r="F178" t="str">
        <f>chargeAttack!G178</f>
        <v>1 Energy</v>
      </c>
      <c r="G178">
        <f>chargeAttack!H178</f>
        <v>100</v>
      </c>
      <c r="H178">
        <f>chargeAttack!I178</f>
        <v>60</v>
      </c>
      <c r="J178" t="str">
        <f>_xlfn.XLOOKUP($A178,[1]go_moves!$A:$A,[1]go_moves!$B:$B)</f>
        <v>High Horsepower</v>
      </c>
      <c r="K178">
        <f>_xlfn.XLOOKUP($A178,[1]go_moves!$A:$A,[1]go_moves!$C:$C)</f>
        <v>5</v>
      </c>
      <c r="L178">
        <f>_xlfn.XLOOKUP($A178,[1]go_moves!$A:$A,[1]go_moves!$D:$D)</f>
        <v>110</v>
      </c>
      <c r="M178">
        <f>_xlfn.XLOOKUP($A178,[1]go_moves!$A:$A,[1]go_moves!$F:$F)</f>
        <v>1.6</v>
      </c>
      <c r="N178">
        <f>_xlfn.XLOOKUP($A178,[1]go_moves!$A:$A,[1]go_moves!$G:$G)</f>
        <v>0</v>
      </c>
      <c r="O178">
        <f>_xlfn.XLOOKUP($A178,[1]go_moves!$A:$A,[1]go_moves!$M:$M)</f>
        <v>100</v>
      </c>
      <c r="P178">
        <f>_xlfn.XLOOKUP($A178,[1]go_moves!$A:$A,[1]go_moves!$N:$N)</f>
        <v>60</v>
      </c>
      <c r="R178">
        <f t="shared" si="2"/>
        <v>0</v>
      </c>
    </row>
    <row r="179" spans="1:18" x14ac:dyDescent="0.25">
      <c r="A179">
        <f>chargeAttack!A179</f>
        <v>265</v>
      </c>
      <c r="B179" t="str">
        <f>chargeAttack!B179</f>
        <v>Liquidation</v>
      </c>
      <c r="C179">
        <f>chargeAttack!D179</f>
        <v>70</v>
      </c>
      <c r="D179">
        <f>chargeAttack!E179</f>
        <v>0</v>
      </c>
      <c r="E179" t="str">
        <f>chargeAttack!F179</f>
        <v>3 seconds</v>
      </c>
      <c r="F179" t="str">
        <f>chargeAttack!G179</f>
        <v>3 Energy</v>
      </c>
      <c r="G179">
        <f>chargeAttack!H179</f>
        <v>70</v>
      </c>
      <c r="H179">
        <f>chargeAttack!I179</f>
        <v>45</v>
      </c>
      <c r="J179" t="str">
        <f>_xlfn.XLOOKUP($A179,[1]go_moves!$A:$A,[1]go_moves!$B:$B)</f>
        <v>Liquidation</v>
      </c>
      <c r="K179">
        <f>_xlfn.XLOOKUP($A179,[1]go_moves!$A:$A,[1]go_moves!$C:$C)</f>
        <v>11</v>
      </c>
      <c r="L179">
        <f>_xlfn.XLOOKUP($A179,[1]go_moves!$A:$A,[1]go_moves!$D:$D)</f>
        <v>70</v>
      </c>
      <c r="M179">
        <f>_xlfn.XLOOKUP($A179,[1]go_moves!$A:$A,[1]go_moves!$F:$F)</f>
        <v>3</v>
      </c>
      <c r="N179">
        <f>_xlfn.XLOOKUP($A179,[1]go_moves!$A:$A,[1]go_moves!$G:$G)</f>
        <v>0</v>
      </c>
      <c r="O179">
        <f>_xlfn.XLOOKUP($A179,[1]go_moves!$A:$A,[1]go_moves!$M:$M)</f>
        <v>33</v>
      </c>
      <c r="P179">
        <f>_xlfn.XLOOKUP($A179,[1]go_moves!$A:$A,[1]go_moves!$N:$N)</f>
        <v>45</v>
      </c>
      <c r="R179">
        <f t="shared" si="2"/>
        <v>0</v>
      </c>
    </row>
    <row r="180" spans="1:18" x14ac:dyDescent="0.25">
      <c r="A180" t="e">
        <f>chargeAttack!A180</f>
        <v>#N/A</v>
      </c>
      <c r="B180" t="str">
        <f>chargeAttack!B180</f>
        <v>Boomburst</v>
      </c>
      <c r="C180">
        <f>chargeAttack!D180</f>
        <v>140</v>
      </c>
      <c r="D180">
        <f>chargeAttack!E180</f>
        <v>0</v>
      </c>
      <c r="E180" t="str">
        <f>chargeAttack!F180</f>
        <v>2.3 seconds</v>
      </c>
      <c r="F180">
        <f>chargeAttack!G180</f>
        <v>0</v>
      </c>
      <c r="G180">
        <f>chargeAttack!H180</f>
        <v>150</v>
      </c>
      <c r="H180">
        <f>chargeAttack!I180</f>
        <v>70</v>
      </c>
      <c r="J180" t="e">
        <f>_xlfn.XLOOKUP($A180,[1]go_moves!$A:$A,[1]go_moves!$B:$B)</f>
        <v>#N/A</v>
      </c>
      <c r="K180" t="e">
        <f>_xlfn.XLOOKUP($A180,[1]go_moves!$A:$A,[1]go_moves!$C:$C)</f>
        <v>#N/A</v>
      </c>
      <c r="L180" t="e">
        <f>_xlfn.XLOOKUP($A180,[1]go_moves!$A:$A,[1]go_moves!$D:$D)</f>
        <v>#N/A</v>
      </c>
      <c r="M180" t="e">
        <f>_xlfn.XLOOKUP($A180,[1]go_moves!$A:$A,[1]go_moves!$F:$F)</f>
        <v>#N/A</v>
      </c>
      <c r="N180" t="e">
        <f>_xlfn.XLOOKUP($A180,[1]go_moves!$A:$A,[1]go_moves!$G:$G)</f>
        <v>#N/A</v>
      </c>
      <c r="O180" t="e">
        <f>_xlfn.XLOOKUP($A180,[1]go_moves!$A:$A,[1]go_moves!$M:$M)</f>
        <v>#N/A</v>
      </c>
      <c r="P180" t="e">
        <f>_xlfn.XLOOKUP($A180,[1]go_moves!$A:$A,[1]go_moves!$N:$N)</f>
        <v>#N/A</v>
      </c>
      <c r="R180" t="e">
        <f t="shared" si="2"/>
        <v>#N/A</v>
      </c>
    </row>
    <row r="181" spans="1:18" x14ac:dyDescent="0.25">
      <c r="A181" t="e">
        <f>chargeAttack!A181</f>
        <v>#N/A</v>
      </c>
      <c r="B181" t="str">
        <f>chargeAttack!B181</f>
        <v>Breaking Swipe</v>
      </c>
      <c r="C181">
        <f>chargeAttack!D181</f>
        <v>35</v>
      </c>
      <c r="D181">
        <f>chargeAttack!E181</f>
        <v>0</v>
      </c>
      <c r="E181" t="str">
        <f>chargeAttack!F181</f>
        <v>0.8 seconds</v>
      </c>
      <c r="F181" t="str">
        <f>chargeAttack!G181</f>
        <v>3 Energy</v>
      </c>
      <c r="G181">
        <f>chargeAttack!H181</f>
        <v>50</v>
      </c>
      <c r="H181">
        <f>chargeAttack!I181</f>
        <v>35</v>
      </c>
      <c r="J181" t="e">
        <f>_xlfn.XLOOKUP($A181,[1]go_moves!$A:$A,[1]go_moves!$B:$B)</f>
        <v>#N/A</v>
      </c>
      <c r="K181" t="e">
        <f>_xlfn.XLOOKUP($A181,[1]go_moves!$A:$A,[1]go_moves!$C:$C)</f>
        <v>#N/A</v>
      </c>
      <c r="L181" t="e">
        <f>_xlfn.XLOOKUP($A181,[1]go_moves!$A:$A,[1]go_moves!$D:$D)</f>
        <v>#N/A</v>
      </c>
      <c r="M181" t="e">
        <f>_xlfn.XLOOKUP($A181,[1]go_moves!$A:$A,[1]go_moves!$F:$F)</f>
        <v>#N/A</v>
      </c>
      <c r="N181" t="e">
        <f>_xlfn.XLOOKUP($A181,[1]go_moves!$A:$A,[1]go_moves!$G:$G)</f>
        <v>#N/A</v>
      </c>
      <c r="O181" t="e">
        <f>_xlfn.XLOOKUP($A181,[1]go_moves!$A:$A,[1]go_moves!$M:$M)</f>
        <v>#N/A</v>
      </c>
      <c r="P181" t="e">
        <f>_xlfn.XLOOKUP($A181,[1]go_moves!$A:$A,[1]go_moves!$N:$N)</f>
        <v>#N/A</v>
      </c>
      <c r="R181" t="e">
        <f t="shared" si="2"/>
        <v>#N/A</v>
      </c>
    </row>
    <row r="182" spans="1:18" x14ac:dyDescent="0.25">
      <c r="A182" t="e">
        <f>chargeAttack!A182</f>
        <v>#N/A</v>
      </c>
      <c r="B182" t="str">
        <f>chargeAttack!B182</f>
        <v>Double Iron Bash</v>
      </c>
      <c r="C182">
        <f>chargeAttack!D182</f>
        <v>70</v>
      </c>
      <c r="D182">
        <f>chargeAttack!E182</f>
        <v>0</v>
      </c>
      <c r="E182" t="str">
        <f>chargeAttack!F182</f>
        <v>2 seconds</v>
      </c>
      <c r="F182" t="str">
        <f>chargeAttack!G182</f>
        <v>3 Energy</v>
      </c>
      <c r="G182">
        <f>chargeAttack!H182</f>
        <v>50</v>
      </c>
      <c r="H182">
        <f>chargeAttack!I182</f>
        <v>35</v>
      </c>
      <c r="J182" t="e">
        <f>_xlfn.XLOOKUP($A182,[1]go_moves!$A:$A,[1]go_moves!$B:$B)</f>
        <v>#N/A</v>
      </c>
      <c r="K182" t="e">
        <f>_xlfn.XLOOKUP($A182,[1]go_moves!$A:$A,[1]go_moves!$C:$C)</f>
        <v>#N/A</v>
      </c>
      <c r="L182" t="e">
        <f>_xlfn.XLOOKUP($A182,[1]go_moves!$A:$A,[1]go_moves!$D:$D)</f>
        <v>#N/A</v>
      </c>
      <c r="M182" t="e">
        <f>_xlfn.XLOOKUP($A182,[1]go_moves!$A:$A,[1]go_moves!$F:$F)</f>
        <v>#N/A</v>
      </c>
      <c r="N182" t="e">
        <f>_xlfn.XLOOKUP($A182,[1]go_moves!$A:$A,[1]go_moves!$G:$G)</f>
        <v>#N/A</v>
      </c>
      <c r="O182" t="e">
        <f>_xlfn.XLOOKUP($A182,[1]go_moves!$A:$A,[1]go_moves!$M:$M)</f>
        <v>#N/A</v>
      </c>
      <c r="P182" t="e">
        <f>_xlfn.XLOOKUP($A182,[1]go_moves!$A:$A,[1]go_moves!$N:$N)</f>
        <v>#N/A</v>
      </c>
      <c r="R182" t="e">
        <f t="shared" si="2"/>
        <v>#N/A</v>
      </c>
    </row>
    <row r="183" spans="1:18" x14ac:dyDescent="0.25">
      <c r="A183" t="e">
        <f>chargeAttack!A183</f>
        <v>#N/A</v>
      </c>
      <c r="B183" t="str">
        <f>chargeAttack!B183</f>
        <v>Dragon Ascent</v>
      </c>
      <c r="C183">
        <f>chargeAttack!D183</f>
        <v>140</v>
      </c>
      <c r="D183">
        <f>chargeAttack!E183</f>
        <v>0</v>
      </c>
      <c r="E183" t="str">
        <f>chargeAttack!F183</f>
        <v>3.5 seconds</v>
      </c>
      <c r="F183" t="str">
        <f>chargeAttack!G183</f>
        <v>2 Energy</v>
      </c>
      <c r="G183">
        <f>chargeAttack!H183</f>
        <v>150</v>
      </c>
      <c r="H183">
        <f>chargeAttack!I183</f>
        <v>70</v>
      </c>
      <c r="J183" t="e">
        <f>_xlfn.XLOOKUP($A183,[1]go_moves!$A:$A,[1]go_moves!$B:$B)</f>
        <v>#N/A</v>
      </c>
      <c r="K183" t="e">
        <f>_xlfn.XLOOKUP($A183,[1]go_moves!$A:$A,[1]go_moves!$C:$C)</f>
        <v>#N/A</v>
      </c>
      <c r="L183" t="e">
        <f>_xlfn.XLOOKUP($A183,[1]go_moves!$A:$A,[1]go_moves!$D:$D)</f>
        <v>#N/A</v>
      </c>
      <c r="M183" t="e">
        <f>_xlfn.XLOOKUP($A183,[1]go_moves!$A:$A,[1]go_moves!$F:$F)</f>
        <v>#N/A</v>
      </c>
      <c r="N183" t="e">
        <f>_xlfn.XLOOKUP($A183,[1]go_moves!$A:$A,[1]go_moves!$G:$G)</f>
        <v>#N/A</v>
      </c>
      <c r="O183" t="e">
        <f>_xlfn.XLOOKUP($A183,[1]go_moves!$A:$A,[1]go_moves!$M:$M)</f>
        <v>#N/A</v>
      </c>
      <c r="P183" t="e">
        <f>_xlfn.XLOOKUP($A183,[1]go_moves!$A:$A,[1]go_moves!$N:$N)</f>
        <v>#N/A</v>
      </c>
      <c r="R183" t="e">
        <f t="shared" si="2"/>
        <v>#N/A</v>
      </c>
    </row>
    <row r="184" spans="1:18" x14ac:dyDescent="0.25">
      <c r="A184" t="e">
        <f>chargeAttack!A184</f>
        <v>#N/A</v>
      </c>
      <c r="B184" t="str">
        <f>chargeAttack!B184</f>
        <v>Fusion Bolt</v>
      </c>
      <c r="C184">
        <f>chargeAttack!D184</f>
        <v>140</v>
      </c>
      <c r="D184">
        <f>chargeAttack!E184</f>
        <v>0</v>
      </c>
      <c r="E184" t="str">
        <f>chargeAttack!F184</f>
        <v>2.2 seconds</v>
      </c>
      <c r="F184" t="str">
        <f>chargeAttack!G184</f>
        <v>1 Energy</v>
      </c>
      <c r="G184">
        <f>chargeAttack!H184</f>
        <v>90</v>
      </c>
      <c r="H184">
        <f>chargeAttack!I184</f>
        <v>45</v>
      </c>
      <c r="J184" t="e">
        <f>_xlfn.XLOOKUP($A184,[1]go_moves!$A:$A,[1]go_moves!$B:$B)</f>
        <v>#N/A</v>
      </c>
      <c r="K184" t="e">
        <f>_xlfn.XLOOKUP($A184,[1]go_moves!$A:$A,[1]go_moves!$C:$C)</f>
        <v>#N/A</v>
      </c>
      <c r="L184" t="e">
        <f>_xlfn.XLOOKUP($A184,[1]go_moves!$A:$A,[1]go_moves!$D:$D)</f>
        <v>#N/A</v>
      </c>
      <c r="M184" t="e">
        <f>_xlfn.XLOOKUP($A184,[1]go_moves!$A:$A,[1]go_moves!$F:$F)</f>
        <v>#N/A</v>
      </c>
      <c r="N184" t="e">
        <f>_xlfn.XLOOKUP($A184,[1]go_moves!$A:$A,[1]go_moves!$G:$G)</f>
        <v>#N/A</v>
      </c>
      <c r="O184" t="e">
        <f>_xlfn.XLOOKUP($A184,[1]go_moves!$A:$A,[1]go_moves!$M:$M)</f>
        <v>#N/A</v>
      </c>
      <c r="P184" t="e">
        <f>_xlfn.XLOOKUP($A184,[1]go_moves!$A:$A,[1]go_moves!$N:$N)</f>
        <v>#N/A</v>
      </c>
      <c r="R184" t="e">
        <f t="shared" si="2"/>
        <v>#N/A</v>
      </c>
    </row>
    <row r="185" spans="1:18" x14ac:dyDescent="0.25">
      <c r="A185" t="e">
        <f>chargeAttack!A185</f>
        <v>#N/A</v>
      </c>
      <c r="B185" t="str">
        <f>chargeAttack!B185</f>
        <v>Fusion Flare</v>
      </c>
      <c r="C185">
        <f>chargeAttack!D185</f>
        <v>140</v>
      </c>
      <c r="D185">
        <f>chargeAttack!E185</f>
        <v>0</v>
      </c>
      <c r="E185" t="str">
        <f>chargeAttack!F185</f>
        <v>2.2 seconds</v>
      </c>
      <c r="F185" t="str">
        <f>chargeAttack!G185</f>
        <v>1 Energy</v>
      </c>
      <c r="G185">
        <f>chargeAttack!H185</f>
        <v>90</v>
      </c>
      <c r="H185">
        <f>chargeAttack!I185</f>
        <v>45</v>
      </c>
      <c r="J185" t="e">
        <f>_xlfn.XLOOKUP($A185,[1]go_moves!$A:$A,[1]go_moves!$B:$B)</f>
        <v>#N/A</v>
      </c>
      <c r="K185" t="e">
        <f>_xlfn.XLOOKUP($A185,[1]go_moves!$A:$A,[1]go_moves!$C:$C)</f>
        <v>#N/A</v>
      </c>
      <c r="L185" t="e">
        <f>_xlfn.XLOOKUP($A185,[1]go_moves!$A:$A,[1]go_moves!$D:$D)</f>
        <v>#N/A</v>
      </c>
      <c r="M185" t="e">
        <f>_xlfn.XLOOKUP($A185,[1]go_moves!$A:$A,[1]go_moves!$F:$F)</f>
        <v>#N/A</v>
      </c>
      <c r="N185" t="e">
        <f>_xlfn.XLOOKUP($A185,[1]go_moves!$A:$A,[1]go_moves!$G:$G)</f>
        <v>#N/A</v>
      </c>
      <c r="O185" t="e">
        <f>_xlfn.XLOOKUP($A185,[1]go_moves!$A:$A,[1]go_moves!$M:$M)</f>
        <v>#N/A</v>
      </c>
      <c r="P185" t="e">
        <f>_xlfn.XLOOKUP($A185,[1]go_moves!$A:$A,[1]go_moves!$N:$N)</f>
        <v>#N/A</v>
      </c>
      <c r="R185" t="e">
        <f t="shared" si="2"/>
        <v>#N/A</v>
      </c>
    </row>
    <row r="186" spans="1:18" x14ac:dyDescent="0.25">
      <c r="A186" t="e">
        <f>chargeAttack!A186</f>
        <v>#N/A</v>
      </c>
      <c r="B186" t="str">
        <f>chargeAttack!B186</f>
        <v>Glaciate</v>
      </c>
      <c r="C186">
        <f>chargeAttack!D186</f>
        <v>160</v>
      </c>
      <c r="D186">
        <f>chargeAttack!E186</f>
        <v>0</v>
      </c>
      <c r="E186" t="str">
        <f>chargeAttack!F186</f>
        <v>2.5 seconds</v>
      </c>
      <c r="F186" t="str">
        <f>chargeAttack!G186</f>
        <v>1 Energy</v>
      </c>
      <c r="G186">
        <f>chargeAttack!H186</f>
        <v>60</v>
      </c>
      <c r="H186">
        <f>chargeAttack!I186</f>
        <v>40</v>
      </c>
      <c r="J186" t="e">
        <f>_xlfn.XLOOKUP($A186,[1]go_moves!$A:$A,[1]go_moves!$B:$B)</f>
        <v>#N/A</v>
      </c>
      <c r="K186" t="e">
        <f>_xlfn.XLOOKUP($A186,[1]go_moves!$A:$A,[1]go_moves!$C:$C)</f>
        <v>#N/A</v>
      </c>
      <c r="L186" t="e">
        <f>_xlfn.XLOOKUP($A186,[1]go_moves!$A:$A,[1]go_moves!$D:$D)</f>
        <v>#N/A</v>
      </c>
      <c r="M186" t="e">
        <f>_xlfn.XLOOKUP($A186,[1]go_moves!$A:$A,[1]go_moves!$F:$F)</f>
        <v>#N/A</v>
      </c>
      <c r="N186" t="e">
        <f>_xlfn.XLOOKUP($A186,[1]go_moves!$A:$A,[1]go_moves!$G:$G)</f>
        <v>#N/A</v>
      </c>
      <c r="O186" t="e">
        <f>_xlfn.XLOOKUP($A186,[1]go_moves!$A:$A,[1]go_moves!$M:$M)</f>
        <v>#N/A</v>
      </c>
      <c r="P186" t="e">
        <f>_xlfn.XLOOKUP($A186,[1]go_moves!$A:$A,[1]go_moves!$N:$N)</f>
        <v>#N/A</v>
      </c>
      <c r="R186" t="e">
        <f t="shared" si="2"/>
        <v>#N/A</v>
      </c>
    </row>
    <row r="187" spans="1:18" x14ac:dyDescent="0.25">
      <c r="A187" t="e">
        <f>chargeAttack!A187</f>
        <v>#N/A</v>
      </c>
      <c r="B187" t="str">
        <f>chargeAttack!B187</f>
        <v>Hydro Pump Blastoise</v>
      </c>
      <c r="C187">
        <f>chargeAttack!D187</f>
        <v>90</v>
      </c>
      <c r="D187">
        <f>chargeAttack!E187</f>
        <v>0</v>
      </c>
      <c r="E187" t="str">
        <f>chargeAttack!F187</f>
        <v>4.5 seconds</v>
      </c>
      <c r="F187" t="str">
        <f>chargeAttack!G187</f>
        <v>1 Energy</v>
      </c>
      <c r="G187">
        <f>chargeAttack!H187</f>
        <v>90</v>
      </c>
      <c r="H187">
        <f>chargeAttack!I187</f>
        <v>80</v>
      </c>
      <c r="J187" t="e">
        <f>_xlfn.XLOOKUP($A187,[1]go_moves!$A:$A,[1]go_moves!$B:$B)</f>
        <v>#N/A</v>
      </c>
      <c r="K187" t="e">
        <f>_xlfn.XLOOKUP($A187,[1]go_moves!$A:$A,[1]go_moves!$C:$C)</f>
        <v>#N/A</v>
      </c>
      <c r="L187" t="e">
        <f>_xlfn.XLOOKUP($A187,[1]go_moves!$A:$A,[1]go_moves!$D:$D)</f>
        <v>#N/A</v>
      </c>
      <c r="M187" t="e">
        <f>_xlfn.XLOOKUP($A187,[1]go_moves!$A:$A,[1]go_moves!$F:$F)</f>
        <v>#N/A</v>
      </c>
      <c r="N187" t="e">
        <f>_xlfn.XLOOKUP($A187,[1]go_moves!$A:$A,[1]go_moves!$G:$G)</f>
        <v>#N/A</v>
      </c>
      <c r="O187" t="e">
        <f>_xlfn.XLOOKUP($A187,[1]go_moves!$A:$A,[1]go_moves!$M:$M)</f>
        <v>#N/A</v>
      </c>
      <c r="P187" t="e">
        <f>_xlfn.XLOOKUP($A187,[1]go_moves!$A:$A,[1]go_moves!$N:$N)</f>
        <v>#N/A</v>
      </c>
      <c r="R187" t="e">
        <f t="shared" si="2"/>
        <v>#N/A</v>
      </c>
    </row>
    <row r="188" spans="1:18" x14ac:dyDescent="0.25">
      <c r="A188" t="e">
        <f>chargeAttack!A188</f>
        <v>#N/A</v>
      </c>
      <c r="B188" t="str">
        <f>chargeAttack!B188</f>
        <v>Magma Storm</v>
      </c>
      <c r="C188">
        <f>chargeAttack!D188</f>
        <v>75</v>
      </c>
      <c r="D188">
        <f>chargeAttack!E188</f>
        <v>0</v>
      </c>
      <c r="E188" t="str">
        <f>chargeAttack!F188</f>
        <v>2.5 seconds</v>
      </c>
      <c r="F188" t="str">
        <f>chargeAttack!G188</f>
        <v>3 Energy</v>
      </c>
      <c r="G188">
        <f>chargeAttack!H188</f>
        <v>65</v>
      </c>
      <c r="H188">
        <f>chargeAttack!I188</f>
        <v>33</v>
      </c>
      <c r="J188" t="e">
        <f>_xlfn.XLOOKUP($A188,[1]go_moves!$A:$A,[1]go_moves!$B:$B)</f>
        <v>#N/A</v>
      </c>
      <c r="K188" t="e">
        <f>_xlfn.XLOOKUP($A188,[1]go_moves!$A:$A,[1]go_moves!$C:$C)</f>
        <v>#N/A</v>
      </c>
      <c r="L188" t="e">
        <f>_xlfn.XLOOKUP($A188,[1]go_moves!$A:$A,[1]go_moves!$D:$D)</f>
        <v>#N/A</v>
      </c>
      <c r="M188" t="e">
        <f>_xlfn.XLOOKUP($A188,[1]go_moves!$A:$A,[1]go_moves!$F:$F)</f>
        <v>#N/A</v>
      </c>
      <c r="N188" t="e">
        <f>_xlfn.XLOOKUP($A188,[1]go_moves!$A:$A,[1]go_moves!$G:$G)</f>
        <v>#N/A</v>
      </c>
      <c r="O188" t="e">
        <f>_xlfn.XLOOKUP($A188,[1]go_moves!$A:$A,[1]go_moves!$M:$M)</f>
        <v>#N/A</v>
      </c>
      <c r="P188" t="e">
        <f>_xlfn.XLOOKUP($A188,[1]go_moves!$A:$A,[1]go_moves!$N:$N)</f>
        <v>#N/A</v>
      </c>
      <c r="R188" t="e">
        <f t="shared" si="2"/>
        <v>#N/A</v>
      </c>
    </row>
    <row r="189" spans="1:18" x14ac:dyDescent="0.25">
      <c r="A189" t="e">
        <f>chargeAttack!A189</f>
        <v>#N/A</v>
      </c>
      <c r="B189" t="str">
        <f>chargeAttack!B189</f>
        <v>Mystical Fire</v>
      </c>
      <c r="C189">
        <f>chargeAttack!D189</f>
        <v>60</v>
      </c>
      <c r="D189">
        <f>chargeAttack!E189</f>
        <v>0</v>
      </c>
      <c r="E189" t="str">
        <f>chargeAttack!F189</f>
        <v>2 seconds</v>
      </c>
      <c r="F189" t="str">
        <f>chargeAttack!G189</f>
        <v>3 Energy</v>
      </c>
      <c r="G189">
        <f>chargeAttack!H189</f>
        <v>60</v>
      </c>
      <c r="H189">
        <f>chargeAttack!I189</f>
        <v>45</v>
      </c>
      <c r="J189" t="e">
        <f>_xlfn.XLOOKUP($A189,[1]go_moves!$A:$A,[1]go_moves!$B:$B)</f>
        <v>#N/A</v>
      </c>
      <c r="K189" t="e">
        <f>_xlfn.XLOOKUP($A189,[1]go_moves!$A:$A,[1]go_moves!$C:$C)</f>
        <v>#N/A</v>
      </c>
      <c r="L189" t="e">
        <f>_xlfn.XLOOKUP($A189,[1]go_moves!$A:$A,[1]go_moves!$D:$D)</f>
        <v>#N/A</v>
      </c>
      <c r="M189" t="e">
        <f>_xlfn.XLOOKUP($A189,[1]go_moves!$A:$A,[1]go_moves!$F:$F)</f>
        <v>#N/A</v>
      </c>
      <c r="N189" t="e">
        <f>_xlfn.XLOOKUP($A189,[1]go_moves!$A:$A,[1]go_moves!$G:$G)</f>
        <v>#N/A</v>
      </c>
      <c r="O189" t="e">
        <f>_xlfn.XLOOKUP($A189,[1]go_moves!$A:$A,[1]go_moves!$M:$M)</f>
        <v>#N/A</v>
      </c>
      <c r="P189" t="e">
        <f>_xlfn.XLOOKUP($A189,[1]go_moves!$A:$A,[1]go_moves!$N:$N)</f>
        <v>#N/A</v>
      </c>
      <c r="R189" t="e">
        <f t="shared" si="2"/>
        <v>#N/A</v>
      </c>
    </row>
    <row r="190" spans="1:18" x14ac:dyDescent="0.25">
      <c r="A190" t="e">
        <f>chargeAttack!A190</f>
        <v>#N/A</v>
      </c>
      <c r="B190" t="str">
        <f>chargeAttack!B190</f>
        <v>Psychic</v>
      </c>
      <c r="C190">
        <f>chargeAttack!D190</f>
        <v>90</v>
      </c>
      <c r="D190">
        <f>chargeAttack!E190</f>
        <v>0</v>
      </c>
      <c r="E190" t="str">
        <f>chargeAttack!F190</f>
        <v>2.8 seconds</v>
      </c>
      <c r="F190" t="str">
        <f>chargeAttack!G190</f>
        <v>2 Energy</v>
      </c>
      <c r="G190">
        <f>chargeAttack!H190</f>
        <v>75</v>
      </c>
      <c r="H190">
        <f>chargeAttack!I190</f>
        <v>55</v>
      </c>
      <c r="J190" t="e">
        <f>_xlfn.XLOOKUP($A190,[1]go_moves!$A:$A,[1]go_moves!$B:$B)</f>
        <v>#N/A</v>
      </c>
      <c r="K190" t="e">
        <f>_xlfn.XLOOKUP($A190,[1]go_moves!$A:$A,[1]go_moves!$C:$C)</f>
        <v>#N/A</v>
      </c>
      <c r="L190" t="e">
        <f>_xlfn.XLOOKUP($A190,[1]go_moves!$A:$A,[1]go_moves!$D:$D)</f>
        <v>#N/A</v>
      </c>
      <c r="M190" t="e">
        <f>_xlfn.XLOOKUP($A190,[1]go_moves!$A:$A,[1]go_moves!$F:$F)</f>
        <v>#N/A</v>
      </c>
      <c r="N190" t="e">
        <f>_xlfn.XLOOKUP($A190,[1]go_moves!$A:$A,[1]go_moves!$G:$G)</f>
        <v>#N/A</v>
      </c>
      <c r="O190" t="e">
        <f>_xlfn.XLOOKUP($A190,[1]go_moves!$A:$A,[1]go_moves!$M:$M)</f>
        <v>#N/A</v>
      </c>
      <c r="P190" t="e">
        <f>_xlfn.XLOOKUP($A190,[1]go_moves!$A:$A,[1]go_moves!$N:$N)</f>
        <v>#N/A</v>
      </c>
      <c r="R190" t="e">
        <f t="shared" si="2"/>
        <v>#N/A</v>
      </c>
    </row>
    <row r="191" spans="1:18" x14ac:dyDescent="0.25">
      <c r="A191" t="e">
        <f>chargeAttack!A191</f>
        <v>#N/A</v>
      </c>
      <c r="B191" t="str">
        <f>chargeAttack!B191</f>
        <v>Psychic Fangs</v>
      </c>
      <c r="C191">
        <f>chargeAttack!D191</f>
        <v>30</v>
      </c>
      <c r="D191">
        <f>chargeAttack!E191</f>
        <v>0</v>
      </c>
      <c r="E191" t="str">
        <f>chargeAttack!F191</f>
        <v>1.2 seconds</v>
      </c>
      <c r="F191" t="str">
        <f>chargeAttack!G191</f>
        <v>3 Energy</v>
      </c>
      <c r="G191">
        <f>chargeAttack!H191</f>
        <v>40</v>
      </c>
      <c r="H191">
        <f>chargeAttack!I191</f>
        <v>35</v>
      </c>
      <c r="J191" t="e">
        <f>_xlfn.XLOOKUP($A191,[1]go_moves!$A:$A,[1]go_moves!$B:$B)</f>
        <v>#N/A</v>
      </c>
      <c r="K191" t="e">
        <f>_xlfn.XLOOKUP($A191,[1]go_moves!$A:$A,[1]go_moves!$C:$C)</f>
        <v>#N/A</v>
      </c>
      <c r="L191" t="e">
        <f>_xlfn.XLOOKUP($A191,[1]go_moves!$A:$A,[1]go_moves!$D:$D)</f>
        <v>#N/A</v>
      </c>
      <c r="M191" t="e">
        <f>_xlfn.XLOOKUP($A191,[1]go_moves!$A:$A,[1]go_moves!$F:$F)</f>
        <v>#N/A</v>
      </c>
      <c r="N191" t="e">
        <f>_xlfn.XLOOKUP($A191,[1]go_moves!$A:$A,[1]go_moves!$G:$G)</f>
        <v>#N/A</v>
      </c>
      <c r="O191" t="e">
        <f>_xlfn.XLOOKUP($A191,[1]go_moves!$A:$A,[1]go_moves!$M:$M)</f>
        <v>#N/A</v>
      </c>
      <c r="P191" t="e">
        <f>_xlfn.XLOOKUP($A191,[1]go_moves!$A:$A,[1]go_moves!$N:$N)</f>
        <v>#N/A</v>
      </c>
      <c r="R191" t="e">
        <f t="shared" si="2"/>
        <v>#N/A</v>
      </c>
    </row>
    <row r="192" spans="1:18" x14ac:dyDescent="0.25">
      <c r="A192" t="e">
        <f>chargeAttack!A192</f>
        <v>#N/A</v>
      </c>
      <c r="B192" t="str">
        <f>chargeAttack!B192</f>
        <v>Scald Blastoise</v>
      </c>
      <c r="C192">
        <f>chargeAttack!D192</f>
        <v>50</v>
      </c>
      <c r="D192">
        <f>chargeAttack!E192</f>
        <v>0</v>
      </c>
      <c r="E192" t="str">
        <f>chargeAttack!F192</f>
        <v>4.7 seconds</v>
      </c>
      <c r="F192" t="str">
        <f>chargeAttack!G192</f>
        <v>1 Energy</v>
      </c>
      <c r="G192">
        <f>chargeAttack!H192</f>
        <v>50</v>
      </c>
      <c r="H192">
        <f>chargeAttack!I192</f>
        <v>80</v>
      </c>
      <c r="J192" t="e">
        <f>_xlfn.XLOOKUP($A192,[1]go_moves!$A:$A,[1]go_moves!$B:$B)</f>
        <v>#N/A</v>
      </c>
      <c r="K192" t="e">
        <f>_xlfn.XLOOKUP($A192,[1]go_moves!$A:$A,[1]go_moves!$C:$C)</f>
        <v>#N/A</v>
      </c>
      <c r="L192" t="e">
        <f>_xlfn.XLOOKUP($A192,[1]go_moves!$A:$A,[1]go_moves!$D:$D)</f>
        <v>#N/A</v>
      </c>
      <c r="M192" t="e">
        <f>_xlfn.XLOOKUP($A192,[1]go_moves!$A:$A,[1]go_moves!$F:$F)</f>
        <v>#N/A</v>
      </c>
      <c r="N192" t="e">
        <f>_xlfn.XLOOKUP($A192,[1]go_moves!$A:$A,[1]go_moves!$G:$G)</f>
        <v>#N/A</v>
      </c>
      <c r="O192" t="e">
        <f>_xlfn.XLOOKUP($A192,[1]go_moves!$A:$A,[1]go_moves!$M:$M)</f>
        <v>#N/A</v>
      </c>
      <c r="P192" t="e">
        <f>_xlfn.XLOOKUP($A192,[1]go_moves!$A:$A,[1]go_moves!$N:$N)</f>
        <v>#N/A</v>
      </c>
      <c r="R192" t="e">
        <f t="shared" si="2"/>
        <v>#N/A</v>
      </c>
    </row>
    <row r="193" spans="1:18" x14ac:dyDescent="0.25">
      <c r="A193" t="e">
        <f>chargeAttack!A193</f>
        <v>#N/A</v>
      </c>
      <c r="B193" t="str">
        <f>chargeAttack!B193</f>
        <v>Scorching Sands</v>
      </c>
      <c r="C193">
        <f>chargeAttack!D193</f>
        <v>95</v>
      </c>
      <c r="D193">
        <f>chargeAttack!E193</f>
        <v>0</v>
      </c>
      <c r="E193" t="str">
        <f>chargeAttack!F193</f>
        <v>3.2 seconds</v>
      </c>
      <c r="F193" t="str">
        <f>chargeAttack!G193</f>
        <v>2 Energy</v>
      </c>
      <c r="G193">
        <f>chargeAttack!H193</f>
        <v>80</v>
      </c>
      <c r="H193">
        <f>chargeAttack!I193</f>
        <v>50</v>
      </c>
      <c r="J193" t="e">
        <f>_xlfn.XLOOKUP($A193,[1]go_moves!$A:$A,[1]go_moves!$B:$B)</f>
        <v>#N/A</v>
      </c>
      <c r="K193" t="e">
        <f>_xlfn.XLOOKUP($A193,[1]go_moves!$A:$A,[1]go_moves!$C:$C)</f>
        <v>#N/A</v>
      </c>
      <c r="L193" t="e">
        <f>_xlfn.XLOOKUP($A193,[1]go_moves!$A:$A,[1]go_moves!$D:$D)</f>
        <v>#N/A</v>
      </c>
      <c r="M193" t="e">
        <f>_xlfn.XLOOKUP($A193,[1]go_moves!$A:$A,[1]go_moves!$F:$F)</f>
        <v>#N/A</v>
      </c>
      <c r="N193" t="e">
        <f>_xlfn.XLOOKUP($A193,[1]go_moves!$A:$A,[1]go_moves!$G:$G)</f>
        <v>#N/A</v>
      </c>
      <c r="O193" t="e">
        <f>_xlfn.XLOOKUP($A193,[1]go_moves!$A:$A,[1]go_moves!$M:$M)</f>
        <v>#N/A</v>
      </c>
      <c r="P193" t="e">
        <f>_xlfn.XLOOKUP($A193,[1]go_moves!$A:$A,[1]go_moves!$N:$N)</f>
        <v>#N/A</v>
      </c>
      <c r="R193" t="e">
        <f t="shared" si="2"/>
        <v>#N/A</v>
      </c>
    </row>
    <row r="194" spans="1:18" x14ac:dyDescent="0.25">
      <c r="A194" t="e">
        <f>chargeAttack!A194</f>
        <v>#N/A</v>
      </c>
      <c r="B194" t="str">
        <f>chargeAttack!B194</f>
        <v>Trailblaze</v>
      </c>
      <c r="C194">
        <f>chargeAttack!D194</f>
        <v>65</v>
      </c>
      <c r="D194">
        <f>chargeAttack!E194</f>
        <v>0</v>
      </c>
      <c r="E194" t="str">
        <f>chargeAttack!F194</f>
        <v>2 seconds</v>
      </c>
      <c r="F194" t="str">
        <f>chargeAttack!G194</f>
        <v>2 Energy</v>
      </c>
      <c r="G194">
        <f>chargeAttack!H194</f>
        <v>65</v>
      </c>
      <c r="H194">
        <f>chargeAttack!I194</f>
        <v>50</v>
      </c>
      <c r="J194" t="e">
        <f>_xlfn.XLOOKUP($A194,[1]go_moves!$A:$A,[1]go_moves!$B:$B)</f>
        <v>#N/A</v>
      </c>
      <c r="K194" t="e">
        <f>_xlfn.XLOOKUP($A194,[1]go_moves!$A:$A,[1]go_moves!$C:$C)</f>
        <v>#N/A</v>
      </c>
      <c r="L194" t="e">
        <f>_xlfn.XLOOKUP($A194,[1]go_moves!$A:$A,[1]go_moves!$D:$D)</f>
        <v>#N/A</v>
      </c>
      <c r="M194" t="e">
        <f>_xlfn.XLOOKUP($A194,[1]go_moves!$A:$A,[1]go_moves!$F:$F)</f>
        <v>#N/A</v>
      </c>
      <c r="N194" t="e">
        <f>_xlfn.XLOOKUP($A194,[1]go_moves!$A:$A,[1]go_moves!$G:$G)</f>
        <v>#N/A</v>
      </c>
      <c r="O194" t="e">
        <f>_xlfn.XLOOKUP($A194,[1]go_moves!$A:$A,[1]go_moves!$M:$M)</f>
        <v>#N/A</v>
      </c>
      <c r="P194" t="e">
        <f>_xlfn.XLOOKUP($A194,[1]go_moves!$A:$A,[1]go_moves!$N:$N)</f>
        <v>#N/A</v>
      </c>
      <c r="R194" t="e">
        <f t="shared" si="2"/>
        <v>#N/A</v>
      </c>
    </row>
    <row r="195" spans="1:18" x14ac:dyDescent="0.25">
      <c r="A195" t="e">
        <f>chargeAttack!A195</f>
        <v>#N/A</v>
      </c>
      <c r="B195" t="str">
        <f>chargeAttack!B195</f>
        <v>Triple Axel</v>
      </c>
      <c r="C195">
        <f>chargeAttack!D195</f>
        <v>60</v>
      </c>
      <c r="D195">
        <f>chargeAttack!E195</f>
        <v>0</v>
      </c>
      <c r="E195" t="str">
        <f>chargeAttack!F195</f>
        <v>2 seconds</v>
      </c>
      <c r="F195" t="str">
        <f>chargeAttack!G195</f>
        <v>3 Energy</v>
      </c>
      <c r="G195">
        <f>chargeAttack!H195</f>
        <v>60</v>
      </c>
      <c r="H195">
        <f>chargeAttack!I195</f>
        <v>40</v>
      </c>
      <c r="J195" t="e">
        <f>_xlfn.XLOOKUP($A195,[1]go_moves!$A:$A,[1]go_moves!$B:$B)</f>
        <v>#N/A</v>
      </c>
      <c r="K195" t="e">
        <f>_xlfn.XLOOKUP($A195,[1]go_moves!$A:$A,[1]go_moves!$C:$C)</f>
        <v>#N/A</v>
      </c>
      <c r="L195" t="e">
        <f>_xlfn.XLOOKUP($A195,[1]go_moves!$A:$A,[1]go_moves!$D:$D)</f>
        <v>#N/A</v>
      </c>
      <c r="M195" t="e">
        <f>_xlfn.XLOOKUP($A195,[1]go_moves!$A:$A,[1]go_moves!$F:$F)</f>
        <v>#N/A</v>
      </c>
      <c r="N195" t="e">
        <f>_xlfn.XLOOKUP($A195,[1]go_moves!$A:$A,[1]go_moves!$G:$G)</f>
        <v>#N/A</v>
      </c>
      <c r="O195" t="e">
        <f>_xlfn.XLOOKUP($A195,[1]go_moves!$A:$A,[1]go_moves!$M:$M)</f>
        <v>#N/A</v>
      </c>
      <c r="P195" t="e">
        <f>_xlfn.XLOOKUP($A195,[1]go_moves!$A:$A,[1]go_moves!$N:$N)</f>
        <v>#N/A</v>
      </c>
      <c r="R195" t="e">
        <f t="shared" ref="R195:R203" si="3">L195-C195</f>
        <v>#N/A</v>
      </c>
    </row>
    <row r="196" spans="1:18" x14ac:dyDescent="0.25">
      <c r="A196" t="e">
        <f>chargeAttack!A196</f>
        <v>#N/A</v>
      </c>
      <c r="B196" t="str">
        <f>chargeAttack!B196</f>
        <v>Vice Grip</v>
      </c>
      <c r="C196">
        <f>chargeAttack!D196</f>
        <v>35</v>
      </c>
      <c r="D196">
        <f>chargeAttack!E196</f>
        <v>0</v>
      </c>
      <c r="E196" t="str">
        <f>chargeAttack!F196</f>
        <v>1.9 seconds</v>
      </c>
      <c r="F196" t="str">
        <f>chargeAttack!G196</f>
        <v>3 Energy</v>
      </c>
      <c r="G196">
        <f>chargeAttack!H196</f>
        <v>40</v>
      </c>
      <c r="H196">
        <f>chargeAttack!I196</f>
        <v>40</v>
      </c>
      <c r="J196" t="e">
        <f>_xlfn.XLOOKUP($A196,[1]go_moves!$A:$A,[1]go_moves!$B:$B)</f>
        <v>#N/A</v>
      </c>
      <c r="K196" t="e">
        <f>_xlfn.XLOOKUP($A196,[1]go_moves!$A:$A,[1]go_moves!$C:$C)</f>
        <v>#N/A</v>
      </c>
      <c r="L196" t="e">
        <f>_xlfn.XLOOKUP($A196,[1]go_moves!$A:$A,[1]go_moves!$D:$D)</f>
        <v>#N/A</v>
      </c>
      <c r="M196" t="e">
        <f>_xlfn.XLOOKUP($A196,[1]go_moves!$A:$A,[1]go_moves!$F:$F)</f>
        <v>#N/A</v>
      </c>
      <c r="N196" t="e">
        <f>_xlfn.XLOOKUP($A196,[1]go_moves!$A:$A,[1]go_moves!$G:$G)</f>
        <v>#N/A</v>
      </c>
      <c r="O196" t="e">
        <f>_xlfn.XLOOKUP($A196,[1]go_moves!$A:$A,[1]go_moves!$M:$M)</f>
        <v>#N/A</v>
      </c>
      <c r="P196" t="e">
        <f>_xlfn.XLOOKUP($A196,[1]go_moves!$A:$A,[1]go_moves!$N:$N)</f>
        <v>#N/A</v>
      </c>
      <c r="R196" t="e">
        <f t="shared" si="3"/>
        <v>#N/A</v>
      </c>
    </row>
    <row r="197" spans="1:18" x14ac:dyDescent="0.25">
      <c r="A197" t="e">
        <f>chargeAttack!A197</f>
        <v>#N/A</v>
      </c>
      <c r="B197" t="str">
        <f>chargeAttack!B197</f>
        <v>Weather Ball Fire</v>
      </c>
      <c r="C197">
        <f>chargeAttack!D197</f>
        <v>55</v>
      </c>
      <c r="D197">
        <f>chargeAttack!E197</f>
        <v>0</v>
      </c>
      <c r="E197" t="str">
        <f>chargeAttack!F197</f>
        <v>1.6 seconds</v>
      </c>
      <c r="F197" t="str">
        <f>chargeAttack!G197</f>
        <v>3 Energy</v>
      </c>
      <c r="G197">
        <f>chargeAttack!H197</f>
        <v>55</v>
      </c>
      <c r="H197">
        <f>chargeAttack!I197</f>
        <v>35</v>
      </c>
      <c r="J197" t="e">
        <f>_xlfn.XLOOKUP($A197,[1]go_moves!$A:$A,[1]go_moves!$B:$B)</f>
        <v>#N/A</v>
      </c>
      <c r="K197" t="e">
        <f>_xlfn.XLOOKUP($A197,[1]go_moves!$A:$A,[1]go_moves!$C:$C)</f>
        <v>#N/A</v>
      </c>
      <c r="L197" t="e">
        <f>_xlfn.XLOOKUP($A197,[1]go_moves!$A:$A,[1]go_moves!$D:$D)</f>
        <v>#N/A</v>
      </c>
      <c r="M197" t="e">
        <f>_xlfn.XLOOKUP($A197,[1]go_moves!$A:$A,[1]go_moves!$F:$F)</f>
        <v>#N/A</v>
      </c>
      <c r="N197" t="e">
        <f>_xlfn.XLOOKUP($A197,[1]go_moves!$A:$A,[1]go_moves!$G:$G)</f>
        <v>#N/A</v>
      </c>
      <c r="O197" t="e">
        <f>_xlfn.XLOOKUP($A197,[1]go_moves!$A:$A,[1]go_moves!$M:$M)</f>
        <v>#N/A</v>
      </c>
      <c r="P197" t="e">
        <f>_xlfn.XLOOKUP($A197,[1]go_moves!$A:$A,[1]go_moves!$N:$N)</f>
        <v>#N/A</v>
      </c>
      <c r="R197" t="e">
        <f t="shared" si="3"/>
        <v>#N/A</v>
      </c>
    </row>
    <row r="198" spans="1:18" x14ac:dyDescent="0.25">
      <c r="A198" t="e">
        <f>chargeAttack!A198</f>
        <v>#N/A</v>
      </c>
      <c r="B198" t="str">
        <f>chargeAttack!B198</f>
        <v>Weather Ball Water</v>
      </c>
      <c r="C198">
        <f>chargeAttack!D198</f>
        <v>55</v>
      </c>
      <c r="D198">
        <f>chargeAttack!E198</f>
        <v>0</v>
      </c>
      <c r="E198" t="str">
        <f>chargeAttack!F198</f>
        <v>1.6 seconds</v>
      </c>
      <c r="F198" t="str">
        <f>chargeAttack!G198</f>
        <v>3 Energy</v>
      </c>
      <c r="G198">
        <f>chargeAttack!H198</f>
        <v>55</v>
      </c>
      <c r="H198">
        <f>chargeAttack!I198</f>
        <v>35</v>
      </c>
      <c r="J198" t="e">
        <f>_xlfn.XLOOKUP($A198,[1]go_moves!$A:$A,[1]go_moves!$B:$B)</f>
        <v>#N/A</v>
      </c>
      <c r="K198" t="e">
        <f>_xlfn.XLOOKUP($A198,[1]go_moves!$A:$A,[1]go_moves!$C:$C)</f>
        <v>#N/A</v>
      </c>
      <c r="L198" t="e">
        <f>_xlfn.XLOOKUP($A198,[1]go_moves!$A:$A,[1]go_moves!$D:$D)</f>
        <v>#N/A</v>
      </c>
      <c r="M198" t="e">
        <f>_xlfn.XLOOKUP($A198,[1]go_moves!$A:$A,[1]go_moves!$F:$F)</f>
        <v>#N/A</v>
      </c>
      <c r="N198" t="e">
        <f>_xlfn.XLOOKUP($A198,[1]go_moves!$A:$A,[1]go_moves!$G:$G)</f>
        <v>#N/A</v>
      </c>
      <c r="O198" t="e">
        <f>_xlfn.XLOOKUP($A198,[1]go_moves!$A:$A,[1]go_moves!$M:$M)</f>
        <v>#N/A</v>
      </c>
      <c r="P198" t="e">
        <f>_xlfn.XLOOKUP($A198,[1]go_moves!$A:$A,[1]go_moves!$N:$N)</f>
        <v>#N/A</v>
      </c>
      <c r="R198" t="e">
        <f t="shared" si="3"/>
        <v>#N/A</v>
      </c>
    </row>
    <row r="199" spans="1:18" x14ac:dyDescent="0.25">
      <c r="A199" t="e">
        <f>chargeAttack!A199</f>
        <v>#N/A</v>
      </c>
      <c r="B199" t="str">
        <f>chargeAttack!B199</f>
        <v>Weather Ball Ice</v>
      </c>
      <c r="C199">
        <f>chargeAttack!D199</f>
        <v>55</v>
      </c>
      <c r="D199">
        <f>chargeAttack!E199</f>
        <v>0</v>
      </c>
      <c r="E199" t="str">
        <f>chargeAttack!F199</f>
        <v>1.6 seconds</v>
      </c>
      <c r="F199" t="str">
        <f>chargeAttack!G199</f>
        <v>3 Energy</v>
      </c>
      <c r="G199">
        <f>chargeAttack!H199</f>
        <v>55</v>
      </c>
      <c r="H199">
        <f>chargeAttack!I199</f>
        <v>35</v>
      </c>
      <c r="J199" t="e">
        <f>_xlfn.XLOOKUP($A199,[1]go_moves!$A:$A,[1]go_moves!$B:$B)</f>
        <v>#N/A</v>
      </c>
      <c r="K199" t="e">
        <f>_xlfn.XLOOKUP($A199,[1]go_moves!$A:$A,[1]go_moves!$C:$C)</f>
        <v>#N/A</v>
      </c>
      <c r="L199" t="e">
        <f>_xlfn.XLOOKUP($A199,[1]go_moves!$A:$A,[1]go_moves!$D:$D)</f>
        <v>#N/A</v>
      </c>
      <c r="M199" t="e">
        <f>_xlfn.XLOOKUP($A199,[1]go_moves!$A:$A,[1]go_moves!$F:$F)</f>
        <v>#N/A</v>
      </c>
      <c r="N199" t="e">
        <f>_xlfn.XLOOKUP($A199,[1]go_moves!$A:$A,[1]go_moves!$G:$G)</f>
        <v>#N/A</v>
      </c>
      <c r="O199" t="e">
        <f>_xlfn.XLOOKUP($A199,[1]go_moves!$A:$A,[1]go_moves!$M:$M)</f>
        <v>#N/A</v>
      </c>
      <c r="P199" t="e">
        <f>_xlfn.XLOOKUP($A199,[1]go_moves!$A:$A,[1]go_moves!$N:$N)</f>
        <v>#N/A</v>
      </c>
      <c r="R199" t="e">
        <f t="shared" si="3"/>
        <v>#N/A</v>
      </c>
    </row>
    <row r="200" spans="1:18" x14ac:dyDescent="0.25">
      <c r="A200" t="e">
        <f>chargeAttack!A200</f>
        <v>#N/A</v>
      </c>
      <c r="B200" t="str">
        <f>chargeAttack!B200</f>
        <v>Weather Ball Rock</v>
      </c>
      <c r="C200">
        <f>chargeAttack!D200</f>
        <v>55</v>
      </c>
      <c r="D200">
        <f>chargeAttack!E200</f>
        <v>0</v>
      </c>
      <c r="E200" t="str">
        <f>chargeAttack!F200</f>
        <v>1.6 seconds</v>
      </c>
      <c r="F200" t="str">
        <f>chargeAttack!G200</f>
        <v>3 Energy</v>
      </c>
      <c r="G200">
        <f>chargeAttack!H200</f>
        <v>55</v>
      </c>
      <c r="H200">
        <f>chargeAttack!I200</f>
        <v>35</v>
      </c>
      <c r="J200" t="e">
        <f>_xlfn.XLOOKUP($A200,[1]go_moves!$A:$A,[1]go_moves!$B:$B)</f>
        <v>#N/A</v>
      </c>
      <c r="K200" t="e">
        <f>_xlfn.XLOOKUP($A200,[1]go_moves!$A:$A,[1]go_moves!$C:$C)</f>
        <v>#N/A</v>
      </c>
      <c r="L200" t="e">
        <f>_xlfn.XLOOKUP($A200,[1]go_moves!$A:$A,[1]go_moves!$D:$D)</f>
        <v>#N/A</v>
      </c>
      <c r="M200" t="e">
        <f>_xlfn.XLOOKUP($A200,[1]go_moves!$A:$A,[1]go_moves!$F:$F)</f>
        <v>#N/A</v>
      </c>
      <c r="N200" t="e">
        <f>_xlfn.XLOOKUP($A200,[1]go_moves!$A:$A,[1]go_moves!$G:$G)</f>
        <v>#N/A</v>
      </c>
      <c r="O200" t="e">
        <f>_xlfn.XLOOKUP($A200,[1]go_moves!$A:$A,[1]go_moves!$M:$M)</f>
        <v>#N/A</v>
      </c>
      <c r="P200" t="e">
        <f>_xlfn.XLOOKUP($A200,[1]go_moves!$A:$A,[1]go_moves!$N:$N)</f>
        <v>#N/A</v>
      </c>
      <c r="R200" t="e">
        <f t="shared" si="3"/>
        <v>#N/A</v>
      </c>
    </row>
    <row r="201" spans="1:18" x14ac:dyDescent="0.25">
      <c r="A201" t="e">
        <f>chargeAttack!A201</f>
        <v>#N/A</v>
      </c>
      <c r="B201" t="str">
        <f>chargeAttack!B201</f>
        <v>Wrap Green</v>
      </c>
      <c r="C201">
        <f>chargeAttack!D201</f>
        <v>25</v>
      </c>
      <c r="D201">
        <f>chargeAttack!E201</f>
        <v>0</v>
      </c>
      <c r="E201" t="str">
        <f>chargeAttack!F201</f>
        <v>2.9 seconds</v>
      </c>
      <c r="F201" t="str">
        <f>chargeAttack!G201</f>
        <v>3 Energy</v>
      </c>
      <c r="G201">
        <f>chargeAttack!H201</f>
        <v>25</v>
      </c>
      <c r="H201">
        <f>chargeAttack!I201</f>
        <v>45</v>
      </c>
      <c r="J201" t="e">
        <f>_xlfn.XLOOKUP($A201,[1]go_moves!$A:$A,[1]go_moves!$B:$B)</f>
        <v>#N/A</v>
      </c>
      <c r="K201" t="e">
        <f>_xlfn.XLOOKUP($A201,[1]go_moves!$A:$A,[1]go_moves!$C:$C)</f>
        <v>#N/A</v>
      </c>
      <c r="L201" t="e">
        <f>_xlfn.XLOOKUP($A201,[1]go_moves!$A:$A,[1]go_moves!$D:$D)</f>
        <v>#N/A</v>
      </c>
      <c r="M201" t="e">
        <f>_xlfn.XLOOKUP($A201,[1]go_moves!$A:$A,[1]go_moves!$F:$F)</f>
        <v>#N/A</v>
      </c>
      <c r="N201" t="e">
        <f>_xlfn.XLOOKUP($A201,[1]go_moves!$A:$A,[1]go_moves!$G:$G)</f>
        <v>#N/A</v>
      </c>
      <c r="O201" t="e">
        <f>_xlfn.XLOOKUP($A201,[1]go_moves!$A:$A,[1]go_moves!$M:$M)</f>
        <v>#N/A</v>
      </c>
      <c r="P201" t="e">
        <f>_xlfn.XLOOKUP($A201,[1]go_moves!$A:$A,[1]go_moves!$N:$N)</f>
        <v>#N/A</v>
      </c>
      <c r="R201" t="e">
        <f t="shared" si="3"/>
        <v>#N/A</v>
      </c>
    </row>
    <row r="202" spans="1:18" x14ac:dyDescent="0.25">
      <c r="A202" t="e">
        <f>chargeAttack!A202</f>
        <v>#N/A</v>
      </c>
      <c r="B202" t="str">
        <f>chargeAttack!B202</f>
        <v>Wrap Pink</v>
      </c>
      <c r="C202">
        <f>chargeAttack!D202</f>
        <v>25</v>
      </c>
      <c r="D202">
        <f>chargeAttack!E202</f>
        <v>0</v>
      </c>
      <c r="E202" t="str">
        <f>chargeAttack!F202</f>
        <v>2.9 seconds</v>
      </c>
      <c r="F202" t="str">
        <f>chargeAttack!G202</f>
        <v>3 Energy</v>
      </c>
      <c r="G202">
        <f>chargeAttack!H202</f>
        <v>25</v>
      </c>
      <c r="H202">
        <f>chargeAttack!I202</f>
        <v>45</v>
      </c>
      <c r="J202" t="e">
        <f>_xlfn.XLOOKUP($A202,[1]go_moves!$A:$A,[1]go_moves!$B:$B)</f>
        <v>#N/A</v>
      </c>
      <c r="K202" t="e">
        <f>_xlfn.XLOOKUP($A202,[1]go_moves!$A:$A,[1]go_moves!$C:$C)</f>
        <v>#N/A</v>
      </c>
      <c r="L202" t="e">
        <f>_xlfn.XLOOKUP($A202,[1]go_moves!$A:$A,[1]go_moves!$D:$D)</f>
        <v>#N/A</v>
      </c>
      <c r="M202" t="e">
        <f>_xlfn.XLOOKUP($A202,[1]go_moves!$A:$A,[1]go_moves!$F:$F)</f>
        <v>#N/A</v>
      </c>
      <c r="N202" t="e">
        <f>_xlfn.XLOOKUP($A202,[1]go_moves!$A:$A,[1]go_moves!$G:$G)</f>
        <v>#N/A</v>
      </c>
      <c r="O202" t="e">
        <f>_xlfn.XLOOKUP($A202,[1]go_moves!$A:$A,[1]go_moves!$M:$M)</f>
        <v>#N/A</v>
      </c>
      <c r="P202" t="e">
        <f>_xlfn.XLOOKUP($A202,[1]go_moves!$A:$A,[1]go_moves!$N:$N)</f>
        <v>#N/A</v>
      </c>
      <c r="R202" t="e">
        <f t="shared" si="3"/>
        <v>#N/A</v>
      </c>
    </row>
    <row r="203" spans="1:18" x14ac:dyDescent="0.25">
      <c r="A203">
        <f>chargeAttack!A203</f>
        <v>0</v>
      </c>
      <c r="B203">
        <f>chargeAttack!B203</f>
        <v>0</v>
      </c>
      <c r="C203">
        <f>chargeAttack!D203</f>
        <v>0</v>
      </c>
      <c r="D203">
        <f>chargeAttack!E203</f>
        <v>0</v>
      </c>
      <c r="E203">
        <f>chargeAttack!F203</f>
        <v>0</v>
      </c>
      <c r="F203">
        <f>chargeAttack!G203</f>
        <v>0</v>
      </c>
      <c r="G203">
        <f>chargeAttack!H203</f>
        <v>0</v>
      </c>
      <c r="H203">
        <f>chargeAttack!I203</f>
        <v>0</v>
      </c>
      <c r="J203" t="e">
        <f>_xlfn.XLOOKUP($A203,[1]go_moves!$A:$A,[1]go_moves!$B:$B)</f>
        <v>#N/A</v>
      </c>
      <c r="K203" t="e">
        <f>_xlfn.XLOOKUP($A203,[1]go_moves!$A:$A,[1]go_moves!$C:$C)</f>
        <v>#N/A</v>
      </c>
      <c r="L203" t="e">
        <f>_xlfn.XLOOKUP($A203,[1]go_moves!$A:$A,[1]go_moves!$D:$D)</f>
        <v>#N/A</v>
      </c>
      <c r="M203" t="e">
        <f>_xlfn.XLOOKUP($A203,[1]go_moves!$A:$A,[1]go_moves!$F:$F)</f>
        <v>#N/A</v>
      </c>
      <c r="N203" t="e">
        <f>_xlfn.XLOOKUP($A203,[1]go_moves!$A:$A,[1]go_moves!$G:$G)</f>
        <v>#N/A</v>
      </c>
      <c r="O203" t="e">
        <f>_xlfn.XLOOKUP($A203,[1]go_moves!$A:$A,[1]go_moves!$M:$M)</f>
        <v>#N/A</v>
      </c>
      <c r="P203" t="e">
        <f>_xlfn.XLOOKUP($A203,[1]go_moves!$A:$A,[1]go_moves!$N:$N)</f>
        <v>#N/A</v>
      </c>
      <c r="R203" t="e">
        <f t="shared" si="3"/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DB633F-3B2C-4996-A1F0-D35016444E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73</vt:i4>
      </vt:variant>
    </vt:vector>
  </HeadingPairs>
  <TitlesOfParts>
    <vt:vector size="80" baseType="lpstr">
      <vt:lpstr>RawData</vt:lpstr>
      <vt:lpstr>PokemonStats</vt:lpstr>
      <vt:lpstr>quickAttack_pokemon</vt:lpstr>
      <vt:lpstr>chargedMoves_pokemon</vt:lpstr>
      <vt:lpstr>quickAttacks</vt:lpstr>
      <vt:lpstr>chargeAttack</vt:lpstr>
      <vt:lpstr>MoveSourceComparison</vt:lpstr>
      <vt:lpstr>quickAttacks!acid</vt:lpstr>
      <vt:lpstr>quickAttacks!airslash</vt:lpstr>
      <vt:lpstr>quickAttacks!astonish</vt:lpstr>
      <vt:lpstr>quickAttacks!bite</vt:lpstr>
      <vt:lpstr>quickAttacks!bubble</vt:lpstr>
      <vt:lpstr>quickAttacks!bugbite</vt:lpstr>
      <vt:lpstr>quickAttacks!bulletpunch</vt:lpstr>
      <vt:lpstr>quickAttacks!bulletseed</vt:lpstr>
      <vt:lpstr>quickAttacks!chargebeam</vt:lpstr>
      <vt:lpstr>quickAttacks!charm</vt:lpstr>
      <vt:lpstr>quickAttacks!confusion</vt:lpstr>
      <vt:lpstr>quickAttacks!counter</vt:lpstr>
      <vt:lpstr>quickAttacks!cut</vt:lpstr>
      <vt:lpstr>quickAttacks!doublekick</vt:lpstr>
      <vt:lpstr>quickAttacks!dragonbreath</vt:lpstr>
      <vt:lpstr>quickAttacks!dragontail</vt:lpstr>
      <vt:lpstr>quickAttacks!ember</vt:lpstr>
      <vt:lpstr>quickAttacks!extrasensory</vt:lpstr>
      <vt:lpstr>quickAttacks!fairywind</vt:lpstr>
      <vt:lpstr>quickAttacks!feintattack</vt:lpstr>
      <vt:lpstr>quickAttacks!firefang</vt:lpstr>
      <vt:lpstr>quickAttacks!firespin</vt:lpstr>
      <vt:lpstr>quickAttacks!frostbreath</vt:lpstr>
      <vt:lpstr>quickAttacks!furycutter</vt:lpstr>
      <vt:lpstr>quickAttacks!gust</vt:lpstr>
      <vt:lpstr>quickAttacks!hex</vt:lpstr>
      <vt:lpstr>quickAttacks!hiddenpower</vt:lpstr>
      <vt:lpstr>quickAttacks!icefang</vt:lpstr>
      <vt:lpstr>quickAttacks!iceshard</vt:lpstr>
      <vt:lpstr>quickAttacks!incinerate</vt:lpstr>
      <vt:lpstr>quickAttacks!infestation</vt:lpstr>
      <vt:lpstr>quickAttacks!irontail</vt:lpstr>
      <vt:lpstr>quickAttacks!karatechop</vt:lpstr>
      <vt:lpstr>quickAttacks!lick</vt:lpstr>
      <vt:lpstr>quickAttacks!lockon</vt:lpstr>
      <vt:lpstr>quickAttacks!lowkick</vt:lpstr>
      <vt:lpstr>quickAttacks!magicalleaf</vt:lpstr>
      <vt:lpstr>quickAttacks!metalclaw</vt:lpstr>
      <vt:lpstr>quickAttacks!mudshot</vt:lpstr>
      <vt:lpstr>quickAttacks!mudslap</vt:lpstr>
      <vt:lpstr>quickAttacks!peck</vt:lpstr>
      <vt:lpstr>quickAttacks!poisonjab</vt:lpstr>
      <vt:lpstr>quickAttacks!poisonsting</vt:lpstr>
      <vt:lpstr>quickAttacks!pound</vt:lpstr>
      <vt:lpstr>quickAttacks!powdersnow</vt:lpstr>
      <vt:lpstr>quickAttacks!present</vt:lpstr>
      <vt:lpstr>quickAttacks!psychocut</vt:lpstr>
      <vt:lpstr>quickAttacks!quickattack</vt:lpstr>
      <vt:lpstr>quickAttacks!razorleaf</vt:lpstr>
      <vt:lpstr>quickAttacks!rocksmash</vt:lpstr>
      <vt:lpstr>quickAttacks!rockthrow</vt:lpstr>
      <vt:lpstr>quickAttacks!rollout</vt:lpstr>
      <vt:lpstr>quickAttacks!scratch</vt:lpstr>
      <vt:lpstr>quickAttacks!shadowclaw</vt:lpstr>
      <vt:lpstr>quickAttacks!smackdown</vt:lpstr>
      <vt:lpstr>quickAttacks!snarl</vt:lpstr>
      <vt:lpstr>quickAttacks!spark</vt:lpstr>
      <vt:lpstr>quickAttacks!splash</vt:lpstr>
      <vt:lpstr>quickAttacks!steelwing</vt:lpstr>
      <vt:lpstr>quickAttacks!strugglebug</vt:lpstr>
      <vt:lpstr>quickAttacks!suckerpunch</vt:lpstr>
      <vt:lpstr>quickAttacks!tackle</vt:lpstr>
      <vt:lpstr>quickAttacks!takedown</vt:lpstr>
      <vt:lpstr>quickAttacks!thunderfang</vt:lpstr>
      <vt:lpstr>quickAttacks!thundershock</vt:lpstr>
      <vt:lpstr>quickAttacks!transform</vt:lpstr>
      <vt:lpstr>quickAttacks!vinewhip</vt:lpstr>
      <vt:lpstr>quickAttacks!voltswitch</vt:lpstr>
      <vt:lpstr>quickAttacks!waterfall</vt:lpstr>
      <vt:lpstr>quickAttacks!watergun</vt:lpstr>
      <vt:lpstr>quickAttacks!wingattack</vt:lpstr>
      <vt:lpstr>quickAttacks!yawn</vt:lpstr>
      <vt:lpstr>quickAttacks!zenheadbutt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Olaniyi</dc:creator>
  <cp:lastModifiedBy>Josh Chartrand</cp:lastModifiedBy>
  <dcterms:created xsi:type="dcterms:W3CDTF">2023-12-01T18:01:45Z</dcterms:created>
  <dcterms:modified xsi:type="dcterms:W3CDTF">2023-12-03T04:33:05Z</dcterms:modified>
</cp:coreProperties>
</file>