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School\Comp 1010\Process\Projects\ForFun\ResearchTree\"/>
    </mc:Choice>
  </mc:AlternateContent>
  <xr:revisionPtr revIDLastSave="0" documentId="13_ncr:1_{5E08A871-A05F-4CA6-98C4-FCB33C4C2FEE}" xr6:coauthVersionLast="47" xr6:coauthVersionMax="47" xr10:uidLastSave="{00000000-0000-0000-0000-000000000000}"/>
  <bookViews>
    <workbookView xWindow="-28920" yWindow="1830" windowWidth="29040" windowHeight="15720" xr2:uid="{430090CB-AB04-4715-9D96-20134DD3BF4D}"/>
  </bookViews>
  <sheets>
    <sheet name="Raw" sheetId="3" r:id="rId1"/>
    <sheet name="Refined" sheetId="2" r:id="rId2"/>
    <sheet name="Simplified" sheetId="4" r:id="rId3"/>
    <sheet name="Chao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9" i="4" l="1"/>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Q1" i="4"/>
  <c r="N59"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J1"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K1"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L1" i="4"/>
  <c r="T59" i="4"/>
  <c r="T58" i="4"/>
  <c r="N58" i="4"/>
  <c r="T57" i="4"/>
  <c r="N57" i="4"/>
  <c r="T56" i="4"/>
  <c r="N56" i="4"/>
  <c r="T55" i="4"/>
  <c r="N55" i="4"/>
  <c r="T54" i="4"/>
  <c r="N54" i="4"/>
  <c r="T53" i="4"/>
  <c r="N53" i="4"/>
  <c r="T52" i="4"/>
  <c r="N52" i="4"/>
  <c r="T51" i="4"/>
  <c r="N51" i="4"/>
  <c r="T50" i="4"/>
  <c r="N50" i="4"/>
  <c r="T49" i="4"/>
  <c r="N49" i="4"/>
  <c r="T48" i="4"/>
  <c r="N48" i="4"/>
  <c r="T47" i="4"/>
  <c r="N47" i="4"/>
  <c r="T46" i="4"/>
  <c r="N46" i="4"/>
  <c r="T45" i="4"/>
  <c r="N45" i="4"/>
  <c r="T44" i="4"/>
  <c r="N44" i="4"/>
  <c r="T43" i="4"/>
  <c r="N43" i="4"/>
  <c r="T42" i="4"/>
  <c r="N42" i="4"/>
  <c r="T41" i="4"/>
  <c r="N41" i="4"/>
  <c r="T40" i="4"/>
  <c r="N40" i="4"/>
  <c r="T39" i="4"/>
  <c r="N39" i="4"/>
  <c r="T38" i="4"/>
  <c r="N38" i="4"/>
  <c r="T37" i="4"/>
  <c r="N37" i="4"/>
  <c r="T36" i="4"/>
  <c r="N36" i="4"/>
  <c r="T35" i="4"/>
  <c r="N35" i="4"/>
  <c r="T34" i="4"/>
  <c r="N34" i="4"/>
  <c r="T33" i="4"/>
  <c r="N33" i="4"/>
  <c r="T32" i="4"/>
  <c r="N32" i="4"/>
  <c r="T31" i="4"/>
  <c r="N31" i="4"/>
  <c r="T30" i="4"/>
  <c r="N30" i="4"/>
  <c r="T29" i="4"/>
  <c r="N29" i="4"/>
  <c r="T28" i="4"/>
  <c r="N28" i="4"/>
  <c r="T27" i="4"/>
  <c r="N27" i="4"/>
  <c r="T26" i="4"/>
  <c r="N26" i="4"/>
  <c r="T25" i="4"/>
  <c r="N25" i="4"/>
  <c r="T24" i="4"/>
  <c r="N24" i="4"/>
  <c r="T23" i="4"/>
  <c r="N23" i="4"/>
  <c r="T22" i="4"/>
  <c r="N22" i="4"/>
  <c r="T21" i="4"/>
  <c r="N21" i="4"/>
  <c r="T20" i="4"/>
  <c r="N20" i="4"/>
  <c r="T19" i="4"/>
  <c r="N19" i="4"/>
  <c r="T18" i="4"/>
  <c r="N18" i="4"/>
  <c r="T17" i="4"/>
  <c r="N17" i="4"/>
  <c r="T16" i="4"/>
  <c r="N16" i="4"/>
  <c r="T15" i="4"/>
  <c r="N15" i="4"/>
  <c r="T14" i="4"/>
  <c r="N14" i="4"/>
  <c r="T13" i="4"/>
  <c r="N13" i="4"/>
  <c r="T12" i="4"/>
  <c r="N12" i="4"/>
  <c r="T11" i="4"/>
  <c r="N11" i="4"/>
  <c r="T10" i="4"/>
  <c r="N10" i="4"/>
  <c r="T9" i="4"/>
  <c r="N9" i="4"/>
  <c r="T8" i="4"/>
  <c r="N8" i="4"/>
  <c r="T7" i="4"/>
  <c r="N7" i="4"/>
  <c r="T6" i="4"/>
  <c r="N6" i="4"/>
  <c r="T5" i="4"/>
  <c r="N5" i="4"/>
  <c r="T4" i="4"/>
  <c r="N4" i="4"/>
  <c r="T3" i="4"/>
  <c r="N3" i="4"/>
  <c r="T2" i="4"/>
  <c r="N2" i="4"/>
  <c r="T1" i="4"/>
  <c r="N1" i="4"/>
  <c r="AB7" i="2"/>
  <c r="AB6" i="2"/>
  <c r="AB5" i="2"/>
  <c r="O4" i="2"/>
  <c r="L4" i="2"/>
  <c r="I4" i="2"/>
  <c r="O3" i="2"/>
  <c r="L3" i="2"/>
  <c r="I3" i="2"/>
  <c r="O2" i="2"/>
  <c r="L2" i="2"/>
  <c r="I2" i="2"/>
  <c r="O1" i="2"/>
  <c r="L1" i="2"/>
  <c r="I1"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AG6" i="4" l="1"/>
  <c r="AG7" i="4"/>
  <c r="AG5" i="4"/>
</calcChain>
</file>

<file path=xl/sharedStrings.xml><?xml version="1.0" encoding="utf-8"?>
<sst xmlns="http://schemas.openxmlformats.org/spreadsheetml/2006/main" count="1924" uniqueCount="561">
  <si>
    <t>PR/CR: A minimum grade of C is required unless otherwise indicated.</t>
  </si>
  <si>
    <t>Prerequisite: any grade 12 or 40S Mathematics, or equivalent.</t>
  </si>
  <si>
    <t>Equiv To: COMP 1011</t>
  </si>
  <si>
    <t>Equiv To: COMP 1013</t>
  </si>
  <si>
    <t>(Lab Required) More features of a procedural language, elements of programming. May not be held with COMP 1021.</t>
  </si>
  <si>
    <t>Equiv To: COMP 1021</t>
  </si>
  <si>
    <t>An introduction to the topics of Computer Science and problem solving. Students will learn concepts in computer programming. May not be used to fulfill computer science requirements in a Computer Science Honours, Joint Honours, Major, General or Minor program. May not be taken once in a declared Computer Science Honours, Joint Honours, Major, General or Minor program. May be used as an elective if taken prior to entry.</t>
  </si>
  <si>
    <t>Topics related to digital society such as security, encryption and data storage, issues of social and ethical importance, and current events. May not be used to fulfill computer science requirements in a Computer Science Honours, Joint Honours, Major, General or Minor program. May not be taken once in a declared Computer Science Honours, Joint Honours, Major, General or Minor program. May be used as an elective if taken prior to entry. May not be held with the former COMP 1270.</t>
  </si>
  <si>
    <t>Methods of analyzing the time and space requirements of algorithms. Average case and worst case analysis. Models of computation.</t>
  </si>
  <si>
    <t>An introduction to the set theory, logic, integers, combinatorics and functions for today's computer scientists.</t>
  </si>
  <si>
    <t>Mutually Exclusive: MATH 3120</t>
  </si>
  <si>
    <t>(Lab Required) Introduction to the representation and manipulation of data structures. Topics will include lists, stacks, queues, trees, and graphs. May not be held with COMP 2061.</t>
  </si>
  <si>
    <t>Design and development of object-oriented software. Topics will include inheritance, polymorphism, data abstraction and encapsulation. Examples will be drawn from several programming languages.</t>
  </si>
  <si>
    <t>(Lab Required) Introduction to issues involved in real-world computing. Topics will include memory management, debugging, compilation, performance, and good programming practices.</t>
  </si>
  <si>
    <t>An applied computational course introducing topics such as approximation by polynomials, solution of non-linear equations, linear systems, simulation and computational geometry. May not hold with COMP 2191.</t>
  </si>
  <si>
    <t>Equiv To: COMP 2191</t>
  </si>
  <si>
    <t>(Lab Required) Data representation and manipulation, machine-level representation of programs, assembly language programming, and basic computer architecture. Not available to students who have previously completed ECE 3610.</t>
  </si>
  <si>
    <t>Mutually Exclusive: ECE 3610</t>
  </si>
  <si>
    <t>Work assignment in business, industry, or government for students registered in the Computer Science Cooperative Option. Requires submission of a written report covering the work completed during the four-month professional assignment. (Pass/Fail)</t>
  </si>
  <si>
    <t>An introduction to the development of client server and peer-to-peer systems through web applications, distributed programming models, and distributed algorithms.</t>
  </si>
  <si>
    <t>Human-computer interaction: human factors and usability, user-centered design, prototyping, usability evaluation.</t>
  </si>
  <si>
    <t>An introduction to automata theory, grammars, formal languages and their applications. Topics: finite automata, regular expressions and their properties; context-free grammars, pushdown automata and properties of context-free languages; Turing machines and their properties.</t>
  </si>
  <si>
    <t>Prerequisite: COMP 2080.</t>
  </si>
  <si>
    <t>This course is designed to help students become more effective and confident writers in the context of the computing profession. Students will be introduced to a broad range of written and oral presentation styles used in the computing workplace.</t>
  </si>
  <si>
    <t>Prerequisite: Students must be enrolled in third year (or higher) of a majors or honours program in the Department of Computer Science.</t>
  </si>
  <si>
    <t>Design and implementation of digital circuits. Minimization and state reduction, asynchronous circuits, arithmetic circuits, implementation using modern hardware techniques. May not to be held with ECE 2220.</t>
  </si>
  <si>
    <t>Prerequisite: COMP 2280.</t>
  </si>
  <si>
    <t>Mutually Exclusive: ECE 2220</t>
  </si>
  <si>
    <t>Fundamental algorithms for sorting, searching, storage management, graphs, databases and computational geometry. Correctness and analysis of those algorithms using specific data structures. An introduction to lower bounds and intractability.</t>
  </si>
  <si>
    <t>Principles of artificial intelligence: problem solving, knowledge representation and manipulation; the application of these principles to the solution of 'hard' problems.</t>
  </si>
  <si>
    <t>Prerequisite: one of COMP 2140 or COMP 2061.</t>
  </si>
  <si>
    <t>Introduction to the standard compiler phases: scanning, parsing, symbol-table management, code generation, and code optimization. The emphasis is on the simpler techniques for compiler construction such as recursive descent.</t>
  </si>
  <si>
    <t>Introduction to software engineering. Software life cycle models, system and software requirements analysis, specifications, software design, testing and maintenance, software quality.</t>
  </si>
  <si>
    <t>Principles of computer systems architecture, organization and design. Performance, instruction sets, processors, input/output, memory hierarchies.</t>
  </si>
  <si>
    <t>An introduction to database systems including the relational, hierarchical, network and entity-relationship models with emphasis on the relational model and SQL.</t>
  </si>
  <si>
    <t>(Lab Required) Operating systems, their design, implementation, and usage.</t>
  </si>
  <si>
    <t>An introduction to major concepts involved in the design of modern programming languages. The imperative, functional, and logical families and differences between them. Facilities for high level data and control structures, modular programming, data typing, and other topics will be covered.</t>
  </si>
  <si>
    <t>An introductory course in computer graphics including topics such as raster graphics, two and three dimensional transforms, and simple rendering.</t>
  </si>
  <si>
    <t>An introduction to problems in molecular biology and computational solutions. Focus on design and analysis of efficient algorithms.</t>
  </si>
  <si>
    <t>Work assignment in business, industry, or government for students registered in the Computer Science Cooperative Option. Requires submission of a written report covering the work completed during the four-month professional assignment. (Pass/Fail).</t>
  </si>
  <si>
    <t>Prerequisite: COMP 2980 (P).</t>
  </si>
  <si>
    <t>Advanced issues in the field of human-computer interaction. Topics will be selected from current research and development issues in the field of HCI.</t>
  </si>
  <si>
    <t>Introduction to the issues involved in managing large, complex software projects.</t>
  </si>
  <si>
    <t>Prerequisite: COMP 3350.</t>
  </si>
  <si>
    <t>This course will examine topics of interest at the fourth-year level. Specific topics will vary from year to year. Topics will be selected from current research in computer science.</t>
  </si>
  <si>
    <t>Prerequisite: Departmental permission.</t>
  </si>
  <si>
    <t>Description and analysis of cryptographic methods used in the authentication and protection of data. Classical cryptosystems and cryptoanalysis, the Advanced Data Encryption Standard (ADES) and Publickey cryptosystems.</t>
  </si>
  <si>
    <t>Topics include artificial intelligence, computer vision, human-robot interaction, and multi-robot systems. These abstract components are grounded in the problem of developing a team of intelligent mobile robots. All topics are covered with specific emphasis on applied problems, e.g. real-time performance. Not to be held with the former COMP 4060 –“Mobile Robotics”.</t>
  </si>
  <si>
    <t>Reasoning with temporal knowledge; causal reasoning; plausible reasoning; nonmonotonic reasoning; abductive reasoning.</t>
  </si>
  <si>
    <t>Prerequisite: COMP 3190.</t>
  </si>
  <si>
    <t>Organization of expert systems; knowledge representation in expert systems; inference; knowledge engineering; tools for building expert systems; limitations of expert systems.</t>
  </si>
  <si>
    <t>(Lab required) This course examines the principles of computer networks, including network architectures, algorithms, protocols, and performance. May not be held with the former COMP 3720 or the former COMP 4720 or ECE 3700.</t>
  </si>
  <si>
    <t>Mutually Exclusive: COMP 3720, COMP 4720, ECE 3700</t>
  </si>
  <si>
    <t>Spanning trees, connectivity, planar graphs, directed graphs, networks, colouring problems and tours are studied and their applications to computer science will be highlighted.</t>
  </si>
  <si>
    <t>Prerequisite: COMP 3170.</t>
  </si>
  <si>
    <t>Advanced treatment of software development methods. Topics will be selected from requirements gathering, design methodologies, prototyping, software verification and validation.</t>
  </si>
  <si>
    <t>Learning strategies; evaluation of learning; learning in symbolic systems; neural networks, genetic algorithms. May not be held with ECE 4450.</t>
  </si>
  <si>
    <t>Mutually Exclusive: ECE 4450</t>
  </si>
  <si>
    <t>Implementation of modern database systems including query modification/optimization, recovery, concurrency, integrity, and distribution.</t>
  </si>
  <si>
    <t>Prerequisite: COMP 3380.</t>
  </si>
  <si>
    <t>Algorithm design with emphasis on formal techniques in analysis and proof of correctness. Computational geometry, pattern matching, scheduling, numeric algorithms, probabilistic algorithms, approximation algorithms and other topics.</t>
  </si>
  <si>
    <t>Design and implementation of modern operating systems. Detailed analysis of an open source modern operating system and hands-on experience with its kernel and major components.</t>
  </si>
  <si>
    <t>Methods in computer graphics including topics such as representation of curves and surfaces, viewing in three dimensions, and colour models.</t>
  </si>
  <si>
    <t>Prerequisite: COMP 3490.</t>
  </si>
  <si>
    <t>An overview of the architectures of current parallel processors and the techniques used to program them. Not to be held with ECE 4530.</t>
  </si>
  <si>
    <t>Mutually Exclusive: ECE 4530</t>
  </si>
  <si>
    <t>A research based project on a specific area of computer science. Students must find a faculty supervisor and write a proposal in their penultimate term. If acceptable, the defined research is to be carried out in the student's final term. Permission to take the course is given on an individual basis. Available to 4th Year students only.</t>
  </si>
  <si>
    <t>Prerequisite: departmental permission.</t>
  </si>
  <si>
    <t>Students will work in teams on an industrial project. Projects are supplied by the Department.</t>
  </si>
  <si>
    <t>Prerequisites: COMP 3350 and departmental permission.</t>
  </si>
  <si>
    <t>(Lab Required) Computer security and information management. This course will examine state-of-the-art knowledge about the issues relevant to data and computer security.</t>
  </si>
  <si>
    <t>Background and rationale to view Computer Science in a professional context. Examination of professional ethics, intellectual property, and privacy considerations important to Computer Scientists. May not be held with the former COMP 3620. This course is restricted to students in a Computer Science Major, Honours, or Joint Honours program.</t>
  </si>
  <si>
    <t>Prerequisite: 6 credit hours of COMP courses at the 3000 or 4000 level.</t>
  </si>
  <si>
    <t>Investigation of today's modern computer architecture and system design concepts, including requirements, specifications, and implementation. Instruction sets, instruction-level parallelism, speculative execution, multi-threaded architectures, memory hierarchy, multiprocessors, storage design and implementation, and interconnection networks.</t>
  </si>
  <si>
    <t>Prerequisite: COMP 3370.</t>
  </si>
  <si>
    <t>Introduction to data mining concepts and their applications.</t>
  </si>
  <si>
    <t>Prerequisite: COMP 3380 or consent of department.</t>
  </si>
  <si>
    <t>Parallel, distributed, object-oriented, object-relational, and XML databases; other emerging database technologies.</t>
  </si>
  <si>
    <t>Prerequisite: COMP 3980 (P).</t>
  </si>
  <si>
    <t>Work assignment in business, industry, or government for students registered in the Computer Science Cooperative Option. Requires submission of a written report covering the work completed during the four-month professional assignment (Pass/Fail).</t>
  </si>
  <si>
    <t>Prerequisite: COMP 4980 (P).</t>
  </si>
  <si>
    <r>
      <t>COMP 1010</t>
    </r>
    <r>
      <rPr>
        <sz val="12"/>
        <rFont val="Roboto"/>
      </rPr>
      <t>  </t>
    </r>
    <r>
      <rPr>
        <b/>
        <sz val="12"/>
        <rFont val="Inherit"/>
      </rPr>
      <t>Introductory Computer Science 1</t>
    </r>
    <r>
      <rPr>
        <sz val="12"/>
        <rFont val="Roboto"/>
      </rPr>
      <t>  </t>
    </r>
    <r>
      <rPr>
        <b/>
        <sz val="12"/>
        <rFont val="Inherit"/>
      </rPr>
      <t>3 cr</t>
    </r>
    <r>
      <rPr>
        <sz val="12"/>
        <rFont val="Roboto"/>
      </rPr>
      <t>  </t>
    </r>
  </si>
  <si>
    <r>
      <t>(Lab Required) An introduction to computer programming using a procedural high level language. May not be held with </t>
    </r>
    <r>
      <rPr>
        <u/>
        <sz val="12"/>
        <rFont val="Roboto"/>
      </rPr>
      <t>COMP 1011</t>
    </r>
    <r>
      <rPr>
        <sz val="12"/>
        <rFont val="Roboto"/>
      </rPr>
      <t> or </t>
    </r>
    <r>
      <rPr>
        <u/>
        <sz val="12"/>
        <rFont val="Roboto"/>
      </rPr>
      <t>COMP 1012</t>
    </r>
    <r>
      <rPr>
        <sz val="12"/>
        <rFont val="Roboto"/>
      </rPr>
      <t> or </t>
    </r>
    <r>
      <rPr>
        <u/>
        <sz val="12"/>
        <rFont val="Roboto"/>
      </rPr>
      <t>COMP 1013</t>
    </r>
    <r>
      <rPr>
        <sz val="12"/>
        <rFont val="Roboto"/>
      </rPr>
      <t>.</t>
    </r>
  </si>
  <si>
    <r>
      <t>Mutually Exclusive:</t>
    </r>
    <r>
      <rPr>
        <sz val="12"/>
        <rFont val="Roboto"/>
      </rPr>
      <t> </t>
    </r>
    <r>
      <rPr>
        <u/>
        <sz val="12"/>
        <rFont val="Roboto"/>
      </rPr>
      <t>COMP 1012</t>
    </r>
    <r>
      <rPr>
        <sz val="12"/>
        <rFont val="Roboto"/>
      </rPr>
      <t>, </t>
    </r>
    <r>
      <rPr>
        <u/>
        <sz val="12"/>
        <rFont val="Roboto"/>
      </rPr>
      <t>COMP 1013</t>
    </r>
  </si>
  <si>
    <r>
      <t>Attributes:</t>
    </r>
    <r>
      <rPr>
        <sz val="12"/>
        <rFont val="Roboto"/>
      </rPr>
      <t> Science, Recommended Intro Courses</t>
    </r>
  </si>
  <si>
    <r>
      <t>COMP 1012</t>
    </r>
    <r>
      <rPr>
        <sz val="12"/>
        <rFont val="Roboto"/>
      </rPr>
      <t>  </t>
    </r>
    <r>
      <rPr>
        <b/>
        <sz val="12"/>
        <rFont val="Inherit"/>
      </rPr>
      <t>Computer Programming for Scientists and Engineers</t>
    </r>
    <r>
      <rPr>
        <sz val="12"/>
        <rFont val="Roboto"/>
      </rPr>
      <t>  </t>
    </r>
    <r>
      <rPr>
        <b/>
        <sz val="12"/>
        <rFont val="Inherit"/>
      </rPr>
      <t>3 cr</t>
    </r>
    <r>
      <rPr>
        <sz val="12"/>
        <rFont val="Roboto"/>
      </rPr>
      <t>  </t>
    </r>
  </si>
  <si>
    <r>
      <t>(Lab Required) An introduction to computer programming suitable for solving problems in science and engineering. Students will implement algorithms for numerical processing, statistical analysis and matrix operations. Not to be held with </t>
    </r>
    <r>
      <rPr>
        <u/>
        <sz val="12"/>
        <rFont val="Roboto"/>
      </rPr>
      <t>COMP 1010</t>
    </r>
    <r>
      <rPr>
        <sz val="12"/>
        <rFont val="Roboto"/>
      </rPr>
      <t>, </t>
    </r>
    <r>
      <rPr>
        <u/>
        <sz val="12"/>
        <rFont val="Roboto"/>
      </rPr>
      <t>COMP 1011</t>
    </r>
    <r>
      <rPr>
        <sz val="12"/>
        <rFont val="Roboto"/>
      </rPr>
      <t> or </t>
    </r>
    <r>
      <rPr>
        <u/>
        <sz val="12"/>
        <rFont val="Roboto"/>
      </rPr>
      <t>COMP 1013</t>
    </r>
    <r>
      <rPr>
        <sz val="12"/>
        <rFont val="Roboto"/>
      </rPr>
      <t>.</t>
    </r>
  </si>
  <si>
    <r>
      <t>Prerequisite: Mathematics 40S or equivalent. Co-requisite: </t>
    </r>
    <r>
      <rPr>
        <u/>
        <sz val="12"/>
        <rFont val="Roboto"/>
      </rPr>
      <t>MATH 1230</t>
    </r>
    <r>
      <rPr>
        <sz val="12"/>
        <rFont val="Roboto"/>
      </rPr>
      <t> or </t>
    </r>
    <r>
      <rPr>
        <u/>
        <sz val="12"/>
        <rFont val="Roboto"/>
      </rPr>
      <t>MATH 1500</t>
    </r>
    <r>
      <rPr>
        <sz val="12"/>
        <rFont val="Roboto"/>
      </rPr>
      <t> or </t>
    </r>
    <r>
      <rPr>
        <u/>
        <sz val="12"/>
        <rFont val="Roboto"/>
      </rPr>
      <t>MATH 1501</t>
    </r>
    <r>
      <rPr>
        <sz val="12"/>
        <rFont val="Roboto"/>
      </rPr>
      <t> (or equivalent).</t>
    </r>
  </si>
  <si>
    <r>
      <t>Mutually Exclusive:</t>
    </r>
    <r>
      <rPr>
        <sz val="12"/>
        <rFont val="Roboto"/>
      </rPr>
      <t> </t>
    </r>
    <r>
      <rPr>
        <u/>
        <sz val="12"/>
        <rFont val="Roboto"/>
      </rPr>
      <t>COMP 1010</t>
    </r>
    <r>
      <rPr>
        <sz val="12"/>
        <rFont val="Roboto"/>
      </rPr>
      <t>, </t>
    </r>
    <r>
      <rPr>
        <u/>
        <sz val="12"/>
        <rFont val="Roboto"/>
      </rPr>
      <t>COMP 1011</t>
    </r>
  </si>
  <si>
    <r>
      <t>Attributes:</t>
    </r>
    <r>
      <rPr>
        <sz val="12"/>
        <rFont val="Roboto"/>
      </rPr>
      <t> Science</t>
    </r>
  </si>
  <si>
    <r>
      <t>COMP 1020</t>
    </r>
    <r>
      <rPr>
        <sz val="12"/>
        <rFont val="Roboto"/>
      </rPr>
      <t>  </t>
    </r>
    <r>
      <rPr>
        <b/>
        <sz val="12"/>
        <rFont val="Inherit"/>
      </rPr>
      <t>Introductory Computer Science 2</t>
    </r>
    <r>
      <rPr>
        <sz val="12"/>
        <rFont val="Roboto"/>
      </rPr>
      <t>  </t>
    </r>
    <r>
      <rPr>
        <b/>
        <sz val="12"/>
        <rFont val="Inherit"/>
      </rPr>
      <t>3 cr</t>
    </r>
    <r>
      <rPr>
        <sz val="12"/>
        <rFont val="Roboto"/>
      </rPr>
      <t>  </t>
    </r>
  </si>
  <si>
    <r>
      <t>Prerequisite: </t>
    </r>
    <r>
      <rPr>
        <u/>
        <sz val="12"/>
        <rFont val="Roboto"/>
      </rPr>
      <t>COMP 1010</t>
    </r>
    <r>
      <rPr>
        <sz val="12"/>
        <rFont val="Roboto"/>
      </rPr>
      <t> or </t>
    </r>
    <r>
      <rPr>
        <u/>
        <sz val="12"/>
        <rFont val="Roboto"/>
      </rPr>
      <t>COMP 1011</t>
    </r>
    <r>
      <rPr>
        <sz val="12"/>
        <rFont val="Roboto"/>
      </rPr>
      <t>; or </t>
    </r>
    <r>
      <rPr>
        <u/>
        <sz val="12"/>
        <rFont val="Roboto"/>
      </rPr>
      <t>COMP 1012</t>
    </r>
    <r>
      <rPr>
        <sz val="12"/>
        <rFont val="Roboto"/>
      </rPr>
      <t> or </t>
    </r>
    <r>
      <rPr>
        <u/>
        <sz val="12"/>
        <rFont val="Roboto"/>
      </rPr>
      <t>COMP 1013</t>
    </r>
    <r>
      <rPr>
        <sz val="12"/>
        <rFont val="Roboto"/>
      </rPr>
      <t>; or High School Computer Science 40S (75%) and any grade 12 or 40S Mathematics, or equivalent.</t>
    </r>
  </si>
  <si>
    <r>
      <t>COMP 1500</t>
    </r>
    <r>
      <rPr>
        <sz val="12"/>
        <rFont val="Roboto"/>
      </rPr>
      <t>  </t>
    </r>
    <r>
      <rPr>
        <b/>
        <sz val="12"/>
        <rFont val="Inherit"/>
      </rPr>
      <t>Computing: Ideas and Innovation</t>
    </r>
    <r>
      <rPr>
        <sz val="12"/>
        <rFont val="Roboto"/>
      </rPr>
      <t>  </t>
    </r>
    <r>
      <rPr>
        <b/>
        <sz val="12"/>
        <rFont val="Inherit"/>
      </rPr>
      <t>3 cr</t>
    </r>
    <r>
      <rPr>
        <sz val="12"/>
        <rFont val="Roboto"/>
      </rPr>
      <t>  </t>
    </r>
  </si>
  <si>
    <r>
      <t>COMP 1600</t>
    </r>
    <r>
      <rPr>
        <sz val="12"/>
        <rFont val="Roboto"/>
      </rPr>
      <t>  </t>
    </r>
    <r>
      <rPr>
        <b/>
        <sz val="12"/>
        <rFont val="Inherit"/>
      </rPr>
      <t>Navigating Your Digital World</t>
    </r>
    <r>
      <rPr>
        <sz val="12"/>
        <rFont val="Roboto"/>
      </rPr>
      <t>  </t>
    </r>
    <r>
      <rPr>
        <b/>
        <sz val="12"/>
        <rFont val="Inherit"/>
      </rPr>
      <t>3 cr</t>
    </r>
    <r>
      <rPr>
        <sz val="12"/>
        <rFont val="Roboto"/>
      </rPr>
      <t>  </t>
    </r>
  </si>
  <si>
    <r>
      <t>Mutually Exclusive:</t>
    </r>
    <r>
      <rPr>
        <sz val="12"/>
        <rFont val="Roboto"/>
      </rPr>
      <t> COMP 1270, COMP 1271</t>
    </r>
  </si>
  <si>
    <r>
      <t>COMP 2080</t>
    </r>
    <r>
      <rPr>
        <sz val="12"/>
        <rFont val="Roboto"/>
      </rPr>
      <t>  </t>
    </r>
    <r>
      <rPr>
        <b/>
        <sz val="12"/>
        <rFont val="Inherit"/>
      </rPr>
      <t>Analysis of Algorithms</t>
    </r>
    <r>
      <rPr>
        <sz val="12"/>
        <rFont val="Roboto"/>
      </rPr>
      <t>  </t>
    </r>
    <r>
      <rPr>
        <b/>
        <sz val="12"/>
        <rFont val="Inherit"/>
      </rPr>
      <t>3 cr</t>
    </r>
    <r>
      <rPr>
        <sz val="12"/>
        <rFont val="Roboto"/>
      </rPr>
      <t>  </t>
    </r>
  </si>
  <si>
    <r>
      <t>Prerequisites: </t>
    </r>
    <r>
      <rPr>
        <u/>
        <sz val="12"/>
        <rFont val="Roboto"/>
      </rPr>
      <t>MATH 1240</t>
    </r>
    <r>
      <rPr>
        <sz val="12"/>
        <rFont val="Roboto"/>
      </rPr>
      <t>, </t>
    </r>
    <r>
      <rPr>
        <u/>
        <sz val="12"/>
        <rFont val="Roboto"/>
      </rPr>
      <t>MATH 1241</t>
    </r>
    <r>
      <rPr>
        <sz val="12"/>
        <rFont val="Roboto"/>
      </rPr>
      <t> or </t>
    </r>
    <r>
      <rPr>
        <u/>
        <sz val="12"/>
        <rFont val="Roboto"/>
      </rPr>
      <t>COMP 2130</t>
    </r>
    <r>
      <rPr>
        <sz val="12"/>
        <rFont val="Roboto"/>
      </rPr>
      <t>; and one of </t>
    </r>
    <r>
      <rPr>
        <u/>
        <sz val="12"/>
        <rFont val="Roboto"/>
      </rPr>
      <t>COMP 2140</t>
    </r>
    <r>
      <rPr>
        <sz val="12"/>
        <rFont val="Roboto"/>
      </rPr>
      <t>, or the former COMP 2061. </t>
    </r>
    <r>
      <rPr>
        <u/>
        <sz val="12"/>
        <rFont val="Roboto"/>
      </rPr>
      <t>STAT 1000</t>
    </r>
    <r>
      <rPr>
        <sz val="12"/>
        <rFont val="Roboto"/>
      </rPr>
      <t> or </t>
    </r>
    <r>
      <rPr>
        <u/>
        <sz val="12"/>
        <rFont val="Roboto"/>
      </rPr>
      <t>STAT 1001</t>
    </r>
    <r>
      <rPr>
        <sz val="12"/>
        <rFont val="Roboto"/>
      </rPr>
      <t> or </t>
    </r>
    <r>
      <rPr>
        <u/>
        <sz val="12"/>
        <rFont val="Roboto"/>
      </rPr>
      <t>STAT 1150</t>
    </r>
    <r>
      <rPr>
        <sz val="12"/>
        <rFont val="Roboto"/>
      </rPr>
      <t> is strongly recommended.</t>
    </r>
  </si>
  <si>
    <r>
      <t>COMP 2130</t>
    </r>
    <r>
      <rPr>
        <sz val="12"/>
        <rFont val="Roboto"/>
      </rPr>
      <t>  </t>
    </r>
    <r>
      <rPr>
        <b/>
        <sz val="12"/>
        <rFont val="Inherit"/>
      </rPr>
      <t>Discrete Mathematics for Computer Science</t>
    </r>
    <r>
      <rPr>
        <sz val="12"/>
        <rFont val="Roboto"/>
      </rPr>
      <t>  </t>
    </r>
    <r>
      <rPr>
        <b/>
        <sz val="12"/>
        <rFont val="Inherit"/>
      </rPr>
      <t>3 cr</t>
    </r>
    <r>
      <rPr>
        <sz val="12"/>
        <rFont val="Roboto"/>
      </rPr>
      <t>  </t>
    </r>
  </si>
  <si>
    <r>
      <t>Prerequisites: </t>
    </r>
    <r>
      <rPr>
        <u/>
        <sz val="12"/>
        <rFont val="Roboto"/>
      </rPr>
      <t>COMP 1020</t>
    </r>
    <r>
      <rPr>
        <sz val="12"/>
        <rFont val="Roboto"/>
      </rPr>
      <t> or </t>
    </r>
    <r>
      <rPr>
        <u/>
        <sz val="12"/>
        <rFont val="Roboto"/>
      </rPr>
      <t>COMP 1021</t>
    </r>
    <r>
      <rPr>
        <sz val="12"/>
        <rFont val="Roboto"/>
      </rPr>
      <t>, and one of: </t>
    </r>
    <r>
      <rPr>
        <u/>
        <sz val="12"/>
        <rFont val="Roboto"/>
      </rPr>
      <t>MATH 1210</t>
    </r>
    <r>
      <rPr>
        <sz val="12"/>
        <rFont val="Roboto"/>
      </rPr>
      <t>, </t>
    </r>
    <r>
      <rPr>
        <u/>
        <sz val="12"/>
        <rFont val="Roboto"/>
      </rPr>
      <t>MATH 1211</t>
    </r>
    <r>
      <rPr>
        <sz val="12"/>
        <rFont val="Roboto"/>
      </rPr>
      <t>, </t>
    </r>
    <r>
      <rPr>
        <u/>
        <sz val="12"/>
        <rFont val="Roboto"/>
      </rPr>
      <t>MATH 1220</t>
    </r>
    <r>
      <rPr>
        <sz val="12"/>
        <rFont val="Roboto"/>
      </rPr>
      <t>, </t>
    </r>
    <r>
      <rPr>
        <u/>
        <sz val="12"/>
        <rFont val="Roboto"/>
      </rPr>
      <t>MATH 1300</t>
    </r>
    <r>
      <rPr>
        <sz val="12"/>
        <rFont val="Roboto"/>
      </rPr>
      <t>, </t>
    </r>
    <r>
      <rPr>
        <u/>
        <sz val="12"/>
        <rFont val="Roboto"/>
      </rPr>
      <t>MATH 1301</t>
    </r>
    <r>
      <rPr>
        <sz val="12"/>
        <rFont val="Roboto"/>
      </rPr>
      <t>, </t>
    </r>
    <r>
      <rPr>
        <u/>
        <sz val="12"/>
        <rFont val="Roboto"/>
      </rPr>
      <t>MATH 1310</t>
    </r>
    <r>
      <rPr>
        <sz val="12"/>
        <rFont val="Roboto"/>
      </rPr>
      <t>; and one of: </t>
    </r>
    <r>
      <rPr>
        <u/>
        <sz val="12"/>
        <rFont val="Roboto"/>
      </rPr>
      <t>MATH 1230</t>
    </r>
    <r>
      <rPr>
        <sz val="12"/>
        <rFont val="Roboto"/>
      </rPr>
      <t>, </t>
    </r>
    <r>
      <rPr>
        <u/>
        <sz val="12"/>
        <rFont val="Roboto"/>
      </rPr>
      <t>MATH 1500</t>
    </r>
    <r>
      <rPr>
        <sz val="12"/>
        <rFont val="Roboto"/>
      </rPr>
      <t>, </t>
    </r>
    <r>
      <rPr>
        <u/>
        <sz val="12"/>
        <rFont val="Roboto"/>
      </rPr>
      <t>MATH 1501</t>
    </r>
    <r>
      <rPr>
        <sz val="12"/>
        <rFont val="Roboto"/>
      </rPr>
      <t>, </t>
    </r>
    <r>
      <rPr>
        <u/>
        <sz val="12"/>
        <rFont val="Roboto"/>
      </rPr>
      <t>MATH 1510</t>
    </r>
    <r>
      <rPr>
        <sz val="12"/>
        <rFont val="Roboto"/>
      </rPr>
      <t>, </t>
    </r>
    <r>
      <rPr>
        <u/>
        <sz val="12"/>
        <rFont val="Roboto"/>
      </rPr>
      <t>MATH 1520</t>
    </r>
    <r>
      <rPr>
        <sz val="12"/>
        <rFont val="Roboto"/>
      </rPr>
      <t>, or </t>
    </r>
    <r>
      <rPr>
        <u/>
        <sz val="12"/>
        <rFont val="Roboto"/>
      </rPr>
      <t>MATH 1690</t>
    </r>
    <r>
      <rPr>
        <sz val="12"/>
        <rFont val="Roboto"/>
      </rPr>
      <t>.</t>
    </r>
  </si>
  <si>
    <r>
      <t>COMP 2140</t>
    </r>
    <r>
      <rPr>
        <sz val="12"/>
        <rFont val="Roboto"/>
      </rPr>
      <t>  </t>
    </r>
    <r>
      <rPr>
        <b/>
        <sz val="12"/>
        <rFont val="Inherit"/>
      </rPr>
      <t>Data Structures and Algorithms</t>
    </r>
    <r>
      <rPr>
        <sz val="12"/>
        <rFont val="Roboto"/>
      </rPr>
      <t>  </t>
    </r>
    <r>
      <rPr>
        <b/>
        <sz val="12"/>
        <rFont val="Inherit"/>
      </rPr>
      <t>3 cr</t>
    </r>
    <r>
      <rPr>
        <sz val="12"/>
        <rFont val="Roboto"/>
      </rPr>
      <t>  </t>
    </r>
  </si>
  <si>
    <r>
      <t>Prerequisites: one of </t>
    </r>
    <r>
      <rPr>
        <u/>
        <sz val="12"/>
        <rFont val="Roboto"/>
      </rPr>
      <t>COMP 1020</t>
    </r>
    <r>
      <rPr>
        <sz val="12"/>
        <rFont val="Roboto"/>
      </rPr>
      <t>, </t>
    </r>
    <r>
      <rPr>
        <u/>
        <sz val="12"/>
        <rFont val="Roboto"/>
      </rPr>
      <t>COMP 1021</t>
    </r>
    <r>
      <rPr>
        <sz val="12"/>
        <rFont val="Roboto"/>
      </rPr>
      <t>.</t>
    </r>
  </si>
  <si>
    <r>
      <t>Equiv To:</t>
    </r>
    <r>
      <rPr>
        <sz val="12"/>
        <rFont val="Roboto"/>
      </rPr>
      <t> COMP 2061</t>
    </r>
  </si>
  <si>
    <r>
      <t>COMP 2150</t>
    </r>
    <r>
      <rPr>
        <sz val="12"/>
        <rFont val="Roboto"/>
      </rPr>
      <t>  </t>
    </r>
    <r>
      <rPr>
        <b/>
        <sz val="12"/>
        <rFont val="Inherit"/>
      </rPr>
      <t>Object Orientation</t>
    </r>
    <r>
      <rPr>
        <sz val="12"/>
        <rFont val="Roboto"/>
      </rPr>
      <t>  </t>
    </r>
    <r>
      <rPr>
        <b/>
        <sz val="12"/>
        <rFont val="Inherit"/>
      </rPr>
      <t>3 cr</t>
    </r>
    <r>
      <rPr>
        <sz val="12"/>
        <rFont val="Roboto"/>
      </rPr>
      <t>  </t>
    </r>
  </si>
  <si>
    <r>
      <t>Prerequisite: </t>
    </r>
    <r>
      <rPr>
        <u/>
        <sz val="12"/>
        <rFont val="Roboto"/>
      </rPr>
      <t>COMP 2160</t>
    </r>
    <r>
      <rPr>
        <sz val="12"/>
        <rFont val="Roboto"/>
      </rPr>
      <t>; and one of </t>
    </r>
    <r>
      <rPr>
        <u/>
        <sz val="12"/>
        <rFont val="Roboto"/>
      </rPr>
      <t>COMP 2140</t>
    </r>
    <r>
      <rPr>
        <sz val="12"/>
        <rFont val="Roboto"/>
      </rPr>
      <t> or COMP 2061.</t>
    </r>
  </si>
  <si>
    <r>
      <t>COMP 2160</t>
    </r>
    <r>
      <rPr>
        <sz val="12"/>
        <rFont val="Roboto"/>
      </rPr>
      <t>  </t>
    </r>
    <r>
      <rPr>
        <b/>
        <sz val="12"/>
        <rFont val="Inherit"/>
      </rPr>
      <t>Programming Practices</t>
    </r>
    <r>
      <rPr>
        <sz val="12"/>
        <rFont val="Roboto"/>
      </rPr>
      <t>  </t>
    </r>
    <r>
      <rPr>
        <b/>
        <sz val="12"/>
        <rFont val="Inherit"/>
      </rPr>
      <t>3 cr</t>
    </r>
    <r>
      <rPr>
        <sz val="12"/>
        <rFont val="Roboto"/>
      </rPr>
      <t>  </t>
    </r>
  </si>
  <si>
    <r>
      <t>Prerequisite: </t>
    </r>
    <r>
      <rPr>
        <u/>
        <sz val="12"/>
        <rFont val="Roboto"/>
      </rPr>
      <t>COMP 1020</t>
    </r>
    <r>
      <rPr>
        <sz val="12"/>
        <rFont val="Roboto"/>
      </rPr>
      <t> (C+) or </t>
    </r>
    <r>
      <rPr>
        <u/>
        <sz val="12"/>
        <rFont val="Roboto"/>
      </rPr>
      <t>COMP 1021</t>
    </r>
    <r>
      <rPr>
        <sz val="12"/>
        <rFont val="Roboto"/>
      </rPr>
      <t> (C+).</t>
    </r>
  </si>
  <si>
    <r>
      <t>COMP 2190</t>
    </r>
    <r>
      <rPr>
        <sz val="12"/>
        <rFont val="Roboto"/>
      </rPr>
      <t>  </t>
    </r>
    <r>
      <rPr>
        <b/>
        <sz val="12"/>
        <rFont val="Inherit"/>
      </rPr>
      <t>Introduction to Scientific Computing</t>
    </r>
    <r>
      <rPr>
        <sz val="12"/>
        <rFont val="Roboto"/>
      </rPr>
      <t>  </t>
    </r>
    <r>
      <rPr>
        <b/>
        <sz val="12"/>
        <rFont val="Inherit"/>
      </rPr>
      <t>3 cr</t>
    </r>
    <r>
      <rPr>
        <sz val="12"/>
        <rFont val="Roboto"/>
      </rPr>
      <t>  </t>
    </r>
  </si>
  <si>
    <r>
      <t>Prerequisites: One of </t>
    </r>
    <r>
      <rPr>
        <u/>
        <sz val="12"/>
        <rFont val="Roboto"/>
      </rPr>
      <t>COMP 1020</t>
    </r>
    <r>
      <rPr>
        <sz val="12"/>
        <rFont val="Roboto"/>
      </rPr>
      <t> or </t>
    </r>
    <r>
      <rPr>
        <u/>
        <sz val="12"/>
        <rFont val="Roboto"/>
      </rPr>
      <t>COMP 1021</t>
    </r>
    <r>
      <rPr>
        <sz val="12"/>
        <rFont val="Roboto"/>
      </rPr>
      <t>, or </t>
    </r>
    <r>
      <rPr>
        <u/>
        <sz val="12"/>
        <rFont val="Roboto"/>
      </rPr>
      <t>COMP 1012</t>
    </r>
    <r>
      <rPr>
        <sz val="12"/>
        <rFont val="Roboto"/>
      </rPr>
      <t> or </t>
    </r>
    <r>
      <rPr>
        <u/>
        <sz val="12"/>
        <rFont val="Roboto"/>
      </rPr>
      <t>COMP 1013</t>
    </r>
    <r>
      <rPr>
        <sz val="12"/>
        <rFont val="Roboto"/>
      </rPr>
      <t>; and one of </t>
    </r>
    <r>
      <rPr>
        <u/>
        <sz val="12"/>
        <rFont val="Roboto"/>
      </rPr>
      <t>MATH 1230</t>
    </r>
    <r>
      <rPr>
        <sz val="12"/>
        <rFont val="Roboto"/>
      </rPr>
      <t>, </t>
    </r>
    <r>
      <rPr>
        <u/>
        <sz val="12"/>
        <rFont val="Roboto"/>
      </rPr>
      <t>MATH 1500</t>
    </r>
    <r>
      <rPr>
        <sz val="12"/>
        <rFont val="Roboto"/>
      </rPr>
      <t>, </t>
    </r>
    <r>
      <rPr>
        <u/>
        <sz val="12"/>
        <rFont val="Roboto"/>
      </rPr>
      <t>MATH 1501</t>
    </r>
    <r>
      <rPr>
        <sz val="12"/>
        <rFont val="Roboto"/>
      </rPr>
      <t>, </t>
    </r>
    <r>
      <rPr>
        <u/>
        <sz val="12"/>
        <rFont val="Roboto"/>
      </rPr>
      <t>MATH 1510</t>
    </r>
    <r>
      <rPr>
        <sz val="12"/>
        <rFont val="Roboto"/>
      </rPr>
      <t>, </t>
    </r>
    <r>
      <rPr>
        <u/>
        <sz val="12"/>
        <rFont val="Roboto"/>
      </rPr>
      <t>MATH 1520</t>
    </r>
    <r>
      <rPr>
        <sz val="12"/>
        <rFont val="Roboto"/>
      </rPr>
      <t>, or </t>
    </r>
    <r>
      <rPr>
        <u/>
        <sz val="12"/>
        <rFont val="Roboto"/>
      </rPr>
      <t>MATH 1690</t>
    </r>
    <r>
      <rPr>
        <sz val="12"/>
        <rFont val="Roboto"/>
      </rPr>
      <t>. Prerequisite or concurrent registration: One of </t>
    </r>
    <r>
      <rPr>
        <u/>
        <sz val="12"/>
        <rFont val="Roboto"/>
      </rPr>
      <t>MATH 1220</t>
    </r>
    <r>
      <rPr>
        <sz val="12"/>
        <rFont val="Roboto"/>
      </rPr>
      <t>, </t>
    </r>
    <r>
      <rPr>
        <u/>
        <sz val="12"/>
        <rFont val="Roboto"/>
      </rPr>
      <t>MATH 1300</t>
    </r>
    <r>
      <rPr>
        <sz val="12"/>
        <rFont val="Roboto"/>
      </rPr>
      <t>, </t>
    </r>
    <r>
      <rPr>
        <u/>
        <sz val="12"/>
        <rFont val="Roboto"/>
      </rPr>
      <t>MATH 1301</t>
    </r>
    <r>
      <rPr>
        <sz val="12"/>
        <rFont val="Roboto"/>
      </rPr>
      <t>, or </t>
    </r>
    <r>
      <rPr>
        <u/>
        <sz val="12"/>
        <rFont val="Roboto"/>
      </rPr>
      <t>MATH 1310</t>
    </r>
    <r>
      <rPr>
        <sz val="12"/>
        <rFont val="Roboto"/>
      </rPr>
      <t>.</t>
    </r>
  </si>
  <si>
    <r>
      <t>COMP 2280</t>
    </r>
    <r>
      <rPr>
        <sz val="12"/>
        <rFont val="Roboto"/>
      </rPr>
      <t>  </t>
    </r>
    <r>
      <rPr>
        <b/>
        <sz val="12"/>
        <rFont val="Inherit"/>
      </rPr>
      <t>Introduction to Computer Systems</t>
    </r>
    <r>
      <rPr>
        <sz val="12"/>
        <rFont val="Roboto"/>
      </rPr>
      <t>  </t>
    </r>
    <r>
      <rPr>
        <b/>
        <sz val="12"/>
        <rFont val="Inherit"/>
      </rPr>
      <t>3 cr</t>
    </r>
    <r>
      <rPr>
        <sz val="12"/>
        <rFont val="Roboto"/>
      </rPr>
      <t>  </t>
    </r>
  </si>
  <si>
    <r>
      <t>Prerequisites: </t>
    </r>
    <r>
      <rPr>
        <u/>
        <sz val="12"/>
        <rFont val="Roboto"/>
      </rPr>
      <t>COMP 2140</t>
    </r>
    <r>
      <rPr>
        <sz val="12"/>
        <rFont val="Roboto"/>
      </rPr>
      <t>, </t>
    </r>
    <r>
      <rPr>
        <u/>
        <sz val="12"/>
        <rFont val="Roboto"/>
      </rPr>
      <t>COMP 2160</t>
    </r>
    <r>
      <rPr>
        <sz val="12"/>
        <rFont val="Roboto"/>
      </rPr>
      <t>, and one of </t>
    </r>
    <r>
      <rPr>
        <u/>
        <sz val="12"/>
        <rFont val="Roboto"/>
      </rPr>
      <t>MATH 1240</t>
    </r>
    <r>
      <rPr>
        <sz val="12"/>
        <rFont val="Roboto"/>
      </rPr>
      <t>, </t>
    </r>
    <r>
      <rPr>
        <u/>
        <sz val="12"/>
        <rFont val="Roboto"/>
      </rPr>
      <t>MATH 1241</t>
    </r>
    <r>
      <rPr>
        <sz val="12"/>
        <rFont val="Roboto"/>
      </rPr>
      <t> or </t>
    </r>
    <r>
      <rPr>
        <u/>
        <sz val="12"/>
        <rFont val="Roboto"/>
      </rPr>
      <t>COMP 2130</t>
    </r>
    <r>
      <rPr>
        <sz val="12"/>
        <rFont val="Roboto"/>
      </rPr>
      <t>.</t>
    </r>
  </si>
  <si>
    <r>
      <t>COMP 2980</t>
    </r>
    <r>
      <rPr>
        <sz val="12"/>
        <rFont val="Roboto"/>
      </rPr>
      <t>  </t>
    </r>
    <r>
      <rPr>
        <b/>
        <sz val="12"/>
        <rFont val="Inherit"/>
      </rPr>
      <t>Workterm 1</t>
    </r>
    <r>
      <rPr>
        <sz val="12"/>
        <rFont val="Roboto"/>
      </rPr>
      <t>  </t>
    </r>
    <r>
      <rPr>
        <b/>
        <sz val="12"/>
        <rFont val="Inherit"/>
      </rPr>
      <t>0 cr</t>
    </r>
    <r>
      <rPr>
        <sz val="12"/>
        <rFont val="Roboto"/>
      </rPr>
      <t>  </t>
    </r>
  </si>
  <si>
    <r>
      <t>COMP 3010</t>
    </r>
    <r>
      <rPr>
        <sz val="12"/>
        <rFont val="Roboto"/>
      </rPr>
      <t>  </t>
    </r>
    <r>
      <rPr>
        <b/>
        <sz val="12"/>
        <rFont val="Inherit"/>
      </rPr>
      <t>Distributed Computing</t>
    </r>
    <r>
      <rPr>
        <sz val="12"/>
        <rFont val="Roboto"/>
      </rPr>
      <t>  </t>
    </r>
    <r>
      <rPr>
        <b/>
        <sz val="12"/>
        <rFont val="Inherit"/>
      </rPr>
      <t>3 cr</t>
    </r>
    <r>
      <rPr>
        <sz val="12"/>
        <rFont val="Roboto"/>
      </rPr>
      <t>  </t>
    </r>
  </si>
  <si>
    <r>
      <t>Prerequisite: </t>
    </r>
    <r>
      <rPr>
        <u/>
        <sz val="12"/>
        <rFont val="Roboto"/>
      </rPr>
      <t>COMP 2150</t>
    </r>
    <r>
      <rPr>
        <sz val="12"/>
        <rFont val="Roboto"/>
      </rPr>
      <t> or </t>
    </r>
    <r>
      <rPr>
        <u/>
        <sz val="12"/>
        <rFont val="Roboto"/>
      </rPr>
      <t>ECE 3740</t>
    </r>
    <r>
      <rPr>
        <sz val="12"/>
        <rFont val="Roboto"/>
      </rPr>
      <t>.</t>
    </r>
  </si>
  <si>
    <r>
      <t>COMP 3020</t>
    </r>
    <r>
      <rPr>
        <sz val="12"/>
        <rFont val="Roboto"/>
      </rPr>
      <t>  </t>
    </r>
    <r>
      <rPr>
        <b/>
        <sz val="12"/>
        <rFont val="Inherit"/>
      </rPr>
      <t>Human-Computer Interaction 1</t>
    </r>
    <r>
      <rPr>
        <sz val="12"/>
        <rFont val="Roboto"/>
      </rPr>
      <t>  </t>
    </r>
    <r>
      <rPr>
        <b/>
        <sz val="12"/>
        <rFont val="Inherit"/>
      </rPr>
      <t>3 cr</t>
    </r>
    <r>
      <rPr>
        <sz val="12"/>
        <rFont val="Roboto"/>
      </rPr>
      <t>  </t>
    </r>
  </si>
  <si>
    <r>
      <t>Prerequisite: one of </t>
    </r>
    <r>
      <rPr>
        <u/>
        <sz val="12"/>
        <rFont val="Roboto"/>
      </rPr>
      <t>COMP 2140</t>
    </r>
    <r>
      <rPr>
        <sz val="12"/>
        <rFont val="Roboto"/>
      </rPr>
      <t> or COMP 2061. A course in cognitive psychology, such as </t>
    </r>
    <r>
      <rPr>
        <u/>
        <sz val="12"/>
        <rFont val="Roboto"/>
      </rPr>
      <t>PSYC 2480</t>
    </r>
    <r>
      <rPr>
        <sz val="12"/>
        <rFont val="Roboto"/>
      </rPr>
      <t>, is recommended.</t>
    </r>
  </si>
  <si>
    <r>
      <t>COMP 3030</t>
    </r>
    <r>
      <rPr>
        <sz val="12"/>
        <rFont val="Roboto"/>
      </rPr>
      <t>  </t>
    </r>
    <r>
      <rPr>
        <b/>
        <sz val="12"/>
        <rFont val="Inherit"/>
      </rPr>
      <t>Automata Theory and Formal Languages</t>
    </r>
    <r>
      <rPr>
        <sz val="12"/>
        <rFont val="Roboto"/>
      </rPr>
      <t>  </t>
    </r>
    <r>
      <rPr>
        <b/>
        <sz val="12"/>
        <rFont val="Inherit"/>
      </rPr>
      <t>3 cr</t>
    </r>
    <r>
      <rPr>
        <sz val="12"/>
        <rFont val="Roboto"/>
      </rPr>
      <t>  </t>
    </r>
  </si>
  <si>
    <r>
      <t>COMP 3040</t>
    </r>
    <r>
      <rPr>
        <sz val="12"/>
        <rFont val="Roboto"/>
      </rPr>
      <t>  </t>
    </r>
    <r>
      <rPr>
        <b/>
        <sz val="12"/>
        <rFont val="Inherit"/>
      </rPr>
      <t>Technical Communication in Computer Science</t>
    </r>
    <r>
      <rPr>
        <sz val="12"/>
        <rFont val="Roboto"/>
      </rPr>
      <t>  </t>
    </r>
    <r>
      <rPr>
        <b/>
        <sz val="12"/>
        <rFont val="Inherit"/>
      </rPr>
      <t>3 cr</t>
    </r>
    <r>
      <rPr>
        <sz val="12"/>
        <rFont val="Roboto"/>
      </rPr>
      <t>  </t>
    </r>
  </si>
  <si>
    <r>
      <t>COMP 3090</t>
    </r>
    <r>
      <rPr>
        <sz val="12"/>
        <rFont val="Roboto"/>
      </rPr>
      <t>  </t>
    </r>
    <r>
      <rPr>
        <b/>
        <sz val="12"/>
        <rFont val="Inherit"/>
      </rPr>
      <t>Digital Logic 2</t>
    </r>
    <r>
      <rPr>
        <sz val="12"/>
        <rFont val="Roboto"/>
      </rPr>
      <t>  </t>
    </r>
    <r>
      <rPr>
        <b/>
        <sz val="12"/>
        <rFont val="Inherit"/>
      </rPr>
      <t>3 cr</t>
    </r>
    <r>
      <rPr>
        <sz val="12"/>
        <rFont val="Roboto"/>
      </rPr>
      <t>  </t>
    </r>
  </si>
  <si>
    <r>
      <t>COMP 3170</t>
    </r>
    <r>
      <rPr>
        <sz val="12"/>
        <rFont val="Roboto"/>
      </rPr>
      <t>  </t>
    </r>
    <r>
      <rPr>
        <b/>
        <sz val="12"/>
        <rFont val="Inherit"/>
      </rPr>
      <t>Analysis of Algorithms and Data Structures</t>
    </r>
    <r>
      <rPr>
        <sz val="12"/>
        <rFont val="Roboto"/>
      </rPr>
      <t>  </t>
    </r>
    <r>
      <rPr>
        <b/>
        <sz val="12"/>
        <rFont val="Inherit"/>
      </rPr>
      <t>3 cr</t>
    </r>
    <r>
      <rPr>
        <sz val="12"/>
        <rFont val="Roboto"/>
      </rPr>
      <t>  </t>
    </r>
  </si>
  <si>
    <r>
      <t>Prerequisites: one of </t>
    </r>
    <r>
      <rPr>
        <u/>
        <sz val="12"/>
        <rFont val="Roboto"/>
      </rPr>
      <t>COMP 2140</t>
    </r>
    <r>
      <rPr>
        <sz val="12"/>
        <rFont val="Roboto"/>
      </rPr>
      <t> or COMP 2061; and </t>
    </r>
    <r>
      <rPr>
        <u/>
        <sz val="12"/>
        <rFont val="Roboto"/>
      </rPr>
      <t>COMP 2080</t>
    </r>
    <r>
      <rPr>
        <sz val="12"/>
        <rFont val="Roboto"/>
      </rPr>
      <t>.</t>
    </r>
  </si>
  <si>
    <r>
      <t>COMP 3190</t>
    </r>
    <r>
      <rPr>
        <sz val="12"/>
        <rFont val="Roboto"/>
      </rPr>
      <t>  </t>
    </r>
    <r>
      <rPr>
        <b/>
        <sz val="12"/>
        <rFont val="Inherit"/>
      </rPr>
      <t>Introduction to Artificial Intelligence</t>
    </r>
    <r>
      <rPr>
        <sz val="12"/>
        <rFont val="Roboto"/>
      </rPr>
      <t>  </t>
    </r>
    <r>
      <rPr>
        <b/>
        <sz val="12"/>
        <rFont val="Inherit"/>
      </rPr>
      <t>3 cr</t>
    </r>
    <r>
      <rPr>
        <sz val="12"/>
        <rFont val="Roboto"/>
      </rPr>
      <t>  </t>
    </r>
  </si>
  <si>
    <r>
      <t>COMP 3290</t>
    </r>
    <r>
      <rPr>
        <sz val="12"/>
        <rFont val="Roboto"/>
      </rPr>
      <t>  </t>
    </r>
    <r>
      <rPr>
        <b/>
        <sz val="12"/>
        <rFont val="Inherit"/>
      </rPr>
      <t>Introduction to Compiler Construction</t>
    </r>
    <r>
      <rPr>
        <sz val="12"/>
        <rFont val="Roboto"/>
      </rPr>
      <t>  </t>
    </r>
    <r>
      <rPr>
        <b/>
        <sz val="12"/>
        <rFont val="Inherit"/>
      </rPr>
      <t>3 cr</t>
    </r>
    <r>
      <rPr>
        <sz val="12"/>
        <rFont val="Roboto"/>
      </rPr>
      <t>  </t>
    </r>
  </si>
  <si>
    <r>
      <t>Prerequisites: </t>
    </r>
    <r>
      <rPr>
        <u/>
        <sz val="12"/>
        <rFont val="Roboto"/>
      </rPr>
      <t>COMP 2140</t>
    </r>
    <r>
      <rPr>
        <sz val="12"/>
        <rFont val="Roboto"/>
      </rPr>
      <t> (or COMP 2061) and </t>
    </r>
    <r>
      <rPr>
        <u/>
        <sz val="12"/>
        <rFont val="Roboto"/>
      </rPr>
      <t>COMP 2280</t>
    </r>
    <r>
      <rPr>
        <sz val="12"/>
        <rFont val="Roboto"/>
      </rPr>
      <t> (or </t>
    </r>
    <r>
      <rPr>
        <u/>
        <sz val="12"/>
        <rFont val="Roboto"/>
      </rPr>
      <t>ECE 3610</t>
    </r>
    <r>
      <rPr>
        <sz val="12"/>
        <rFont val="Roboto"/>
      </rPr>
      <t>). </t>
    </r>
    <r>
      <rPr>
        <u/>
        <sz val="12"/>
        <rFont val="Roboto"/>
      </rPr>
      <t>COMP 2160</t>
    </r>
    <r>
      <rPr>
        <sz val="12"/>
        <rFont val="Roboto"/>
      </rPr>
      <t> is recommended.</t>
    </r>
  </si>
  <si>
    <r>
      <t>COMP 3350</t>
    </r>
    <r>
      <rPr>
        <sz val="12"/>
        <rFont val="Roboto"/>
      </rPr>
      <t>  </t>
    </r>
    <r>
      <rPr>
        <b/>
        <sz val="12"/>
        <rFont val="Inherit"/>
      </rPr>
      <t>Software Engineering 1</t>
    </r>
    <r>
      <rPr>
        <sz val="12"/>
        <rFont val="Roboto"/>
      </rPr>
      <t>  </t>
    </r>
    <r>
      <rPr>
        <b/>
        <sz val="12"/>
        <rFont val="Inherit"/>
      </rPr>
      <t>3 cr</t>
    </r>
    <r>
      <rPr>
        <sz val="12"/>
        <rFont val="Roboto"/>
      </rPr>
      <t>  </t>
    </r>
  </si>
  <si>
    <r>
      <t>Prerequisites: </t>
    </r>
    <r>
      <rPr>
        <u/>
        <sz val="12"/>
        <rFont val="Roboto"/>
      </rPr>
      <t>COMP 2150</t>
    </r>
    <r>
      <rPr>
        <sz val="12"/>
        <rFont val="Roboto"/>
      </rPr>
      <t> or </t>
    </r>
    <r>
      <rPr>
        <u/>
        <sz val="12"/>
        <rFont val="Roboto"/>
      </rPr>
      <t>ECE 3740</t>
    </r>
    <r>
      <rPr>
        <sz val="12"/>
        <rFont val="Roboto"/>
      </rPr>
      <t>.</t>
    </r>
  </si>
  <si>
    <r>
      <t>COMP 3370</t>
    </r>
    <r>
      <rPr>
        <sz val="12"/>
        <rFont val="Roboto"/>
      </rPr>
      <t>  </t>
    </r>
    <r>
      <rPr>
        <b/>
        <sz val="12"/>
        <rFont val="Inherit"/>
      </rPr>
      <t>Computer Organization</t>
    </r>
    <r>
      <rPr>
        <sz val="12"/>
        <rFont val="Roboto"/>
      </rPr>
      <t>  </t>
    </r>
    <r>
      <rPr>
        <b/>
        <sz val="12"/>
        <rFont val="Inherit"/>
      </rPr>
      <t>3 cr</t>
    </r>
    <r>
      <rPr>
        <sz val="12"/>
        <rFont val="Roboto"/>
      </rPr>
      <t>  </t>
    </r>
  </si>
  <si>
    <r>
      <t>Prerequisite: </t>
    </r>
    <r>
      <rPr>
        <u/>
        <sz val="12"/>
        <rFont val="Roboto"/>
      </rPr>
      <t>COMP 2280</t>
    </r>
    <r>
      <rPr>
        <sz val="12"/>
        <rFont val="Roboto"/>
      </rPr>
      <t> or </t>
    </r>
    <r>
      <rPr>
        <u/>
        <sz val="12"/>
        <rFont val="Roboto"/>
      </rPr>
      <t>ECE 3610</t>
    </r>
    <r>
      <rPr>
        <sz val="12"/>
        <rFont val="Roboto"/>
      </rPr>
      <t>.</t>
    </r>
  </si>
  <si>
    <r>
      <t>COMP 3380</t>
    </r>
    <r>
      <rPr>
        <sz val="12"/>
        <rFont val="Roboto"/>
      </rPr>
      <t>  </t>
    </r>
    <r>
      <rPr>
        <b/>
        <sz val="12"/>
        <rFont val="Inherit"/>
      </rPr>
      <t>Databases Concepts and Usage</t>
    </r>
    <r>
      <rPr>
        <sz val="12"/>
        <rFont val="Roboto"/>
      </rPr>
      <t>  </t>
    </r>
    <r>
      <rPr>
        <b/>
        <sz val="12"/>
        <rFont val="Inherit"/>
      </rPr>
      <t>3 cr</t>
    </r>
    <r>
      <rPr>
        <sz val="12"/>
        <rFont val="Roboto"/>
      </rPr>
      <t>  </t>
    </r>
  </si>
  <si>
    <r>
      <t>COMP 3430</t>
    </r>
    <r>
      <rPr>
        <sz val="12"/>
        <rFont val="Roboto"/>
      </rPr>
      <t>  </t>
    </r>
    <r>
      <rPr>
        <b/>
        <sz val="12"/>
        <rFont val="Inherit"/>
      </rPr>
      <t>Operating Systems</t>
    </r>
    <r>
      <rPr>
        <sz val="12"/>
        <rFont val="Roboto"/>
      </rPr>
      <t>  </t>
    </r>
    <r>
      <rPr>
        <b/>
        <sz val="12"/>
        <rFont val="Inherit"/>
      </rPr>
      <t>3 cr</t>
    </r>
    <r>
      <rPr>
        <sz val="12"/>
        <rFont val="Roboto"/>
      </rPr>
      <t>  </t>
    </r>
  </si>
  <si>
    <r>
      <t>Prerequisites: one of </t>
    </r>
    <r>
      <rPr>
        <u/>
        <sz val="12"/>
        <rFont val="Roboto"/>
      </rPr>
      <t>COMP 2140</t>
    </r>
    <r>
      <rPr>
        <sz val="12"/>
        <rFont val="Roboto"/>
      </rPr>
      <t> or COMP 2061; and </t>
    </r>
    <r>
      <rPr>
        <u/>
        <sz val="12"/>
        <rFont val="Roboto"/>
      </rPr>
      <t>COMP 2280</t>
    </r>
    <r>
      <rPr>
        <sz val="12"/>
        <rFont val="Roboto"/>
      </rPr>
      <t> or </t>
    </r>
    <r>
      <rPr>
        <u/>
        <sz val="12"/>
        <rFont val="Roboto"/>
      </rPr>
      <t>ECE 3610</t>
    </r>
    <r>
      <rPr>
        <sz val="12"/>
        <rFont val="Roboto"/>
      </rPr>
      <t>. </t>
    </r>
    <r>
      <rPr>
        <u/>
        <sz val="12"/>
        <rFont val="Roboto"/>
      </rPr>
      <t>COMP 2160</t>
    </r>
    <r>
      <rPr>
        <sz val="12"/>
        <rFont val="Roboto"/>
      </rPr>
      <t> is recommended.</t>
    </r>
  </si>
  <si>
    <r>
      <t>COMP 3440</t>
    </r>
    <r>
      <rPr>
        <sz val="12"/>
        <rFont val="Roboto"/>
      </rPr>
      <t>  </t>
    </r>
    <r>
      <rPr>
        <b/>
        <sz val="12"/>
        <rFont val="Inherit"/>
      </rPr>
      <t>Programming Language Concepts</t>
    </r>
    <r>
      <rPr>
        <sz val="12"/>
        <rFont val="Roboto"/>
      </rPr>
      <t>  </t>
    </r>
    <r>
      <rPr>
        <b/>
        <sz val="12"/>
        <rFont val="Inherit"/>
      </rPr>
      <t>3 cr</t>
    </r>
    <r>
      <rPr>
        <sz val="12"/>
        <rFont val="Roboto"/>
      </rPr>
      <t>  </t>
    </r>
  </si>
  <si>
    <r>
      <t>COMP 3490</t>
    </r>
    <r>
      <rPr>
        <sz val="12"/>
        <rFont val="Roboto"/>
      </rPr>
      <t>  </t>
    </r>
    <r>
      <rPr>
        <b/>
        <sz val="12"/>
        <rFont val="Inherit"/>
      </rPr>
      <t>Computer Graphics 1</t>
    </r>
    <r>
      <rPr>
        <sz val="12"/>
        <rFont val="Roboto"/>
      </rPr>
      <t>  </t>
    </r>
    <r>
      <rPr>
        <b/>
        <sz val="12"/>
        <rFont val="Inherit"/>
      </rPr>
      <t>3 cr</t>
    </r>
    <r>
      <rPr>
        <sz val="12"/>
        <rFont val="Roboto"/>
      </rPr>
      <t>  </t>
    </r>
  </si>
  <si>
    <r>
      <t>Prerequisite: </t>
    </r>
    <r>
      <rPr>
        <u/>
        <sz val="12"/>
        <rFont val="Roboto"/>
      </rPr>
      <t>COMP 2140</t>
    </r>
    <r>
      <rPr>
        <sz val="12"/>
        <rFont val="Roboto"/>
      </rPr>
      <t>; and either </t>
    </r>
    <r>
      <rPr>
        <u/>
        <sz val="12"/>
        <rFont val="Roboto"/>
      </rPr>
      <t>COMP 2190</t>
    </r>
    <r>
      <rPr>
        <sz val="12"/>
        <rFont val="Roboto"/>
      </rPr>
      <t>, or both: </t>
    </r>
    <r>
      <rPr>
        <u/>
        <sz val="12"/>
        <rFont val="Roboto"/>
      </rPr>
      <t>MATH 1300</t>
    </r>
    <r>
      <rPr>
        <sz val="12"/>
        <rFont val="Roboto"/>
      </rPr>
      <t> (or </t>
    </r>
    <r>
      <rPr>
        <u/>
        <sz val="12"/>
        <rFont val="Roboto"/>
      </rPr>
      <t>MATH 1220</t>
    </r>
    <r>
      <rPr>
        <sz val="12"/>
        <rFont val="Roboto"/>
      </rPr>
      <t>, </t>
    </r>
    <r>
      <rPr>
        <u/>
        <sz val="12"/>
        <rFont val="Roboto"/>
      </rPr>
      <t>MATH 1310</t>
    </r>
    <r>
      <rPr>
        <sz val="12"/>
        <rFont val="Roboto"/>
      </rPr>
      <t>, </t>
    </r>
    <r>
      <rPr>
        <u/>
        <sz val="12"/>
        <rFont val="Roboto"/>
      </rPr>
      <t>MATH 1301</t>
    </r>
    <r>
      <rPr>
        <sz val="12"/>
        <rFont val="Roboto"/>
      </rPr>
      <t>, </t>
    </r>
    <r>
      <rPr>
        <u/>
        <sz val="12"/>
        <rFont val="Roboto"/>
      </rPr>
      <t>MATH 1210</t>
    </r>
    <r>
      <rPr>
        <sz val="12"/>
        <rFont val="Roboto"/>
      </rPr>
      <t> or </t>
    </r>
    <r>
      <rPr>
        <u/>
        <sz val="12"/>
        <rFont val="Roboto"/>
      </rPr>
      <t>MATH 1211</t>
    </r>
    <r>
      <rPr>
        <sz val="12"/>
        <rFont val="Roboto"/>
      </rPr>
      <t>) and </t>
    </r>
    <r>
      <rPr>
        <u/>
        <sz val="12"/>
        <rFont val="Roboto"/>
      </rPr>
      <t>MATH 1500</t>
    </r>
    <r>
      <rPr>
        <sz val="12"/>
        <rFont val="Roboto"/>
      </rPr>
      <t> (or </t>
    </r>
    <r>
      <rPr>
        <u/>
        <sz val="12"/>
        <rFont val="Roboto"/>
      </rPr>
      <t>MATH 1230</t>
    </r>
    <r>
      <rPr>
        <sz val="12"/>
        <rFont val="Roboto"/>
      </rPr>
      <t>, </t>
    </r>
    <r>
      <rPr>
        <u/>
        <sz val="12"/>
        <rFont val="Roboto"/>
      </rPr>
      <t>MATH 1501</t>
    </r>
    <r>
      <rPr>
        <sz val="12"/>
        <rFont val="Roboto"/>
      </rPr>
      <t>, </t>
    </r>
    <r>
      <rPr>
        <u/>
        <sz val="12"/>
        <rFont val="Roboto"/>
      </rPr>
      <t>MATH 1510</t>
    </r>
    <r>
      <rPr>
        <sz val="12"/>
        <rFont val="Roboto"/>
      </rPr>
      <t> or </t>
    </r>
    <r>
      <rPr>
        <u/>
        <sz val="12"/>
        <rFont val="Roboto"/>
      </rPr>
      <t>MATH 1520</t>
    </r>
    <r>
      <rPr>
        <sz val="12"/>
        <rFont val="Roboto"/>
      </rPr>
      <t>).</t>
    </r>
  </si>
  <si>
    <r>
      <t>COMP 3820</t>
    </r>
    <r>
      <rPr>
        <sz val="12"/>
        <rFont val="Roboto"/>
      </rPr>
      <t>  </t>
    </r>
    <r>
      <rPr>
        <b/>
        <sz val="12"/>
        <rFont val="Inherit"/>
      </rPr>
      <t>Introduction to Bioinformatics Algorithms</t>
    </r>
    <r>
      <rPr>
        <sz val="12"/>
        <rFont val="Roboto"/>
      </rPr>
      <t>  </t>
    </r>
    <r>
      <rPr>
        <b/>
        <sz val="12"/>
        <rFont val="Inherit"/>
      </rPr>
      <t>3 cr</t>
    </r>
    <r>
      <rPr>
        <sz val="12"/>
        <rFont val="Roboto"/>
      </rPr>
      <t>  </t>
    </r>
  </si>
  <si>
    <r>
      <t>Prerequisites: </t>
    </r>
    <r>
      <rPr>
        <u/>
        <sz val="12"/>
        <rFont val="Roboto"/>
      </rPr>
      <t>COMP 2080</t>
    </r>
    <r>
      <rPr>
        <sz val="12"/>
        <rFont val="Roboto"/>
      </rPr>
      <t>. Suggested prerequisite: </t>
    </r>
    <r>
      <rPr>
        <u/>
        <sz val="12"/>
        <rFont val="Roboto"/>
      </rPr>
      <t>MBIO 1410</t>
    </r>
    <r>
      <rPr>
        <sz val="12"/>
        <rFont val="Roboto"/>
      </rPr>
      <t>. Suggested concurrent requirement: </t>
    </r>
    <r>
      <rPr>
        <u/>
        <sz val="12"/>
        <rFont val="Roboto"/>
      </rPr>
      <t>COMP 3170</t>
    </r>
    <r>
      <rPr>
        <sz val="12"/>
        <rFont val="Roboto"/>
      </rPr>
      <t>.</t>
    </r>
  </si>
  <si>
    <r>
      <t>COMP 3980</t>
    </r>
    <r>
      <rPr>
        <sz val="12"/>
        <rFont val="Roboto"/>
      </rPr>
      <t>  </t>
    </r>
    <r>
      <rPr>
        <b/>
        <sz val="12"/>
        <rFont val="Inherit"/>
      </rPr>
      <t>Workterm 2</t>
    </r>
    <r>
      <rPr>
        <sz val="12"/>
        <rFont val="Roboto"/>
      </rPr>
      <t>  </t>
    </r>
    <r>
      <rPr>
        <b/>
        <sz val="12"/>
        <rFont val="Inherit"/>
      </rPr>
      <t>0 cr</t>
    </r>
    <r>
      <rPr>
        <sz val="12"/>
        <rFont val="Roboto"/>
      </rPr>
      <t>  </t>
    </r>
  </si>
  <si>
    <r>
      <t>COMP 4020</t>
    </r>
    <r>
      <rPr>
        <sz val="12"/>
        <rFont val="Roboto"/>
      </rPr>
      <t>  </t>
    </r>
    <r>
      <rPr>
        <b/>
        <sz val="12"/>
        <rFont val="Inherit"/>
      </rPr>
      <t>Human-Computer Interaction 2</t>
    </r>
    <r>
      <rPr>
        <sz val="12"/>
        <rFont val="Roboto"/>
      </rPr>
      <t>  </t>
    </r>
    <r>
      <rPr>
        <b/>
        <sz val="12"/>
        <rFont val="Inherit"/>
      </rPr>
      <t>3 cr</t>
    </r>
    <r>
      <rPr>
        <sz val="12"/>
        <rFont val="Roboto"/>
      </rPr>
      <t>  </t>
    </r>
  </si>
  <si>
    <r>
      <t>Prerequisite: </t>
    </r>
    <r>
      <rPr>
        <u/>
        <sz val="12"/>
        <rFont val="Roboto"/>
      </rPr>
      <t>COMP 3020</t>
    </r>
    <r>
      <rPr>
        <sz val="12"/>
        <rFont val="Roboto"/>
      </rPr>
      <t>. A course in cognitive psychology such as </t>
    </r>
    <r>
      <rPr>
        <u/>
        <sz val="12"/>
        <rFont val="Roboto"/>
      </rPr>
      <t>PSYC 2480</t>
    </r>
    <r>
      <rPr>
        <sz val="12"/>
        <rFont val="Roboto"/>
      </rPr>
      <t> is recommended.</t>
    </r>
  </si>
  <si>
    <r>
      <t>COMP 4050</t>
    </r>
    <r>
      <rPr>
        <sz val="12"/>
        <rFont val="Roboto"/>
      </rPr>
      <t>  </t>
    </r>
    <r>
      <rPr>
        <b/>
        <sz val="12"/>
        <rFont val="Inherit"/>
      </rPr>
      <t>Project Management</t>
    </r>
    <r>
      <rPr>
        <sz val="12"/>
        <rFont val="Roboto"/>
      </rPr>
      <t>  </t>
    </r>
    <r>
      <rPr>
        <b/>
        <sz val="12"/>
        <rFont val="Inherit"/>
      </rPr>
      <t>3 cr</t>
    </r>
    <r>
      <rPr>
        <sz val="12"/>
        <rFont val="Roboto"/>
      </rPr>
      <t>  </t>
    </r>
  </si>
  <si>
    <r>
      <t>COMP 4060</t>
    </r>
    <r>
      <rPr>
        <sz val="12"/>
        <rFont val="Roboto"/>
      </rPr>
      <t>  </t>
    </r>
    <r>
      <rPr>
        <b/>
        <sz val="12"/>
        <rFont val="Inherit"/>
      </rPr>
      <t>Topics in Computer Science</t>
    </r>
    <r>
      <rPr>
        <sz val="12"/>
        <rFont val="Roboto"/>
      </rPr>
      <t>  </t>
    </r>
    <r>
      <rPr>
        <b/>
        <sz val="12"/>
        <rFont val="Inherit"/>
      </rPr>
      <t>3 cr</t>
    </r>
    <r>
      <rPr>
        <sz val="12"/>
        <rFont val="Roboto"/>
      </rPr>
      <t>  </t>
    </r>
  </si>
  <si>
    <r>
      <t>COMP 4140</t>
    </r>
    <r>
      <rPr>
        <sz val="12"/>
        <rFont val="Roboto"/>
      </rPr>
      <t>  </t>
    </r>
    <r>
      <rPr>
        <b/>
        <sz val="12"/>
        <rFont val="Inherit"/>
      </rPr>
      <t>Introduction to Cryptography and Cryptosystems</t>
    </r>
    <r>
      <rPr>
        <sz val="12"/>
        <rFont val="Roboto"/>
      </rPr>
      <t>  </t>
    </r>
    <r>
      <rPr>
        <b/>
        <sz val="12"/>
        <rFont val="Inherit"/>
      </rPr>
      <t>3 cr</t>
    </r>
    <r>
      <rPr>
        <sz val="12"/>
        <rFont val="Roboto"/>
      </rPr>
      <t>  </t>
    </r>
  </si>
  <si>
    <r>
      <t>Prerequisite: one of </t>
    </r>
    <r>
      <rPr>
        <u/>
        <sz val="12"/>
        <rFont val="Roboto"/>
      </rPr>
      <t>COMP 3170</t>
    </r>
    <r>
      <rPr>
        <sz val="12"/>
        <rFont val="Roboto"/>
      </rPr>
      <t>, </t>
    </r>
    <r>
      <rPr>
        <u/>
        <sz val="12"/>
        <rFont val="Roboto"/>
      </rPr>
      <t>MATH 2170</t>
    </r>
    <r>
      <rPr>
        <sz val="12"/>
        <rFont val="Roboto"/>
      </rPr>
      <t>, or the former MATH 2500.</t>
    </r>
  </si>
  <si>
    <r>
      <t>COMP 4180</t>
    </r>
    <r>
      <rPr>
        <sz val="12"/>
        <rFont val="Roboto"/>
      </rPr>
      <t>  </t>
    </r>
    <r>
      <rPr>
        <b/>
        <sz val="12"/>
        <rFont val="Inherit"/>
      </rPr>
      <t>Intelligent Mobile Robotics</t>
    </r>
    <r>
      <rPr>
        <sz val="12"/>
        <rFont val="Roboto"/>
      </rPr>
      <t>  </t>
    </r>
    <r>
      <rPr>
        <b/>
        <sz val="12"/>
        <rFont val="Inherit"/>
      </rPr>
      <t>3 cr</t>
    </r>
    <r>
      <rPr>
        <sz val="12"/>
        <rFont val="Roboto"/>
      </rPr>
      <t>  </t>
    </r>
  </si>
  <si>
    <r>
      <t>Prerequisites: </t>
    </r>
    <r>
      <rPr>
        <u/>
        <sz val="12"/>
        <rFont val="Roboto"/>
      </rPr>
      <t>COMP 2160</t>
    </r>
    <r>
      <rPr>
        <sz val="12"/>
        <rFont val="Roboto"/>
      </rPr>
      <t> and </t>
    </r>
    <r>
      <rPr>
        <u/>
        <sz val="12"/>
        <rFont val="Roboto"/>
      </rPr>
      <t>COMP 3190</t>
    </r>
    <r>
      <rPr>
        <sz val="12"/>
        <rFont val="Roboto"/>
      </rPr>
      <t>.</t>
    </r>
  </si>
  <si>
    <r>
      <t>COMP 4190</t>
    </r>
    <r>
      <rPr>
        <sz val="12"/>
        <rFont val="Roboto"/>
      </rPr>
      <t>  </t>
    </r>
    <r>
      <rPr>
        <b/>
        <sz val="12"/>
        <rFont val="Inherit"/>
      </rPr>
      <t>Artificial Intelligence</t>
    </r>
    <r>
      <rPr>
        <sz val="12"/>
        <rFont val="Roboto"/>
      </rPr>
      <t>  </t>
    </r>
    <r>
      <rPr>
        <b/>
        <sz val="12"/>
        <rFont val="Inherit"/>
      </rPr>
      <t>3 cr</t>
    </r>
    <r>
      <rPr>
        <sz val="12"/>
        <rFont val="Roboto"/>
      </rPr>
      <t>  </t>
    </r>
  </si>
  <si>
    <r>
      <t>COMP 4200</t>
    </r>
    <r>
      <rPr>
        <sz val="12"/>
        <rFont val="Roboto"/>
      </rPr>
      <t>  </t>
    </r>
    <r>
      <rPr>
        <b/>
        <sz val="12"/>
        <rFont val="Inherit"/>
      </rPr>
      <t>Expert Systems</t>
    </r>
    <r>
      <rPr>
        <sz val="12"/>
        <rFont val="Roboto"/>
      </rPr>
      <t>  </t>
    </r>
    <r>
      <rPr>
        <b/>
        <sz val="12"/>
        <rFont val="Inherit"/>
      </rPr>
      <t>3 cr</t>
    </r>
    <r>
      <rPr>
        <sz val="12"/>
        <rFont val="Roboto"/>
      </rPr>
      <t>  </t>
    </r>
  </si>
  <si>
    <r>
      <t>COMP 4300</t>
    </r>
    <r>
      <rPr>
        <sz val="12"/>
        <rFont val="Roboto"/>
      </rPr>
      <t>  </t>
    </r>
    <r>
      <rPr>
        <b/>
        <sz val="12"/>
        <rFont val="Inherit"/>
      </rPr>
      <t>Computer Networks</t>
    </r>
    <r>
      <rPr>
        <sz val="12"/>
        <rFont val="Roboto"/>
      </rPr>
      <t>  </t>
    </r>
    <r>
      <rPr>
        <b/>
        <sz val="12"/>
        <rFont val="Inherit"/>
      </rPr>
      <t>3 cr</t>
    </r>
    <r>
      <rPr>
        <sz val="12"/>
        <rFont val="Roboto"/>
      </rPr>
      <t>  </t>
    </r>
  </si>
  <si>
    <r>
      <t>Prerequisite: </t>
    </r>
    <r>
      <rPr>
        <u/>
        <sz val="12"/>
        <rFont val="Roboto"/>
      </rPr>
      <t>COMP 2280</t>
    </r>
    <r>
      <rPr>
        <sz val="12"/>
        <rFont val="Roboto"/>
      </rPr>
      <t> and </t>
    </r>
    <r>
      <rPr>
        <u/>
        <sz val="12"/>
        <rFont val="Roboto"/>
      </rPr>
      <t>COMP 3010</t>
    </r>
    <r>
      <rPr>
        <sz val="12"/>
        <rFont val="Roboto"/>
      </rPr>
      <t>.</t>
    </r>
  </si>
  <si>
    <r>
      <t>COMP 4340</t>
    </r>
    <r>
      <rPr>
        <sz val="12"/>
        <rFont val="Roboto"/>
      </rPr>
      <t>  </t>
    </r>
    <r>
      <rPr>
        <b/>
        <sz val="12"/>
        <rFont val="Inherit"/>
      </rPr>
      <t>Graph Theory Algorithms 1</t>
    </r>
    <r>
      <rPr>
        <sz val="12"/>
        <rFont val="Roboto"/>
      </rPr>
      <t>  </t>
    </r>
    <r>
      <rPr>
        <b/>
        <sz val="12"/>
        <rFont val="Inherit"/>
      </rPr>
      <t>3 cr</t>
    </r>
    <r>
      <rPr>
        <sz val="12"/>
        <rFont val="Roboto"/>
      </rPr>
      <t>  </t>
    </r>
  </si>
  <si>
    <r>
      <t>Mutually Exclusive:</t>
    </r>
    <r>
      <rPr>
        <sz val="12"/>
        <rFont val="Roboto"/>
      </rPr>
      <t> </t>
    </r>
    <r>
      <rPr>
        <u/>
        <sz val="12"/>
        <rFont val="Roboto"/>
      </rPr>
      <t>MATH 2070</t>
    </r>
    <r>
      <rPr>
        <sz val="12"/>
        <rFont val="Roboto"/>
      </rPr>
      <t>, </t>
    </r>
    <r>
      <rPr>
        <u/>
        <sz val="12"/>
        <rFont val="Roboto"/>
      </rPr>
      <t>MATH 2071</t>
    </r>
    <r>
      <rPr>
        <sz val="12"/>
        <rFont val="Roboto"/>
      </rPr>
      <t>, MATH 2400, </t>
    </r>
    <r>
      <rPr>
        <u/>
        <sz val="12"/>
        <rFont val="Roboto"/>
      </rPr>
      <t>MATH 3370</t>
    </r>
  </si>
  <si>
    <r>
      <t>COMP 4350</t>
    </r>
    <r>
      <rPr>
        <sz val="12"/>
        <rFont val="Roboto"/>
      </rPr>
      <t>  </t>
    </r>
    <r>
      <rPr>
        <b/>
        <sz val="12"/>
        <rFont val="Inherit"/>
      </rPr>
      <t>Software Engineering 2</t>
    </r>
    <r>
      <rPr>
        <sz val="12"/>
        <rFont val="Roboto"/>
      </rPr>
      <t>  </t>
    </r>
    <r>
      <rPr>
        <b/>
        <sz val="12"/>
        <rFont val="Inherit"/>
      </rPr>
      <t>3 cr</t>
    </r>
    <r>
      <rPr>
        <sz val="12"/>
        <rFont val="Roboto"/>
      </rPr>
      <t>  </t>
    </r>
  </si>
  <si>
    <r>
      <t>COMP 4360</t>
    </r>
    <r>
      <rPr>
        <sz val="12"/>
        <rFont val="Roboto"/>
      </rPr>
      <t>  </t>
    </r>
    <r>
      <rPr>
        <b/>
        <sz val="12"/>
        <rFont val="Inherit"/>
      </rPr>
      <t>Machine Learning</t>
    </r>
    <r>
      <rPr>
        <sz val="12"/>
        <rFont val="Roboto"/>
      </rPr>
      <t>  </t>
    </r>
    <r>
      <rPr>
        <b/>
        <sz val="12"/>
        <rFont val="Inherit"/>
      </rPr>
      <t>3 cr</t>
    </r>
    <r>
      <rPr>
        <sz val="12"/>
        <rFont val="Roboto"/>
      </rPr>
      <t>  </t>
    </r>
  </si>
  <si>
    <r>
      <t>Prerequisite: </t>
    </r>
    <r>
      <rPr>
        <u/>
        <sz val="12"/>
        <rFont val="Roboto"/>
      </rPr>
      <t>COMP 3190</t>
    </r>
    <r>
      <rPr>
        <sz val="12"/>
        <rFont val="Roboto"/>
      </rPr>
      <t> or [</t>
    </r>
    <r>
      <rPr>
        <u/>
        <sz val="12"/>
        <rFont val="Roboto"/>
      </rPr>
      <t>STAT 2400</t>
    </r>
    <r>
      <rPr>
        <sz val="12"/>
        <rFont val="Roboto"/>
      </rPr>
      <t>, and </t>
    </r>
    <r>
      <rPr>
        <u/>
        <sz val="12"/>
        <rFont val="Roboto"/>
      </rPr>
      <t>MATH 2740</t>
    </r>
    <r>
      <rPr>
        <sz val="12"/>
        <rFont val="Roboto"/>
      </rPr>
      <t>, and </t>
    </r>
    <r>
      <rPr>
        <u/>
        <sz val="12"/>
        <rFont val="Roboto"/>
      </rPr>
      <t>DATA 2010</t>
    </r>
    <r>
      <rPr>
        <sz val="12"/>
        <rFont val="Roboto"/>
      </rPr>
      <t>].</t>
    </r>
  </si>
  <si>
    <r>
      <t>COMP 4380</t>
    </r>
    <r>
      <rPr>
        <sz val="12"/>
        <rFont val="Roboto"/>
      </rPr>
      <t>  </t>
    </r>
    <r>
      <rPr>
        <b/>
        <sz val="12"/>
        <rFont val="Inherit"/>
      </rPr>
      <t>Database Implementation</t>
    </r>
    <r>
      <rPr>
        <sz val="12"/>
        <rFont val="Roboto"/>
      </rPr>
      <t>  </t>
    </r>
    <r>
      <rPr>
        <b/>
        <sz val="12"/>
        <rFont val="Inherit"/>
      </rPr>
      <t>3 cr</t>
    </r>
    <r>
      <rPr>
        <sz val="12"/>
        <rFont val="Roboto"/>
      </rPr>
      <t>  </t>
    </r>
  </si>
  <si>
    <r>
      <t>COMP 4420</t>
    </r>
    <r>
      <rPr>
        <sz val="12"/>
        <rFont val="Roboto"/>
      </rPr>
      <t>  </t>
    </r>
    <r>
      <rPr>
        <b/>
        <sz val="12"/>
        <rFont val="Inherit"/>
      </rPr>
      <t>Advanced Design and Analysis of Algorithms</t>
    </r>
    <r>
      <rPr>
        <sz val="12"/>
        <rFont val="Roboto"/>
      </rPr>
      <t>  </t>
    </r>
    <r>
      <rPr>
        <b/>
        <sz val="12"/>
        <rFont val="Inherit"/>
      </rPr>
      <t>3 cr</t>
    </r>
    <r>
      <rPr>
        <sz val="12"/>
        <rFont val="Roboto"/>
      </rPr>
      <t>  </t>
    </r>
  </si>
  <si>
    <r>
      <t>Prerequisites: </t>
    </r>
    <r>
      <rPr>
        <u/>
        <sz val="12"/>
        <rFont val="Roboto"/>
      </rPr>
      <t>COMP 3170</t>
    </r>
    <r>
      <rPr>
        <sz val="12"/>
        <rFont val="Roboto"/>
      </rPr>
      <t> and (</t>
    </r>
    <r>
      <rPr>
        <u/>
        <sz val="12"/>
        <rFont val="Roboto"/>
      </rPr>
      <t>STAT 1000</t>
    </r>
    <r>
      <rPr>
        <sz val="12"/>
        <rFont val="Roboto"/>
      </rPr>
      <t> or </t>
    </r>
    <r>
      <rPr>
        <u/>
        <sz val="12"/>
        <rFont val="Roboto"/>
      </rPr>
      <t>STAT 1001</t>
    </r>
    <r>
      <rPr>
        <sz val="12"/>
        <rFont val="Roboto"/>
      </rPr>
      <t> or </t>
    </r>
    <r>
      <rPr>
        <u/>
        <sz val="12"/>
        <rFont val="Roboto"/>
      </rPr>
      <t>STAT 1150</t>
    </r>
    <r>
      <rPr>
        <sz val="12"/>
        <rFont val="Roboto"/>
      </rPr>
      <t>).</t>
    </r>
  </si>
  <si>
    <r>
      <t>COMP 4430</t>
    </r>
    <r>
      <rPr>
        <sz val="12"/>
        <rFont val="Roboto"/>
      </rPr>
      <t>  </t>
    </r>
    <r>
      <rPr>
        <b/>
        <sz val="12"/>
        <rFont val="Inherit"/>
      </rPr>
      <t>Operating Systems 2</t>
    </r>
    <r>
      <rPr>
        <sz val="12"/>
        <rFont val="Roboto"/>
      </rPr>
      <t>  </t>
    </r>
    <r>
      <rPr>
        <b/>
        <sz val="12"/>
        <rFont val="Inherit"/>
      </rPr>
      <t>3 cr</t>
    </r>
    <r>
      <rPr>
        <sz val="12"/>
        <rFont val="Roboto"/>
      </rPr>
      <t>  </t>
    </r>
  </si>
  <si>
    <r>
      <t>Prerequisites: </t>
    </r>
    <r>
      <rPr>
        <u/>
        <sz val="12"/>
        <rFont val="Roboto"/>
      </rPr>
      <t>COMP 2160</t>
    </r>
    <r>
      <rPr>
        <sz val="12"/>
        <rFont val="Roboto"/>
      </rPr>
      <t> and </t>
    </r>
    <r>
      <rPr>
        <u/>
        <sz val="12"/>
        <rFont val="Roboto"/>
      </rPr>
      <t>COMP 3430</t>
    </r>
    <r>
      <rPr>
        <sz val="12"/>
        <rFont val="Roboto"/>
      </rPr>
      <t>.</t>
    </r>
  </si>
  <si>
    <r>
      <t>COMP 4490</t>
    </r>
    <r>
      <rPr>
        <sz val="12"/>
        <rFont val="Roboto"/>
      </rPr>
      <t>  </t>
    </r>
    <r>
      <rPr>
        <b/>
        <sz val="12"/>
        <rFont val="Inherit"/>
      </rPr>
      <t>Computer Graphics 2</t>
    </r>
    <r>
      <rPr>
        <sz val="12"/>
        <rFont val="Roboto"/>
      </rPr>
      <t>  </t>
    </r>
    <r>
      <rPr>
        <b/>
        <sz val="12"/>
        <rFont val="Inherit"/>
      </rPr>
      <t>3 cr</t>
    </r>
    <r>
      <rPr>
        <sz val="12"/>
        <rFont val="Roboto"/>
      </rPr>
      <t>  </t>
    </r>
  </si>
  <si>
    <r>
      <t>COMP 4510</t>
    </r>
    <r>
      <rPr>
        <sz val="12"/>
        <rFont val="Roboto"/>
      </rPr>
      <t>  </t>
    </r>
    <r>
      <rPr>
        <b/>
        <sz val="12"/>
        <rFont val="Inherit"/>
      </rPr>
      <t>Introduction to Parallel Computation</t>
    </r>
    <r>
      <rPr>
        <sz val="12"/>
        <rFont val="Roboto"/>
      </rPr>
      <t>  </t>
    </r>
    <r>
      <rPr>
        <b/>
        <sz val="12"/>
        <rFont val="Inherit"/>
      </rPr>
      <t>3 cr</t>
    </r>
    <r>
      <rPr>
        <sz val="12"/>
        <rFont val="Roboto"/>
      </rPr>
      <t>  </t>
    </r>
  </si>
  <si>
    <r>
      <t>Prerequisites: </t>
    </r>
    <r>
      <rPr>
        <u/>
        <sz val="12"/>
        <rFont val="Roboto"/>
      </rPr>
      <t>COMP 3370</t>
    </r>
    <r>
      <rPr>
        <sz val="12"/>
        <rFont val="Roboto"/>
      </rPr>
      <t> and </t>
    </r>
    <r>
      <rPr>
        <u/>
        <sz val="12"/>
        <rFont val="Roboto"/>
      </rPr>
      <t>COMP 3430</t>
    </r>
    <r>
      <rPr>
        <sz val="12"/>
        <rFont val="Roboto"/>
      </rPr>
      <t>.</t>
    </r>
  </si>
  <si>
    <r>
      <t>COMP 4520</t>
    </r>
    <r>
      <rPr>
        <sz val="12"/>
        <rFont val="Roboto"/>
      </rPr>
      <t>  </t>
    </r>
    <r>
      <rPr>
        <b/>
        <sz val="12"/>
        <rFont val="Inherit"/>
      </rPr>
      <t>Undergraduate Honours Project</t>
    </r>
    <r>
      <rPr>
        <sz val="12"/>
        <rFont val="Roboto"/>
      </rPr>
      <t>  </t>
    </r>
    <r>
      <rPr>
        <b/>
        <sz val="12"/>
        <rFont val="Inherit"/>
      </rPr>
      <t>3 cr</t>
    </r>
    <r>
      <rPr>
        <sz val="12"/>
        <rFont val="Roboto"/>
      </rPr>
      <t>  </t>
    </r>
  </si>
  <si>
    <r>
      <t>COMP 4550</t>
    </r>
    <r>
      <rPr>
        <sz val="12"/>
        <rFont val="Roboto"/>
      </rPr>
      <t>  </t>
    </r>
    <r>
      <rPr>
        <b/>
        <sz val="12"/>
        <rFont val="Inherit"/>
      </rPr>
      <t>Real-Time Systems</t>
    </r>
    <r>
      <rPr>
        <sz val="12"/>
        <rFont val="Roboto"/>
      </rPr>
      <t>  </t>
    </r>
    <r>
      <rPr>
        <b/>
        <sz val="12"/>
        <rFont val="Inherit"/>
      </rPr>
      <t>3 cr</t>
    </r>
    <r>
      <rPr>
        <sz val="12"/>
        <rFont val="Roboto"/>
      </rPr>
      <t>  </t>
    </r>
  </si>
  <si>
    <r>
      <t>An introduction to the theory and practice of real-time systems. Topics include the design of real-time systems, scheduling, event based processing, and real-time control. This course may not be held for credit if a student has previously completed both of </t>
    </r>
    <r>
      <rPr>
        <u/>
        <sz val="12"/>
        <rFont val="Roboto"/>
      </rPr>
      <t>ECE 4240</t>
    </r>
    <r>
      <rPr>
        <sz val="12"/>
        <rFont val="Roboto"/>
      </rPr>
      <t> and </t>
    </r>
    <r>
      <rPr>
        <u/>
        <sz val="12"/>
        <rFont val="Roboto"/>
      </rPr>
      <t>ECE 3760</t>
    </r>
    <r>
      <rPr>
        <sz val="12"/>
        <rFont val="Roboto"/>
      </rPr>
      <t>.</t>
    </r>
  </si>
  <si>
    <r>
      <t>Prerequisites: </t>
    </r>
    <r>
      <rPr>
        <u/>
        <sz val="12"/>
        <rFont val="Roboto"/>
      </rPr>
      <t>COMP 3430</t>
    </r>
    <r>
      <rPr>
        <sz val="12"/>
        <rFont val="Roboto"/>
      </rPr>
      <t> and </t>
    </r>
    <r>
      <rPr>
        <u/>
        <sz val="12"/>
        <rFont val="Roboto"/>
      </rPr>
      <t>COMP 3370</t>
    </r>
    <r>
      <rPr>
        <sz val="12"/>
        <rFont val="Roboto"/>
      </rPr>
      <t>.</t>
    </r>
  </si>
  <si>
    <r>
      <t>Mutually Exclusive:</t>
    </r>
    <r>
      <rPr>
        <sz val="12"/>
        <rFont val="Roboto"/>
      </rPr>
      <t> </t>
    </r>
    <r>
      <rPr>
        <u/>
        <sz val="12"/>
        <rFont val="Roboto"/>
      </rPr>
      <t>ECE 3760</t>
    </r>
    <r>
      <rPr>
        <sz val="12"/>
        <rFont val="Roboto"/>
      </rPr>
      <t>, </t>
    </r>
    <r>
      <rPr>
        <u/>
        <sz val="12"/>
        <rFont val="Roboto"/>
      </rPr>
      <t>ECE 4240</t>
    </r>
  </si>
  <si>
    <r>
      <t>COMP 4560</t>
    </r>
    <r>
      <rPr>
        <sz val="12"/>
        <rFont val="Roboto"/>
      </rPr>
      <t>  </t>
    </r>
    <r>
      <rPr>
        <b/>
        <sz val="12"/>
        <rFont val="Inherit"/>
      </rPr>
      <t>Industrial Project</t>
    </r>
    <r>
      <rPr>
        <sz val="12"/>
        <rFont val="Roboto"/>
      </rPr>
      <t>  </t>
    </r>
    <r>
      <rPr>
        <b/>
        <sz val="12"/>
        <rFont val="Inherit"/>
      </rPr>
      <t>3 cr</t>
    </r>
    <r>
      <rPr>
        <sz val="12"/>
        <rFont val="Roboto"/>
      </rPr>
      <t>  </t>
    </r>
  </si>
  <si>
    <r>
      <t>COMP 4580</t>
    </r>
    <r>
      <rPr>
        <sz val="12"/>
        <rFont val="Roboto"/>
      </rPr>
      <t>  </t>
    </r>
    <r>
      <rPr>
        <b/>
        <sz val="12"/>
        <rFont val="Inherit"/>
      </rPr>
      <t>Computer Security</t>
    </r>
    <r>
      <rPr>
        <sz val="12"/>
        <rFont val="Roboto"/>
      </rPr>
      <t>  </t>
    </r>
    <r>
      <rPr>
        <b/>
        <sz val="12"/>
        <rFont val="Inherit"/>
      </rPr>
      <t>3 cr</t>
    </r>
    <r>
      <rPr>
        <sz val="12"/>
        <rFont val="Roboto"/>
      </rPr>
      <t>  </t>
    </r>
  </si>
  <si>
    <r>
      <t>Prerequisite: </t>
    </r>
    <r>
      <rPr>
        <u/>
        <sz val="12"/>
        <rFont val="Roboto"/>
      </rPr>
      <t>COMP 3430</t>
    </r>
    <r>
      <rPr>
        <sz val="12"/>
        <rFont val="Roboto"/>
      </rPr>
      <t> and </t>
    </r>
    <r>
      <rPr>
        <u/>
        <sz val="12"/>
        <rFont val="Roboto"/>
      </rPr>
      <t>COMP 3010</t>
    </r>
    <r>
      <rPr>
        <sz val="12"/>
        <rFont val="Roboto"/>
      </rPr>
      <t>.</t>
    </r>
  </si>
  <si>
    <r>
      <t>COMP 4620</t>
    </r>
    <r>
      <rPr>
        <sz val="12"/>
        <rFont val="Roboto"/>
      </rPr>
      <t>  </t>
    </r>
    <r>
      <rPr>
        <b/>
        <sz val="12"/>
        <rFont val="Inherit"/>
      </rPr>
      <t>Professional Practice in Computer Science</t>
    </r>
    <r>
      <rPr>
        <sz val="12"/>
        <rFont val="Roboto"/>
      </rPr>
      <t>  </t>
    </r>
    <r>
      <rPr>
        <b/>
        <sz val="12"/>
        <rFont val="Inherit"/>
      </rPr>
      <t>3 cr</t>
    </r>
    <r>
      <rPr>
        <sz val="12"/>
        <rFont val="Roboto"/>
      </rPr>
      <t>  </t>
    </r>
  </si>
  <si>
    <r>
      <t>Equiv To:</t>
    </r>
    <r>
      <rPr>
        <sz val="12"/>
        <rFont val="Roboto"/>
      </rPr>
      <t> COMP 3620</t>
    </r>
  </si>
  <si>
    <r>
      <t>COMP 4690</t>
    </r>
    <r>
      <rPr>
        <sz val="12"/>
        <rFont val="Roboto"/>
      </rPr>
      <t>  </t>
    </r>
    <r>
      <rPr>
        <b/>
        <sz val="12"/>
        <rFont val="Inherit"/>
      </rPr>
      <t>Computer Systems and Architecture</t>
    </r>
    <r>
      <rPr>
        <sz val="12"/>
        <rFont val="Roboto"/>
      </rPr>
      <t>  </t>
    </r>
    <r>
      <rPr>
        <b/>
        <sz val="12"/>
        <rFont val="Inherit"/>
      </rPr>
      <t>3 cr</t>
    </r>
    <r>
      <rPr>
        <sz val="12"/>
        <rFont val="Roboto"/>
      </rPr>
      <t>  </t>
    </r>
  </si>
  <si>
    <r>
      <t>COMP 4710</t>
    </r>
    <r>
      <rPr>
        <sz val="12"/>
        <rFont val="Roboto"/>
      </rPr>
      <t>  </t>
    </r>
    <r>
      <rPr>
        <b/>
        <sz val="12"/>
        <rFont val="Inherit"/>
      </rPr>
      <t>Introduction to Data Mining</t>
    </r>
    <r>
      <rPr>
        <sz val="12"/>
        <rFont val="Roboto"/>
      </rPr>
      <t>  </t>
    </r>
    <r>
      <rPr>
        <b/>
        <sz val="12"/>
        <rFont val="Inherit"/>
      </rPr>
      <t>3 cr</t>
    </r>
    <r>
      <rPr>
        <sz val="12"/>
        <rFont val="Roboto"/>
      </rPr>
      <t>  </t>
    </r>
  </si>
  <si>
    <r>
      <t>COMP 4740</t>
    </r>
    <r>
      <rPr>
        <sz val="12"/>
        <rFont val="Roboto"/>
      </rPr>
      <t>  </t>
    </r>
    <r>
      <rPr>
        <b/>
        <sz val="12"/>
        <rFont val="Inherit"/>
      </rPr>
      <t>Advanced Databases</t>
    </r>
    <r>
      <rPr>
        <sz val="12"/>
        <rFont val="Roboto"/>
      </rPr>
      <t>  </t>
    </r>
    <r>
      <rPr>
        <b/>
        <sz val="12"/>
        <rFont val="Inherit"/>
      </rPr>
      <t>3 cr</t>
    </r>
    <r>
      <rPr>
        <sz val="12"/>
        <rFont val="Roboto"/>
      </rPr>
      <t>  </t>
    </r>
  </si>
  <si>
    <r>
      <t>COMP 4980</t>
    </r>
    <r>
      <rPr>
        <sz val="12"/>
        <rFont val="Roboto"/>
      </rPr>
      <t>  </t>
    </r>
    <r>
      <rPr>
        <b/>
        <sz val="12"/>
        <rFont val="Inherit"/>
      </rPr>
      <t>Workterm 3</t>
    </r>
    <r>
      <rPr>
        <sz val="12"/>
        <rFont val="Roboto"/>
      </rPr>
      <t>  </t>
    </r>
    <r>
      <rPr>
        <b/>
        <sz val="12"/>
        <rFont val="Inherit"/>
      </rPr>
      <t>0 cr</t>
    </r>
    <r>
      <rPr>
        <sz val="12"/>
        <rFont val="Roboto"/>
      </rPr>
      <t>  </t>
    </r>
  </si>
  <si>
    <r>
      <t>COMP 4990</t>
    </r>
    <r>
      <rPr>
        <sz val="12"/>
        <rFont val="Roboto"/>
      </rPr>
      <t>  </t>
    </r>
    <r>
      <rPr>
        <b/>
        <sz val="12"/>
        <rFont val="Inherit"/>
      </rPr>
      <t>Workterm 4</t>
    </r>
    <r>
      <rPr>
        <sz val="12"/>
        <rFont val="Roboto"/>
      </rPr>
      <t>  </t>
    </r>
    <r>
      <rPr>
        <b/>
        <sz val="12"/>
        <rFont val="Inherit"/>
      </rPr>
      <t>0 cr</t>
    </r>
    <r>
      <rPr>
        <sz val="12"/>
        <rFont val="Roboto"/>
      </rPr>
      <t>  </t>
    </r>
  </si>
  <si>
    <t>Title</t>
  </si>
  <si>
    <t>NT</t>
  </si>
  <si>
    <t>PR</t>
  </si>
  <si>
    <t>COMP</t>
  </si>
  <si>
    <t>Introductory Computer Science 1  3 cr  </t>
  </si>
  <si>
    <t>Computer Programming for Scientists and Engineers  3 cr  </t>
  </si>
  <si>
    <t>Introductory Computer Science 2  3 cr  </t>
  </si>
  <si>
    <t>Computing: Ideas and Innovation  3 cr  </t>
  </si>
  <si>
    <t>Navigating Your Digital World  3 cr  </t>
  </si>
  <si>
    <t>Analysis of Algorithms  3 cr  </t>
  </si>
  <si>
    <t>Discrete Mathematics for Computer Science  3 cr  </t>
  </si>
  <si>
    <t>Data Structures and Algorithms  3 cr  </t>
  </si>
  <si>
    <t>Object Orientation  3 cr  </t>
  </si>
  <si>
    <t>Programming Practices  3 cr  </t>
  </si>
  <si>
    <t>Introduction to Scientific Computing  3 cr  </t>
  </si>
  <si>
    <t>Introduction to Computer Systems  3 cr  </t>
  </si>
  <si>
    <t>Workterm 1  0 cr  </t>
  </si>
  <si>
    <t>Distributed Computing  3 cr  </t>
  </si>
  <si>
    <t>Human-Computer Interaction 1  3 cr  </t>
  </si>
  <si>
    <t>Automata Theory and Formal Languages  3 cr  </t>
  </si>
  <si>
    <t>Technical Communication in Computer Science  3 cr  </t>
  </si>
  <si>
    <t>Digital Logic 2  3 cr  </t>
  </si>
  <si>
    <t>Analysis of Algorithms and Data Structures  3 cr  </t>
  </si>
  <si>
    <t>Introduction to Artificial Intelligence  3 cr  </t>
  </si>
  <si>
    <t>Introduction to Compiler Construction  3 cr  </t>
  </si>
  <si>
    <t>Software Engineering 1  3 cr  </t>
  </si>
  <si>
    <t>Computer Organization  3 cr  </t>
  </si>
  <si>
    <t>Databases Concepts and Usage  3 cr  </t>
  </si>
  <si>
    <t>Operating Systems  3 cr  </t>
  </si>
  <si>
    <t>Programming Language Concepts  3 cr  </t>
  </si>
  <si>
    <t>Computer Graphics 1  3 cr  </t>
  </si>
  <si>
    <t>Introduction to Bioinformatics Algorithms  3 cr  </t>
  </si>
  <si>
    <t>Workterm 2  0 cr  </t>
  </si>
  <si>
    <t>Human-Computer Interaction 2  3 cr  </t>
  </si>
  <si>
    <t>Project Management  3 cr  </t>
  </si>
  <si>
    <t>Topics in Computer Science  3 cr  </t>
  </si>
  <si>
    <t>Introduction to Cryptography and Cryptosystems  3 cr  </t>
  </si>
  <si>
    <t>Intelligent Mobile Robotics  3 cr  </t>
  </si>
  <si>
    <t>Artificial Intelligence  3 cr  </t>
  </si>
  <si>
    <t>Expert Systems  3 cr  </t>
  </si>
  <si>
    <t>Computer Networks  3 cr  </t>
  </si>
  <si>
    <t>Graph Theory Algorithms 1  3 cr  </t>
  </si>
  <si>
    <t>Software Engineering 2  3 cr  </t>
  </si>
  <si>
    <t>Machine Learning  3 cr  </t>
  </si>
  <si>
    <t>Database Implementation  3 cr  </t>
  </si>
  <si>
    <t>Advanced Design and Analysis of Algorithms  3 cr  </t>
  </si>
  <si>
    <t>Operating Systems 2  3 cr  </t>
  </si>
  <si>
    <t>Computer Graphics 2  3 cr  </t>
  </si>
  <si>
    <t>Introduction to Parallel Computation  3 cr  </t>
  </si>
  <si>
    <t>Undergraduate Honours Project  3 cr  </t>
  </si>
  <si>
    <t>Real-Time Systems  3 cr  </t>
  </si>
  <si>
    <t>Industrial Project  3 cr  </t>
  </si>
  <si>
    <t>Computer Security  3 cr  </t>
  </si>
  <si>
    <t>Professional Practice in Computer Science  3 cr  </t>
  </si>
  <si>
    <t>Computer Systems and Architecture  3 cr  </t>
  </si>
  <si>
    <t>Introduction to Data Mining  3 cr  </t>
  </si>
  <si>
    <t>Advanced Databases  3 cr  </t>
  </si>
  <si>
    <t>Workterm 3  0 cr  </t>
  </si>
  <si>
    <t>Workterm 4  0 cr  </t>
  </si>
  <si>
    <t>"</t>
  </si>
  <si>
    <t>,</t>
  </si>
  <si>
    <t>NONE</t>
  </si>
  <si>
    <t>MATH1500</t>
  </si>
  <si>
    <t>COMP1010</t>
  </si>
  <si>
    <t>MATH1240</t>
  </si>
  <si>
    <t>COMP2140</t>
  </si>
  <si>
    <t>MATH1300</t>
  </si>
  <si>
    <t>COMP1020</t>
  </si>
  <si>
    <t>COMP2150</t>
  </si>
  <si>
    <t>C+</t>
  </si>
  <si>
    <t>COMP2160</t>
  </si>
  <si>
    <t>COMP3250</t>
  </si>
  <si>
    <t>COMP2080</t>
  </si>
  <si>
    <t>COMP3XXX</t>
  </si>
  <si>
    <t>COMP2280</t>
  </si>
  <si>
    <t>COMP2160Recommended</t>
  </si>
  <si>
    <t>COMP2160 recommended</t>
  </si>
  <si>
    <t>COMP2190</t>
  </si>
  <si>
    <t>COMP2980</t>
  </si>
  <si>
    <t>COMP3020</t>
  </si>
  <si>
    <t>COMP3350</t>
  </si>
  <si>
    <t>COMP3170</t>
  </si>
  <si>
    <t>COMP3190</t>
  </si>
  <si>
    <t>COMP3010</t>
  </si>
  <si>
    <t>COMP3380</t>
  </si>
  <si>
    <t>STAT1000</t>
  </si>
  <si>
    <t>COMP3430</t>
  </si>
  <si>
    <t>COMP3490</t>
  </si>
  <si>
    <t>COMP3370</t>
  </si>
  <si>
    <t>COMP3980</t>
  </si>
  <si>
    <t>COMP4980</t>
  </si>
  <si>
    <t>{</t>
  </si>
  <si>
    <t>}</t>
  </si>
  <si>
    <t xml:space="preserve"> </t>
  </si>
  <si>
    <t>MATH</t>
  </si>
  <si>
    <t>Linear Algebra</t>
  </si>
  <si>
    <t>Discrete Math</t>
  </si>
  <si>
    <t>Calc</t>
  </si>
  <si>
    <t>STAT</t>
  </si>
  <si>
    <t>Intro to Stats</t>
  </si>
  <si>
    <r>
      <t>MATH 1010</t>
    </r>
    <r>
      <rPr>
        <sz val="12"/>
        <color rgb="FF222222"/>
        <rFont val="Roboto"/>
      </rPr>
      <t>  </t>
    </r>
    <r>
      <rPr>
        <b/>
        <sz val="12"/>
        <color rgb="FF222222"/>
        <rFont val="Inherit"/>
      </rPr>
      <t>Applied Finite Mathematics</t>
    </r>
    <r>
      <rPr>
        <sz val="12"/>
        <color rgb="FF222222"/>
        <rFont val="Roboto"/>
      </rPr>
      <t>  </t>
    </r>
    <r>
      <rPr>
        <b/>
        <sz val="12"/>
        <color rgb="FF222222"/>
        <rFont val="Inherit"/>
      </rPr>
      <t>3 cr</t>
    </r>
    <r>
      <rPr>
        <sz val="12"/>
        <color rgb="FF222222"/>
        <rFont val="Roboto"/>
      </rPr>
      <t>  </t>
    </r>
  </si>
  <si>
    <r>
      <t>(Lab Required) For students needing to fill the requirement of a university level mathematics course. Introduces students to modern applications of discrete mathematics. Topics include: mathematics of finance, linear programming, graph theory, and game theory. This is a terminal course and may not be used as a prerequisite for other Mathematics courses. This course cannot be used as part of an Honours, Major, General or Minor program in the mathematical sciences. Not available to any student already holding a grade of “C” or better in any Mathematics course with the exception of </t>
    </r>
    <r>
      <rPr>
        <u/>
        <sz val="12"/>
        <color rgb="FF362925"/>
        <rFont val="Roboto"/>
      </rPr>
      <t>MATH 1020</t>
    </r>
    <r>
      <rPr>
        <sz val="12"/>
        <color rgb="FF222222"/>
        <rFont val="Roboto"/>
      </rPr>
      <t>, </t>
    </r>
    <r>
      <rPr>
        <u/>
        <sz val="12"/>
        <color rgb="FF362925"/>
        <rFont val="Roboto"/>
      </rPr>
      <t>FA 1020</t>
    </r>
    <r>
      <rPr>
        <sz val="12"/>
        <color rgb="FF222222"/>
        <rFont val="Roboto"/>
      </rPr>
      <t>, the former MATH 1190 or </t>
    </r>
    <r>
      <rPr>
        <u/>
        <sz val="12"/>
        <color rgb="FF362925"/>
        <rFont val="Roboto"/>
      </rPr>
      <t>MATH 1191</t>
    </r>
    <r>
      <rPr>
        <sz val="12"/>
        <color rgb="FF222222"/>
        <rFont val="Roboto"/>
      </rPr>
      <t>. Not to be taken concurrently with any other Mathematics course with the exception of </t>
    </r>
    <r>
      <rPr>
        <u/>
        <sz val="12"/>
        <color rgb="FF362925"/>
        <rFont val="Roboto"/>
      </rPr>
      <t>MATH 1020</t>
    </r>
    <r>
      <rPr>
        <sz val="12"/>
        <color rgb="FF222222"/>
        <rFont val="Roboto"/>
      </rPr>
      <t>, </t>
    </r>
    <r>
      <rPr>
        <u/>
        <sz val="12"/>
        <color rgb="FF362925"/>
        <rFont val="Roboto"/>
      </rPr>
      <t>FA 1020</t>
    </r>
    <r>
      <rPr>
        <sz val="12"/>
        <color rgb="FF222222"/>
        <rFont val="Roboto"/>
      </rPr>
      <t> or </t>
    </r>
    <r>
      <rPr>
        <u/>
        <sz val="12"/>
        <color rgb="FF362925"/>
        <rFont val="Roboto"/>
      </rPr>
      <t>MATH 1191</t>
    </r>
    <r>
      <rPr>
        <sz val="12"/>
        <color rgb="FF222222"/>
        <rFont val="Roboto"/>
      </rPr>
      <t>. No prerequisite.</t>
    </r>
  </si>
  <si>
    <r>
      <t>Mutually Exclusive:</t>
    </r>
    <r>
      <rPr>
        <sz val="12"/>
        <color rgb="FF222222"/>
        <rFont val="Roboto"/>
      </rPr>
      <t> </t>
    </r>
    <r>
      <rPr>
        <u/>
        <sz val="12"/>
        <color rgb="FF362925"/>
        <rFont val="Roboto"/>
      </rPr>
      <t>MATH 1200</t>
    </r>
    <r>
      <rPr>
        <sz val="12"/>
        <color rgb="FF222222"/>
        <rFont val="Roboto"/>
      </rPr>
      <t>, MATH 1201,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1230</t>
    </r>
    <r>
      <rPr>
        <sz val="12"/>
        <color rgb="FF222222"/>
        <rFont val="Roboto"/>
      </rPr>
      <t>, </t>
    </r>
    <r>
      <rPr>
        <u/>
        <sz val="12"/>
        <color rgb="FF362925"/>
        <rFont val="Roboto"/>
      </rPr>
      <t>MATH 1232</t>
    </r>
    <r>
      <rPr>
        <sz val="12"/>
        <color rgb="FF222222"/>
        <rFont val="Roboto"/>
      </rPr>
      <t>, </t>
    </r>
    <r>
      <rPr>
        <u/>
        <sz val="12"/>
        <color rgb="FF362925"/>
        <rFont val="Roboto"/>
      </rPr>
      <t>MATH 1240</t>
    </r>
    <r>
      <rPr>
        <sz val="12"/>
        <color rgb="FF222222"/>
        <rFont val="Roboto"/>
      </rPr>
      <t>, </t>
    </r>
    <r>
      <rPr>
        <u/>
        <sz val="12"/>
        <color rgb="FF362925"/>
        <rFont val="Roboto"/>
      </rPr>
      <t>MATH 1241</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t>
    </r>
    <r>
      <rPr>
        <u/>
        <sz val="12"/>
        <color rgb="FF362925"/>
        <rFont val="Roboto"/>
      </rPr>
      <t>MATH 1710</t>
    </r>
  </si>
  <si>
    <r>
      <t>Attributes:</t>
    </r>
    <r>
      <rPr>
        <sz val="12"/>
        <color rgb="FF222222"/>
        <rFont val="Roboto"/>
      </rPr>
      <t> Mathematics Requirement, Science, Recommended Intro Courses</t>
    </r>
  </si>
  <si>
    <r>
      <t>MATH 1018</t>
    </r>
    <r>
      <rPr>
        <sz val="12"/>
        <color rgb="FF222222"/>
        <rFont val="Roboto"/>
      </rPr>
      <t>  </t>
    </r>
    <r>
      <rPr>
        <b/>
        <sz val="12"/>
        <color rgb="FF222222"/>
        <rFont val="Inherit"/>
      </rPr>
      <t>Pre-Calculus in Practice</t>
    </r>
    <r>
      <rPr>
        <sz val="12"/>
        <color rgb="FF222222"/>
        <rFont val="Roboto"/>
      </rPr>
      <t>  </t>
    </r>
    <r>
      <rPr>
        <b/>
        <sz val="12"/>
        <color rgb="FF222222"/>
        <rFont val="Inherit"/>
      </rPr>
      <t>3 cr</t>
    </r>
    <r>
      <rPr>
        <sz val="12"/>
        <color rgb="FF222222"/>
        <rFont val="Roboto"/>
      </rPr>
      <t>  </t>
    </r>
  </si>
  <si>
    <r>
      <t>(Lab required) Essential topics in pre-calculus, with an emphasis on applications and elementary mathematical modelling in the sciences. This course is intended primarily for students who do not have credit for Pre-calculus Mathematics 40S (60%) and wish to continue in a subsequent course in Mathematics. May not be used for credit in a Mathematics Honours, Joint Honours, or Major program. Not available to students who have previously obtained credit (grade of C or better) in </t>
    </r>
    <r>
      <rPr>
        <u/>
        <sz val="12"/>
        <color rgb="FF362925"/>
        <rFont val="Roboto"/>
      </rPr>
      <t>MATH 1200</t>
    </r>
    <r>
      <rPr>
        <sz val="12"/>
        <color rgb="FF222222"/>
        <rFont val="Roboto"/>
      </rPr>
      <t>, MATH 1201,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1230</t>
    </r>
    <r>
      <rPr>
        <sz val="12"/>
        <color rgb="FF222222"/>
        <rFont val="Roboto"/>
      </rPr>
      <t>, </t>
    </r>
    <r>
      <rPr>
        <u/>
        <sz val="12"/>
        <color rgb="FF362925"/>
        <rFont val="Roboto"/>
      </rPr>
      <t>MATH 1240</t>
    </r>
    <r>
      <rPr>
        <sz val="12"/>
        <color rgb="FF222222"/>
        <rFont val="Roboto"/>
      </rPr>
      <t>, </t>
    </r>
    <r>
      <rPr>
        <u/>
        <sz val="12"/>
        <color rgb="FF362925"/>
        <rFont val="Roboto"/>
      </rPr>
      <t>MATH 1241</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or </t>
    </r>
    <r>
      <rPr>
        <u/>
        <sz val="12"/>
        <color rgb="FF362925"/>
        <rFont val="Roboto"/>
      </rPr>
      <t>MATH 1690</t>
    </r>
    <r>
      <rPr>
        <sz val="12"/>
        <color rgb="FF222222"/>
        <rFont val="Roboto"/>
      </rPr>
      <t>.</t>
    </r>
  </si>
  <si>
    <r>
      <t>Mutually Exclusive:</t>
    </r>
    <r>
      <rPr>
        <sz val="12"/>
        <color rgb="FF222222"/>
        <rFont val="Roboto"/>
      </rPr>
      <t> </t>
    </r>
    <r>
      <rPr>
        <u/>
        <sz val="12"/>
        <color rgb="FF362925"/>
        <rFont val="Roboto"/>
      </rPr>
      <t>MATH 1200</t>
    </r>
    <r>
      <rPr>
        <sz val="12"/>
        <color rgb="FF222222"/>
        <rFont val="Roboto"/>
      </rPr>
      <t>, MATH 1201,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1232</t>
    </r>
    <r>
      <rPr>
        <sz val="12"/>
        <color rgb="FF222222"/>
        <rFont val="Roboto"/>
      </rPr>
      <t>, </t>
    </r>
    <r>
      <rPr>
        <u/>
        <sz val="12"/>
        <color rgb="FF362925"/>
        <rFont val="Roboto"/>
      </rPr>
      <t>MATH 1240</t>
    </r>
    <r>
      <rPr>
        <sz val="12"/>
        <color rgb="FF222222"/>
        <rFont val="Roboto"/>
      </rPr>
      <t>, </t>
    </r>
    <r>
      <rPr>
        <u/>
        <sz val="12"/>
        <color rgb="FF362925"/>
        <rFont val="Roboto"/>
      </rPr>
      <t>MATH 1241</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t>
    </r>
    <r>
      <rPr>
        <u/>
        <sz val="12"/>
        <color rgb="FF362925"/>
        <rFont val="Roboto"/>
      </rPr>
      <t>MATH 1710</t>
    </r>
  </si>
  <si>
    <r>
      <t>MATH 1020</t>
    </r>
    <r>
      <rPr>
        <sz val="12"/>
        <color rgb="FF222222"/>
        <rFont val="Roboto"/>
      </rPr>
      <t>  </t>
    </r>
    <r>
      <rPr>
        <b/>
        <sz val="12"/>
        <color rgb="FF222222"/>
        <rFont val="Inherit"/>
      </rPr>
      <t>Mathematics in Art</t>
    </r>
    <r>
      <rPr>
        <sz val="12"/>
        <color rgb="FF222222"/>
        <rFont val="Roboto"/>
      </rPr>
      <t>  </t>
    </r>
    <r>
      <rPr>
        <b/>
        <sz val="12"/>
        <color rgb="FF222222"/>
        <rFont val="Inherit"/>
      </rPr>
      <t>3 cr</t>
    </r>
    <r>
      <rPr>
        <sz val="12"/>
        <color rgb="FF222222"/>
        <rFont val="Roboto"/>
      </rPr>
      <t>  </t>
    </r>
  </si>
  <si>
    <r>
      <t>Specific theory, structuring systems, and mathematical methods and principles used in works of art from various historical periods and contexts will be explored in relation to Euclidean and non-Euclidean geometries. Topics include: linear perspective; shapes, patterns, balance and symmetry; ratio, proportion and harmony; and order, dynamics, and chaos. The course will be one half art and one half mathematics, team-taught by faculty from the School of Art and the Department of Mathematics. This course is also given in the School of Art as </t>
    </r>
    <r>
      <rPr>
        <u/>
        <sz val="12"/>
        <color rgb="FF362925"/>
        <rFont val="Roboto"/>
      </rPr>
      <t>FA 1020</t>
    </r>
    <r>
      <rPr>
        <sz val="12"/>
        <color rgb="FF222222"/>
        <rFont val="Roboto"/>
      </rPr>
      <t>. This is a terminal course and may not be used as a prerequisite for other Mathematics courses. This course cannot be used as part of an Honours, Major, General or Minor program in the mathematical sciences. Not available to any student already holding a grade of “C” or better in any Mathematics course with the exception of </t>
    </r>
    <r>
      <rPr>
        <u/>
        <sz val="12"/>
        <color rgb="FF362925"/>
        <rFont val="Roboto"/>
      </rPr>
      <t>MATH 1010</t>
    </r>
    <r>
      <rPr>
        <sz val="12"/>
        <color rgb="FF222222"/>
        <rFont val="Roboto"/>
      </rPr>
      <t>, the former MATH 1190, or </t>
    </r>
    <r>
      <rPr>
        <u/>
        <sz val="12"/>
        <color rgb="FF362925"/>
        <rFont val="Roboto"/>
      </rPr>
      <t>MATH 1191</t>
    </r>
    <r>
      <rPr>
        <sz val="12"/>
        <color rgb="FF222222"/>
        <rFont val="Roboto"/>
      </rPr>
      <t>. Not to be taken concurrently with any other Mathematics course with the exception of </t>
    </r>
    <r>
      <rPr>
        <u/>
        <sz val="12"/>
        <color rgb="FF362925"/>
        <rFont val="Roboto"/>
      </rPr>
      <t>MATH 1010</t>
    </r>
    <r>
      <rPr>
        <sz val="12"/>
        <color rgb="FF222222"/>
        <rFont val="Roboto"/>
      </rPr>
      <t> or </t>
    </r>
    <r>
      <rPr>
        <u/>
        <sz val="12"/>
        <color rgb="FF362925"/>
        <rFont val="Roboto"/>
      </rPr>
      <t>MATH 1191</t>
    </r>
    <r>
      <rPr>
        <sz val="12"/>
        <color rgb="FF222222"/>
        <rFont val="Roboto"/>
      </rPr>
      <t>. No prerequisite.</t>
    </r>
  </si>
  <si>
    <t>Equiv To: FA 1020</t>
  </si>
  <si>
    <r>
      <t>MATH 1080</t>
    </r>
    <r>
      <rPr>
        <sz val="12"/>
        <color rgb="FF222222"/>
        <rFont val="Roboto"/>
      </rPr>
      <t>  </t>
    </r>
    <r>
      <rPr>
        <b/>
        <sz val="12"/>
        <color rgb="FF222222"/>
        <rFont val="Inherit"/>
      </rPr>
      <t>Fundamentals of Mathematical Reasoning</t>
    </r>
    <r>
      <rPr>
        <sz val="12"/>
        <color rgb="FF222222"/>
        <rFont val="Roboto"/>
      </rPr>
      <t>  </t>
    </r>
    <r>
      <rPr>
        <b/>
        <sz val="12"/>
        <color rgb="FF222222"/>
        <rFont val="Inherit"/>
      </rPr>
      <t>3 cr</t>
    </r>
    <r>
      <rPr>
        <sz val="12"/>
        <color rgb="FF222222"/>
        <rFont val="Roboto"/>
      </rPr>
      <t>  </t>
    </r>
  </si>
  <si>
    <t>(Lab required) Logic, reasoning, problem solving, introduction to set theory, mathematical induction, introduction to number theory, bases of arithmetic and the standard algorithms, working with fractions and functions. The course is recommended for students intending to become early or middle years school teachers. This course cannot be used as part of an Honours, Major, General or Minor program in the mathematical sciences.</t>
  </si>
  <si>
    <t>Prerequisite: Pre-Calculus Mathematics 40S or the former Mathematics 40S (300) or a minimum grade of 65% in Applied Mathematics 40S or MSKL 0100 offered by Extended Education.</t>
  </si>
  <si>
    <r>
      <t>MATH 1090</t>
    </r>
    <r>
      <rPr>
        <sz val="12"/>
        <color rgb="FF222222"/>
        <rFont val="Roboto"/>
      </rPr>
      <t>  </t>
    </r>
    <r>
      <rPr>
        <b/>
        <sz val="12"/>
        <color rgb="FF222222"/>
        <rFont val="Inherit"/>
      </rPr>
      <t>Mathematical Reasoning in Euclidean Geometry</t>
    </r>
    <r>
      <rPr>
        <sz val="12"/>
        <color rgb="FF222222"/>
        <rFont val="Roboto"/>
      </rPr>
      <t>  </t>
    </r>
    <r>
      <rPr>
        <b/>
        <sz val="12"/>
        <color rgb="FF222222"/>
        <rFont val="Inherit"/>
      </rPr>
      <t>3 cr</t>
    </r>
    <r>
      <rPr>
        <sz val="12"/>
        <color rgb="FF222222"/>
        <rFont val="Roboto"/>
      </rPr>
      <t>  </t>
    </r>
  </si>
  <si>
    <t>(Lab required) Introduction to Euclidean geometry with emphasis on mathematical reasoning. Perimeter, area, volume, triangle congruence, parallel lines and quadrilaterals, similarity, circles, coordinate geometry or transformation geometry. The course is recommended for students intending to become early or middle years school teachers. This course cannot be used as part of an Honours, Major, General or Minor program in the mathematical sciences.</t>
  </si>
  <si>
    <t>Prerequisite: MATH 1080.</t>
  </si>
  <si>
    <r>
      <t>MATH 1200</t>
    </r>
    <r>
      <rPr>
        <sz val="12"/>
        <color rgb="FF222222"/>
        <rFont val="Roboto"/>
      </rPr>
      <t>  </t>
    </r>
    <r>
      <rPr>
        <b/>
        <sz val="12"/>
        <color rgb="FF222222"/>
        <rFont val="Inherit"/>
      </rPr>
      <t>Elements of Discrete Mathematics</t>
    </r>
    <r>
      <rPr>
        <sz val="12"/>
        <color rgb="FF222222"/>
        <rFont val="Roboto"/>
      </rPr>
      <t>  </t>
    </r>
    <r>
      <rPr>
        <b/>
        <sz val="12"/>
        <color rgb="FF222222"/>
        <rFont val="Inherit"/>
      </rPr>
      <t>3 cr</t>
    </r>
    <r>
      <rPr>
        <sz val="12"/>
        <color rgb="FF222222"/>
        <rFont val="Roboto"/>
      </rPr>
      <t>  </t>
    </r>
  </si>
  <si>
    <r>
      <t>(Lab Required) Sequences and series, trigonometry, complex numbers, algebra of polynomials, approximation of zeros of functions, linear difference equations. Not to be held with </t>
    </r>
    <r>
      <rPr>
        <u/>
        <sz val="12"/>
        <color rgb="FF362925"/>
        <rFont val="Roboto"/>
      </rPr>
      <t>MATH 1210</t>
    </r>
    <r>
      <rPr>
        <sz val="12"/>
        <color rgb="FF222222"/>
        <rFont val="Roboto"/>
      </rPr>
      <t>, </t>
    </r>
    <r>
      <rPr>
        <u/>
        <sz val="12"/>
        <color rgb="FF362925"/>
        <rFont val="Roboto"/>
      </rPr>
      <t>MATH 1211</t>
    </r>
    <r>
      <rPr>
        <sz val="12"/>
        <color rgb="FF222222"/>
        <rFont val="Roboto"/>
      </rPr>
      <t> or MATH 1201. Not available to any student holding credit in any Mathematics course numbered 2000 or higher, unless </t>
    </r>
    <r>
      <rPr>
        <u/>
        <sz val="12"/>
        <color rgb="FF362925"/>
        <rFont val="Roboto"/>
      </rPr>
      <t>MATH 1200</t>
    </r>
    <r>
      <rPr>
        <sz val="12"/>
        <color rgb="FF222222"/>
        <rFont val="Roboto"/>
      </rPr>
      <t> is a required course in a student's program.</t>
    </r>
  </si>
  <si>
    <t>Prerequisite: a minimum grade of 60% in Pre-calculus 40S or the former Mathematics 40S (300), or a grade of 60% or better in the MSKL 0100 offered by Extended Education.</t>
  </si>
  <si>
    <r>
      <t>Equiv To:</t>
    </r>
    <r>
      <rPr>
        <sz val="12"/>
        <color rgb="FF222222"/>
        <rFont val="Roboto"/>
      </rPr>
      <t> MATH 1201</t>
    </r>
  </si>
  <si>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1210</t>
    </r>
    <r>
      <rPr>
        <sz val="12"/>
        <color rgb="FF222222"/>
        <rFont val="Roboto"/>
      </rPr>
      <t>, </t>
    </r>
    <r>
      <rPr>
        <u/>
        <sz val="12"/>
        <color rgb="FF362925"/>
        <rFont val="Roboto"/>
      </rPr>
      <t>MATH 1211</t>
    </r>
  </si>
  <si>
    <r>
      <t>MATH 1210</t>
    </r>
    <r>
      <rPr>
        <sz val="12"/>
        <color rgb="FF222222"/>
        <rFont val="Roboto"/>
      </rPr>
      <t>  </t>
    </r>
    <r>
      <rPr>
        <b/>
        <sz val="12"/>
        <color rgb="FF222222"/>
        <rFont val="Inherit"/>
      </rPr>
      <t>Techniques of Classical and Linear Algebra</t>
    </r>
    <r>
      <rPr>
        <sz val="12"/>
        <color rgb="FF222222"/>
        <rFont val="Roboto"/>
      </rPr>
      <t>  </t>
    </r>
    <r>
      <rPr>
        <b/>
        <sz val="12"/>
        <color rgb="FF222222"/>
        <rFont val="Inherit"/>
      </rPr>
      <t>3 cr</t>
    </r>
    <r>
      <rPr>
        <sz val="12"/>
        <color rgb="FF222222"/>
        <rFont val="Roboto"/>
      </rPr>
      <t>  </t>
    </r>
  </si>
  <si>
    <r>
      <t>(Lab Required) To introduce a variety of practical algebraic concepts and skills necessary for the study of calculus and advanced engineering mathematics. The emphasis of this course is in the development of methodology and algebraic skill necessary for successful completion of subsequent engineering mathematics courses. This course is intended for Engineering and Geophysics students only. May not be held with </t>
    </r>
    <r>
      <rPr>
        <u/>
        <sz val="12"/>
        <color rgb="FF362925"/>
        <rFont val="Roboto"/>
      </rPr>
      <t>MATH 1200</t>
    </r>
    <r>
      <rPr>
        <sz val="12"/>
        <color rgb="FF222222"/>
        <rFont val="Roboto"/>
      </rPr>
      <t>, MATH 1201,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or </t>
    </r>
    <r>
      <rPr>
        <u/>
        <sz val="12"/>
        <color rgb="FF362925"/>
        <rFont val="Roboto"/>
      </rPr>
      <t>MATH 1310</t>
    </r>
    <r>
      <rPr>
        <sz val="12"/>
        <color rgb="FF222222"/>
        <rFont val="Roboto"/>
      </rPr>
      <t>.</t>
    </r>
  </si>
  <si>
    <t>Prerequisites: a minimum grade of 60% in Pre-calculus Mathematics 40S or the former Mathematics 40S (300), or MSKL 0100 offered by Extended Education.</t>
  </si>
  <si>
    <t>Equiv To: MATH 1211</t>
  </si>
  <si>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1200</t>
    </r>
    <r>
      <rPr>
        <sz val="12"/>
        <color rgb="FF222222"/>
        <rFont val="Roboto"/>
      </rPr>
      <t>, MATH 1201,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</si>
  <si>
    <r>
      <t>MATH 1220</t>
    </r>
    <r>
      <rPr>
        <sz val="12"/>
        <color rgb="FF222222"/>
        <rFont val="Roboto"/>
      </rPr>
      <t>  </t>
    </r>
    <r>
      <rPr>
        <b/>
        <sz val="12"/>
        <color rgb="FF222222"/>
        <rFont val="Inherit"/>
      </rPr>
      <t>Linear Algebra 1</t>
    </r>
    <r>
      <rPr>
        <sz val="12"/>
        <color rgb="FF222222"/>
        <rFont val="Roboto"/>
      </rPr>
      <t>  </t>
    </r>
    <r>
      <rPr>
        <b/>
        <sz val="12"/>
        <color rgb="FF222222"/>
        <rFont val="Inherit"/>
      </rPr>
      <t>3 cr</t>
    </r>
    <r>
      <rPr>
        <sz val="12"/>
        <color rgb="FF222222"/>
        <rFont val="Roboto"/>
      </rPr>
      <t>  </t>
    </r>
  </si>
  <si>
    <r>
      <t>(Lab required) This course is intended for students in mathematically rich disciplines including those planning to enter an Honours or Major program in Mathematics or Statistics. An introduction to vectors, matrices, systems of linear equations and three-dimensional geometry. May not be held with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r>
      <rPr>
        <sz val="12"/>
        <color rgb="FF222222"/>
        <rFont val="Roboto"/>
      </rPr>
      <t>, or the former MATH 1680.</t>
    </r>
  </si>
  <si>
    <t>Prerequisite: Pre-calculus Mathematics 40S (70%) or the former Mathematics 40S (300) (70%), or the MSKL 0100 offered Extended Education (B).</t>
  </si>
  <si>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t>
    </r>
    <r>
      <rPr>
        <u/>
        <sz val="12"/>
        <color rgb="FF362925"/>
        <rFont val="Roboto"/>
      </rPr>
      <t>MATH 1310</t>
    </r>
    <r>
      <rPr>
        <sz val="12"/>
        <color rgb="FF222222"/>
        <rFont val="Roboto"/>
      </rPr>
      <t>, MATH 1680</t>
    </r>
  </si>
  <si>
    <r>
      <t>MATH 1230</t>
    </r>
    <r>
      <rPr>
        <sz val="12"/>
        <color rgb="FF222222"/>
        <rFont val="Roboto"/>
      </rPr>
      <t>  </t>
    </r>
    <r>
      <rPr>
        <b/>
        <sz val="12"/>
        <color rgb="FF222222"/>
        <rFont val="Inherit"/>
      </rPr>
      <t>Differential Calculus</t>
    </r>
    <r>
      <rPr>
        <sz val="12"/>
        <color rgb="FF222222"/>
        <rFont val="Roboto"/>
      </rPr>
      <t>  </t>
    </r>
    <r>
      <rPr>
        <b/>
        <sz val="12"/>
        <color rgb="FF222222"/>
        <rFont val="Inherit"/>
      </rPr>
      <t>3 cr</t>
    </r>
    <r>
      <rPr>
        <sz val="12"/>
        <color rgb="FF222222"/>
        <rFont val="Roboto"/>
      </rPr>
      <t>  </t>
    </r>
  </si>
  <si>
    <r>
      <t>(Lab required) The course is intended for students in mathematically rich disciplines including those planning to enter an Honours or Major program in Mathematics or Statistics. Rigorous treatment of limits, continuity, and differentiation (with epsilon-delta proofs), applications in optimization problems, related rates, l'Hopital's rule, curve sketching, Taylor polynomials. Not to be held with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the former MATH 1680, or </t>
    </r>
    <r>
      <rPr>
        <u/>
        <sz val="12"/>
        <color rgb="FF362925"/>
        <rFont val="Roboto"/>
      </rPr>
      <t>MATH 1690</t>
    </r>
    <r>
      <rPr>
        <sz val="12"/>
        <color rgb="FF222222"/>
        <rFont val="Roboto"/>
      </rPr>
      <t>.</t>
    </r>
  </si>
  <si>
    <t>Prerequisite: Pre-calculus Mathematics 40S (70%) or the former Mathematics 40S (300) (70%), or the MSKL 0100 offered by Extended Education (B).</t>
  </si>
  <si>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1500</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MATH 1680, </t>
    </r>
    <r>
      <rPr>
        <u/>
        <sz val="12"/>
        <color rgb="FF362925"/>
        <rFont val="Roboto"/>
      </rPr>
      <t>MATH 1690</t>
    </r>
  </si>
  <si>
    <r>
      <t>MATH 1232</t>
    </r>
    <r>
      <rPr>
        <sz val="12"/>
        <color rgb="FF222222"/>
        <rFont val="Roboto"/>
      </rPr>
      <t>  </t>
    </r>
    <r>
      <rPr>
        <b/>
        <sz val="12"/>
        <color rgb="FF222222"/>
        <rFont val="Inherit"/>
      </rPr>
      <t>Integral Calculus</t>
    </r>
    <r>
      <rPr>
        <sz val="12"/>
        <color rgb="FF222222"/>
        <rFont val="Roboto"/>
      </rPr>
      <t>  </t>
    </r>
    <r>
      <rPr>
        <b/>
        <sz val="12"/>
        <color rgb="FF222222"/>
        <rFont val="Inherit"/>
      </rPr>
      <t>3 cr</t>
    </r>
    <r>
      <rPr>
        <sz val="12"/>
        <color rgb="FF222222"/>
        <rFont val="Roboto"/>
      </rPr>
      <t>  </t>
    </r>
  </si>
  <si>
    <r>
      <t>(Lab required) This course is intended for students in mathematically rich disciplines including those planning to enter an Honours or Major program in Mathematics or Statistics. Integral calculus: theory and techniques of integration, curve sketching (parametric and polar), volume, arc length, surface area and partial derivatives. Sequences and series. Not to be held with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t>
    </r>
    <r>
      <rPr>
        <u/>
        <sz val="12"/>
        <color rgb="FF362925"/>
        <rFont val="Roboto"/>
      </rPr>
      <t>MATH 1710</t>
    </r>
    <r>
      <rPr>
        <sz val="12"/>
        <color rgb="FF222222"/>
        <rFont val="Roboto"/>
      </rPr>
      <t>.</t>
    </r>
  </si>
  <si>
    <r>
      <t>Prerequisite: </t>
    </r>
    <r>
      <rPr>
        <u/>
        <sz val="12"/>
        <color rgb="FF362925"/>
        <rFont val="Roboto"/>
      </rPr>
      <t>MATH 1230</t>
    </r>
    <r>
      <rPr>
        <sz val="12"/>
        <color rgb="FF222222"/>
        <rFont val="Roboto"/>
      </rPr>
      <t> or </t>
    </r>
    <r>
      <rPr>
        <u/>
        <sz val="12"/>
        <color rgb="FF362925"/>
        <rFont val="Roboto"/>
      </rPr>
      <t>MATH 1500</t>
    </r>
    <r>
      <rPr>
        <sz val="12"/>
        <color rgb="FF222222"/>
        <rFont val="Roboto"/>
      </rPr>
      <t> (B) or </t>
    </r>
    <r>
      <rPr>
        <u/>
        <sz val="12"/>
        <color rgb="FF362925"/>
        <rFont val="Roboto"/>
      </rPr>
      <t>MATH 1501</t>
    </r>
    <r>
      <rPr>
        <sz val="12"/>
        <color rgb="FF222222"/>
        <rFont val="Roboto"/>
      </rPr>
      <t> (B) or </t>
    </r>
    <r>
      <rPr>
        <u/>
        <sz val="12"/>
        <color rgb="FF362925"/>
        <rFont val="Roboto"/>
      </rPr>
      <t>MATH 1510</t>
    </r>
    <r>
      <rPr>
        <sz val="12"/>
        <color rgb="FF222222"/>
        <rFont val="Roboto"/>
      </rPr>
      <t> (B).</t>
    </r>
  </si>
  <si>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1710</t>
    </r>
  </si>
  <si>
    <r>
      <t>MATH 1240</t>
    </r>
    <r>
      <rPr>
        <sz val="12"/>
        <color rgb="FF222222"/>
        <rFont val="Roboto"/>
      </rPr>
      <t>  </t>
    </r>
    <r>
      <rPr>
        <b/>
        <sz val="12"/>
        <color rgb="FF222222"/>
        <rFont val="Inherit"/>
      </rPr>
      <t>Elementary Discrete Mathematics</t>
    </r>
    <r>
      <rPr>
        <sz val="12"/>
        <color rgb="FF222222"/>
        <rFont val="Roboto"/>
      </rPr>
      <t>  </t>
    </r>
    <r>
      <rPr>
        <b/>
        <sz val="12"/>
        <color rgb="FF222222"/>
        <rFont val="Inherit"/>
      </rPr>
      <t>3 cr</t>
    </r>
    <r>
      <rPr>
        <sz val="12"/>
        <color rgb="FF222222"/>
        <rFont val="Roboto"/>
      </rPr>
      <t>  </t>
    </r>
  </si>
  <si>
    <r>
      <t>(Lab required) The course is intended for students in mathematically rich disciplines including those planning to enter an Honours or Major program in Mathematics or Statistics. An introduction to mathematical ideas, proof, techniques, and mathematical writing, explored through topics in discrete mathematics. May not be held with </t>
    </r>
    <r>
      <rPr>
        <u/>
        <sz val="12"/>
        <color rgb="FF362925"/>
        <rFont val="Roboto"/>
      </rPr>
      <t>MATH 1241</t>
    </r>
    <r>
      <rPr>
        <sz val="12"/>
        <color rgb="FF222222"/>
        <rFont val="Roboto"/>
      </rPr>
      <t> or </t>
    </r>
    <r>
      <rPr>
        <u/>
        <sz val="12"/>
        <color rgb="FF362925"/>
        <rFont val="Roboto"/>
      </rPr>
      <t>MATH 3120</t>
    </r>
    <r>
      <rPr>
        <sz val="12"/>
        <color rgb="FF222222"/>
        <rFont val="Roboto"/>
      </rPr>
      <t>.</t>
    </r>
  </si>
  <si>
    <t>Prerequisite: Pre-calculus Mathematics 40S (60%) or the former Mathematics 40S (300) (60%), or MSKL 0100.</t>
  </si>
  <si>
    <t>Equiv To: MATH 1241</t>
  </si>
  <si>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3120</t>
    </r>
  </si>
  <si>
    <r>
      <t>MATH 1300</t>
    </r>
    <r>
      <rPr>
        <sz val="12"/>
        <color rgb="FF222222"/>
        <rFont val="Roboto"/>
      </rPr>
      <t>  </t>
    </r>
    <r>
      <rPr>
        <b/>
        <sz val="12"/>
        <color rgb="FF222222"/>
        <rFont val="Inherit"/>
      </rPr>
      <t>Vector Geometry and Linear Algebra</t>
    </r>
    <r>
      <rPr>
        <sz val="12"/>
        <color rgb="FF222222"/>
        <rFont val="Roboto"/>
      </rPr>
      <t>  </t>
    </r>
    <r>
      <rPr>
        <b/>
        <sz val="12"/>
        <color rgb="FF222222"/>
        <rFont val="Inherit"/>
      </rPr>
      <t>3 cr</t>
    </r>
    <r>
      <rPr>
        <sz val="12"/>
        <color rgb="FF222222"/>
        <rFont val="Roboto"/>
      </rPr>
      <t>  </t>
    </r>
  </si>
  <si>
    <r>
      <t>(Lab Required) An introduction to vectors, matrices, systems of linear equations and three-dimensional geometry. May not be held for credit with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1310</t>
    </r>
    <r>
      <rPr>
        <sz val="12"/>
        <color rgb="FF222222"/>
        <rFont val="Roboto"/>
      </rPr>
      <t>, </t>
    </r>
    <r>
      <rPr>
        <u/>
        <sz val="12"/>
        <color rgb="FF362925"/>
        <rFont val="Roboto"/>
      </rPr>
      <t>MATH 1301</t>
    </r>
    <r>
      <rPr>
        <sz val="12"/>
        <color rgb="FF222222"/>
        <rFont val="Roboto"/>
      </rPr>
      <t>, or the former MATH 1680.</t>
    </r>
  </si>
  <si>
    <t>Prerequisite: a minimum grade of 60% in Pre-calculus Mathematics 40S or the former Mathematics 40S (300), or MSKL 0100 offered by Extended Education. NOTE: A minimum grade of 70% in Applied Mathematics 40S may be used as a prerequisite to this course.</t>
  </si>
  <si>
    <r>
      <t>Equiv To:</t>
    </r>
    <r>
      <rPr>
        <sz val="12"/>
        <color rgb="FF222222"/>
        <rFont val="Roboto"/>
      </rPr>
      <t> </t>
    </r>
    <r>
      <rPr>
        <u/>
        <sz val="12"/>
        <color rgb="FF362925"/>
        <rFont val="Roboto"/>
      </rPr>
      <t>MATH 1301</t>
    </r>
    <r>
      <rPr>
        <sz val="12"/>
        <color rgb="FF222222"/>
        <rFont val="Roboto"/>
      </rPr>
      <t>, </t>
    </r>
    <r>
      <rPr>
        <u/>
        <sz val="12"/>
        <color rgb="FF362925"/>
        <rFont val="Roboto"/>
      </rPr>
      <t>MATH 1310</t>
    </r>
  </si>
  <si>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MATH 1680</t>
    </r>
  </si>
  <si>
    <r>
      <t>MATH 1310</t>
    </r>
    <r>
      <rPr>
        <sz val="12"/>
        <color rgb="FF222222"/>
        <rFont val="Roboto"/>
      </rPr>
      <t>  </t>
    </r>
    <r>
      <rPr>
        <b/>
        <sz val="12"/>
        <color rgb="FF222222"/>
        <rFont val="Inherit"/>
      </rPr>
      <t>Matrices for Management and Social Sciences</t>
    </r>
    <r>
      <rPr>
        <sz val="12"/>
        <color rgb="FF222222"/>
        <rFont val="Roboto"/>
      </rPr>
      <t>  </t>
    </r>
    <r>
      <rPr>
        <b/>
        <sz val="12"/>
        <color rgb="FF222222"/>
        <rFont val="Inherit"/>
      </rPr>
      <t>3 cr</t>
    </r>
    <r>
      <rPr>
        <sz val="12"/>
        <color rgb="FF222222"/>
        <rFont val="Roboto"/>
      </rPr>
      <t>  </t>
    </r>
  </si>
  <si>
    <r>
      <t>(Lab Required) Matrix methods with examples relevant to the Management and Social Sciences. Topics include vectors, matrices, systems of linear equations, and determinants; applications include economic models, the simplex method for linear programming, Markov chains, and game theory. May not be held with </t>
    </r>
    <r>
      <rPr>
        <u/>
        <sz val="12"/>
        <color rgb="FF362925"/>
        <rFont val="Roboto"/>
      </rPr>
      <t>MATH 1210</t>
    </r>
    <r>
      <rPr>
        <sz val="12"/>
        <color rgb="FF222222"/>
        <rFont val="Roboto"/>
      </rPr>
      <t>, </t>
    </r>
    <r>
      <rPr>
        <u/>
        <sz val="12"/>
        <color rgb="FF362925"/>
        <rFont val="Roboto"/>
      </rPr>
      <t>MATH 1211</t>
    </r>
    <r>
      <rPr>
        <sz val="12"/>
        <color rgb="FF222222"/>
        <rFont val="Roboto"/>
      </rPr>
      <t>, </t>
    </r>
    <r>
      <rPr>
        <u/>
        <sz val="12"/>
        <color rgb="FF362925"/>
        <rFont val="Roboto"/>
      </rPr>
      <t>MATH 1220</t>
    </r>
    <r>
      <rPr>
        <sz val="12"/>
        <color rgb="FF222222"/>
        <rFont val="Roboto"/>
      </rPr>
      <t>, </t>
    </r>
    <r>
      <rPr>
        <u/>
        <sz val="12"/>
        <color rgb="FF362925"/>
        <rFont val="Roboto"/>
      </rPr>
      <t>MATH 1300</t>
    </r>
    <r>
      <rPr>
        <sz val="12"/>
        <color rgb="FF222222"/>
        <rFont val="Roboto"/>
      </rPr>
      <t>, </t>
    </r>
    <r>
      <rPr>
        <u/>
        <sz val="12"/>
        <color rgb="FF362925"/>
        <rFont val="Roboto"/>
      </rPr>
      <t>MATH 1301</t>
    </r>
    <r>
      <rPr>
        <sz val="12"/>
        <color rgb="FF222222"/>
        <rFont val="Roboto"/>
      </rPr>
      <t>, or the former MATH 1680.</t>
    </r>
  </si>
  <si>
    <r>
      <t>Equiv To:</t>
    </r>
    <r>
      <rPr>
        <sz val="12"/>
        <color rgb="FF222222"/>
        <rFont val="Roboto"/>
      </rPr>
      <t> </t>
    </r>
    <r>
      <rPr>
        <u/>
        <sz val="12"/>
        <color rgb="FF362925"/>
        <rFont val="Roboto"/>
      </rPr>
      <t>MATH 1300</t>
    </r>
    <r>
      <rPr>
        <sz val="12"/>
        <color rgb="FF222222"/>
        <rFont val="Roboto"/>
      </rPr>
      <t>, </t>
    </r>
    <r>
      <rPr>
        <u/>
        <sz val="12"/>
        <color rgb="FF362925"/>
        <rFont val="Roboto"/>
      </rPr>
      <t>MATH 1301</t>
    </r>
  </si>
  <si>
    <r>
      <t>MATH 1500</t>
    </r>
    <r>
      <rPr>
        <sz val="12"/>
        <color rgb="FF222222"/>
        <rFont val="Roboto"/>
      </rPr>
      <t>  </t>
    </r>
    <r>
      <rPr>
        <b/>
        <sz val="12"/>
        <color rgb="FF222222"/>
        <rFont val="Inherit"/>
      </rPr>
      <t>Introduction to Calculus</t>
    </r>
    <r>
      <rPr>
        <sz val="12"/>
        <color rgb="FF222222"/>
        <rFont val="Roboto"/>
      </rPr>
      <t>  </t>
    </r>
    <r>
      <rPr>
        <b/>
        <sz val="12"/>
        <color rgb="FF222222"/>
        <rFont val="Inherit"/>
      </rPr>
      <t>3 cr</t>
    </r>
    <r>
      <rPr>
        <sz val="12"/>
        <color rgb="FF222222"/>
        <rFont val="Roboto"/>
      </rPr>
      <t>  </t>
    </r>
  </si>
  <si>
    <r>
      <t>(Lab Required) Differentiation and integration of elementary functions, with applications to maxima and minima, rates of change, area, and volume. May not to be held with </t>
    </r>
    <r>
      <rPr>
        <u/>
        <sz val="12"/>
        <color rgb="FF362925"/>
        <rFont val="Roboto"/>
      </rPr>
      <t>MATH 1230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the former MATH 1680, or </t>
    </r>
    <r>
      <rPr>
        <u/>
        <sz val="12"/>
        <color rgb="FF362925"/>
        <rFont val="Roboto"/>
      </rPr>
      <t>MATH 1690</t>
    </r>
    <r>
      <rPr>
        <sz val="12"/>
        <color rgb="FF222222"/>
        <rFont val="Roboto"/>
      </rPr>
      <t>.</t>
    </r>
  </si>
  <si>
    <t>Prerequisite: a minimum grade of 60% in Pre-calculus Mathematics 40S or the former Mathematics 40S (300), or MSKL 0100 offered by Extended Education.</t>
  </si>
  <si>
    <r>
      <t>Equiv To:</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MATH 1530</t>
    </r>
  </si>
  <si>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1230</t>
    </r>
    <r>
      <rPr>
        <sz val="12"/>
        <color rgb="FF222222"/>
        <rFont val="Roboto"/>
      </rPr>
      <t>, MATH 1680, </t>
    </r>
    <r>
      <rPr>
        <u/>
        <sz val="12"/>
        <color rgb="FF362925"/>
        <rFont val="Roboto"/>
      </rPr>
      <t>MATH 1690</t>
    </r>
  </si>
  <si>
    <r>
      <t>MATH 1510</t>
    </r>
    <r>
      <rPr>
        <sz val="12"/>
        <color rgb="FF222222"/>
        <rFont val="Roboto"/>
      </rPr>
      <t>  </t>
    </r>
    <r>
      <rPr>
        <b/>
        <sz val="12"/>
        <color rgb="FF222222"/>
        <rFont val="Inherit"/>
      </rPr>
      <t>Applied Calculus 1</t>
    </r>
    <r>
      <rPr>
        <sz val="12"/>
        <color rgb="FF222222"/>
        <rFont val="Roboto"/>
      </rPr>
      <t>  </t>
    </r>
    <r>
      <rPr>
        <b/>
        <sz val="12"/>
        <color rgb="FF222222"/>
        <rFont val="Inherit"/>
      </rPr>
      <t>3 cr</t>
    </r>
    <r>
      <rPr>
        <sz val="12"/>
        <color rgb="FF222222"/>
        <rFont val="Roboto"/>
      </rPr>
      <t>  </t>
    </r>
  </si>
  <si>
    <r>
      <t>(Lab Required) Functions and graphs; limits and continuity; differentiation of functions defined explicitly, implicitly and parametrically; applications of derivatives to velocity and acceleration, related rates, maxima and minima; differentials, indefinite and definite integrals, application of integration to area. Physical applications in this course make it especially suitable for students intending to take programs in engineering. May not be held with </t>
    </r>
    <r>
      <rPr>
        <u/>
        <sz val="12"/>
        <color rgb="FF362925"/>
        <rFont val="Roboto"/>
      </rPr>
      <t>MATH 1230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1520</t>
    </r>
    <r>
      <rPr>
        <sz val="12"/>
        <color rgb="FF222222"/>
        <rFont val="Roboto"/>
      </rPr>
      <t>, the former MATH 1530, the former MATH 1680, or </t>
    </r>
    <r>
      <rPr>
        <u/>
        <sz val="12"/>
        <color rgb="FF362925"/>
        <rFont val="Roboto"/>
      </rPr>
      <t>MATH 1690</t>
    </r>
    <r>
      <rPr>
        <sz val="12"/>
        <color rgb="FF222222"/>
        <rFont val="Roboto"/>
      </rPr>
      <t>.</t>
    </r>
  </si>
  <si>
    <t>Prerequisites: (a grade of 60% in one of Pre-calculus Mathematics 40S, or the former Mathematics 40S (300), or MSKL 0100 offered by Extended Education) and (one of Physics 40S (300), PHYS 0900 (P), or PSKL 0100 (P) offered by Extended Education).</t>
  </si>
  <si>
    <r>
      <t>Equiv To:</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1520</t>
    </r>
    <r>
      <rPr>
        <sz val="12"/>
        <color rgb="FF222222"/>
        <rFont val="Roboto"/>
      </rPr>
      <t>, MATH 1530</t>
    </r>
  </si>
  <si>
    <r>
      <t>MATH 1520</t>
    </r>
    <r>
      <rPr>
        <sz val="12"/>
        <color rgb="FF222222"/>
        <rFont val="Roboto"/>
      </rPr>
      <t>  </t>
    </r>
    <r>
      <rPr>
        <b/>
        <sz val="12"/>
        <color rgb="FF222222"/>
        <rFont val="Inherit"/>
      </rPr>
      <t>Introductory Calculus for Management and Social Sciences</t>
    </r>
    <r>
      <rPr>
        <sz val="12"/>
        <color rgb="FF222222"/>
        <rFont val="Roboto"/>
      </rPr>
      <t>  </t>
    </r>
    <r>
      <rPr>
        <b/>
        <sz val="12"/>
        <color rgb="FF222222"/>
        <rFont val="Inherit"/>
      </rPr>
      <t>3 cr</t>
    </r>
    <r>
      <rPr>
        <sz val="12"/>
        <color rgb="FF222222"/>
        <rFont val="Roboto"/>
      </rPr>
      <t>  </t>
    </r>
  </si>
  <si>
    <r>
      <t>(Lab Required) Differentiation and integration of functions of one variable and partial differentiation of functions of several variables. Emphasizes applications in the areas of management and social science. May not be held with </t>
    </r>
    <r>
      <rPr>
        <u/>
        <sz val="12"/>
        <color rgb="FF362925"/>
        <rFont val="Roboto"/>
      </rPr>
      <t>MATH 1230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the former MATH 1680, or </t>
    </r>
    <r>
      <rPr>
        <u/>
        <sz val="12"/>
        <color rgb="FF362925"/>
        <rFont val="Roboto"/>
      </rPr>
      <t>MATH 1690</t>
    </r>
    <r>
      <rPr>
        <sz val="12"/>
        <color rgb="FF222222"/>
        <rFont val="Roboto"/>
      </rPr>
      <t>.</t>
    </r>
  </si>
  <si>
    <r>
      <t>Equiv To:</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MATH 1530</t>
    </r>
  </si>
  <si>
    <r>
      <t>MATH 1690</t>
    </r>
    <r>
      <rPr>
        <sz val="12"/>
        <color rgb="FF222222"/>
        <rFont val="Roboto"/>
      </rPr>
      <t>  </t>
    </r>
    <r>
      <rPr>
        <b/>
        <sz val="12"/>
        <color rgb="FF222222"/>
        <rFont val="Inherit"/>
      </rPr>
      <t>Calculus</t>
    </r>
    <r>
      <rPr>
        <sz val="12"/>
        <color rgb="FF222222"/>
        <rFont val="Roboto"/>
      </rPr>
      <t>  </t>
    </r>
    <r>
      <rPr>
        <b/>
        <sz val="12"/>
        <color rgb="FF222222"/>
        <rFont val="Inherit"/>
      </rPr>
      <t>6 cr</t>
    </r>
    <r>
      <rPr>
        <sz val="12"/>
        <color rgb="FF222222"/>
        <rFont val="Roboto"/>
      </rPr>
      <t>  </t>
    </r>
  </si>
  <si>
    <r>
      <t>(Lab Required) An introduction to the calculus of functions of one variable. This course covers the same material as </t>
    </r>
    <r>
      <rPr>
        <u/>
        <sz val="12"/>
        <color rgb="FF362925"/>
        <rFont val="Roboto"/>
      </rPr>
      <t>MATH 1500</t>
    </r>
    <r>
      <rPr>
        <sz val="12"/>
        <color rgb="FF222222"/>
        <rFont val="Roboto"/>
      </rPr>
      <t> and </t>
    </r>
    <r>
      <rPr>
        <u/>
        <sz val="12"/>
        <color rgb="FF362925"/>
        <rFont val="Roboto"/>
      </rPr>
      <t>MATH 1700</t>
    </r>
    <r>
      <rPr>
        <sz val="12"/>
        <color rgb="FF222222"/>
        <rFont val="Roboto"/>
      </rPr>
      <t> together, but in greater depth. Exposure to high school calculus (45S) is desirable, but not essential. This course is intended for students planning to enter an Honours or 4 year Major program in Mathematics. May not be held with </t>
    </r>
    <r>
      <rPr>
        <u/>
        <sz val="12"/>
        <color rgb="FF362925"/>
        <rFont val="Roboto"/>
      </rPr>
      <t>MATH 1230</t>
    </r>
    <r>
      <rPr>
        <sz val="12"/>
        <color rgb="FF222222"/>
        <rFont val="Roboto"/>
      </rPr>
      <t>, </t>
    </r>
    <r>
      <rPr>
        <u/>
        <sz val="12"/>
        <color rgb="FF362925"/>
        <rFont val="Roboto"/>
      </rPr>
      <t>MATH 1232</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the former MATH 1680, </t>
    </r>
    <r>
      <rPr>
        <u/>
        <sz val="12"/>
        <color rgb="FF362925"/>
        <rFont val="Roboto"/>
      </rPr>
      <t>MATH 1700</t>
    </r>
    <r>
      <rPr>
        <sz val="12"/>
        <color rgb="FF222222"/>
        <rFont val="Roboto"/>
      </rPr>
      <t>, </t>
    </r>
    <r>
      <rPr>
        <u/>
        <sz val="12"/>
        <color rgb="FF362925"/>
        <rFont val="Roboto"/>
      </rPr>
      <t>MATH 1701</t>
    </r>
    <r>
      <rPr>
        <sz val="12"/>
        <color rgb="FF222222"/>
        <rFont val="Roboto"/>
      </rPr>
      <t>, </t>
    </r>
    <r>
      <rPr>
        <u/>
        <sz val="12"/>
        <color rgb="FF362925"/>
        <rFont val="Roboto"/>
      </rPr>
      <t>MATH 1710</t>
    </r>
    <r>
      <rPr>
        <sz val="12"/>
        <color rgb="FF222222"/>
        <rFont val="Roboto"/>
      </rPr>
      <t>.</t>
    </r>
  </si>
  <si>
    <t>Prerequisite: a minimum grade of 80 % in Pre-calculus Mathematics 40S or the former Mathematics 40S (300).</t>
  </si>
  <si>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1230</t>
    </r>
    <r>
      <rPr>
        <sz val="12"/>
        <color rgb="FF222222"/>
        <rFont val="Roboto"/>
      </rPr>
      <t>, </t>
    </r>
    <r>
      <rPr>
        <u/>
        <sz val="12"/>
        <color rgb="FF362925"/>
        <rFont val="Roboto"/>
      </rPr>
      <t>MATH 1232</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MATH 1680, </t>
    </r>
    <r>
      <rPr>
        <u/>
        <sz val="12"/>
        <color rgb="FF362925"/>
        <rFont val="Roboto"/>
      </rPr>
      <t>MATH 1700</t>
    </r>
    <r>
      <rPr>
        <sz val="12"/>
        <color rgb="FF222222"/>
        <rFont val="Roboto"/>
      </rPr>
      <t>, </t>
    </r>
    <r>
      <rPr>
        <u/>
        <sz val="12"/>
        <color rgb="FF362925"/>
        <rFont val="Roboto"/>
      </rPr>
      <t>MATH 1701</t>
    </r>
    <r>
      <rPr>
        <sz val="12"/>
        <color rgb="FF222222"/>
        <rFont val="Roboto"/>
      </rPr>
      <t>, </t>
    </r>
    <r>
      <rPr>
        <u/>
        <sz val="12"/>
        <color rgb="FF362925"/>
        <rFont val="Roboto"/>
      </rPr>
      <t>MATH 1710</t>
    </r>
  </si>
  <si>
    <r>
      <t>MATH 1700</t>
    </r>
    <r>
      <rPr>
        <sz val="12"/>
        <color rgb="FF222222"/>
        <rFont val="Roboto"/>
      </rPr>
      <t>  </t>
    </r>
    <r>
      <rPr>
        <b/>
        <sz val="12"/>
        <color rgb="FF222222"/>
        <rFont val="Inherit"/>
      </rPr>
      <t>Calculus 2</t>
    </r>
    <r>
      <rPr>
        <sz val="12"/>
        <color rgb="FF222222"/>
        <rFont val="Roboto"/>
      </rPr>
      <t>  </t>
    </r>
    <r>
      <rPr>
        <b/>
        <sz val="12"/>
        <color rgb="FF222222"/>
        <rFont val="Inherit"/>
      </rPr>
      <t>3 cr</t>
    </r>
    <r>
      <rPr>
        <sz val="12"/>
        <color rgb="FF222222"/>
        <rFont val="Roboto"/>
      </rPr>
      <t>  </t>
    </r>
  </si>
  <si>
    <r>
      <t>(Lab Required) Theory and techniques of integration, curve sketching, volume, arc length, surface area and partial derivatives. May not be held with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1701</t>
    </r>
    <r>
      <rPr>
        <sz val="12"/>
        <color rgb="FF222222"/>
        <rFont val="Roboto"/>
      </rPr>
      <t>, </t>
    </r>
    <r>
      <rPr>
        <u/>
        <sz val="12"/>
        <color rgb="FF362925"/>
        <rFont val="Roboto"/>
      </rPr>
      <t>MATH 1710</t>
    </r>
    <r>
      <rPr>
        <sz val="12"/>
        <color rgb="FF222222"/>
        <rFont val="Roboto"/>
      </rPr>
      <t>.</t>
    </r>
  </si>
  <si>
    <r>
      <t>Prerequisite: A grade of “C” or better in one of </t>
    </r>
    <r>
      <rPr>
        <u/>
        <sz val="12"/>
        <color rgb="FF362925"/>
        <rFont val="Roboto"/>
      </rPr>
      <t>MATH 1230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or the former MATH 1680.</t>
    </r>
  </si>
  <si>
    <r>
      <t>Equiv To:</t>
    </r>
    <r>
      <rPr>
        <sz val="12"/>
        <color rgb="FF222222"/>
        <rFont val="Roboto"/>
      </rPr>
      <t> </t>
    </r>
    <r>
      <rPr>
        <u/>
        <sz val="12"/>
        <color rgb="FF362925"/>
        <rFont val="Roboto"/>
      </rPr>
      <t>MATH 1701</t>
    </r>
    <r>
      <rPr>
        <sz val="12"/>
        <color rgb="FF222222"/>
        <rFont val="Roboto"/>
      </rPr>
      <t>, </t>
    </r>
    <r>
      <rPr>
        <u/>
        <sz val="12"/>
        <color rgb="FF362925"/>
        <rFont val="Roboto"/>
      </rPr>
      <t>MATH 1710</t>
    </r>
    <r>
      <rPr>
        <sz val="12"/>
        <color rgb="FF222222"/>
        <rFont val="Roboto"/>
      </rPr>
      <t>, MATH 1730</t>
    </r>
  </si>
  <si>
    <r>
      <t>Mutually Exclusive:</t>
    </r>
    <r>
      <rPr>
        <sz val="12"/>
        <color rgb="FF222222"/>
        <rFont val="Roboto"/>
      </rPr>
      <t> </t>
    </r>
    <r>
      <rPr>
        <u/>
        <sz val="12"/>
        <color rgb="FF362925"/>
        <rFont val="Roboto"/>
      </rPr>
      <t>FA 1020</t>
    </r>
    <r>
      <rPr>
        <sz val="12"/>
        <color rgb="FF222222"/>
        <rFont val="Roboto"/>
      </rPr>
      <t>, </t>
    </r>
    <r>
      <rPr>
        <u/>
        <sz val="12"/>
        <color rgb="FF362925"/>
        <rFont val="Roboto"/>
      </rPr>
      <t>MATH 1010</t>
    </r>
    <r>
      <rPr>
        <sz val="12"/>
        <color rgb="FF222222"/>
        <rFont val="Roboto"/>
      </rPr>
      <t>, </t>
    </r>
    <r>
      <rPr>
        <u/>
        <sz val="12"/>
        <color rgb="FF362925"/>
        <rFont val="Roboto"/>
      </rPr>
      <t>MATH 1018</t>
    </r>
    <r>
      <rPr>
        <sz val="12"/>
        <color rgb="FF222222"/>
        <rFont val="Roboto"/>
      </rPr>
      <t>, </t>
    </r>
    <r>
      <rPr>
        <u/>
        <sz val="12"/>
        <color rgb="FF362925"/>
        <rFont val="Roboto"/>
      </rPr>
      <t>MATH 1020</t>
    </r>
    <r>
      <rPr>
        <sz val="12"/>
        <color rgb="FF222222"/>
        <rFont val="Roboto"/>
      </rPr>
      <t>, </t>
    </r>
    <r>
      <rPr>
        <u/>
        <sz val="12"/>
        <color rgb="FF362925"/>
        <rFont val="Roboto"/>
      </rPr>
      <t>MATH 1191</t>
    </r>
    <r>
      <rPr>
        <sz val="12"/>
        <color rgb="FF222222"/>
        <rFont val="Roboto"/>
      </rPr>
      <t>, </t>
    </r>
    <r>
      <rPr>
        <u/>
        <sz val="12"/>
        <color rgb="FF362925"/>
        <rFont val="Roboto"/>
      </rPr>
      <t>MATH 1232</t>
    </r>
    <r>
      <rPr>
        <sz val="12"/>
        <color rgb="FF222222"/>
        <rFont val="Roboto"/>
      </rPr>
      <t>, </t>
    </r>
    <r>
      <rPr>
        <u/>
        <sz val="12"/>
        <color rgb="FF362925"/>
        <rFont val="Roboto"/>
      </rPr>
      <t>MATH 1690</t>
    </r>
  </si>
  <si>
    <r>
      <t>MATH 1710</t>
    </r>
    <r>
      <rPr>
        <sz val="12"/>
        <color rgb="FF222222"/>
        <rFont val="Roboto"/>
      </rPr>
      <t>  </t>
    </r>
    <r>
      <rPr>
        <b/>
        <sz val="12"/>
        <color rgb="FF222222"/>
        <rFont val="Inherit"/>
      </rPr>
      <t>Applied Calculus 2</t>
    </r>
    <r>
      <rPr>
        <sz val="12"/>
        <color rgb="FF222222"/>
        <rFont val="Roboto"/>
      </rPr>
      <t>  </t>
    </r>
    <r>
      <rPr>
        <b/>
        <sz val="12"/>
        <color rgb="FF222222"/>
        <rFont val="Inherit"/>
      </rPr>
      <t>3 cr</t>
    </r>
    <r>
      <rPr>
        <sz val="12"/>
        <color rgb="FF222222"/>
        <rFont val="Roboto"/>
      </rPr>
      <t>  </t>
    </r>
  </si>
  <si>
    <r>
      <t>(Lab Required) Applications of integration to volumes, centres of mass, moments of inertia, work and fluid pressure; differentiation of trigonometric, inverse trigonometric, exponential, and logarithmic functions; techniques of integration; polar coordinates. Physical applications in this course make it especially suitable for students intending to take programs in engineering. May not be held with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t>
    </r>
  </si>
  <si>
    <r>
      <t>Prerequisite: A grade of “C” or better in one of </t>
    </r>
    <r>
      <rPr>
        <u/>
        <sz val="12"/>
        <color rgb="FF362925"/>
        <rFont val="Roboto"/>
      </rPr>
      <t>MATH 1230</t>
    </r>
    <r>
      <rPr>
        <sz val="12"/>
        <color rgb="FF222222"/>
        <rFont val="Roboto"/>
      </rPr>
      <t>, </t>
    </r>
    <r>
      <rPr>
        <u/>
        <sz val="12"/>
        <color rgb="FF362925"/>
        <rFont val="Roboto"/>
      </rPr>
      <t>MATH 1500</t>
    </r>
    <r>
      <rPr>
        <sz val="12"/>
        <color rgb="FF222222"/>
        <rFont val="Roboto"/>
      </rPr>
      <t>, </t>
    </r>
    <r>
      <rPr>
        <u/>
        <sz val="12"/>
        <color rgb="FF362925"/>
        <rFont val="Roboto"/>
      </rPr>
      <t>MATH 1501</t>
    </r>
    <r>
      <rPr>
        <sz val="12"/>
        <color rgb="FF222222"/>
        <rFont val="Roboto"/>
      </rPr>
      <t>, </t>
    </r>
    <r>
      <rPr>
        <u/>
        <sz val="12"/>
        <color rgb="FF362925"/>
        <rFont val="Roboto"/>
      </rPr>
      <t>MATH 1510</t>
    </r>
    <r>
      <rPr>
        <sz val="12"/>
        <color rgb="FF222222"/>
        <rFont val="Roboto"/>
      </rPr>
      <t>, </t>
    </r>
    <r>
      <rPr>
        <u/>
        <sz val="12"/>
        <color rgb="FF362925"/>
        <rFont val="Roboto"/>
      </rPr>
      <t>MATH 1520</t>
    </r>
    <r>
      <rPr>
        <sz val="12"/>
        <color rgb="FF222222"/>
        <rFont val="Roboto"/>
      </rPr>
      <t>, or the former MATH 1680. Prerequisite or concurrent Requirement: </t>
    </r>
    <r>
      <rPr>
        <u/>
        <sz val="12"/>
        <color rgb="FF362925"/>
        <rFont val="Roboto"/>
      </rPr>
      <t>PHYS 1050</t>
    </r>
    <r>
      <rPr>
        <sz val="12"/>
        <color rgb="FF222222"/>
        <rFont val="Roboto"/>
      </rPr>
      <t> or </t>
    </r>
    <r>
      <rPr>
        <u/>
        <sz val="12"/>
        <color rgb="FF362925"/>
        <rFont val="Roboto"/>
      </rPr>
      <t>PHYS 1051</t>
    </r>
    <r>
      <rPr>
        <sz val="12"/>
        <color rgb="FF222222"/>
        <rFont val="Roboto"/>
      </rPr>
      <t>.</t>
    </r>
  </si>
  <si>
    <t>Equiv To: MATH 1700, MATH 1730</t>
  </si>
  <si>
    <r>
      <t>MATH 2020</t>
    </r>
    <r>
      <rPr>
        <sz val="12"/>
        <color rgb="FF222222"/>
        <rFont val="Roboto"/>
      </rPr>
      <t>  </t>
    </r>
    <r>
      <rPr>
        <b/>
        <sz val="12"/>
        <color rgb="FF222222"/>
        <rFont val="Inherit"/>
      </rPr>
      <t>Algebra 1</t>
    </r>
    <r>
      <rPr>
        <sz val="12"/>
        <color rgb="FF222222"/>
        <rFont val="Roboto"/>
      </rPr>
      <t>  </t>
    </r>
    <r>
      <rPr>
        <b/>
        <sz val="12"/>
        <color rgb="FF222222"/>
        <rFont val="Inherit"/>
      </rPr>
      <t>3 cr</t>
    </r>
    <r>
      <rPr>
        <sz val="12"/>
        <color rgb="FF222222"/>
        <rFont val="Roboto"/>
      </rPr>
      <t>  </t>
    </r>
  </si>
  <si>
    <t>(Lab required) The course is intended for students in mathematically rich disciplines. Groups, rings, fields: elementary concepts and examples. May not be held with MATH 2021 or the former MATH 3350.</t>
  </si>
  <si>
    <r>
      <t>Prerequisite: </t>
    </r>
    <r>
      <rPr>
        <u/>
        <sz val="12"/>
        <color rgb="FF362925"/>
        <rFont val="Roboto"/>
      </rPr>
      <t>MATH 2090</t>
    </r>
    <r>
      <rPr>
        <sz val="12"/>
        <color rgb="FF222222"/>
        <rFont val="Roboto"/>
      </rPr>
      <t> or </t>
    </r>
    <r>
      <rPr>
        <u/>
        <sz val="12"/>
        <color rgb="FF362925"/>
        <rFont val="Roboto"/>
      </rPr>
      <t>MATH 2091</t>
    </r>
    <r>
      <rPr>
        <sz val="12"/>
        <color rgb="FF222222"/>
        <rFont val="Roboto"/>
      </rPr>
      <t> or the former MATH 2352 or the former MATH 2300 (B) or </t>
    </r>
    <r>
      <rPr>
        <u/>
        <sz val="12"/>
        <color rgb="FF362925"/>
        <rFont val="Roboto"/>
      </rPr>
      <t>MATH 2301</t>
    </r>
    <r>
      <rPr>
        <sz val="12"/>
        <color rgb="FF222222"/>
        <rFont val="Roboto"/>
      </rPr>
      <t> (B).</t>
    </r>
  </si>
  <si>
    <t>Equiv To: MATH 2021</t>
  </si>
  <si>
    <r>
      <t>Mutually Exclusive:</t>
    </r>
    <r>
      <rPr>
        <sz val="12"/>
        <color rgb="FF222222"/>
        <rFont val="Roboto"/>
      </rPr>
      <t> MATH 3350</t>
    </r>
  </si>
  <si>
    <r>
      <t>Attributes:</t>
    </r>
    <r>
      <rPr>
        <sz val="12"/>
        <color rgb="FF222222"/>
        <rFont val="Roboto"/>
      </rPr>
      <t> Mathematics Requirement, Science</t>
    </r>
  </si>
  <si>
    <r>
      <t>MATH 2030</t>
    </r>
    <r>
      <rPr>
        <sz val="12"/>
        <color rgb="FF222222"/>
        <rFont val="Roboto"/>
      </rPr>
      <t>  </t>
    </r>
    <r>
      <rPr>
        <b/>
        <sz val="12"/>
        <color rgb="FF222222"/>
        <rFont val="Inherit"/>
      </rPr>
      <t>Combinatorics 1</t>
    </r>
    <r>
      <rPr>
        <sz val="12"/>
        <color rgb="FF222222"/>
        <rFont val="Roboto"/>
      </rPr>
      <t>  </t>
    </r>
    <r>
      <rPr>
        <b/>
        <sz val="12"/>
        <color rgb="FF222222"/>
        <rFont val="Inherit"/>
      </rPr>
      <t>3 cr</t>
    </r>
    <r>
      <rPr>
        <sz val="12"/>
        <color rgb="FF222222"/>
        <rFont val="Roboto"/>
      </rPr>
      <t>  </t>
    </r>
  </si>
  <si>
    <t>(Lab required) Introductory combinatorics, including basic counting, permutations and combinations, enumeration, inclusion-exclusion, pigeonhole principle, solving basic recursions, relations, and derangements. May not be held MATH 2031 or the former MATH 3400.</t>
  </si>
  <si>
    <r>
      <t>Prerequisites: </t>
    </r>
    <r>
      <rPr>
        <u/>
        <sz val="12"/>
        <color rgb="FF362925"/>
        <rFont val="Roboto"/>
      </rPr>
      <t>MATH 1240</t>
    </r>
    <r>
      <rPr>
        <sz val="12"/>
        <color rgb="FF222222"/>
        <rFont val="Roboto"/>
      </rPr>
      <t> or </t>
    </r>
    <r>
      <rPr>
        <u/>
        <sz val="12"/>
        <color rgb="FF362925"/>
        <rFont val="Roboto"/>
      </rPr>
      <t>MATH 1241</t>
    </r>
    <r>
      <rPr>
        <sz val="12"/>
        <color rgb="FF222222"/>
        <rFont val="Roboto"/>
      </rPr>
      <t> or (the former MATH 2202 and one of the former MATH 2350 or the former MATH 2352) or consent of instructor.</t>
    </r>
  </si>
  <si>
    <t>Equiv To: MATH 2031</t>
  </si>
  <si>
    <r>
      <t>Mutually Exclusive:</t>
    </r>
    <r>
      <rPr>
        <sz val="12"/>
        <color rgb="FF222222"/>
        <rFont val="Roboto"/>
      </rPr>
      <t> MATH 3400</t>
    </r>
  </si>
  <si>
    <r>
      <t>MATH 2040</t>
    </r>
    <r>
      <rPr>
        <sz val="12"/>
        <color rgb="FF222222"/>
        <rFont val="Roboto"/>
      </rPr>
      <t>  </t>
    </r>
    <r>
      <rPr>
        <b/>
        <sz val="12"/>
        <color rgb="FF222222"/>
        <rFont val="Inherit"/>
      </rPr>
      <t>Curves and Surfaces</t>
    </r>
    <r>
      <rPr>
        <sz val="12"/>
        <color rgb="FF222222"/>
        <rFont val="Roboto"/>
      </rPr>
      <t>  </t>
    </r>
    <r>
      <rPr>
        <b/>
        <sz val="12"/>
        <color rgb="FF222222"/>
        <rFont val="Inherit"/>
      </rPr>
      <t>3 cr</t>
    </r>
    <r>
      <rPr>
        <sz val="12"/>
        <color rgb="FF222222"/>
        <rFont val="Roboto"/>
      </rPr>
      <t>  </t>
    </r>
  </si>
  <si>
    <t>(Lab required) Curves and surfaces in the plane and space. Intrinsic geometry of curves and surfaces: Serret Frenet frames, first and second fundamental forms, curvature and the Gauss map. Geodesics and parallel transport. Theorema Egregium and Gauss-Bonnet theorems.</t>
  </si>
  <si>
    <r>
      <t>Prerequisites: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(B), </t>
    </r>
    <r>
      <rPr>
        <u/>
        <sz val="12"/>
        <color rgb="FF362925"/>
        <rFont val="Roboto"/>
      </rPr>
      <t>MATH 1701</t>
    </r>
    <r>
      <rPr>
        <sz val="12"/>
        <color rgb="FF222222"/>
        <rFont val="Roboto"/>
      </rPr>
      <t> (B), or </t>
    </r>
    <r>
      <rPr>
        <u/>
        <sz val="12"/>
        <color rgb="FF362925"/>
        <rFont val="Roboto"/>
      </rPr>
      <t>MATH 1710</t>
    </r>
    <r>
      <rPr>
        <sz val="12"/>
        <color rgb="FF222222"/>
        <rFont val="Roboto"/>
      </rPr>
      <t> (B)] and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(C+), or </t>
    </r>
    <r>
      <rPr>
        <u/>
        <sz val="12"/>
        <color rgb="FF362925"/>
        <rFont val="Roboto"/>
      </rPr>
      <t>MATH 1301</t>
    </r>
    <r>
      <rPr>
        <sz val="12"/>
        <color rgb="FF222222"/>
        <rFont val="Roboto"/>
      </rPr>
      <t> (C+)]; or consent of instructor. Pre- or corequisite: one of </t>
    </r>
    <r>
      <rPr>
        <u/>
        <sz val="12"/>
        <color rgb="FF362925"/>
        <rFont val="Roboto"/>
      </rPr>
      <t>MATH 2150</t>
    </r>
    <r>
      <rPr>
        <sz val="12"/>
        <color rgb="FF222222"/>
        <rFont val="Roboto"/>
      </rPr>
      <t>, </t>
    </r>
    <r>
      <rPr>
        <u/>
        <sz val="12"/>
        <color rgb="FF362925"/>
        <rFont val="Roboto"/>
      </rPr>
      <t>MATH 2151</t>
    </r>
    <r>
      <rPr>
        <sz val="12"/>
        <color rgb="FF222222"/>
        <rFont val="Roboto"/>
      </rPr>
      <t>, </t>
    </r>
    <r>
      <rPr>
        <u/>
        <sz val="12"/>
        <color rgb="FF362925"/>
        <rFont val="Roboto"/>
      </rPr>
      <t>MATH 2720</t>
    </r>
    <r>
      <rPr>
        <sz val="12"/>
        <color rgb="FF222222"/>
        <rFont val="Roboto"/>
      </rPr>
      <t>, or </t>
    </r>
    <r>
      <rPr>
        <u/>
        <sz val="12"/>
        <color rgb="FF362925"/>
        <rFont val="Roboto"/>
      </rPr>
      <t>MATH 2721</t>
    </r>
    <r>
      <rPr>
        <sz val="12"/>
        <color rgb="FF222222"/>
        <rFont val="Roboto"/>
      </rPr>
      <t>.</t>
    </r>
  </si>
  <si>
    <r>
      <t>MATH 2070</t>
    </r>
    <r>
      <rPr>
        <sz val="12"/>
        <color rgb="FF222222"/>
        <rFont val="Roboto"/>
      </rPr>
      <t>  </t>
    </r>
    <r>
      <rPr>
        <b/>
        <sz val="12"/>
        <color rgb="FF222222"/>
        <rFont val="Inherit"/>
      </rPr>
      <t>Graph Theory 1</t>
    </r>
    <r>
      <rPr>
        <sz val="12"/>
        <color rgb="FF222222"/>
        <rFont val="Roboto"/>
      </rPr>
      <t>  </t>
    </r>
    <r>
      <rPr>
        <b/>
        <sz val="12"/>
        <color rgb="FF222222"/>
        <rFont val="Inherit"/>
      </rPr>
      <t>3 cr</t>
    </r>
    <r>
      <rPr>
        <sz val="12"/>
        <color rgb="FF222222"/>
        <rFont val="Roboto"/>
      </rPr>
      <t>  </t>
    </r>
  </si>
  <si>
    <r>
      <t>(Lab required) Introduction to graphs, digraphs, and multigraphs. Topics include trees, cycles and circuits, planarity, basic graph algorithms, and applications of graph theory to social and physical sciences. May not be held with </t>
    </r>
    <r>
      <rPr>
        <u/>
        <sz val="12"/>
        <color rgb="FF362925"/>
        <rFont val="Roboto"/>
      </rPr>
      <t>MATH 2071</t>
    </r>
    <r>
      <rPr>
        <sz val="12"/>
        <color rgb="FF222222"/>
        <rFont val="Roboto"/>
      </rPr>
      <t> or the former MATH 2400 or </t>
    </r>
    <r>
      <rPr>
        <u/>
        <sz val="12"/>
        <color rgb="FF362925"/>
        <rFont val="Roboto"/>
      </rPr>
      <t>COMP 4340</t>
    </r>
    <r>
      <rPr>
        <sz val="12"/>
        <color rgb="FF222222"/>
        <rFont val="Roboto"/>
      </rPr>
      <t>.</t>
    </r>
  </si>
  <si>
    <r>
      <t>Prerequisites: [</t>
    </r>
    <r>
      <rPr>
        <u/>
        <sz val="12"/>
        <color rgb="FF362925"/>
        <rFont val="Roboto"/>
      </rPr>
      <t>MATH 1240</t>
    </r>
    <r>
      <rPr>
        <sz val="12"/>
        <color rgb="FF222222"/>
        <rFont val="Roboto"/>
      </rPr>
      <t> or </t>
    </r>
    <r>
      <rPr>
        <u/>
        <sz val="12"/>
        <color rgb="FF362925"/>
        <rFont val="Roboto"/>
      </rPr>
      <t>MATH 1241</t>
    </r>
    <r>
      <rPr>
        <sz val="12"/>
        <color rgb="FF222222"/>
        <rFont val="Roboto"/>
      </rPr>
      <t>] and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(C+), or </t>
    </r>
    <r>
      <rPr>
        <u/>
        <sz val="12"/>
        <color rgb="FF362925"/>
        <rFont val="Roboto"/>
      </rPr>
      <t>MATH 1301</t>
    </r>
    <r>
      <rPr>
        <sz val="12"/>
        <color rgb="FF222222"/>
        <rFont val="Roboto"/>
      </rPr>
      <t> (C+)].</t>
    </r>
  </si>
  <si>
    <t>Equiv To: MATH 2071</t>
  </si>
  <si>
    <t>Mutually Exclusive: COMP 4340, MATH 2400</t>
  </si>
  <si>
    <r>
      <t>MATH 2080</t>
    </r>
    <r>
      <rPr>
        <sz val="12"/>
        <color rgb="FF222222"/>
        <rFont val="Roboto"/>
      </rPr>
      <t>  </t>
    </r>
    <r>
      <rPr>
        <b/>
        <sz val="12"/>
        <color rgb="FF222222"/>
        <rFont val="Inherit"/>
      </rPr>
      <t>Introduction to Analysis</t>
    </r>
    <r>
      <rPr>
        <sz val="12"/>
        <color rgb="FF222222"/>
        <rFont val="Roboto"/>
      </rPr>
      <t>  </t>
    </r>
    <r>
      <rPr>
        <b/>
        <sz val="12"/>
        <color rgb="FF222222"/>
        <rFont val="Inherit"/>
      </rPr>
      <t>3 cr</t>
    </r>
    <r>
      <rPr>
        <sz val="12"/>
        <color rgb="FF222222"/>
        <rFont val="Roboto"/>
      </rPr>
      <t>  </t>
    </r>
  </si>
  <si>
    <t>(Lab required) The course is intended for students in mathematically rich disciplines. Fundamental properties of the real number system as a complete ordered field, Archimedean property, existence of square roots, density of rational numbers, uncountability of real numbers. Sequences, subsequences, limit theorems, monotonicity, Bolzano-Weierstrass theorem, Cauchy sequences. Rigorous treatment of limits and continuity of functions of one and several variables. Uniform continuity. Applications. May not be held with MATH 2081 or the former MATH 2202.</t>
  </si>
  <si>
    <r>
      <t>Prerequisites: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(B), </t>
    </r>
    <r>
      <rPr>
        <u/>
        <sz val="12"/>
        <color rgb="FF362925"/>
        <rFont val="Roboto"/>
      </rPr>
      <t>MATH 1701</t>
    </r>
    <r>
      <rPr>
        <sz val="12"/>
        <color rgb="FF222222"/>
        <rFont val="Roboto"/>
      </rPr>
      <t> (B), or </t>
    </r>
    <r>
      <rPr>
        <u/>
        <sz val="12"/>
        <color rgb="FF362925"/>
        <rFont val="Roboto"/>
      </rPr>
      <t>MATH 1710</t>
    </r>
    <r>
      <rPr>
        <sz val="12"/>
        <color rgb="FF222222"/>
        <rFont val="Roboto"/>
      </rPr>
      <t> (B)] and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(C+), </t>
    </r>
    <r>
      <rPr>
        <u/>
        <sz val="12"/>
        <color rgb="FF362925"/>
        <rFont val="Roboto"/>
      </rPr>
      <t>MATH 1301</t>
    </r>
    <r>
      <rPr>
        <sz val="12"/>
        <color rgb="FF222222"/>
        <rFont val="Roboto"/>
      </rPr>
      <t> (C+)] and [</t>
    </r>
    <r>
      <rPr>
        <u/>
        <sz val="12"/>
        <color rgb="FF362925"/>
        <rFont val="Roboto"/>
      </rPr>
      <t>MATH 1240</t>
    </r>
    <r>
      <rPr>
        <sz val="12"/>
        <color rgb="FF222222"/>
        <rFont val="Roboto"/>
      </rPr>
      <t> or </t>
    </r>
    <r>
      <rPr>
        <u/>
        <sz val="12"/>
        <color rgb="FF362925"/>
        <rFont val="Roboto"/>
      </rPr>
      <t>MATH 1241</t>
    </r>
    <r>
      <rPr>
        <sz val="12"/>
        <color rgb="FF222222"/>
        <rFont val="Roboto"/>
      </rPr>
      <t>].</t>
    </r>
  </si>
  <si>
    <t>Equiv To: MATH 2081</t>
  </si>
  <si>
    <r>
      <t>Mutually Exclusive:</t>
    </r>
    <r>
      <rPr>
        <sz val="12"/>
        <color rgb="FF222222"/>
        <rFont val="Roboto"/>
      </rPr>
      <t> MATH 2202</t>
    </r>
  </si>
  <si>
    <r>
      <t>MATH 2090</t>
    </r>
    <r>
      <rPr>
        <sz val="12"/>
        <color rgb="FF222222"/>
        <rFont val="Roboto"/>
      </rPr>
      <t>  </t>
    </r>
    <r>
      <rPr>
        <b/>
        <sz val="12"/>
        <color rgb="FF222222"/>
        <rFont val="Inherit"/>
      </rPr>
      <t>Linear Algebra 2</t>
    </r>
    <r>
      <rPr>
        <sz val="12"/>
        <color rgb="FF222222"/>
        <rFont val="Roboto"/>
      </rPr>
      <t>  </t>
    </r>
    <r>
      <rPr>
        <b/>
        <sz val="12"/>
        <color rgb="FF222222"/>
        <rFont val="Inherit"/>
      </rPr>
      <t>3 cr</t>
    </r>
    <r>
      <rPr>
        <sz val="12"/>
        <color rgb="FF222222"/>
        <rFont val="Roboto"/>
      </rPr>
      <t>  </t>
    </r>
  </si>
  <si>
    <r>
      <t>(Lab required) The course is intended for students in mathematically rich disciplines. Abstract vector spaces, linear transformations, bases and coordinatization, matrix representations, orthogonalization, diagonalization, principal axis theorem. May not be held with </t>
    </r>
    <r>
      <rPr>
        <u/>
        <sz val="12"/>
        <color rgb="FF362925"/>
        <rFont val="Roboto"/>
      </rPr>
      <t>MATH 2091</t>
    </r>
    <r>
      <rPr>
        <sz val="12"/>
        <color rgb="FF222222"/>
        <rFont val="Roboto"/>
      </rPr>
      <t>, the former MATH 2300, the former </t>
    </r>
    <r>
      <rPr>
        <u/>
        <sz val="12"/>
        <color rgb="FF362925"/>
        <rFont val="Roboto"/>
      </rPr>
      <t>MATH 2301</t>
    </r>
    <r>
      <rPr>
        <sz val="12"/>
        <color rgb="FF222222"/>
        <rFont val="Roboto"/>
      </rPr>
      <t>, the former MATH 2350, or the former MATH 2352.</t>
    </r>
  </si>
  <si>
    <r>
      <t>Prerequisite: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(C+), or </t>
    </r>
    <r>
      <rPr>
        <u/>
        <sz val="12"/>
        <color rgb="FF362925"/>
        <rFont val="Roboto"/>
      </rPr>
      <t>MATH 1301</t>
    </r>
    <r>
      <rPr>
        <sz val="12"/>
        <color rgb="FF222222"/>
        <rFont val="Roboto"/>
      </rPr>
      <t> (C+).</t>
    </r>
  </si>
  <si>
    <t>Equiv To: MATH 2091</t>
  </si>
  <si>
    <t>Mutually Exclusive: MATH 2300, MATH 2301, MATH 2350, MATH 2352</t>
  </si>
  <si>
    <r>
      <t>MATH 2120</t>
    </r>
    <r>
      <rPr>
        <sz val="12"/>
        <color rgb="FF222222"/>
        <rFont val="Roboto"/>
      </rPr>
      <t>  </t>
    </r>
    <r>
      <rPr>
        <b/>
        <sz val="12"/>
        <color rgb="FF222222"/>
        <rFont val="Inherit"/>
      </rPr>
      <t>Introductory Numerical Methods for Engineers</t>
    </r>
    <r>
      <rPr>
        <sz val="12"/>
        <color rgb="FF222222"/>
        <rFont val="Roboto"/>
      </rPr>
      <t>  </t>
    </r>
    <r>
      <rPr>
        <b/>
        <sz val="12"/>
        <color rgb="FF222222"/>
        <rFont val="Inherit"/>
      </rPr>
      <t>4 cr</t>
    </r>
    <r>
      <rPr>
        <sz val="12"/>
        <color rgb="FF222222"/>
        <rFont val="Roboto"/>
      </rPr>
      <t>  </t>
    </r>
  </si>
  <si>
    <t>(Lab Required) Numerical methods applied to problems in engineering; roots of nonlinear equations and systems of linear equations, numerical differentiation and integration, initial-value problems. For Engineering and Geophysics students only. May not be held with MATH 2600 or MATH 2601.</t>
  </si>
  <si>
    <r>
      <t>Prerequisites: one of </t>
    </r>
    <r>
      <rPr>
        <u/>
        <sz val="12"/>
        <color rgb="FF362925"/>
        <rFont val="Roboto"/>
      </rPr>
      <t>COMP 1010</t>
    </r>
    <r>
      <rPr>
        <sz val="12"/>
        <color rgb="FF222222"/>
        <rFont val="Roboto"/>
      </rPr>
      <t>, </t>
    </r>
    <r>
      <rPr>
        <u/>
        <sz val="12"/>
        <color rgb="FF362925"/>
        <rFont val="Roboto"/>
      </rPr>
      <t>COMP 1011</t>
    </r>
    <r>
      <rPr>
        <sz val="12"/>
        <color rgb="FF222222"/>
        <rFont val="Roboto"/>
      </rPr>
      <t>, </t>
    </r>
    <r>
      <rPr>
        <u/>
        <sz val="12"/>
        <color rgb="FF362925"/>
        <rFont val="Roboto"/>
      </rPr>
      <t>COMP 1012</t>
    </r>
    <r>
      <rPr>
        <sz val="12"/>
        <color rgb="FF222222"/>
        <rFont val="Roboto"/>
      </rPr>
      <t>, </t>
    </r>
    <r>
      <rPr>
        <u/>
        <sz val="12"/>
        <color rgb="FF362925"/>
        <rFont val="Roboto"/>
      </rPr>
      <t>COMP 1013</t>
    </r>
    <r>
      <rPr>
        <sz val="12"/>
        <color rgb="FF222222"/>
        <rFont val="Roboto"/>
      </rPr>
      <t>; pre- or corequisite: </t>
    </r>
    <r>
      <rPr>
        <u/>
        <sz val="12"/>
        <color rgb="FF362925"/>
        <rFont val="Roboto"/>
      </rPr>
      <t>MATH 2132</t>
    </r>
    <r>
      <rPr>
        <sz val="12"/>
        <color rgb="FF222222"/>
        <rFont val="Roboto"/>
      </rPr>
      <t> or the former MATH 2100.</t>
    </r>
  </si>
  <si>
    <r>
      <t>Mutually Exclusive:</t>
    </r>
    <r>
      <rPr>
        <sz val="12"/>
        <color rgb="FF222222"/>
        <rFont val="Roboto"/>
      </rPr>
      <t> </t>
    </r>
    <r>
      <rPr>
        <u/>
        <sz val="12"/>
        <color rgb="FF362925"/>
        <rFont val="Roboto"/>
      </rPr>
      <t>MATH 2160</t>
    </r>
    <r>
      <rPr>
        <sz val="12"/>
        <color rgb="FF222222"/>
        <rFont val="Roboto"/>
      </rPr>
      <t>, </t>
    </r>
    <r>
      <rPr>
        <u/>
        <sz val="12"/>
        <color rgb="FF362925"/>
        <rFont val="Roboto"/>
      </rPr>
      <t>MATH 2161</t>
    </r>
    <r>
      <rPr>
        <sz val="12"/>
        <color rgb="FF222222"/>
        <rFont val="Roboto"/>
      </rPr>
      <t>, MATH 2600, </t>
    </r>
    <r>
      <rPr>
        <u/>
        <sz val="12"/>
        <color rgb="FF362925"/>
        <rFont val="Roboto"/>
      </rPr>
      <t>MATH 2601</t>
    </r>
    <r>
      <rPr>
        <sz val="12"/>
        <color rgb="FF222222"/>
        <rFont val="Roboto"/>
      </rPr>
      <t>, </t>
    </r>
    <r>
      <rPr>
        <u/>
        <sz val="12"/>
        <color rgb="FF362925"/>
        <rFont val="Roboto"/>
      </rPr>
      <t>MECH 2150</t>
    </r>
  </si>
  <si>
    <r>
      <t>MATH 2130</t>
    </r>
    <r>
      <rPr>
        <sz val="12"/>
        <color rgb="FF222222"/>
        <rFont val="Roboto"/>
      </rPr>
      <t>  </t>
    </r>
    <r>
      <rPr>
        <b/>
        <sz val="12"/>
        <color rgb="FF222222"/>
        <rFont val="Inherit"/>
      </rPr>
      <t>Engineering Mathematical Analysis 1</t>
    </r>
    <r>
      <rPr>
        <sz val="12"/>
        <color rgb="FF222222"/>
        <rFont val="Roboto"/>
      </rPr>
      <t>  </t>
    </r>
    <r>
      <rPr>
        <b/>
        <sz val="12"/>
        <color rgb="FF222222"/>
        <rFont val="Inherit"/>
      </rPr>
      <t>3 cr</t>
    </r>
    <r>
      <rPr>
        <sz val="12"/>
        <color rgb="FF222222"/>
        <rFont val="Roboto"/>
      </rPr>
      <t>  </t>
    </r>
  </si>
  <si>
    <r>
      <t>(Lab required) Multivariable differential and integral calculus up to and including multiple integrals in cylindrical and spherical coordinates. This course is intended for students in Engineering and Geophysics programs. May not be held for credit with </t>
    </r>
    <r>
      <rPr>
        <u/>
        <sz val="12"/>
        <color rgb="FF362925"/>
        <rFont val="Roboto"/>
      </rPr>
      <t>MATH 2150</t>
    </r>
    <r>
      <rPr>
        <sz val="12"/>
        <color rgb="FF222222"/>
        <rFont val="Roboto"/>
      </rPr>
      <t>, </t>
    </r>
    <r>
      <rPr>
        <u/>
        <sz val="12"/>
        <color rgb="FF362925"/>
        <rFont val="Roboto"/>
      </rPr>
      <t>MATH 2151</t>
    </r>
    <r>
      <rPr>
        <sz val="12"/>
        <color rgb="FF222222"/>
        <rFont val="Roboto"/>
      </rPr>
      <t>, </t>
    </r>
    <r>
      <rPr>
        <u/>
        <sz val="12"/>
        <color rgb="FF362925"/>
        <rFont val="Roboto"/>
      </rPr>
      <t>MATH 2720</t>
    </r>
    <r>
      <rPr>
        <sz val="12"/>
        <color rgb="FF222222"/>
        <rFont val="Roboto"/>
      </rPr>
      <t>, </t>
    </r>
    <r>
      <rPr>
        <u/>
        <sz val="12"/>
        <color rgb="FF362925"/>
        <rFont val="Roboto"/>
      </rPr>
      <t>MATH 2721</t>
    </r>
    <r>
      <rPr>
        <sz val="12"/>
        <color rgb="FF222222"/>
        <rFont val="Roboto"/>
      </rPr>
      <t>, the former MATH 2110, or the former MATH 2750.</t>
    </r>
  </si>
  <si>
    <r>
      <t>Prerequisites: (</t>
    </r>
    <r>
      <rPr>
        <u/>
        <sz val="12"/>
        <color rgb="FF362925"/>
        <rFont val="Roboto"/>
      </rPr>
      <t>MATH 1210</t>
    </r>
    <r>
      <rPr>
        <sz val="12"/>
        <color rgb="FF222222"/>
        <rFont val="Roboto"/>
      </rPr>
      <t> or </t>
    </r>
    <r>
      <rPr>
        <u/>
        <sz val="12"/>
        <color rgb="FF362925"/>
        <rFont val="Roboto"/>
      </rPr>
      <t>MATH 1211</t>
    </r>
    <r>
      <rPr>
        <sz val="12"/>
        <color rgb="FF222222"/>
        <rFont val="Roboto"/>
      </rPr>
      <t>) and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or </t>
    </r>
    <r>
      <rPr>
        <u/>
        <sz val="12"/>
        <color rgb="FF362925"/>
        <rFont val="Roboto"/>
      </rPr>
      <t>MATH 1710</t>
    </r>
    <r>
      <rPr>
        <sz val="12"/>
        <color rgb="FF222222"/>
        <rFont val="Roboto"/>
      </rPr>
      <t>).</t>
    </r>
  </si>
  <si>
    <r>
      <t>Mutually Exclusive:</t>
    </r>
    <r>
      <rPr>
        <sz val="12"/>
        <color rgb="FF222222"/>
        <rFont val="Roboto"/>
      </rPr>
      <t> MATH 2110, </t>
    </r>
    <r>
      <rPr>
        <u/>
        <sz val="12"/>
        <color rgb="FF362925"/>
        <rFont val="Roboto"/>
      </rPr>
      <t>MATH 2150</t>
    </r>
    <r>
      <rPr>
        <sz val="12"/>
        <color rgb="FF222222"/>
        <rFont val="Roboto"/>
      </rPr>
      <t>, </t>
    </r>
    <r>
      <rPr>
        <u/>
        <sz val="12"/>
        <color rgb="FF362925"/>
        <rFont val="Roboto"/>
      </rPr>
      <t>MATH 2151</t>
    </r>
    <r>
      <rPr>
        <sz val="12"/>
        <color rgb="FF222222"/>
        <rFont val="Roboto"/>
      </rPr>
      <t>, </t>
    </r>
    <r>
      <rPr>
        <u/>
        <sz val="12"/>
        <color rgb="FF362925"/>
        <rFont val="Roboto"/>
      </rPr>
      <t>MATH 2720</t>
    </r>
    <r>
      <rPr>
        <sz val="12"/>
        <color rgb="FF222222"/>
        <rFont val="Roboto"/>
      </rPr>
      <t>, </t>
    </r>
    <r>
      <rPr>
        <u/>
        <sz val="12"/>
        <color rgb="FF362925"/>
        <rFont val="Roboto"/>
      </rPr>
      <t>MATH 2721</t>
    </r>
    <r>
      <rPr>
        <sz val="12"/>
        <color rgb="FF222222"/>
        <rFont val="Roboto"/>
      </rPr>
      <t>, MATH 2750</t>
    </r>
  </si>
  <si>
    <r>
      <t>MATH 2132</t>
    </r>
    <r>
      <rPr>
        <sz val="12"/>
        <color rgb="FF222222"/>
        <rFont val="Roboto"/>
      </rPr>
      <t>  </t>
    </r>
    <r>
      <rPr>
        <b/>
        <sz val="12"/>
        <color rgb="FF222222"/>
        <rFont val="Inherit"/>
      </rPr>
      <t>Engineering Mathematical Analysis 2</t>
    </r>
    <r>
      <rPr>
        <sz val="12"/>
        <color rgb="FF222222"/>
        <rFont val="Roboto"/>
      </rPr>
      <t>  </t>
    </r>
    <r>
      <rPr>
        <b/>
        <sz val="12"/>
        <color rgb="FF222222"/>
        <rFont val="Inherit"/>
      </rPr>
      <t>3 cr</t>
    </r>
    <r>
      <rPr>
        <sz val="12"/>
        <color rgb="FF222222"/>
        <rFont val="Roboto"/>
      </rPr>
      <t>  </t>
    </r>
  </si>
  <si>
    <t>(Lab required) Infinite series, Taylor and Maclaurin Series; ordinary differential equations including Laplace transforms. This course is intended for students in Engineering and Geophysics programs. May not be held for credit with the former MATH 2100, the former MATH 2730, the former MATH 2731, the former MATH 2800, or the former MATH 2801.</t>
  </si>
  <si>
    <t>Mutually Exclusive: MATH 2100, MATH 2730, MATH 2731, MATH 2750, MATH 2800, MATH 2801</t>
  </si>
  <si>
    <r>
      <t>MATH 2150</t>
    </r>
    <r>
      <rPr>
        <sz val="12"/>
        <color rgb="FF222222"/>
        <rFont val="Roboto"/>
      </rPr>
      <t>  </t>
    </r>
    <r>
      <rPr>
        <b/>
        <sz val="12"/>
        <color rgb="FF222222"/>
        <rFont val="Inherit"/>
      </rPr>
      <t>Multivariable Calculus</t>
    </r>
    <r>
      <rPr>
        <sz val="12"/>
        <color rgb="FF222222"/>
        <rFont val="Roboto"/>
      </rPr>
      <t>  </t>
    </r>
    <r>
      <rPr>
        <b/>
        <sz val="12"/>
        <color rgb="FF222222"/>
        <rFont val="Inherit"/>
      </rPr>
      <t>3 cr</t>
    </r>
    <r>
      <rPr>
        <sz val="12"/>
        <color rgb="FF222222"/>
        <rFont val="Roboto"/>
      </rPr>
      <t>  </t>
    </r>
  </si>
  <si>
    <r>
      <t>(Lab required) The course is intended for students in mathematically rich disciplines. Parametric curves, arc length and curvature. Functions of several variables. Level curves. Partial derivatives, gradient, divergence and curl. Max/min problems. Double and triple integrals, line and surface integrals of functions and vector fields, and applications. Green's, Stokes, and divergence theorems. May not be held with </t>
    </r>
    <r>
      <rPr>
        <u/>
        <sz val="12"/>
        <color rgb="FF362925"/>
        <rFont val="Roboto"/>
      </rPr>
      <t>MATH 2130</t>
    </r>
    <r>
      <rPr>
        <sz val="12"/>
        <color rgb="FF222222"/>
        <rFont val="Roboto"/>
      </rPr>
      <t>, </t>
    </r>
    <r>
      <rPr>
        <u/>
        <sz val="12"/>
        <color rgb="FF362925"/>
        <rFont val="Roboto"/>
      </rPr>
      <t>MATH 2151</t>
    </r>
    <r>
      <rPr>
        <sz val="12"/>
        <color rgb="FF222222"/>
        <rFont val="Roboto"/>
      </rPr>
      <t>, </t>
    </r>
    <r>
      <rPr>
        <u/>
        <sz val="12"/>
        <color rgb="FF362925"/>
        <rFont val="Roboto"/>
      </rPr>
      <t>MATH 2720</t>
    </r>
    <r>
      <rPr>
        <sz val="12"/>
        <color rgb="FF222222"/>
        <rFont val="Roboto"/>
      </rPr>
      <t>, </t>
    </r>
    <r>
      <rPr>
        <u/>
        <sz val="12"/>
        <color rgb="FF362925"/>
        <rFont val="Roboto"/>
      </rPr>
      <t>MATH 2721</t>
    </r>
    <r>
      <rPr>
        <sz val="12"/>
        <color rgb="FF222222"/>
        <rFont val="Roboto"/>
      </rPr>
      <t>, or the former MATH 2750.</t>
    </r>
  </si>
  <si>
    <r>
      <t>Prerequisite: </t>
    </r>
    <r>
      <rPr>
        <u/>
        <sz val="12"/>
        <color rgb="FF362925"/>
        <rFont val="Roboto"/>
      </rPr>
      <t>MATH 2080</t>
    </r>
    <r>
      <rPr>
        <sz val="12"/>
        <color rgb="FF222222"/>
        <rFont val="Roboto"/>
      </rPr>
      <t> or </t>
    </r>
    <r>
      <rPr>
        <u/>
        <sz val="12"/>
        <color rgb="FF362925"/>
        <rFont val="Roboto"/>
      </rPr>
      <t>MATH 2081</t>
    </r>
    <r>
      <rPr>
        <sz val="12"/>
        <color rgb="FF222222"/>
        <rFont val="Roboto"/>
      </rPr>
      <t> or the former MATH 2202.</t>
    </r>
  </si>
  <si>
    <t>Equiv To: MATH 2151</t>
  </si>
  <si>
    <r>
      <t>Mutually Exclusive:</t>
    </r>
    <r>
      <rPr>
        <sz val="12"/>
        <color rgb="FF222222"/>
        <rFont val="Roboto"/>
      </rPr>
      <t> </t>
    </r>
    <r>
      <rPr>
        <u/>
        <sz val="12"/>
        <color rgb="FF362925"/>
        <rFont val="Roboto"/>
      </rPr>
      <t>MATH 2130</t>
    </r>
    <r>
      <rPr>
        <sz val="12"/>
        <color rgb="FF222222"/>
        <rFont val="Roboto"/>
      </rPr>
      <t>, </t>
    </r>
    <r>
      <rPr>
        <u/>
        <sz val="12"/>
        <color rgb="FF362925"/>
        <rFont val="Roboto"/>
      </rPr>
      <t>MATH 2720</t>
    </r>
    <r>
      <rPr>
        <sz val="12"/>
        <color rgb="FF222222"/>
        <rFont val="Roboto"/>
      </rPr>
      <t>, </t>
    </r>
    <r>
      <rPr>
        <u/>
        <sz val="12"/>
        <color rgb="FF362925"/>
        <rFont val="Roboto"/>
      </rPr>
      <t>MATH 2721</t>
    </r>
    <r>
      <rPr>
        <sz val="12"/>
        <color rgb="FF222222"/>
        <rFont val="Roboto"/>
      </rPr>
      <t>, MATH 2750</t>
    </r>
  </si>
  <si>
    <r>
      <t>MATH 2160</t>
    </r>
    <r>
      <rPr>
        <sz val="12"/>
        <color rgb="FF222222"/>
        <rFont val="Roboto"/>
      </rPr>
      <t>  </t>
    </r>
    <r>
      <rPr>
        <b/>
        <sz val="12"/>
        <color rgb="FF222222"/>
        <rFont val="Inherit"/>
      </rPr>
      <t>Numerical Analysis 1</t>
    </r>
    <r>
      <rPr>
        <sz val="12"/>
        <color rgb="FF222222"/>
        <rFont val="Roboto"/>
      </rPr>
      <t>  </t>
    </r>
    <r>
      <rPr>
        <b/>
        <sz val="12"/>
        <color rgb="FF222222"/>
        <rFont val="Inherit"/>
      </rPr>
      <t>3 cr</t>
    </r>
    <r>
      <rPr>
        <sz val="12"/>
        <color rgb="FF222222"/>
        <rFont val="Roboto"/>
      </rPr>
      <t>  </t>
    </r>
  </si>
  <si>
    <r>
      <t>(Lab required) Elementary techniques of numerical solution of mathematical problems: solution of equations, linear systems of equations, nonlinear equations; finite and divided differences, interpolation; numerical differentiation and integration. May not be held with </t>
    </r>
    <r>
      <rPr>
        <u/>
        <sz val="12"/>
        <color rgb="FF362925"/>
        <rFont val="Roboto"/>
      </rPr>
      <t>MATH 2120</t>
    </r>
    <r>
      <rPr>
        <sz val="12"/>
        <color rgb="FF222222"/>
        <rFont val="Roboto"/>
      </rPr>
      <t>, </t>
    </r>
    <r>
      <rPr>
        <u/>
        <sz val="12"/>
        <color rgb="FF362925"/>
        <rFont val="Roboto"/>
      </rPr>
      <t>MATH 2161</t>
    </r>
    <r>
      <rPr>
        <sz val="12"/>
        <color rgb="FF222222"/>
        <rFont val="Roboto"/>
      </rPr>
      <t>, the former MATH 2600, or the former </t>
    </r>
    <r>
      <rPr>
        <u/>
        <sz val="12"/>
        <color rgb="FF362925"/>
        <rFont val="Roboto"/>
      </rPr>
      <t>MATH 2601</t>
    </r>
    <r>
      <rPr>
        <sz val="12"/>
        <color rgb="FF222222"/>
        <rFont val="Roboto"/>
      </rPr>
      <t>.</t>
    </r>
  </si>
  <si>
    <r>
      <t>Prerequisites: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(B), </t>
    </r>
    <r>
      <rPr>
        <u/>
        <sz val="12"/>
        <color rgb="FF362925"/>
        <rFont val="Roboto"/>
      </rPr>
      <t>MATH 1701</t>
    </r>
    <r>
      <rPr>
        <sz val="12"/>
        <color rgb="FF222222"/>
        <rFont val="Roboto"/>
      </rPr>
      <t> (B), or </t>
    </r>
    <r>
      <rPr>
        <u/>
        <sz val="12"/>
        <color rgb="FF362925"/>
        <rFont val="Roboto"/>
      </rPr>
      <t>MATH 1710</t>
    </r>
    <r>
      <rPr>
        <sz val="12"/>
        <color rgb="FF222222"/>
        <rFont val="Roboto"/>
      </rPr>
      <t> (B)] and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(C+), or </t>
    </r>
    <r>
      <rPr>
        <u/>
        <sz val="12"/>
        <color rgb="FF362925"/>
        <rFont val="Roboto"/>
      </rPr>
      <t>MATH 1301</t>
    </r>
    <r>
      <rPr>
        <sz val="12"/>
        <color rgb="FF222222"/>
        <rFont val="Roboto"/>
      </rPr>
      <t> (C+)].</t>
    </r>
  </si>
  <si>
    <t>Equiv To: MATH 2161</t>
  </si>
  <si>
    <r>
      <t>Mutually Exclusive:</t>
    </r>
    <r>
      <rPr>
        <sz val="12"/>
        <color rgb="FF222222"/>
        <rFont val="Roboto"/>
      </rPr>
      <t> </t>
    </r>
    <r>
      <rPr>
        <u/>
        <sz val="12"/>
        <color rgb="FF362925"/>
        <rFont val="Roboto"/>
      </rPr>
      <t>MATH 2120</t>
    </r>
    <r>
      <rPr>
        <sz val="12"/>
        <color rgb="FF222222"/>
        <rFont val="Roboto"/>
      </rPr>
      <t>, MATH 2600, </t>
    </r>
    <r>
      <rPr>
        <u/>
        <sz val="12"/>
        <color rgb="FF362925"/>
        <rFont val="Roboto"/>
      </rPr>
      <t>MATH 2601</t>
    </r>
    <r>
      <rPr>
        <sz val="12"/>
        <color rgb="FF222222"/>
        <rFont val="Roboto"/>
      </rPr>
      <t>, </t>
    </r>
    <r>
      <rPr>
        <u/>
        <sz val="12"/>
        <color rgb="FF362925"/>
        <rFont val="Roboto"/>
      </rPr>
      <t>MECH 2150</t>
    </r>
  </si>
  <si>
    <r>
      <t>MATH 2170</t>
    </r>
    <r>
      <rPr>
        <sz val="12"/>
        <color rgb="FF222222"/>
        <rFont val="Roboto"/>
      </rPr>
      <t>  </t>
    </r>
    <r>
      <rPr>
        <b/>
        <sz val="12"/>
        <color rgb="FF222222"/>
        <rFont val="Inherit"/>
      </rPr>
      <t>Number Theory 1</t>
    </r>
    <r>
      <rPr>
        <sz val="12"/>
        <color rgb="FF222222"/>
        <rFont val="Roboto"/>
      </rPr>
      <t>  </t>
    </r>
    <r>
      <rPr>
        <b/>
        <sz val="12"/>
        <color rgb="FF222222"/>
        <rFont val="Inherit"/>
      </rPr>
      <t>3 cr</t>
    </r>
    <r>
      <rPr>
        <sz val="12"/>
        <color rgb="FF222222"/>
        <rFont val="Roboto"/>
      </rPr>
      <t>  </t>
    </r>
  </si>
  <si>
    <t>(Lab required) Prime numbers, unique factorization, linear congruences, Chinese remainder theorem, multiplicative functions, primitive roots and quadratic reciprocity. May not be held with the former MATH 2500 or the former MATH 2501.</t>
  </si>
  <si>
    <r>
      <t>Prerequisite: (</t>
    </r>
    <r>
      <rPr>
        <u/>
        <sz val="12"/>
        <color rgb="FF362925"/>
        <rFont val="Roboto"/>
      </rPr>
      <t>MATH 2090</t>
    </r>
    <r>
      <rPr>
        <sz val="12"/>
        <color rgb="FF222222"/>
        <rFont val="Roboto"/>
      </rPr>
      <t> or </t>
    </r>
    <r>
      <rPr>
        <u/>
        <sz val="12"/>
        <color rgb="FF362925"/>
        <rFont val="Roboto"/>
      </rPr>
      <t>MATH 2091</t>
    </r>
    <r>
      <rPr>
        <sz val="12"/>
        <color rgb="FF222222"/>
        <rFont val="Roboto"/>
      </rPr>
      <t>) or (</t>
    </r>
    <r>
      <rPr>
        <u/>
        <sz val="12"/>
        <color rgb="FF362925"/>
        <rFont val="Roboto"/>
      </rPr>
      <t>MATH 1240</t>
    </r>
    <r>
      <rPr>
        <sz val="12"/>
        <color rgb="FF222222"/>
        <rFont val="Roboto"/>
      </rPr>
      <t> or </t>
    </r>
    <r>
      <rPr>
        <u/>
        <sz val="12"/>
        <color rgb="FF362925"/>
        <rFont val="Roboto"/>
      </rPr>
      <t>MATH 1241</t>
    </r>
    <r>
      <rPr>
        <sz val="12"/>
        <color rgb="FF222222"/>
        <rFont val="Roboto"/>
      </rPr>
      <t>) or (the former MATH 2350 or the former MATH 2352) or (a "B" or better in the former MATH 2300 or the former </t>
    </r>
    <r>
      <rPr>
        <u/>
        <sz val="12"/>
        <color rgb="FF362925"/>
        <rFont val="Roboto"/>
      </rPr>
      <t>MATH 2301</t>
    </r>
    <r>
      <rPr>
        <sz val="12"/>
        <color rgb="FF222222"/>
        <rFont val="Roboto"/>
      </rPr>
      <t>).</t>
    </r>
  </si>
  <si>
    <r>
      <t>Mutually Exclusive:</t>
    </r>
    <r>
      <rPr>
        <sz val="12"/>
        <color rgb="FF222222"/>
        <rFont val="Roboto"/>
      </rPr>
      <t> MATH 2500</t>
    </r>
  </si>
  <si>
    <r>
      <t>MATH 2180</t>
    </r>
    <r>
      <rPr>
        <sz val="12"/>
        <color rgb="FF222222"/>
        <rFont val="Roboto"/>
      </rPr>
      <t>  </t>
    </r>
    <r>
      <rPr>
        <b/>
        <sz val="12"/>
        <color rgb="FF222222"/>
        <rFont val="Inherit"/>
      </rPr>
      <t>Real Analysis 1</t>
    </r>
    <r>
      <rPr>
        <sz val="12"/>
        <color rgb="FF222222"/>
        <rFont val="Roboto"/>
      </rPr>
      <t>  </t>
    </r>
    <r>
      <rPr>
        <b/>
        <sz val="12"/>
        <color rgb="FF222222"/>
        <rFont val="Inherit"/>
      </rPr>
      <t>3 cr</t>
    </r>
    <r>
      <rPr>
        <sz val="12"/>
        <color rgb="FF222222"/>
        <rFont val="Roboto"/>
      </rPr>
      <t>  </t>
    </r>
  </si>
  <si>
    <t>(Lab required) Introduction to metric spaces including connectedness, compactness and continuity; topics in infinite series of numbers, and sequences and series of functions. May not be held with the former MATH 3230.</t>
  </si>
  <si>
    <r>
      <t>Equiv To:</t>
    </r>
    <r>
      <rPr>
        <sz val="12"/>
        <color rgb="FF222222"/>
        <rFont val="Roboto"/>
      </rPr>
      <t> MATH 2181</t>
    </r>
  </si>
  <si>
    <r>
      <t>Mutually Exclusive:</t>
    </r>
    <r>
      <rPr>
        <sz val="12"/>
        <color rgb="FF222222"/>
        <rFont val="Roboto"/>
      </rPr>
      <t> MATH 3230</t>
    </r>
  </si>
  <si>
    <r>
      <t>MATH 2720</t>
    </r>
    <r>
      <rPr>
        <sz val="12"/>
        <color rgb="FF222222"/>
        <rFont val="Roboto"/>
      </rPr>
      <t>  </t>
    </r>
    <r>
      <rPr>
        <b/>
        <sz val="12"/>
        <color rgb="FF222222"/>
        <rFont val="Inherit"/>
      </rPr>
      <t>Multivariable Calculus</t>
    </r>
    <r>
      <rPr>
        <sz val="12"/>
        <color rgb="FF222222"/>
        <rFont val="Roboto"/>
      </rPr>
      <t>  </t>
    </r>
    <r>
      <rPr>
        <b/>
        <sz val="12"/>
        <color rgb="FF222222"/>
        <rFont val="Inherit"/>
      </rPr>
      <t>3 cr</t>
    </r>
    <r>
      <rPr>
        <sz val="12"/>
        <color rgb="FF222222"/>
        <rFont val="Roboto"/>
      </rPr>
      <t>  </t>
    </r>
  </si>
  <si>
    <r>
      <t>(Lab required) Calculus of several variables. This course is intended for students in one of the following programs: Actuarial Mathematics, Data Science, Statistics (Honours or Majors), Physics (Honours or Majors) Geophysics (Honours or Majors), and Physical Geography. May not be held with </t>
    </r>
    <r>
      <rPr>
        <u/>
        <sz val="12"/>
        <color rgb="FF362925"/>
        <rFont val="Roboto"/>
      </rPr>
      <t>MATH 2130</t>
    </r>
    <r>
      <rPr>
        <sz val="12"/>
        <color rgb="FF222222"/>
        <rFont val="Roboto"/>
      </rPr>
      <t>, </t>
    </r>
    <r>
      <rPr>
        <u/>
        <sz val="12"/>
        <color rgb="FF362925"/>
        <rFont val="Roboto"/>
      </rPr>
      <t>MATH 2150</t>
    </r>
    <r>
      <rPr>
        <sz val="12"/>
        <color rgb="FF222222"/>
        <rFont val="Roboto"/>
      </rPr>
      <t>, </t>
    </r>
    <r>
      <rPr>
        <u/>
        <sz val="12"/>
        <color rgb="FF362925"/>
        <rFont val="Roboto"/>
      </rPr>
      <t>MATH 2151</t>
    </r>
    <r>
      <rPr>
        <sz val="12"/>
        <color rgb="FF222222"/>
        <rFont val="Roboto"/>
      </rPr>
      <t>, </t>
    </r>
    <r>
      <rPr>
        <u/>
        <sz val="12"/>
        <color rgb="FF362925"/>
        <rFont val="Roboto"/>
      </rPr>
      <t>MATH 2721</t>
    </r>
    <r>
      <rPr>
        <sz val="12"/>
        <color rgb="FF222222"/>
        <rFont val="Roboto"/>
      </rPr>
      <t>, the former MATH 2110, or the former MATH 2750.</t>
    </r>
  </si>
  <si>
    <r>
      <t>Prerequisites: (one of </t>
    </r>
    <r>
      <rPr>
        <u/>
        <sz val="12"/>
        <color rgb="FF362925"/>
        <rFont val="Roboto"/>
      </rPr>
      <t>MATH 1220</t>
    </r>
    <r>
      <rPr>
        <sz val="12"/>
        <color rgb="FF222222"/>
        <rFont val="Roboto"/>
      </rPr>
      <t>, </t>
    </r>
    <r>
      <rPr>
        <u/>
        <sz val="12"/>
        <color rgb="FF362925"/>
        <rFont val="Roboto"/>
      </rPr>
      <t>MATH 1210</t>
    </r>
    <r>
      <rPr>
        <sz val="12"/>
        <color rgb="FF222222"/>
        <rFont val="Roboto"/>
      </rPr>
      <t> (B), </t>
    </r>
    <r>
      <rPr>
        <u/>
        <sz val="12"/>
        <color rgb="FF362925"/>
        <rFont val="Roboto"/>
      </rPr>
      <t>MATH 1211</t>
    </r>
    <r>
      <rPr>
        <sz val="12"/>
        <color rgb="FF222222"/>
        <rFont val="Roboto"/>
      </rPr>
      <t> (B), </t>
    </r>
    <r>
      <rPr>
        <u/>
        <sz val="12"/>
        <color rgb="FF362925"/>
        <rFont val="Roboto"/>
      </rPr>
      <t>MATH 1300</t>
    </r>
    <r>
      <rPr>
        <sz val="12"/>
        <color rgb="FF222222"/>
        <rFont val="Roboto"/>
      </rPr>
      <t>, </t>
    </r>
    <r>
      <rPr>
        <u/>
        <sz val="12"/>
        <color rgb="FF362925"/>
        <rFont val="Roboto"/>
      </rPr>
      <t>MATH 1301</t>
    </r>
    <r>
      <rPr>
        <sz val="12"/>
        <color rgb="FF222222"/>
        <rFont val="Roboto"/>
      </rPr>
      <t>, or </t>
    </r>
    <r>
      <rPr>
        <u/>
        <sz val="12"/>
        <color rgb="FF362925"/>
        <rFont val="Roboto"/>
      </rPr>
      <t>MATH 1310</t>
    </r>
    <r>
      <rPr>
        <sz val="12"/>
        <color rgb="FF222222"/>
        <rFont val="Roboto"/>
      </rPr>
      <t>) and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or </t>
    </r>
    <r>
      <rPr>
        <u/>
        <sz val="12"/>
        <color rgb="FF362925"/>
        <rFont val="Roboto"/>
      </rPr>
      <t>MATH 1710</t>
    </r>
    <r>
      <rPr>
        <sz val="12"/>
        <color rgb="FF222222"/>
        <rFont val="Roboto"/>
      </rPr>
      <t>).</t>
    </r>
  </si>
  <si>
    <t>Equiv To: MATH 2721</t>
  </si>
  <si>
    <r>
      <t>Mutually Exclusive:</t>
    </r>
    <r>
      <rPr>
        <sz val="12"/>
        <color rgb="FF222222"/>
        <rFont val="Roboto"/>
      </rPr>
      <t> MATH 2110, </t>
    </r>
    <r>
      <rPr>
        <u/>
        <sz val="12"/>
        <color rgb="FF362925"/>
        <rFont val="Roboto"/>
      </rPr>
      <t>MATH 2130</t>
    </r>
    <r>
      <rPr>
        <sz val="12"/>
        <color rgb="FF222222"/>
        <rFont val="Roboto"/>
      </rPr>
      <t>, </t>
    </r>
    <r>
      <rPr>
        <u/>
        <sz val="12"/>
        <color rgb="FF362925"/>
        <rFont val="Roboto"/>
      </rPr>
      <t>MATH 2150</t>
    </r>
    <r>
      <rPr>
        <sz val="12"/>
        <color rgb="FF222222"/>
        <rFont val="Roboto"/>
      </rPr>
      <t>, </t>
    </r>
    <r>
      <rPr>
        <u/>
        <sz val="12"/>
        <color rgb="FF362925"/>
        <rFont val="Roboto"/>
      </rPr>
      <t>MATH 2151</t>
    </r>
    <r>
      <rPr>
        <sz val="12"/>
        <color rgb="FF222222"/>
        <rFont val="Roboto"/>
      </rPr>
      <t>, MATH 2750</t>
    </r>
  </si>
  <si>
    <r>
      <t>MATH 2740</t>
    </r>
    <r>
      <rPr>
        <sz val="12"/>
        <color rgb="FF222222"/>
        <rFont val="Roboto"/>
      </rPr>
      <t>  </t>
    </r>
    <r>
      <rPr>
        <b/>
        <sz val="12"/>
        <color rgb="FF222222"/>
        <rFont val="Inherit"/>
      </rPr>
      <t>Mathematics of Data Science</t>
    </r>
    <r>
      <rPr>
        <sz val="12"/>
        <color rgb="FF222222"/>
        <rFont val="Roboto"/>
      </rPr>
      <t>  </t>
    </r>
    <r>
      <rPr>
        <b/>
        <sz val="12"/>
        <color rgb="FF222222"/>
        <rFont val="Inherit"/>
      </rPr>
      <t>3 cr</t>
    </r>
    <r>
      <rPr>
        <sz val="12"/>
        <color rgb="FF222222"/>
        <rFont val="Roboto"/>
      </rPr>
      <t>  </t>
    </r>
  </si>
  <si>
    <t>(Lab required) This course introduces some of the mathematical tools used in Data Science. Topics include linear algebra: least squares, singular value decomposition, principal components analysis, and graph theory: centrality, social network theory, clustering. This course can only be used as an elective in an Honours, Major, or Joint Honours program in Mathematics.</t>
  </si>
  <si>
    <r>
      <t>Prerequisites: [(a "B" or better in </t>
    </r>
    <r>
      <rPr>
        <u/>
        <sz val="12"/>
        <color rgb="FF362925"/>
        <rFont val="Roboto"/>
      </rPr>
      <t>MATH 1210</t>
    </r>
    <r>
      <rPr>
        <sz val="12"/>
        <color rgb="FF222222"/>
        <rFont val="Roboto"/>
      </rPr>
      <t> or </t>
    </r>
    <r>
      <rPr>
        <u/>
        <sz val="12"/>
        <color rgb="FF362925"/>
        <rFont val="Roboto"/>
      </rPr>
      <t>MATH 1211</t>
    </r>
    <r>
      <rPr>
        <sz val="12"/>
        <color rgb="FF222222"/>
        <rFont val="Roboto"/>
      </rPr>
      <t>) or (one of </t>
    </r>
    <r>
      <rPr>
        <u/>
        <sz val="12"/>
        <color rgb="FF362925"/>
        <rFont val="Roboto"/>
      </rPr>
      <t>MATH 1220</t>
    </r>
    <r>
      <rPr>
        <sz val="12"/>
        <color rgb="FF222222"/>
        <rFont val="Roboto"/>
      </rPr>
      <t>, </t>
    </r>
    <r>
      <rPr>
        <u/>
        <sz val="12"/>
        <color rgb="FF362925"/>
        <rFont val="Roboto"/>
      </rPr>
      <t>MATH 1300</t>
    </r>
    <r>
      <rPr>
        <sz val="12"/>
        <color rgb="FF222222"/>
        <rFont val="Roboto"/>
      </rPr>
      <t>, or </t>
    </r>
    <r>
      <rPr>
        <u/>
        <sz val="12"/>
        <color rgb="FF362925"/>
        <rFont val="Roboto"/>
      </rPr>
      <t>MATH 1301</t>
    </r>
    <r>
      <rPr>
        <sz val="12"/>
        <color rgb="FF222222"/>
        <rFont val="Roboto"/>
      </rPr>
      <t>)] and (one of </t>
    </r>
    <r>
      <rPr>
        <u/>
        <sz val="12"/>
        <color rgb="FF362925"/>
        <rFont val="Roboto"/>
      </rPr>
      <t>MATH 1232</t>
    </r>
    <r>
      <rPr>
        <sz val="12"/>
        <color rgb="FF222222"/>
        <rFont val="Roboto"/>
      </rPr>
      <t>, </t>
    </r>
    <r>
      <rPr>
        <u/>
        <sz val="12"/>
        <color rgb="FF362925"/>
        <rFont val="Roboto"/>
      </rPr>
      <t>MATH 1690</t>
    </r>
    <r>
      <rPr>
        <sz val="12"/>
        <color rgb="FF222222"/>
        <rFont val="Roboto"/>
      </rPr>
      <t>, </t>
    </r>
    <r>
      <rPr>
        <u/>
        <sz val="12"/>
        <color rgb="FF362925"/>
        <rFont val="Roboto"/>
      </rPr>
      <t>MATH 1700</t>
    </r>
    <r>
      <rPr>
        <sz val="12"/>
        <color rgb="FF222222"/>
        <rFont val="Roboto"/>
      </rPr>
      <t>, </t>
    </r>
    <r>
      <rPr>
        <u/>
        <sz val="12"/>
        <color rgb="FF362925"/>
        <rFont val="Roboto"/>
      </rPr>
      <t>MATH 1701</t>
    </r>
    <r>
      <rPr>
        <sz val="12"/>
        <color rgb="FF222222"/>
        <rFont val="Roboto"/>
      </rPr>
      <t>, or </t>
    </r>
    <r>
      <rPr>
        <u/>
        <sz val="12"/>
        <color rgb="FF362925"/>
        <rFont val="Roboto"/>
      </rPr>
      <t>MATH 1710</t>
    </r>
    <r>
      <rPr>
        <sz val="12"/>
        <color rgb="FF222222"/>
        <rFont val="Roboto"/>
      </rPr>
      <t>).</t>
    </r>
  </si>
  <si>
    <r>
      <t>MATH 3120</t>
    </r>
    <r>
      <rPr>
        <sz val="12"/>
        <color rgb="FF222222"/>
        <rFont val="Roboto"/>
      </rPr>
      <t>  </t>
    </r>
    <r>
      <rPr>
        <b/>
        <sz val="12"/>
        <color rgb="FF222222"/>
        <rFont val="Inherit"/>
      </rPr>
      <t>Applied Discrete Mathematics</t>
    </r>
    <r>
      <rPr>
        <sz val="12"/>
        <color rgb="FF222222"/>
        <rFont val="Roboto"/>
      </rPr>
      <t>  </t>
    </r>
    <r>
      <rPr>
        <b/>
        <sz val="12"/>
        <color rgb="FF222222"/>
        <rFont val="Inherit"/>
      </rPr>
      <t>3 cr</t>
    </r>
    <r>
      <rPr>
        <sz val="12"/>
        <color rgb="FF222222"/>
        <rFont val="Roboto"/>
      </rPr>
      <t>  </t>
    </r>
  </si>
  <si>
    <t>(Lab Required) Sets, groups, graphs, and Boolean algebra. For Engineering students only. May not be held with COMP 2130.</t>
  </si>
  <si>
    <r>
      <t>Prerequisites: </t>
    </r>
    <r>
      <rPr>
        <u/>
        <sz val="12"/>
        <color rgb="FF362925"/>
        <rFont val="Roboto"/>
      </rPr>
      <t>ECE 2220</t>
    </r>
    <r>
      <rPr>
        <sz val="12"/>
        <color rgb="FF222222"/>
        <rFont val="Roboto"/>
      </rPr>
      <t> and </t>
    </r>
    <r>
      <rPr>
        <u/>
        <sz val="12"/>
        <color rgb="FF362925"/>
        <rFont val="Roboto"/>
      </rPr>
      <t>MATH 2130</t>
    </r>
    <r>
      <rPr>
        <sz val="12"/>
        <color rgb="FF222222"/>
        <rFont val="Roboto"/>
      </rPr>
      <t>.</t>
    </r>
  </si>
  <si>
    <r>
      <t>Mutually Exclusive:</t>
    </r>
    <r>
      <rPr>
        <sz val="12"/>
        <color rgb="FF222222"/>
        <rFont val="Roboto"/>
      </rPr>
      <t> </t>
    </r>
    <r>
      <rPr>
        <u/>
        <sz val="12"/>
        <color rgb="FF362925"/>
        <rFont val="Roboto"/>
      </rPr>
      <t>COMP 2130</t>
    </r>
    <r>
      <rPr>
        <sz val="12"/>
        <color rgb="FF222222"/>
        <rFont val="Roboto"/>
      </rPr>
      <t>, </t>
    </r>
    <r>
      <rPr>
        <u/>
        <sz val="12"/>
        <color rgb="FF362925"/>
        <rFont val="Roboto"/>
      </rPr>
      <t>MATH 1240</t>
    </r>
    <r>
      <rPr>
        <sz val="12"/>
        <color rgb="FF222222"/>
        <rFont val="Roboto"/>
      </rPr>
      <t>, </t>
    </r>
    <r>
      <rPr>
        <u/>
        <sz val="12"/>
        <color rgb="FF362925"/>
        <rFont val="Roboto"/>
      </rPr>
      <t>MATH 1241</t>
    </r>
  </si>
  <si>
    <r>
      <t>MATH 3132</t>
    </r>
    <r>
      <rPr>
        <sz val="12"/>
        <color rgb="FF222222"/>
        <rFont val="Roboto"/>
      </rPr>
      <t>  </t>
    </r>
    <r>
      <rPr>
        <b/>
        <sz val="12"/>
        <color rgb="FF222222"/>
        <rFont val="Inherit"/>
      </rPr>
      <t>Engineering Mathematical Analysis 3</t>
    </r>
    <r>
      <rPr>
        <sz val="12"/>
        <color rgb="FF222222"/>
        <rFont val="Roboto"/>
      </rPr>
      <t>  </t>
    </r>
    <r>
      <rPr>
        <b/>
        <sz val="12"/>
        <color rgb="FF222222"/>
        <rFont val="Inherit"/>
      </rPr>
      <t>3 cr</t>
    </r>
    <r>
      <rPr>
        <sz val="12"/>
        <color rgb="FF222222"/>
        <rFont val="Roboto"/>
      </rPr>
      <t>  </t>
    </r>
  </si>
  <si>
    <t>(Lab required) Vector integral calculus; series of Ordinary differential equations; Fourier series and Partial differential equations. This course is intended for students in Engineering and Geophysics programs. May not be held with former MATH 3100, the former MATH 3740, or the former MATH 3800.</t>
  </si>
  <si>
    <r>
      <t>Prerequisites: </t>
    </r>
    <r>
      <rPr>
        <u/>
        <sz val="12"/>
        <color rgb="FF362925"/>
        <rFont val="Roboto"/>
      </rPr>
      <t>MATH 2130</t>
    </r>
    <r>
      <rPr>
        <sz val="12"/>
        <color rgb="FF222222"/>
        <rFont val="Roboto"/>
      </rPr>
      <t> and </t>
    </r>
    <r>
      <rPr>
        <u/>
        <sz val="12"/>
        <color rgb="FF362925"/>
        <rFont val="Roboto"/>
      </rPr>
      <t>MATH 2132</t>
    </r>
    <r>
      <rPr>
        <sz val="12"/>
        <color rgb="FF222222"/>
        <rFont val="Roboto"/>
      </rPr>
      <t>.</t>
    </r>
  </si>
  <si>
    <r>
      <t>Mutually Exclusive:</t>
    </r>
    <r>
      <rPr>
        <sz val="12"/>
        <color rgb="FF222222"/>
        <rFont val="Roboto"/>
      </rPr>
      <t> MATH 3100, MATH 3740, MATH 3800</t>
    </r>
  </si>
  <si>
    <r>
      <t>MATH 3142</t>
    </r>
    <r>
      <rPr>
        <sz val="12"/>
        <color rgb="FF222222"/>
        <rFont val="Roboto"/>
      </rPr>
      <t>  </t>
    </r>
    <r>
      <rPr>
        <b/>
        <sz val="12"/>
        <color rgb="FF222222"/>
        <rFont val="Inherit"/>
      </rPr>
      <t>Engineering Mathematical Analysis 4</t>
    </r>
    <r>
      <rPr>
        <sz val="12"/>
        <color rgb="FF222222"/>
        <rFont val="Roboto"/>
      </rPr>
      <t>  </t>
    </r>
    <r>
      <rPr>
        <b/>
        <sz val="12"/>
        <color rgb="FF222222"/>
        <rFont val="Inherit"/>
      </rPr>
      <t>3 cr</t>
    </r>
    <r>
      <rPr>
        <sz val="12"/>
        <color rgb="FF222222"/>
        <rFont val="Roboto"/>
      </rPr>
      <t>  </t>
    </r>
  </si>
  <si>
    <t>Introduction to discrete mathematics; systems of linear differential equations; complex function theory and applications. For Engineering and Geophysics students only. May not be held with MATH 3110, MATH 3700, MATH 3710, or MATH 3800.</t>
  </si>
  <si>
    <r>
      <t>Prerequisites: </t>
    </r>
    <r>
      <rPr>
        <u/>
        <sz val="12"/>
        <color rgb="FF362925"/>
        <rFont val="Roboto"/>
      </rPr>
      <t>MATH 2130</t>
    </r>
    <r>
      <rPr>
        <sz val="12"/>
        <color rgb="FF222222"/>
        <rFont val="Roboto"/>
      </rPr>
      <t>; and </t>
    </r>
    <r>
      <rPr>
        <u/>
        <sz val="12"/>
        <color rgb="FF362925"/>
        <rFont val="Roboto"/>
      </rPr>
      <t>MATH 2132</t>
    </r>
    <r>
      <rPr>
        <sz val="12"/>
        <color rgb="FF222222"/>
        <rFont val="Roboto"/>
      </rPr>
      <t> or the former MATH 2110. NOTE: </t>
    </r>
    <r>
      <rPr>
        <u/>
        <sz val="12"/>
        <color rgb="FF362925"/>
        <rFont val="Roboto"/>
      </rPr>
      <t>MATH 3132</t>
    </r>
    <r>
      <rPr>
        <sz val="12"/>
        <color rgb="FF222222"/>
        <rFont val="Roboto"/>
      </rPr>
      <t> is highly recommended.</t>
    </r>
  </si>
  <si>
    <r>
      <t>Mutually Exclusive:</t>
    </r>
    <r>
      <rPr>
        <sz val="12"/>
        <color rgb="FF222222"/>
        <rFont val="Roboto"/>
      </rPr>
      <t> MATH 3110, MATH 3700, MATH 3710, MATH 3800</t>
    </r>
  </si>
  <si>
    <r>
      <t>MATH 3320</t>
    </r>
    <r>
      <rPr>
        <sz val="12"/>
        <color rgb="FF222222"/>
        <rFont val="Roboto"/>
      </rPr>
      <t>  </t>
    </r>
    <r>
      <rPr>
        <b/>
        <sz val="12"/>
        <color rgb="FF222222"/>
        <rFont val="Inherit"/>
      </rPr>
      <t>Algebra 2</t>
    </r>
    <r>
      <rPr>
        <sz val="12"/>
        <color rgb="FF222222"/>
        <rFont val="Roboto"/>
      </rPr>
      <t>  </t>
    </r>
    <r>
      <rPr>
        <b/>
        <sz val="12"/>
        <color rgb="FF222222"/>
        <rFont val="Inherit"/>
      </rPr>
      <t>3 cr</t>
    </r>
    <r>
      <rPr>
        <sz val="12"/>
        <color rgb="FF222222"/>
        <rFont val="Roboto"/>
      </rPr>
      <t>  </t>
    </r>
  </si>
  <si>
    <t>Basic structure theory of groups, integral domains and field extensions. Not to be held with the former MATH 3350.</t>
  </si>
  <si>
    <r>
      <t>Prerequisite: </t>
    </r>
    <r>
      <rPr>
        <u/>
        <sz val="12"/>
        <color rgb="FF362925"/>
        <rFont val="Roboto"/>
      </rPr>
      <t>MATH 2020</t>
    </r>
    <r>
      <rPr>
        <sz val="12"/>
        <color rgb="FF222222"/>
        <rFont val="Roboto"/>
      </rPr>
      <t> or </t>
    </r>
    <r>
      <rPr>
        <u/>
        <sz val="12"/>
        <color rgb="FF362925"/>
        <rFont val="Roboto"/>
      </rPr>
      <t>MATH 2021</t>
    </r>
    <r>
      <rPr>
        <sz val="12"/>
        <color rgb="FF222222"/>
        <rFont val="Roboto"/>
      </rPr>
      <t> or (the former MATH 3300 and consent of instructor).</t>
    </r>
  </si>
  <si>
    <r>
      <t>MATH 3322</t>
    </r>
    <r>
      <rPr>
        <sz val="12"/>
        <color rgb="FF222222"/>
        <rFont val="Roboto"/>
      </rPr>
      <t>  </t>
    </r>
    <r>
      <rPr>
        <b/>
        <sz val="12"/>
        <color rgb="FF222222"/>
        <rFont val="Inherit"/>
      </rPr>
      <t>Algebra 3</t>
    </r>
    <r>
      <rPr>
        <sz val="12"/>
        <color rgb="FF222222"/>
        <rFont val="Roboto"/>
      </rPr>
      <t>  </t>
    </r>
    <r>
      <rPr>
        <b/>
        <sz val="12"/>
        <color rgb="FF222222"/>
        <rFont val="Inherit"/>
      </rPr>
      <t>3 cr</t>
    </r>
    <r>
      <rPr>
        <sz val="12"/>
        <color rgb="FF222222"/>
        <rFont val="Roboto"/>
      </rPr>
      <t>  </t>
    </r>
  </si>
  <si>
    <t>A continuation of topics in Algebra 1 and Algebra 2. More structure theory of groups, general ring theory, fields and field extensions, Galois theory.</t>
  </si>
  <si>
    <t>Prerequisite: MATH 3320 or (the former MATH 3350 and consent of instructor).</t>
  </si>
  <si>
    <r>
      <t>MATH 3330</t>
    </r>
    <r>
      <rPr>
        <sz val="12"/>
        <color rgb="FF222222"/>
        <rFont val="Roboto"/>
      </rPr>
      <t>  </t>
    </r>
    <r>
      <rPr>
        <b/>
        <sz val="12"/>
        <color rgb="FF222222"/>
        <rFont val="Inherit"/>
      </rPr>
      <t>Computational Algebra</t>
    </r>
    <r>
      <rPr>
        <sz val="12"/>
        <color rgb="FF222222"/>
        <rFont val="Roboto"/>
      </rPr>
      <t>  </t>
    </r>
    <r>
      <rPr>
        <b/>
        <sz val="12"/>
        <color rgb="FF222222"/>
        <rFont val="Inherit"/>
      </rPr>
      <t>3 cr</t>
    </r>
    <r>
      <rPr>
        <sz val="12"/>
        <color rgb="FF222222"/>
        <rFont val="Roboto"/>
      </rPr>
      <t>  </t>
    </r>
  </si>
  <si>
    <t>An introduction to the use of computers for symbolic mathematical computation, involving solving nonlinear systems and differential equations. A suitable software package will be used to explore applications.</t>
  </si>
  <si>
    <r>
      <t>Prerequisite: </t>
    </r>
    <r>
      <rPr>
        <u/>
        <sz val="12"/>
        <color rgb="FF362925"/>
        <rFont val="Roboto"/>
      </rPr>
      <t>MATH 2090</t>
    </r>
    <r>
      <rPr>
        <sz val="12"/>
        <color rgb="FF222222"/>
        <rFont val="Roboto"/>
      </rPr>
      <t> or </t>
    </r>
    <r>
      <rPr>
        <u/>
        <sz val="12"/>
        <color rgb="FF362925"/>
        <rFont val="Roboto"/>
      </rPr>
      <t>MATH 2091</t>
    </r>
    <r>
      <rPr>
        <sz val="12"/>
        <color rgb="FF222222"/>
        <rFont val="Roboto"/>
      </rPr>
      <t> or the former MATH 2300 or the former </t>
    </r>
    <r>
      <rPr>
        <u/>
        <sz val="12"/>
        <color rgb="FF362925"/>
        <rFont val="Roboto"/>
      </rPr>
      <t>MATH 2301</t>
    </r>
    <r>
      <rPr>
        <sz val="12"/>
        <color rgb="FF222222"/>
        <rFont val="Roboto"/>
      </rPr>
      <t> or the former MATH 2350 or the former MATH 2352 or consent of instructor.</t>
    </r>
  </si>
  <si>
    <r>
      <t>MATH 3340</t>
    </r>
    <r>
      <rPr>
        <sz val="12"/>
        <color rgb="FF222222"/>
        <rFont val="Roboto"/>
      </rPr>
      <t>  </t>
    </r>
    <r>
      <rPr>
        <b/>
        <sz val="12"/>
        <color rgb="FF222222"/>
        <rFont val="Inherit"/>
      </rPr>
      <t>Complex Analysis 1</t>
    </r>
    <r>
      <rPr>
        <sz val="12"/>
        <color rgb="FF222222"/>
        <rFont val="Roboto"/>
      </rPr>
      <t>  </t>
    </r>
    <r>
      <rPr>
        <b/>
        <sz val="12"/>
        <color rgb="FF222222"/>
        <rFont val="Inherit"/>
      </rPr>
      <t>3 cr</t>
    </r>
    <r>
      <rPr>
        <sz val="12"/>
        <color rgb="FF222222"/>
        <rFont val="Roboto"/>
      </rPr>
      <t>  </t>
    </r>
  </si>
  <si>
    <t>Analytic functions, Cauchy's theorem and integral formula, series representation of analytic functions, calculus of residues, Rouche's theorem and the principle of the argument. May not be held with the former MATH 3710.</t>
  </si>
  <si>
    <r>
      <t>Prerequisites: (</t>
    </r>
    <r>
      <rPr>
        <u/>
        <sz val="12"/>
        <color rgb="FF362925"/>
        <rFont val="Roboto"/>
      </rPr>
      <t>MATH 2180</t>
    </r>
    <r>
      <rPr>
        <sz val="12"/>
        <color rgb="FF222222"/>
        <rFont val="Roboto"/>
      </rPr>
      <t> or the former MATH 3230) and [</t>
    </r>
    <r>
      <rPr>
        <u/>
        <sz val="12"/>
        <color rgb="FF362925"/>
        <rFont val="Roboto"/>
      </rPr>
      <t>MATH 2150</t>
    </r>
    <r>
      <rPr>
        <sz val="12"/>
        <color rgb="FF222222"/>
        <rFont val="Roboto"/>
      </rPr>
      <t> or </t>
    </r>
    <r>
      <rPr>
        <u/>
        <sz val="12"/>
        <color rgb="FF362925"/>
        <rFont val="Roboto"/>
      </rPr>
      <t>MATH 2151</t>
    </r>
    <r>
      <rPr>
        <sz val="12"/>
        <color rgb="FF222222"/>
        <rFont val="Roboto"/>
      </rPr>
      <t> or </t>
    </r>
    <r>
      <rPr>
        <u/>
        <sz val="12"/>
        <color rgb="FF362925"/>
        <rFont val="Roboto"/>
      </rPr>
      <t>MATH 2720</t>
    </r>
    <r>
      <rPr>
        <sz val="12"/>
        <color rgb="FF222222"/>
        <rFont val="Roboto"/>
      </rPr>
      <t> (B) or </t>
    </r>
    <r>
      <rPr>
        <u/>
        <sz val="12"/>
        <color rgb="FF362925"/>
        <rFont val="Roboto"/>
      </rPr>
      <t>MATH 2721</t>
    </r>
    <r>
      <rPr>
        <sz val="12"/>
        <color rgb="FF222222"/>
        <rFont val="Roboto"/>
      </rPr>
      <t> (B) or the former MATH 2750].</t>
    </r>
  </si>
  <si>
    <r>
      <t>Mutually Exclusive:</t>
    </r>
    <r>
      <rPr>
        <sz val="12"/>
        <color rgb="FF222222"/>
        <rFont val="Roboto"/>
      </rPr>
      <t> MATH 3710</t>
    </r>
  </si>
  <si>
    <r>
      <t>MATH 3360</t>
    </r>
    <r>
      <rPr>
        <sz val="12"/>
        <color rgb="FF222222"/>
        <rFont val="Roboto"/>
      </rPr>
      <t>  </t>
    </r>
    <r>
      <rPr>
        <b/>
        <sz val="12"/>
        <color rgb="FF222222"/>
        <rFont val="Inherit"/>
      </rPr>
      <t>Combinatorics 2</t>
    </r>
    <r>
      <rPr>
        <sz val="12"/>
        <color rgb="FF222222"/>
        <rFont val="Roboto"/>
      </rPr>
      <t>  </t>
    </r>
    <r>
      <rPr>
        <b/>
        <sz val="12"/>
        <color rgb="FF222222"/>
        <rFont val="Inherit"/>
      </rPr>
      <t>3 cr</t>
    </r>
    <r>
      <rPr>
        <sz val="12"/>
        <color rgb="FF222222"/>
        <rFont val="Roboto"/>
      </rPr>
      <t>  </t>
    </r>
  </si>
  <si>
    <t>Advanced topics in combinatorics, including generating functions, elementary design theory, recurrences, chains and antichains, Polya counting. The course is challenging and is intended for students in mathematically rich disciplines. May not be held with the former MATH 4400.</t>
  </si>
  <si>
    <r>
      <t>Prerequisite: </t>
    </r>
    <r>
      <rPr>
        <u/>
        <sz val="12"/>
        <color rgb="FF362925"/>
        <rFont val="Roboto"/>
      </rPr>
      <t>MATH 2030</t>
    </r>
    <r>
      <rPr>
        <sz val="12"/>
        <color rgb="FF222222"/>
        <rFont val="Roboto"/>
      </rPr>
      <t> or </t>
    </r>
    <r>
      <rPr>
        <u/>
        <sz val="12"/>
        <color rgb="FF362925"/>
        <rFont val="Roboto"/>
      </rPr>
      <t>MATH 2031</t>
    </r>
    <r>
      <rPr>
        <sz val="12"/>
        <color rgb="FF222222"/>
        <rFont val="Roboto"/>
      </rPr>
      <t> or the former MATH 3400.</t>
    </r>
  </si>
  <si>
    <r>
      <t>Mutually Exclusive:</t>
    </r>
    <r>
      <rPr>
        <sz val="12"/>
        <color rgb="FF222222"/>
        <rFont val="Roboto"/>
      </rPr>
      <t> MATH 4400</t>
    </r>
  </si>
  <si>
    <r>
      <t>MATH 3370</t>
    </r>
    <r>
      <rPr>
        <sz val="12"/>
        <color rgb="FF222222"/>
        <rFont val="Roboto"/>
      </rPr>
      <t>  </t>
    </r>
    <r>
      <rPr>
        <b/>
        <sz val="12"/>
        <color rgb="FF222222"/>
        <rFont val="Inherit"/>
      </rPr>
      <t>Graph Theory 2</t>
    </r>
    <r>
      <rPr>
        <sz val="12"/>
        <color rgb="FF222222"/>
        <rFont val="Roboto"/>
      </rPr>
      <t>  </t>
    </r>
    <r>
      <rPr>
        <b/>
        <sz val="12"/>
        <color rgb="FF222222"/>
        <rFont val="Inherit"/>
      </rPr>
      <t>3 cr</t>
    </r>
    <r>
      <rPr>
        <sz val="12"/>
        <color rgb="FF222222"/>
        <rFont val="Roboto"/>
      </rPr>
      <t>  </t>
    </r>
  </si>
  <si>
    <t>Advanced topics in graph theory, including matchings and coverings, optimization, factors, flows, extremal graph theory, basic Ramsey theory, connectivity, and spectral graph theory. Selected applications in science and operations research are studied. The course is challenging and is intended for students in mathematically rich disciplines. May not be held with COMP 4340.</t>
  </si>
  <si>
    <r>
      <t>Prerequisite: </t>
    </r>
    <r>
      <rPr>
        <u/>
        <sz val="12"/>
        <color rgb="FF362925"/>
        <rFont val="Roboto"/>
      </rPr>
      <t>MATH 2070</t>
    </r>
    <r>
      <rPr>
        <sz val="12"/>
        <color rgb="FF222222"/>
        <rFont val="Roboto"/>
      </rPr>
      <t> or </t>
    </r>
    <r>
      <rPr>
        <u/>
        <sz val="12"/>
        <color rgb="FF362925"/>
        <rFont val="Roboto"/>
      </rPr>
      <t>MATH 2071</t>
    </r>
    <r>
      <rPr>
        <sz val="12"/>
        <color rgb="FF222222"/>
        <rFont val="Roboto"/>
      </rPr>
      <t> or the former MATH 2400 (B) or permission of instructor.</t>
    </r>
  </si>
  <si>
    <t>Mutually Exclusive: COMP 4340</t>
  </si>
  <si>
    <r>
      <t>MATH 3380</t>
    </r>
    <r>
      <rPr>
        <sz val="12"/>
        <color rgb="FF222222"/>
        <rFont val="Roboto"/>
      </rPr>
      <t>  </t>
    </r>
    <r>
      <rPr>
        <b/>
        <sz val="12"/>
        <color rgb="FF222222"/>
        <rFont val="Inherit"/>
      </rPr>
      <t>Introduction to Projective Planes</t>
    </r>
    <r>
      <rPr>
        <sz val="12"/>
        <color rgb="FF222222"/>
        <rFont val="Roboto"/>
      </rPr>
      <t>  </t>
    </r>
    <r>
      <rPr>
        <b/>
        <sz val="12"/>
        <color rgb="FF222222"/>
        <rFont val="Inherit"/>
      </rPr>
      <t>3 cr</t>
    </r>
    <r>
      <rPr>
        <sz val="12"/>
        <color rgb="FF222222"/>
        <rFont val="Roboto"/>
      </rPr>
      <t>  </t>
    </r>
  </si>
  <si>
    <t>Affine planes and projective planes, cross ratio, complex projective plane (the great unifier), Desargues' theorem, projective planes over division rings, Pappus' theorem and commutativity, the fundamental theorem for projectivities on a line, introduction of coordinates in a projective plane. May not be held with the former MATH 2552 or the former MATH 3430.</t>
  </si>
  <si>
    <r>
      <t>Prerequisite: </t>
    </r>
    <r>
      <rPr>
        <u/>
        <sz val="12"/>
        <color rgb="FF362925"/>
        <rFont val="Roboto"/>
      </rPr>
      <t>MATH 2020</t>
    </r>
    <r>
      <rPr>
        <sz val="12"/>
        <color rgb="FF222222"/>
        <rFont val="Roboto"/>
      </rPr>
      <t> or </t>
    </r>
    <r>
      <rPr>
        <u/>
        <sz val="12"/>
        <color rgb="FF362925"/>
        <rFont val="Roboto"/>
      </rPr>
      <t>MATH 2021</t>
    </r>
    <r>
      <rPr>
        <sz val="12"/>
        <color rgb="FF222222"/>
        <rFont val="Roboto"/>
      </rPr>
      <t> or the former MATH 3300 or the former MATH 3350 or consent of instructor.</t>
    </r>
  </si>
  <si>
    <t>Mutually Exclusive: MATH 2550, MATH 2551, MATH 2552, MATH 3430</t>
  </si>
  <si>
    <r>
      <t>MATH 3390</t>
    </r>
    <r>
      <rPr>
        <sz val="12"/>
        <color rgb="FF222222"/>
        <rFont val="Roboto"/>
      </rPr>
      <t>  </t>
    </r>
    <r>
      <rPr>
        <b/>
        <sz val="12"/>
        <color rgb="FF222222"/>
        <rFont val="Inherit"/>
      </rPr>
      <t>Introduction to Topology</t>
    </r>
    <r>
      <rPr>
        <sz val="12"/>
        <color rgb="FF222222"/>
        <rFont val="Roboto"/>
      </rPr>
      <t>  </t>
    </r>
    <r>
      <rPr>
        <b/>
        <sz val="12"/>
        <color rgb="FF222222"/>
        <rFont val="Inherit"/>
      </rPr>
      <t>3 cr</t>
    </r>
    <r>
      <rPr>
        <sz val="12"/>
        <color rgb="FF222222"/>
        <rFont val="Roboto"/>
      </rPr>
      <t>  </t>
    </r>
  </si>
  <si>
    <t>Topological spaces, continuity, connectedness, compactness, separation properties. May not be held with the former MATH 3240.</t>
  </si>
  <si>
    <t>Prerequisite: MATH 2180 or the former MATH 3230 or consent of instructor.</t>
  </si>
  <si>
    <r>
      <t>Mutually Exclusive:</t>
    </r>
    <r>
      <rPr>
        <sz val="12"/>
        <color rgb="FF222222"/>
        <rFont val="Roboto"/>
      </rPr>
      <t> MATH 3240</t>
    </r>
  </si>
  <si>
    <r>
      <t>MATH 3410</t>
    </r>
    <r>
      <rPr>
        <sz val="12"/>
        <color rgb="FF222222"/>
        <rFont val="Roboto"/>
      </rPr>
      <t>  </t>
    </r>
    <r>
      <rPr>
        <b/>
        <sz val="12"/>
        <color rgb="FF222222"/>
        <rFont val="Inherit"/>
      </rPr>
      <t>Introduction to Mathematical Logic</t>
    </r>
    <r>
      <rPr>
        <sz val="12"/>
        <color rgb="FF222222"/>
        <rFont val="Roboto"/>
      </rPr>
      <t>  </t>
    </r>
    <r>
      <rPr>
        <b/>
        <sz val="12"/>
        <color rgb="FF222222"/>
        <rFont val="Inherit"/>
      </rPr>
      <t>3 cr</t>
    </r>
    <r>
      <rPr>
        <sz val="12"/>
        <color rgb="FF222222"/>
        <rFont val="Roboto"/>
      </rPr>
      <t>  </t>
    </r>
  </si>
  <si>
    <t>Propositional and first-order logic. Recursion theory. May not be held with the former MATH 4250.</t>
  </si>
  <si>
    <r>
      <t>Prerequisite: </t>
    </r>
    <r>
      <rPr>
        <u/>
        <sz val="12"/>
        <color rgb="FF362925"/>
        <rFont val="Roboto"/>
      </rPr>
      <t>MATH 2020</t>
    </r>
    <r>
      <rPr>
        <sz val="12"/>
        <color rgb="FF222222"/>
        <rFont val="Roboto"/>
      </rPr>
      <t> or </t>
    </r>
    <r>
      <rPr>
        <u/>
        <sz val="12"/>
        <color rgb="FF362925"/>
        <rFont val="Roboto"/>
      </rPr>
      <t>MATH 2021</t>
    </r>
    <r>
      <rPr>
        <sz val="12"/>
        <color rgb="FF222222"/>
        <rFont val="Roboto"/>
      </rPr>
      <t> or the former MATH 2202 or the former MATH 2352 or consent of instructor.</t>
    </r>
  </si>
  <si>
    <r>
      <t>Mutually Exclusive:</t>
    </r>
    <r>
      <rPr>
        <sz val="12"/>
        <color rgb="FF222222"/>
        <rFont val="Roboto"/>
      </rPr>
      <t> MATH 4250</t>
    </r>
  </si>
  <si>
    <r>
      <t>MATH 3420</t>
    </r>
    <r>
      <rPr>
        <sz val="12"/>
        <color rgb="FF222222"/>
        <rFont val="Roboto"/>
      </rPr>
      <t>  </t>
    </r>
    <r>
      <rPr>
        <b/>
        <sz val="12"/>
        <color rgb="FF222222"/>
        <rFont val="Inherit"/>
      </rPr>
      <t>Numerical Analysis 2</t>
    </r>
    <r>
      <rPr>
        <sz val="12"/>
        <color rgb="FF222222"/>
        <rFont val="Roboto"/>
      </rPr>
      <t>  </t>
    </r>
    <r>
      <rPr>
        <b/>
        <sz val="12"/>
        <color rgb="FF222222"/>
        <rFont val="Inherit"/>
      </rPr>
      <t>3 cr</t>
    </r>
    <r>
      <rPr>
        <sz val="12"/>
        <color rgb="FF222222"/>
        <rFont val="Roboto"/>
      </rPr>
      <t>  </t>
    </r>
  </si>
  <si>
    <t>Numerical methods for eigenvalue problems, nonlinear systems, initial-value problems, boundary-value problems; finite difference methods for ordinary and partial differential equations; error analysis. Not to be held with the former MATH 3600 or the former MATH 3601.</t>
  </si>
  <si>
    <r>
      <t>Prerequisites: [</t>
    </r>
    <r>
      <rPr>
        <u/>
        <sz val="12"/>
        <color rgb="FF362925"/>
        <rFont val="Roboto"/>
      </rPr>
      <t>MATH 2090</t>
    </r>
    <r>
      <rPr>
        <sz val="12"/>
        <color rgb="FF222222"/>
        <rFont val="Roboto"/>
      </rPr>
      <t> or </t>
    </r>
    <r>
      <rPr>
        <u/>
        <sz val="12"/>
        <color rgb="FF362925"/>
        <rFont val="Roboto"/>
      </rPr>
      <t>MATH 2091</t>
    </r>
    <r>
      <rPr>
        <sz val="12"/>
        <color rgb="FF222222"/>
        <rFont val="Roboto"/>
      </rPr>
      <t> or the former MATH 2300 (B) or the former </t>
    </r>
    <r>
      <rPr>
        <u/>
        <sz val="12"/>
        <color rgb="FF362925"/>
        <rFont val="Roboto"/>
      </rPr>
      <t>MATH 2301</t>
    </r>
    <r>
      <rPr>
        <sz val="12"/>
        <color rgb="FF222222"/>
        <rFont val="Roboto"/>
      </rPr>
      <t> (B) or the former MATH 2352] and [</t>
    </r>
    <r>
      <rPr>
        <u/>
        <sz val="12"/>
        <color rgb="FF362925"/>
        <rFont val="Roboto"/>
      </rPr>
      <t>MATH 2150</t>
    </r>
    <r>
      <rPr>
        <sz val="12"/>
        <color rgb="FF222222"/>
        <rFont val="Roboto"/>
      </rPr>
      <t> or </t>
    </r>
    <r>
      <rPr>
        <u/>
        <sz val="12"/>
        <color rgb="FF362925"/>
        <rFont val="Roboto"/>
      </rPr>
      <t>MATH 2151</t>
    </r>
    <r>
      <rPr>
        <sz val="12"/>
        <color rgb="FF222222"/>
        <rFont val="Roboto"/>
      </rPr>
      <t> or </t>
    </r>
    <r>
      <rPr>
        <u/>
        <sz val="12"/>
        <color rgb="FF362925"/>
        <rFont val="Roboto"/>
      </rPr>
      <t>MATH 2720</t>
    </r>
    <r>
      <rPr>
        <sz val="12"/>
        <color rgb="FF222222"/>
        <rFont val="Roboto"/>
      </rPr>
      <t> (B) or </t>
    </r>
    <r>
      <rPr>
        <u/>
        <sz val="12"/>
        <color rgb="FF362925"/>
        <rFont val="Roboto"/>
      </rPr>
      <t>MATH 2721</t>
    </r>
    <r>
      <rPr>
        <sz val="12"/>
        <color rgb="FF222222"/>
        <rFont val="Roboto"/>
      </rPr>
      <t> (B) or the former MATH 2750] and (</t>
    </r>
    <r>
      <rPr>
        <u/>
        <sz val="12"/>
        <color rgb="FF362925"/>
        <rFont val="Roboto"/>
      </rPr>
      <t>MATH 2160</t>
    </r>
    <r>
      <rPr>
        <sz val="12"/>
        <color rgb="FF222222"/>
        <rFont val="Roboto"/>
      </rPr>
      <t> or </t>
    </r>
    <r>
      <rPr>
        <u/>
        <sz val="12"/>
        <color rgb="FF362925"/>
        <rFont val="Roboto"/>
      </rPr>
      <t>MATH 2161</t>
    </r>
    <r>
      <rPr>
        <sz val="12"/>
        <color rgb="FF222222"/>
        <rFont val="Roboto"/>
      </rPr>
      <t> or the former MATH 2600 or the former </t>
    </r>
    <r>
      <rPr>
        <u/>
        <sz val="12"/>
        <color rgb="FF362925"/>
        <rFont val="Roboto"/>
      </rPr>
      <t>MATH 2601</t>
    </r>
    <r>
      <rPr>
        <sz val="12"/>
        <color rgb="FF222222"/>
        <rFont val="Roboto"/>
      </rPr>
      <t>). Pre- or corequisite: </t>
    </r>
    <r>
      <rPr>
        <u/>
        <sz val="12"/>
        <color rgb="FF362925"/>
        <rFont val="Roboto"/>
      </rPr>
      <t>MATH 3440</t>
    </r>
    <r>
      <rPr>
        <sz val="12"/>
        <color rgb="FF222222"/>
        <rFont val="Roboto"/>
      </rPr>
      <t> or the former MATH 2800 or the former </t>
    </r>
    <r>
      <rPr>
        <u/>
        <sz val="12"/>
        <color rgb="FF362925"/>
        <rFont val="Roboto"/>
      </rPr>
      <t>MATH 2801</t>
    </r>
    <r>
      <rPr>
        <sz val="12"/>
        <color rgb="FF222222"/>
        <rFont val="Roboto"/>
      </rPr>
      <t>.</t>
    </r>
  </si>
  <si>
    <r>
      <t>Mutually Exclusive:</t>
    </r>
    <r>
      <rPr>
        <sz val="12"/>
        <color rgb="FF222222"/>
        <rFont val="Roboto"/>
      </rPr>
      <t> MATH 3600</t>
    </r>
  </si>
  <si>
    <r>
      <t>MATH 3440</t>
    </r>
    <r>
      <rPr>
        <sz val="12"/>
        <color rgb="FF222222"/>
        <rFont val="Roboto"/>
      </rPr>
      <t>  </t>
    </r>
    <r>
      <rPr>
        <b/>
        <sz val="12"/>
        <color rgb="FF222222"/>
        <rFont val="Inherit"/>
      </rPr>
      <t>Ordinary Differential Equations</t>
    </r>
    <r>
      <rPr>
        <sz val="12"/>
        <color rgb="FF222222"/>
        <rFont val="Roboto"/>
      </rPr>
      <t>  </t>
    </r>
    <r>
      <rPr>
        <b/>
        <sz val="12"/>
        <color rgb="FF222222"/>
        <rFont val="Inherit"/>
      </rPr>
      <t>3 cr</t>
    </r>
    <r>
      <rPr>
        <sz val="12"/>
        <color rgb="FF222222"/>
        <rFont val="Roboto"/>
      </rPr>
      <t>  </t>
    </r>
  </si>
  <si>
    <t>Theory and applications of ordinary differential equations; existence and uniqueness of solutions, linear systems, simple nonlinear systems. This course is theory-based and is intended for students in mathematically rich disciplines. Not to be held with the former MATH 3800.</t>
  </si>
  <si>
    <r>
      <t>Prerequisite: </t>
    </r>
    <r>
      <rPr>
        <u/>
        <sz val="12"/>
        <color rgb="FF362925"/>
        <rFont val="Roboto"/>
      </rPr>
      <t>MATH 2180</t>
    </r>
    <r>
      <rPr>
        <sz val="12"/>
        <color rgb="FF222222"/>
        <rFont val="Roboto"/>
      </rPr>
      <t> or [(</t>
    </r>
    <r>
      <rPr>
        <u/>
        <sz val="12"/>
        <color rgb="FF362925"/>
        <rFont val="Roboto"/>
      </rPr>
      <t>MATH 1300</t>
    </r>
    <r>
      <rPr>
        <sz val="12"/>
        <color rgb="FF222222"/>
        <rFont val="Roboto"/>
      </rPr>
      <t> (B) or </t>
    </r>
    <r>
      <rPr>
        <u/>
        <sz val="12"/>
        <color rgb="FF362925"/>
        <rFont val="Roboto"/>
      </rPr>
      <t>MATH 1301</t>
    </r>
    <r>
      <rPr>
        <sz val="12"/>
        <color rgb="FF222222"/>
        <rFont val="Roboto"/>
      </rPr>
      <t> (B)) and (the former MATH 2730 (B) or the former MATH 2731 (B) or the former MATH 2750)].</t>
    </r>
  </si>
  <si>
    <r>
      <t>Mutually Exclusive:</t>
    </r>
    <r>
      <rPr>
        <sz val="12"/>
        <color rgb="FF222222"/>
        <rFont val="Roboto"/>
      </rPr>
      <t> MATH 3800</t>
    </r>
  </si>
  <si>
    <r>
      <t>MATH 3460</t>
    </r>
    <r>
      <rPr>
        <sz val="12"/>
        <color rgb="FF222222"/>
        <rFont val="Roboto"/>
      </rPr>
      <t>  </t>
    </r>
    <r>
      <rPr>
        <b/>
        <sz val="12"/>
        <color rgb="FF222222"/>
        <rFont val="Inherit"/>
      </rPr>
      <t>Partial Differential Equations</t>
    </r>
    <r>
      <rPr>
        <sz val="12"/>
        <color rgb="FF222222"/>
        <rFont val="Roboto"/>
      </rPr>
      <t>  </t>
    </r>
    <r>
      <rPr>
        <b/>
        <sz val="12"/>
        <color rgb="FF222222"/>
        <rFont val="Inherit"/>
      </rPr>
      <t>3 cr</t>
    </r>
    <r>
      <rPr>
        <sz val="12"/>
        <color rgb="FF222222"/>
        <rFont val="Roboto"/>
      </rPr>
      <t>  </t>
    </r>
  </si>
  <si>
    <t>Method of characteristics for first order PDEs, wave, beam, heat and Laplace equations, derivation of PDEs, existence and uniqueness, energy estimates, well-posedness, maximum principles, separation of variables. Not to be held with the former MATH 3810.</t>
  </si>
  <si>
    <r>
      <t>Prerequisites: [(</t>
    </r>
    <r>
      <rPr>
        <u/>
        <sz val="12"/>
        <color rgb="FF362925"/>
        <rFont val="Roboto"/>
      </rPr>
      <t>MATH 2150</t>
    </r>
    <r>
      <rPr>
        <sz val="12"/>
        <color rgb="FF222222"/>
        <rFont val="Roboto"/>
      </rPr>
      <t> or </t>
    </r>
    <r>
      <rPr>
        <u/>
        <sz val="12"/>
        <color rgb="FF362925"/>
        <rFont val="Roboto"/>
      </rPr>
      <t>MATH 2151</t>
    </r>
    <r>
      <rPr>
        <sz val="12"/>
        <color rgb="FF222222"/>
        <rFont val="Roboto"/>
      </rPr>
      <t> or the former MATH 2750) or ((</t>
    </r>
    <r>
      <rPr>
        <u/>
        <sz val="12"/>
        <color rgb="FF362925"/>
        <rFont val="Roboto"/>
      </rPr>
      <t>MATH 2720</t>
    </r>
    <r>
      <rPr>
        <sz val="12"/>
        <color rgb="FF222222"/>
        <rFont val="Roboto"/>
      </rPr>
      <t> (B) or </t>
    </r>
    <r>
      <rPr>
        <u/>
        <sz val="12"/>
        <color rgb="FF362925"/>
        <rFont val="Roboto"/>
      </rPr>
      <t>MATH 2721</t>
    </r>
    <r>
      <rPr>
        <sz val="12"/>
        <color rgb="FF222222"/>
        <rFont val="Roboto"/>
      </rPr>
      <t> (B)) and (the former MATH 2730 (B) or the former MATH 2731 (B)))] and [</t>
    </r>
    <r>
      <rPr>
        <u/>
        <sz val="12"/>
        <color rgb="FF362925"/>
        <rFont val="Roboto"/>
      </rPr>
      <t>MATH 3440</t>
    </r>
    <r>
      <rPr>
        <sz val="12"/>
        <color rgb="FF222222"/>
        <rFont val="Roboto"/>
      </rPr>
      <t> or the former MATH 3800].</t>
    </r>
  </si>
  <si>
    <r>
      <t>Mutually Exclusive:</t>
    </r>
    <r>
      <rPr>
        <sz val="12"/>
        <color rgb="FF222222"/>
        <rFont val="Roboto"/>
      </rPr>
      <t> MATH 3810</t>
    </r>
  </si>
  <si>
    <r>
      <t>MATH 3470</t>
    </r>
    <r>
      <rPr>
        <sz val="12"/>
        <color rgb="FF222222"/>
        <rFont val="Roboto"/>
      </rPr>
      <t>  </t>
    </r>
    <r>
      <rPr>
        <b/>
        <sz val="12"/>
        <color rgb="FF222222"/>
        <rFont val="Inherit"/>
      </rPr>
      <t>Real Analysis 2</t>
    </r>
    <r>
      <rPr>
        <sz val="12"/>
        <color rgb="FF222222"/>
        <rFont val="Roboto"/>
      </rPr>
      <t>  </t>
    </r>
    <r>
      <rPr>
        <b/>
        <sz val="12"/>
        <color rgb="FF222222"/>
        <rFont val="Inherit"/>
      </rPr>
      <t>3 cr</t>
    </r>
    <r>
      <rPr>
        <sz val="12"/>
        <color rgb="FF222222"/>
        <rFont val="Roboto"/>
      </rPr>
      <t>  </t>
    </r>
  </si>
  <si>
    <t>Functions of bounded variation, Riemann-Stietjes integration and Lebesgue integration. Not to be held with the former MATH 3740 or the former MATH 3760.</t>
  </si>
  <si>
    <r>
      <t>Prerequisites: [</t>
    </r>
    <r>
      <rPr>
        <u/>
        <sz val="12"/>
        <color rgb="FF362925"/>
        <rFont val="Roboto"/>
      </rPr>
      <t>MATH 2150</t>
    </r>
    <r>
      <rPr>
        <sz val="12"/>
        <color rgb="FF222222"/>
        <rFont val="Roboto"/>
      </rPr>
      <t> or </t>
    </r>
    <r>
      <rPr>
        <u/>
        <sz val="12"/>
        <color rgb="FF362925"/>
        <rFont val="Roboto"/>
      </rPr>
      <t>MATH 2151</t>
    </r>
    <r>
      <rPr>
        <sz val="12"/>
        <color rgb="FF222222"/>
        <rFont val="Roboto"/>
      </rPr>
      <t> or </t>
    </r>
    <r>
      <rPr>
        <u/>
        <sz val="12"/>
        <color rgb="FF362925"/>
        <rFont val="Roboto"/>
      </rPr>
      <t>MATH 2720</t>
    </r>
    <r>
      <rPr>
        <sz val="12"/>
        <color rgb="FF222222"/>
        <rFont val="Roboto"/>
      </rPr>
      <t> (B) or </t>
    </r>
    <r>
      <rPr>
        <u/>
        <sz val="12"/>
        <color rgb="FF362925"/>
        <rFont val="Roboto"/>
      </rPr>
      <t>MATH 2721</t>
    </r>
    <r>
      <rPr>
        <sz val="12"/>
        <color rgb="FF222222"/>
        <rFont val="Roboto"/>
      </rPr>
      <t> (B) or the former MATH 2750] and (</t>
    </r>
    <r>
      <rPr>
        <u/>
        <sz val="12"/>
        <color rgb="FF362925"/>
        <rFont val="Roboto"/>
      </rPr>
      <t>MATH 2180</t>
    </r>
    <r>
      <rPr>
        <sz val="12"/>
        <color rgb="FF222222"/>
        <rFont val="Roboto"/>
      </rPr>
      <t> or the former MATH 3230).</t>
    </r>
  </si>
  <si>
    <r>
      <t>Mutually Exclusive:</t>
    </r>
    <r>
      <rPr>
        <sz val="12"/>
        <color rgb="FF222222"/>
        <rFont val="Roboto"/>
      </rPr>
      <t> MATH 3740, MATH 3760</t>
    </r>
  </si>
  <si>
    <r>
      <t>MATH 3472</t>
    </r>
    <r>
      <rPr>
        <sz val="12"/>
        <color rgb="FF222222"/>
        <rFont val="Roboto"/>
      </rPr>
      <t>  </t>
    </r>
    <r>
      <rPr>
        <b/>
        <sz val="12"/>
        <color rgb="FF222222"/>
        <rFont val="Inherit"/>
      </rPr>
      <t>Real Analysis 3</t>
    </r>
    <r>
      <rPr>
        <sz val="12"/>
        <color rgb="FF222222"/>
        <rFont val="Roboto"/>
      </rPr>
      <t>  </t>
    </r>
    <r>
      <rPr>
        <b/>
        <sz val="12"/>
        <color rgb="FF222222"/>
        <rFont val="Inherit"/>
      </rPr>
      <t>3 cr</t>
    </r>
    <r>
      <rPr>
        <sz val="12"/>
        <color rgb="FF222222"/>
        <rFont val="Roboto"/>
      </rPr>
      <t>  </t>
    </r>
  </si>
  <si>
    <t>Fourier series and Fourier transforms; orthogonal systems and L2 theory, convergence and approximation. Multivariable calculus of maps from Rn to Rm, general chain rule and general notion of derivative, implicit function and inverse function theorems. Not to be held with the former MATH 3740 or the former MATH 3760.</t>
  </si>
  <si>
    <t>Prerequisite: MATH 3470.</t>
  </si>
  <si>
    <r>
      <t>MATH 3480</t>
    </r>
    <r>
      <rPr>
        <sz val="12"/>
        <color rgb="FF222222"/>
        <rFont val="Roboto"/>
      </rPr>
      <t>  </t>
    </r>
    <r>
      <rPr>
        <b/>
        <sz val="12"/>
        <color rgb="FF222222"/>
        <rFont val="Inherit"/>
      </rPr>
      <t>Set Theory</t>
    </r>
    <r>
      <rPr>
        <sz val="12"/>
        <color rgb="FF222222"/>
        <rFont val="Roboto"/>
      </rPr>
      <t>  </t>
    </r>
    <r>
      <rPr>
        <b/>
        <sz val="12"/>
        <color rgb="FF222222"/>
        <rFont val="Inherit"/>
      </rPr>
      <t>3 cr</t>
    </r>
    <r>
      <rPr>
        <sz val="12"/>
        <color rgb="FF222222"/>
        <rFont val="Roboto"/>
      </rPr>
      <t>  </t>
    </r>
  </si>
  <si>
    <t>Axiomatic set theory. Cardinality, well-ordered sets, ordinal numbers, cardinal numbers. Axiom of Choice. Ordinal and cardinal arithmetic. Transfinite induction and recursion. May not be held with the former MATH 3220.</t>
  </si>
  <si>
    <r>
      <t>Prerequisite: </t>
    </r>
    <r>
      <rPr>
        <u/>
        <sz val="12"/>
        <color rgb="FF362925"/>
        <rFont val="Roboto"/>
      </rPr>
      <t>MATH 2020</t>
    </r>
    <r>
      <rPr>
        <sz val="12"/>
        <color rgb="FF222222"/>
        <rFont val="Roboto"/>
      </rPr>
      <t> or </t>
    </r>
    <r>
      <rPr>
        <u/>
        <sz val="12"/>
        <color rgb="FF362925"/>
        <rFont val="Roboto"/>
      </rPr>
      <t>MATH 2021</t>
    </r>
    <r>
      <rPr>
        <sz val="12"/>
        <color rgb="FF222222"/>
        <rFont val="Roboto"/>
      </rPr>
      <t> or the former MATH 2202 or consent of instructor.</t>
    </r>
  </si>
  <si>
    <r>
      <t>Mutually Exclusive:</t>
    </r>
    <r>
      <rPr>
        <sz val="12"/>
        <color rgb="FF222222"/>
        <rFont val="Roboto"/>
      </rPr>
      <t> MATH 3220</t>
    </r>
  </si>
  <si>
    <r>
      <t>MATH 3490</t>
    </r>
    <r>
      <rPr>
        <sz val="12"/>
        <color rgb="FF222222"/>
        <rFont val="Roboto"/>
      </rPr>
      <t>  </t>
    </r>
    <r>
      <rPr>
        <b/>
        <sz val="12"/>
        <color rgb="FF222222"/>
        <rFont val="Inherit"/>
      </rPr>
      <t>Optimization</t>
    </r>
    <r>
      <rPr>
        <sz val="12"/>
        <color rgb="FF222222"/>
        <rFont val="Roboto"/>
      </rPr>
      <t>  </t>
    </r>
    <r>
      <rPr>
        <b/>
        <sz val="12"/>
        <color rgb="FF222222"/>
        <rFont val="Inherit"/>
      </rPr>
      <t>3 cr</t>
    </r>
    <r>
      <rPr>
        <sz val="12"/>
        <color rgb="FF222222"/>
        <rFont val="Roboto"/>
      </rPr>
      <t>  </t>
    </r>
  </si>
  <si>
    <t>(Lab required) This course introduces the theory and practice of optimization. Both unconstrained and constrained problems are considered, as well as continuous and discrete optimization. Topics include linear programming, unconstrained optimization, constrained nonlinear optimization and integer programming. Applications to Statistics and Data Science will be explored.</t>
  </si>
  <si>
    <r>
      <t>Prerequisites: [one of </t>
    </r>
    <r>
      <rPr>
        <u/>
        <sz val="12"/>
        <color rgb="FF362925"/>
        <rFont val="Roboto"/>
      </rPr>
      <t>MATH 2090</t>
    </r>
    <r>
      <rPr>
        <sz val="12"/>
        <color rgb="FF222222"/>
        <rFont val="Roboto"/>
      </rPr>
      <t>, </t>
    </r>
    <r>
      <rPr>
        <u/>
        <sz val="12"/>
        <color rgb="FF362925"/>
        <rFont val="Roboto"/>
      </rPr>
      <t>MATH 2091</t>
    </r>
    <r>
      <rPr>
        <sz val="12"/>
        <color rgb="FF222222"/>
        <rFont val="Roboto"/>
      </rPr>
      <t>, </t>
    </r>
    <r>
      <rPr>
        <u/>
        <sz val="12"/>
        <color rgb="FF362925"/>
        <rFont val="Roboto"/>
      </rPr>
      <t>MATH 2740</t>
    </r>
    <r>
      <rPr>
        <sz val="12"/>
        <color rgb="FF222222"/>
        <rFont val="Roboto"/>
      </rPr>
      <t>, the former MATH 2300, the former </t>
    </r>
    <r>
      <rPr>
        <u/>
        <sz val="12"/>
        <color rgb="FF362925"/>
        <rFont val="Roboto"/>
      </rPr>
      <t>MATH 2301</t>
    </r>
    <r>
      <rPr>
        <sz val="12"/>
        <color rgb="FF222222"/>
        <rFont val="Roboto"/>
      </rPr>
      <t>, the former MATH 2350, or the former MATH 2352] and [one of </t>
    </r>
    <r>
      <rPr>
        <u/>
        <sz val="12"/>
        <color rgb="FF362925"/>
        <rFont val="Roboto"/>
      </rPr>
      <t>MATH 2150</t>
    </r>
    <r>
      <rPr>
        <sz val="12"/>
        <color rgb="FF222222"/>
        <rFont val="Roboto"/>
      </rPr>
      <t>, </t>
    </r>
    <r>
      <rPr>
        <u/>
        <sz val="12"/>
        <color rgb="FF362925"/>
        <rFont val="Roboto"/>
      </rPr>
      <t>MATH 2151</t>
    </r>
    <r>
      <rPr>
        <sz val="12"/>
        <color rgb="FF222222"/>
        <rFont val="Roboto"/>
      </rPr>
      <t>, </t>
    </r>
    <r>
      <rPr>
        <u/>
        <sz val="12"/>
        <color rgb="FF362925"/>
        <rFont val="Roboto"/>
      </rPr>
      <t>MATH 2720</t>
    </r>
    <r>
      <rPr>
        <sz val="12"/>
        <color rgb="FF222222"/>
        <rFont val="Roboto"/>
      </rPr>
      <t>, </t>
    </r>
    <r>
      <rPr>
        <u/>
        <sz val="12"/>
        <color rgb="FF362925"/>
        <rFont val="Roboto"/>
      </rPr>
      <t>MATH 2721</t>
    </r>
    <r>
      <rPr>
        <sz val="12"/>
        <color rgb="FF222222"/>
        <rFont val="Roboto"/>
      </rPr>
      <t>, or the former MATH 2750].</t>
    </r>
  </si>
  <si>
    <r>
      <t>MATH 3610</t>
    </r>
    <r>
      <rPr>
        <sz val="12"/>
        <color rgb="FF222222"/>
        <rFont val="Roboto"/>
      </rPr>
      <t>  </t>
    </r>
    <r>
      <rPr>
        <b/>
        <sz val="12"/>
        <color rgb="FF222222"/>
        <rFont val="Inherit"/>
      </rPr>
      <t>Introduction to Mathematical Modelling</t>
    </r>
    <r>
      <rPr>
        <sz val="12"/>
        <color rgb="FF222222"/>
        <rFont val="Roboto"/>
      </rPr>
      <t>  </t>
    </r>
    <r>
      <rPr>
        <b/>
        <sz val="12"/>
        <color rgb="FF222222"/>
        <rFont val="Inherit"/>
      </rPr>
      <t>3 cr</t>
    </r>
    <r>
      <rPr>
        <sz val="12"/>
        <color rgb="FF222222"/>
        <rFont val="Roboto"/>
      </rPr>
      <t>  </t>
    </r>
  </si>
  <si>
    <t>An introduction to the principles and techniques involved in the design, development, solution, testing and revision of mathematical models of real world phenomena illustrated through the discussion of case studies. May not be held with the former MATH 3820 or the former MATH 3821.</t>
  </si>
  <si>
    <r>
      <t>Prerequisite: </t>
    </r>
    <r>
      <rPr>
        <u/>
        <sz val="12"/>
        <color rgb="FF362925"/>
        <rFont val="Roboto"/>
      </rPr>
      <t>MATH 2150</t>
    </r>
    <r>
      <rPr>
        <sz val="12"/>
        <color rgb="FF222222"/>
        <rFont val="Roboto"/>
      </rPr>
      <t> or </t>
    </r>
    <r>
      <rPr>
        <u/>
        <sz val="12"/>
        <color rgb="FF362925"/>
        <rFont val="Roboto"/>
      </rPr>
      <t>MATH 2151</t>
    </r>
    <r>
      <rPr>
        <sz val="12"/>
        <color rgb="FF222222"/>
        <rFont val="Roboto"/>
      </rPr>
      <t> or </t>
    </r>
    <r>
      <rPr>
        <u/>
        <sz val="12"/>
        <color rgb="FF362925"/>
        <rFont val="Roboto"/>
      </rPr>
      <t>MATH 2720</t>
    </r>
    <r>
      <rPr>
        <sz val="12"/>
        <color rgb="FF222222"/>
        <rFont val="Roboto"/>
      </rPr>
      <t> (B) or </t>
    </r>
    <r>
      <rPr>
        <u/>
        <sz val="12"/>
        <color rgb="FF362925"/>
        <rFont val="Roboto"/>
      </rPr>
      <t>MATH 2721</t>
    </r>
    <r>
      <rPr>
        <sz val="12"/>
        <color rgb="FF222222"/>
        <rFont val="Roboto"/>
      </rPr>
      <t> (B) or </t>
    </r>
    <r>
      <rPr>
        <u/>
        <sz val="12"/>
        <color rgb="FF362925"/>
        <rFont val="Roboto"/>
      </rPr>
      <t>MATH 2130</t>
    </r>
    <r>
      <rPr>
        <sz val="12"/>
        <color rgb="FF222222"/>
        <rFont val="Roboto"/>
      </rPr>
      <t> (B) or consent of Instructor.</t>
    </r>
  </si>
  <si>
    <t>Mutually Exclusive: MATH 3820, MATH 3821</t>
  </si>
  <si>
    <r>
      <t>MATH 4240</t>
    </r>
    <r>
      <rPr>
        <sz val="12"/>
        <color rgb="FF222222"/>
        <rFont val="Roboto"/>
      </rPr>
      <t>  </t>
    </r>
    <r>
      <rPr>
        <b/>
        <sz val="12"/>
        <color rgb="FF222222"/>
        <rFont val="Inherit"/>
      </rPr>
      <t>Advanced Group Theory</t>
    </r>
    <r>
      <rPr>
        <sz val="12"/>
        <color rgb="FF222222"/>
        <rFont val="Roboto"/>
      </rPr>
      <t>  </t>
    </r>
    <r>
      <rPr>
        <b/>
        <sz val="12"/>
        <color rgb="FF222222"/>
        <rFont val="Inherit"/>
      </rPr>
      <t>3 cr</t>
    </r>
    <r>
      <rPr>
        <sz val="12"/>
        <color rgb="FF222222"/>
        <rFont val="Roboto"/>
      </rPr>
      <t>  </t>
    </r>
  </si>
  <si>
    <t>Representation theory of finite groups, presentations of finite and infinite groups, or other topics.</t>
  </si>
  <si>
    <t>Prerequisite: MATH 3322 or the former MATH 3350 or consent of instructor.</t>
  </si>
  <si>
    <r>
      <t>MATH 4260</t>
    </r>
    <r>
      <rPr>
        <sz val="12"/>
        <color rgb="FF222222"/>
        <rFont val="Roboto"/>
      </rPr>
      <t>  </t>
    </r>
    <r>
      <rPr>
        <b/>
        <sz val="12"/>
        <color rgb="FF222222"/>
        <rFont val="Inherit"/>
      </rPr>
      <t>Abstract Measure Theory</t>
    </r>
    <r>
      <rPr>
        <sz val="12"/>
        <color rgb="FF222222"/>
        <rFont val="Roboto"/>
      </rPr>
      <t>  </t>
    </r>
    <r>
      <rPr>
        <b/>
        <sz val="12"/>
        <color rgb="FF222222"/>
        <rFont val="Inherit"/>
      </rPr>
      <t>3 cr</t>
    </r>
    <r>
      <rPr>
        <sz val="12"/>
        <color rgb="FF222222"/>
        <rFont val="Roboto"/>
      </rPr>
      <t>  </t>
    </r>
  </si>
  <si>
    <t>Lebesgue and abstract measures, measurable functions, convergence theorems, absolutely continuous functions, measure spaces, the Radon-Nikodym theorem, Fubini's and Tonnelli's theorems. Not to be held with the former MATH 4750.</t>
  </si>
  <si>
    <t>Prerequisite: MATH 3472 or the former MATH 3740 (B+) or the former MATH 3760.</t>
  </si>
  <si>
    <r>
      <t>Mutually Exclusive:</t>
    </r>
    <r>
      <rPr>
        <sz val="12"/>
        <color rgb="FF222222"/>
        <rFont val="Roboto"/>
      </rPr>
      <t> MATH 4750</t>
    </r>
  </si>
  <si>
    <r>
      <t>MATH 4270</t>
    </r>
    <r>
      <rPr>
        <sz val="12"/>
        <color rgb="FF222222"/>
        <rFont val="Roboto"/>
      </rPr>
      <t>  </t>
    </r>
    <r>
      <rPr>
        <b/>
        <sz val="12"/>
        <color rgb="FF222222"/>
        <rFont val="Inherit"/>
      </rPr>
      <t>Algebraic Topology</t>
    </r>
    <r>
      <rPr>
        <sz val="12"/>
        <color rgb="FF222222"/>
        <rFont val="Roboto"/>
      </rPr>
      <t>  </t>
    </r>
    <r>
      <rPr>
        <b/>
        <sz val="12"/>
        <color rgb="FF222222"/>
        <rFont val="Inherit"/>
      </rPr>
      <t>3 cr</t>
    </r>
    <r>
      <rPr>
        <sz val="12"/>
        <color rgb="FF222222"/>
        <rFont val="Roboto"/>
      </rPr>
      <t>  </t>
    </r>
  </si>
  <si>
    <t>This course will serve as an introduction to elements of homotopy or homology theory. Not to be held with the former MATH 4230.</t>
  </si>
  <si>
    <r>
      <t>Prerequisites: (</t>
    </r>
    <r>
      <rPr>
        <u/>
        <sz val="12"/>
        <color rgb="FF362925"/>
        <rFont val="Roboto"/>
      </rPr>
      <t>MATH 3320</t>
    </r>
    <r>
      <rPr>
        <sz val="12"/>
        <color rgb="FF222222"/>
        <rFont val="Roboto"/>
      </rPr>
      <t> or the former MATH 3300) and (</t>
    </r>
    <r>
      <rPr>
        <u/>
        <sz val="12"/>
        <color rgb="FF362925"/>
        <rFont val="Roboto"/>
      </rPr>
      <t>MATH 3390</t>
    </r>
    <r>
      <rPr>
        <sz val="12"/>
        <color rgb="FF222222"/>
        <rFont val="Roboto"/>
      </rPr>
      <t> or the former MATH 3240), or consent of instructor.</t>
    </r>
  </si>
  <si>
    <r>
      <t>Mutually Exclusive:</t>
    </r>
    <r>
      <rPr>
        <sz val="12"/>
        <color rgb="FF222222"/>
        <rFont val="Roboto"/>
      </rPr>
      <t> MATH 4230</t>
    </r>
  </si>
  <si>
    <r>
      <t>MATH 4280</t>
    </r>
    <r>
      <rPr>
        <sz val="12"/>
        <color rgb="FF222222"/>
        <rFont val="Roboto"/>
      </rPr>
      <t>  </t>
    </r>
    <r>
      <rPr>
        <b/>
        <sz val="12"/>
        <color rgb="FF222222"/>
        <rFont val="Inherit"/>
      </rPr>
      <t>Basic Functional Analysis</t>
    </r>
    <r>
      <rPr>
        <sz val="12"/>
        <color rgb="FF222222"/>
        <rFont val="Roboto"/>
      </rPr>
      <t>  </t>
    </r>
    <r>
      <rPr>
        <b/>
        <sz val="12"/>
        <color rgb="FF222222"/>
        <rFont val="Inherit"/>
      </rPr>
      <t>3 cr</t>
    </r>
    <r>
      <rPr>
        <sz val="12"/>
        <color rgb="FF222222"/>
        <rFont val="Roboto"/>
      </rPr>
      <t>  </t>
    </r>
  </si>
  <si>
    <t>Banach spaces, Hahn-Banach, open mapping and closed graph theorems, principle of uniform boundedness, linear operators and functionals, dual space, Lp and Lq spaces, weak and weak* topologies, Hilbert spaces and compact operators on a Hilbert space. Not to be held with the former MATH 4750.</t>
  </si>
  <si>
    <r>
      <t>Prerequisites: [</t>
    </r>
    <r>
      <rPr>
        <u/>
        <sz val="12"/>
        <color rgb="FF362925"/>
        <rFont val="Roboto"/>
      </rPr>
      <t>MATH 3472</t>
    </r>
    <r>
      <rPr>
        <sz val="12"/>
        <color rgb="FF222222"/>
        <rFont val="Roboto"/>
      </rPr>
      <t> or the former MATH 3740 (B+) or the former MATH 3760] and (</t>
    </r>
    <r>
      <rPr>
        <u/>
        <sz val="12"/>
        <color rgb="FF362925"/>
        <rFont val="Roboto"/>
      </rPr>
      <t>MATH 3390</t>
    </r>
    <r>
      <rPr>
        <sz val="12"/>
        <color rgb="FF222222"/>
        <rFont val="Roboto"/>
      </rPr>
      <t> or the former MATH 3240), or consent of instructor.</t>
    </r>
  </si>
  <si>
    <r>
      <t>MATH 4290</t>
    </r>
    <r>
      <rPr>
        <sz val="12"/>
        <color rgb="FF222222"/>
        <rFont val="Roboto"/>
      </rPr>
      <t>  </t>
    </r>
    <r>
      <rPr>
        <b/>
        <sz val="12"/>
        <color rgb="FF222222"/>
        <rFont val="Inherit"/>
      </rPr>
      <t>Complex Analysis 2</t>
    </r>
    <r>
      <rPr>
        <sz val="12"/>
        <color rgb="FF222222"/>
        <rFont val="Roboto"/>
      </rPr>
      <t>  </t>
    </r>
    <r>
      <rPr>
        <b/>
        <sz val="12"/>
        <color rgb="FF222222"/>
        <rFont val="Inherit"/>
      </rPr>
      <t>3 cr</t>
    </r>
    <r>
      <rPr>
        <sz val="12"/>
        <color rgb="FF222222"/>
        <rFont val="Roboto"/>
      </rPr>
      <t>  </t>
    </r>
  </si>
  <si>
    <t>Conformal mappings, normal families, harmonic and subharmonic functions, Perron's family, Dirichlet problem and Green's function. Not to be held with the former MATH 4710.</t>
  </si>
  <si>
    <r>
      <t>Prerequisites: [</t>
    </r>
    <r>
      <rPr>
        <u/>
        <sz val="12"/>
        <color rgb="FF362925"/>
        <rFont val="Roboto"/>
      </rPr>
      <t>MATH 3340</t>
    </r>
    <r>
      <rPr>
        <sz val="12"/>
        <color rgb="FF222222"/>
        <rFont val="Roboto"/>
      </rPr>
      <t> or the former MATH 3700 (B+) or the former MATH 3710] and (</t>
    </r>
    <r>
      <rPr>
        <u/>
        <sz val="12"/>
        <color rgb="FF362925"/>
        <rFont val="Roboto"/>
      </rPr>
      <t>MATH 3390</t>
    </r>
    <r>
      <rPr>
        <sz val="12"/>
        <color rgb="FF222222"/>
        <rFont val="Roboto"/>
      </rPr>
      <t> or the former MATH 3240).</t>
    </r>
  </si>
  <si>
    <r>
      <t>Mutually Exclusive:</t>
    </r>
    <r>
      <rPr>
        <sz val="12"/>
        <color rgb="FF222222"/>
        <rFont val="Roboto"/>
      </rPr>
      <t> MATH 4710</t>
    </r>
  </si>
  <si>
    <r>
      <t>MATH 4300</t>
    </r>
    <r>
      <rPr>
        <sz val="12"/>
        <color rgb="FF222222"/>
        <rFont val="Roboto"/>
      </rPr>
      <t>  </t>
    </r>
    <r>
      <rPr>
        <b/>
        <sz val="12"/>
        <color rgb="FF222222"/>
        <rFont val="Inherit"/>
      </rPr>
      <t>Combinatorial Geometry</t>
    </r>
    <r>
      <rPr>
        <sz val="12"/>
        <color rgb="FF222222"/>
        <rFont val="Roboto"/>
      </rPr>
      <t>  </t>
    </r>
    <r>
      <rPr>
        <b/>
        <sz val="12"/>
        <color rgb="FF222222"/>
        <rFont val="Inherit"/>
      </rPr>
      <t>3 cr</t>
    </r>
    <r>
      <rPr>
        <sz val="12"/>
        <color rgb="FF222222"/>
        <rFont val="Roboto"/>
      </rPr>
      <t>  </t>
    </r>
  </si>
  <si>
    <t>Topics in combinatorial geometry, including arrangements of convex bodies, introduction to polytopes, problems in discrete geometry, repeated distances, and geometric graphs.</t>
  </si>
  <si>
    <t>Prerequisite: MATH 3360 or the former MATH 3400 or consent of instructor.</t>
  </si>
  <si>
    <r>
      <t>MATH 4320</t>
    </r>
    <r>
      <rPr>
        <sz val="12"/>
        <color rgb="FF222222"/>
        <rFont val="Roboto"/>
      </rPr>
      <t>  </t>
    </r>
    <r>
      <rPr>
        <b/>
        <sz val="12"/>
        <color rgb="FF222222"/>
        <rFont val="Inherit"/>
      </rPr>
      <t>Dynamical Systems</t>
    </r>
    <r>
      <rPr>
        <sz val="12"/>
        <color rgb="FF222222"/>
        <rFont val="Roboto"/>
      </rPr>
      <t>  </t>
    </r>
    <r>
      <rPr>
        <b/>
        <sz val="12"/>
        <color rgb="FF222222"/>
        <rFont val="Inherit"/>
      </rPr>
      <t>3 cr</t>
    </r>
    <r>
      <rPr>
        <sz val="12"/>
        <color rgb="FF222222"/>
        <rFont val="Roboto"/>
      </rPr>
      <t>  </t>
    </r>
  </si>
  <si>
    <t>Techniques for the qualitative analysis of nonlinear systems of ordinary differential equations and discrete-time systems. Not to be held with the former MATH 4800.</t>
  </si>
  <si>
    <t>Prerequisite: MATH 3440 or the former MATH 3800.</t>
  </si>
  <si>
    <r>
      <t>Mutually Exclusive:</t>
    </r>
    <r>
      <rPr>
        <sz val="12"/>
        <color rgb="FF222222"/>
        <rFont val="Roboto"/>
      </rPr>
      <t> MATH 4800</t>
    </r>
  </si>
  <si>
    <r>
      <t>MATH 4330</t>
    </r>
    <r>
      <rPr>
        <sz val="12"/>
        <color rgb="FF222222"/>
        <rFont val="Roboto"/>
      </rPr>
      <t>  </t>
    </r>
    <r>
      <rPr>
        <b/>
        <sz val="12"/>
        <color rgb="FF222222"/>
        <rFont val="Inherit"/>
      </rPr>
      <t>Fundamentals of Approximation Theory</t>
    </r>
    <r>
      <rPr>
        <sz val="12"/>
        <color rgb="FF222222"/>
        <rFont val="Roboto"/>
      </rPr>
      <t>  </t>
    </r>
    <r>
      <rPr>
        <b/>
        <sz val="12"/>
        <color rgb="FF222222"/>
        <rFont val="Inherit"/>
      </rPr>
      <t>3 cr</t>
    </r>
    <r>
      <rPr>
        <sz val="12"/>
        <color rgb="FF222222"/>
        <rFont val="Roboto"/>
      </rPr>
      <t>  </t>
    </r>
  </si>
  <si>
    <t>Theoretical aspects of approximation theory: density, existence, uniqueness; direct and inverse theorems for polynomial approximation.</t>
  </si>
  <si>
    <r>
      <t>Prerequisites: (</t>
    </r>
    <r>
      <rPr>
        <u/>
        <sz val="12"/>
        <color rgb="FF362925"/>
        <rFont val="Roboto"/>
      </rPr>
      <t>MATH 2080</t>
    </r>
    <r>
      <rPr>
        <sz val="12"/>
        <color rgb="FF222222"/>
        <rFont val="Roboto"/>
      </rPr>
      <t> or </t>
    </r>
    <r>
      <rPr>
        <u/>
        <sz val="12"/>
        <color rgb="FF362925"/>
        <rFont val="Roboto"/>
      </rPr>
      <t>MATH 2081</t>
    </r>
    <r>
      <rPr>
        <sz val="12"/>
        <color rgb="FF222222"/>
        <rFont val="Roboto"/>
      </rPr>
      <t> or the former MATH 2202) and (</t>
    </r>
    <r>
      <rPr>
        <u/>
        <sz val="12"/>
        <color rgb="FF362925"/>
        <rFont val="Roboto"/>
      </rPr>
      <t>MATH 2160</t>
    </r>
    <r>
      <rPr>
        <sz val="12"/>
        <color rgb="FF222222"/>
        <rFont val="Roboto"/>
      </rPr>
      <t> or </t>
    </r>
    <r>
      <rPr>
        <u/>
        <sz val="12"/>
        <color rgb="FF362925"/>
        <rFont val="Roboto"/>
      </rPr>
      <t>MATH 2161</t>
    </r>
    <r>
      <rPr>
        <sz val="12"/>
        <color rgb="FF222222"/>
        <rFont val="Roboto"/>
      </rPr>
      <t> or the former MATH 2600 or the former </t>
    </r>
    <r>
      <rPr>
        <u/>
        <sz val="12"/>
        <color rgb="FF362925"/>
        <rFont val="Roboto"/>
      </rPr>
      <t>MATH 2601</t>
    </r>
    <r>
      <rPr>
        <sz val="12"/>
        <color rgb="FF222222"/>
        <rFont val="Roboto"/>
      </rPr>
      <t>), or consent of instructor.</t>
    </r>
  </si>
  <si>
    <r>
      <t>MATH 4340</t>
    </r>
    <r>
      <rPr>
        <sz val="12"/>
        <color rgb="FF222222"/>
        <rFont val="Roboto"/>
      </rPr>
      <t>  </t>
    </r>
    <r>
      <rPr>
        <b/>
        <sz val="12"/>
        <color rgb="FF222222"/>
        <rFont val="Inherit"/>
      </rPr>
      <t>Introduction to Algebraic Geometry</t>
    </r>
    <r>
      <rPr>
        <sz val="12"/>
        <color rgb="FF222222"/>
        <rFont val="Roboto"/>
      </rPr>
      <t>  </t>
    </r>
    <r>
      <rPr>
        <b/>
        <sz val="12"/>
        <color rgb="FF222222"/>
        <rFont val="Inherit"/>
      </rPr>
      <t>3 cr</t>
    </r>
    <r>
      <rPr>
        <sz val="12"/>
        <color rgb="FF222222"/>
        <rFont val="Roboto"/>
      </rPr>
      <t>  </t>
    </r>
  </si>
  <si>
    <t>This course will introduce students to the basics of affine and projective varieties through a combination of basic theoretical tools and elementary examples.</t>
  </si>
  <si>
    <r>
      <t>MATH 4360</t>
    </r>
    <r>
      <rPr>
        <sz val="12"/>
        <color rgb="FF222222"/>
        <rFont val="Roboto"/>
      </rPr>
      <t>  </t>
    </r>
    <r>
      <rPr>
        <b/>
        <sz val="12"/>
        <color rgb="FF222222"/>
        <rFont val="Inherit"/>
      </rPr>
      <t>Introduction to Differential Geometry</t>
    </r>
    <r>
      <rPr>
        <sz val="12"/>
        <color rgb="FF222222"/>
        <rFont val="Roboto"/>
      </rPr>
      <t>  </t>
    </r>
    <r>
      <rPr>
        <b/>
        <sz val="12"/>
        <color rgb="FF222222"/>
        <rFont val="Inherit"/>
      </rPr>
      <t>3 cr</t>
    </r>
    <r>
      <rPr>
        <sz val="12"/>
        <color rgb="FF222222"/>
        <rFont val="Roboto"/>
      </rPr>
      <t>  </t>
    </r>
  </si>
  <si>
    <t>Manifolds and submanifolds; vector and tensor fields, Lie brackets and derivatives. Also at least one of the following: exterior differential calculus and Stokes' theorem, introduction to Riemannian geometry, symplectic geometry and hamiltonian mechanics. Not to be held with the former MATH 4730.</t>
  </si>
  <si>
    <r>
      <t>Prerequisites: [</t>
    </r>
    <r>
      <rPr>
        <u/>
        <sz val="12"/>
        <color rgb="FF362925"/>
        <rFont val="Roboto"/>
      </rPr>
      <t>MATH 3472</t>
    </r>
    <r>
      <rPr>
        <sz val="12"/>
        <color rgb="FF222222"/>
        <rFont val="Roboto"/>
      </rPr>
      <t> or the former MATH 3740 (B) or the former MATH 3760] and (</t>
    </r>
    <r>
      <rPr>
        <u/>
        <sz val="12"/>
        <color rgb="FF362925"/>
        <rFont val="Roboto"/>
      </rPr>
      <t>MATH 3390</t>
    </r>
    <r>
      <rPr>
        <sz val="12"/>
        <color rgb="FF222222"/>
        <rFont val="Roboto"/>
      </rPr>
      <t> or the former MATH 3240).</t>
    </r>
  </si>
  <si>
    <r>
      <t>Mutually Exclusive:</t>
    </r>
    <r>
      <rPr>
        <sz val="12"/>
        <color rgb="FF222222"/>
        <rFont val="Roboto"/>
      </rPr>
      <t> MATH 4730</t>
    </r>
  </si>
  <si>
    <r>
      <t>MATH 4370</t>
    </r>
    <r>
      <rPr>
        <sz val="12"/>
        <color rgb="FF222222"/>
        <rFont val="Roboto"/>
      </rPr>
      <t>  </t>
    </r>
    <r>
      <rPr>
        <b/>
        <sz val="12"/>
        <color rgb="FF222222"/>
        <rFont val="Inherit"/>
      </rPr>
      <t>Linear Algebra and Matrix Analysis</t>
    </r>
    <r>
      <rPr>
        <sz val="12"/>
        <color rgb="FF222222"/>
        <rFont val="Roboto"/>
      </rPr>
      <t>  </t>
    </r>
    <r>
      <rPr>
        <b/>
        <sz val="12"/>
        <color rgb="FF222222"/>
        <rFont val="Inherit"/>
      </rPr>
      <t>3 cr</t>
    </r>
    <r>
      <rPr>
        <sz val="12"/>
        <color rgb="FF222222"/>
        <rFont val="Roboto"/>
      </rPr>
      <t>  </t>
    </r>
  </si>
  <si>
    <t>Vector and matrix norms, matrix factorizations, eigenvalues and eigenvectors, theory of non-negative matrices. Applications to differential equations, math biology, numerical analysis, digital image processing, data mining, GPS, Markov chains, graph theory, etc. will be given in this course. Not to be held with the former MATH 4310.</t>
  </si>
  <si>
    <r>
      <t>Prerequisite: </t>
    </r>
    <r>
      <rPr>
        <u/>
        <sz val="12"/>
        <color rgb="FF362925"/>
        <rFont val="Roboto"/>
      </rPr>
      <t>MATH 2090</t>
    </r>
    <r>
      <rPr>
        <sz val="12"/>
        <color rgb="FF222222"/>
        <rFont val="Roboto"/>
      </rPr>
      <t> or </t>
    </r>
    <r>
      <rPr>
        <u/>
        <sz val="12"/>
        <color rgb="FF362925"/>
        <rFont val="Roboto"/>
      </rPr>
      <t>MATH 2091</t>
    </r>
    <r>
      <rPr>
        <sz val="12"/>
        <color rgb="FF222222"/>
        <rFont val="Roboto"/>
      </rPr>
      <t> or the former MATH 2300 (B) or the former </t>
    </r>
    <r>
      <rPr>
        <u/>
        <sz val="12"/>
        <color rgb="FF362925"/>
        <rFont val="Roboto"/>
      </rPr>
      <t>MATH 2301</t>
    </r>
    <r>
      <rPr>
        <sz val="12"/>
        <color rgb="FF222222"/>
        <rFont val="Roboto"/>
      </rPr>
      <t> (B) or the former MATH 2350 or the former MATH 2352.</t>
    </r>
  </si>
  <si>
    <r>
      <t>Mutually Exclusive:</t>
    </r>
    <r>
      <rPr>
        <sz val="12"/>
        <color rgb="FF222222"/>
        <rFont val="Roboto"/>
      </rPr>
      <t> MATH 4310</t>
    </r>
  </si>
  <si>
    <r>
      <t>MATH 4380</t>
    </r>
    <r>
      <rPr>
        <sz val="12"/>
        <color rgb="FF222222"/>
        <rFont val="Roboto"/>
      </rPr>
      <t>  </t>
    </r>
    <r>
      <rPr>
        <b/>
        <sz val="12"/>
        <color rgb="FF222222"/>
        <rFont val="Inherit"/>
      </rPr>
      <t>Mathematical Biology</t>
    </r>
    <r>
      <rPr>
        <sz val="12"/>
        <color rgb="FF222222"/>
        <rFont val="Roboto"/>
      </rPr>
      <t>  </t>
    </r>
    <r>
      <rPr>
        <b/>
        <sz val="12"/>
        <color rgb="FF222222"/>
        <rFont val="Inherit"/>
      </rPr>
      <t>3 cr</t>
    </r>
    <r>
      <rPr>
        <sz val="12"/>
        <color rgb="FF222222"/>
        <rFont val="Roboto"/>
      </rPr>
      <t>  </t>
    </r>
  </si>
  <si>
    <t>Formulation, analysis and simulation of suitable models in mathematical biology. Applications will be chosen from fields such as population dynamics, epidemiology, ecology, immunology and cellular dynamics. Not to be held with the former MATH 3530.</t>
  </si>
  <si>
    <t>Prerequisite: MATH 4320 or the former MATH 3800 or consent of instructor.</t>
  </si>
  <si>
    <r>
      <t>Mutually Exclusive:</t>
    </r>
    <r>
      <rPr>
        <sz val="12"/>
        <color rgb="FF222222"/>
        <rFont val="Roboto"/>
      </rPr>
      <t> MATH 3530</t>
    </r>
  </si>
  <si>
    <r>
      <t>MATH 4390</t>
    </r>
    <r>
      <rPr>
        <sz val="12"/>
        <color rgb="FF222222"/>
        <rFont val="Roboto"/>
      </rPr>
      <t>  </t>
    </r>
    <r>
      <rPr>
        <b/>
        <sz val="12"/>
        <color rgb="FF222222"/>
        <rFont val="Inherit"/>
      </rPr>
      <t>Numerical Approximation Theory</t>
    </r>
    <r>
      <rPr>
        <sz val="12"/>
        <color rgb="FF222222"/>
        <rFont val="Roboto"/>
      </rPr>
      <t>  </t>
    </r>
    <r>
      <rPr>
        <b/>
        <sz val="12"/>
        <color rgb="FF222222"/>
        <rFont val="Inherit"/>
      </rPr>
      <t>3 cr</t>
    </r>
    <r>
      <rPr>
        <sz val="12"/>
        <color rgb="FF222222"/>
        <rFont val="Roboto"/>
      </rPr>
      <t>  </t>
    </r>
  </si>
  <si>
    <t>Computational aspects of approximation by interpolatory polynomials, convolutions, artificial neural networks, splines and wavelets.</t>
  </si>
  <si>
    <r>
      <t>Prerequisites: [</t>
    </r>
    <r>
      <rPr>
        <u/>
        <sz val="12"/>
        <color rgb="FF362925"/>
        <rFont val="Roboto"/>
      </rPr>
      <t>MATH 2150</t>
    </r>
    <r>
      <rPr>
        <sz val="12"/>
        <color rgb="FF222222"/>
        <rFont val="Roboto"/>
      </rPr>
      <t> or </t>
    </r>
    <r>
      <rPr>
        <u/>
        <sz val="12"/>
        <color rgb="FF362925"/>
        <rFont val="Roboto"/>
      </rPr>
      <t>MATH 2151</t>
    </r>
    <r>
      <rPr>
        <sz val="12"/>
        <color rgb="FF222222"/>
        <rFont val="Roboto"/>
      </rPr>
      <t> or </t>
    </r>
    <r>
      <rPr>
        <u/>
        <sz val="12"/>
        <color rgb="FF362925"/>
        <rFont val="Roboto"/>
      </rPr>
      <t>MATH 2720</t>
    </r>
    <r>
      <rPr>
        <sz val="12"/>
        <color rgb="FF222222"/>
        <rFont val="Roboto"/>
      </rPr>
      <t> (B) or </t>
    </r>
    <r>
      <rPr>
        <u/>
        <sz val="12"/>
        <color rgb="FF362925"/>
        <rFont val="Roboto"/>
      </rPr>
      <t>MATH 2721</t>
    </r>
    <r>
      <rPr>
        <sz val="12"/>
        <color rgb="FF222222"/>
        <rFont val="Roboto"/>
      </rPr>
      <t> (B) or the former MATH 2750] and (</t>
    </r>
    <r>
      <rPr>
        <u/>
        <sz val="12"/>
        <color rgb="FF362925"/>
        <rFont val="Roboto"/>
      </rPr>
      <t>MATH 2160</t>
    </r>
    <r>
      <rPr>
        <sz val="12"/>
        <color rgb="FF222222"/>
        <rFont val="Roboto"/>
      </rPr>
      <t> or </t>
    </r>
    <r>
      <rPr>
        <u/>
        <sz val="12"/>
        <color rgb="FF362925"/>
        <rFont val="Roboto"/>
      </rPr>
      <t>MATH 2161</t>
    </r>
    <r>
      <rPr>
        <sz val="12"/>
        <color rgb="FF222222"/>
        <rFont val="Roboto"/>
      </rPr>
      <t> or the former MATH 2600 or the former </t>
    </r>
    <r>
      <rPr>
        <u/>
        <sz val="12"/>
        <color rgb="FF362925"/>
        <rFont val="Roboto"/>
      </rPr>
      <t>MATH 2601</t>
    </r>
    <r>
      <rPr>
        <sz val="12"/>
        <color rgb="FF222222"/>
        <rFont val="Roboto"/>
      </rPr>
      <t>), or consent of instructor.</t>
    </r>
  </si>
  <si>
    <r>
      <t>MATH 4440</t>
    </r>
    <r>
      <rPr>
        <sz val="12"/>
        <color rgb="FF222222"/>
        <rFont val="Roboto"/>
      </rPr>
      <t>  </t>
    </r>
    <r>
      <rPr>
        <b/>
        <sz val="12"/>
        <color rgb="FF222222"/>
        <rFont val="Inherit"/>
      </rPr>
      <t>Numerical Analysis of Partial Differential Equations</t>
    </r>
    <r>
      <rPr>
        <sz val="12"/>
        <color rgb="FF222222"/>
        <rFont val="Roboto"/>
      </rPr>
      <t>  </t>
    </r>
    <r>
      <rPr>
        <b/>
        <sz val="12"/>
        <color rgb="FF222222"/>
        <rFont val="Inherit"/>
      </rPr>
      <t>3 cr</t>
    </r>
    <r>
      <rPr>
        <sz val="12"/>
        <color rgb="FF222222"/>
        <rFont val="Roboto"/>
      </rPr>
      <t>  </t>
    </r>
  </si>
  <si>
    <t>Finite difference method, mathematical theory of Elliptic PDEs, finite element method, iterative solution of linear systems. Emphasis will be on the error analysis (stability, consistency and convergence) of the various methods.</t>
  </si>
  <si>
    <r>
      <t>Prerequisites: (</t>
    </r>
    <r>
      <rPr>
        <u/>
        <sz val="12"/>
        <color rgb="FF362925"/>
        <rFont val="Roboto"/>
      </rPr>
      <t>MATH 3420</t>
    </r>
    <r>
      <rPr>
        <sz val="12"/>
        <color rgb="FF222222"/>
        <rFont val="Roboto"/>
      </rPr>
      <t> or the former MATH 3600 or the former MATH 3601) and (</t>
    </r>
    <r>
      <rPr>
        <u/>
        <sz val="12"/>
        <color rgb="FF362925"/>
        <rFont val="Roboto"/>
      </rPr>
      <t>MATH 3460</t>
    </r>
    <r>
      <rPr>
        <sz val="12"/>
        <color rgb="FF222222"/>
        <rFont val="Roboto"/>
      </rPr>
      <t> or the former MATH 3810) and [</t>
    </r>
    <r>
      <rPr>
        <u/>
        <sz val="12"/>
        <color rgb="FF362925"/>
        <rFont val="Roboto"/>
      </rPr>
      <t>MATH 3470</t>
    </r>
    <r>
      <rPr>
        <sz val="12"/>
        <color rgb="FF222222"/>
        <rFont val="Roboto"/>
      </rPr>
      <t> or the former MATH 3740 (B) or the former MATH 3760], or consent of instructor. It is recommended that </t>
    </r>
    <r>
      <rPr>
        <u/>
        <sz val="12"/>
        <color rgb="FF362925"/>
        <rFont val="Roboto"/>
      </rPr>
      <t>MATH 4370</t>
    </r>
    <r>
      <rPr>
        <sz val="12"/>
        <color rgb="FF222222"/>
        <rFont val="Roboto"/>
      </rPr>
      <t> be taken prior to or at the same time.</t>
    </r>
  </si>
  <si>
    <r>
      <t>MATH 4450</t>
    </r>
    <r>
      <rPr>
        <sz val="12"/>
        <color rgb="FF222222"/>
        <rFont val="Roboto"/>
      </rPr>
      <t>  </t>
    </r>
    <r>
      <rPr>
        <b/>
        <sz val="12"/>
        <color rgb="FF222222"/>
        <rFont val="Inherit"/>
      </rPr>
      <t>Number Theory 2</t>
    </r>
    <r>
      <rPr>
        <sz val="12"/>
        <color rgb="FF222222"/>
        <rFont val="Roboto"/>
      </rPr>
      <t>  </t>
    </r>
    <r>
      <rPr>
        <b/>
        <sz val="12"/>
        <color rgb="FF222222"/>
        <rFont val="Inherit"/>
      </rPr>
      <t>3 cr</t>
    </r>
    <r>
      <rPr>
        <sz val="12"/>
        <color rgb="FF222222"/>
        <rFont val="Roboto"/>
      </rPr>
      <t>  </t>
    </r>
  </si>
  <si>
    <t>Algebraic number theory, arithmetic geometry and analytic number theory, Diophantine equations, examples such as arithmetic of elliptic curves and Dirichlet L-functions. Not to be held with the former MATH 3450.</t>
  </si>
  <si>
    <r>
      <t>Prerequisites: [(</t>
    </r>
    <r>
      <rPr>
        <u/>
        <sz val="12"/>
        <color rgb="FF362925"/>
        <rFont val="Roboto"/>
      </rPr>
      <t>MATH 2020</t>
    </r>
    <r>
      <rPr>
        <sz val="12"/>
        <color rgb="FF222222"/>
        <rFont val="Roboto"/>
      </rPr>
      <t> or </t>
    </r>
    <r>
      <rPr>
        <u/>
        <sz val="12"/>
        <color rgb="FF362925"/>
        <rFont val="Roboto"/>
      </rPr>
      <t>MATH 2021</t>
    </r>
    <r>
      <rPr>
        <sz val="12"/>
        <color rgb="FF222222"/>
        <rFont val="Roboto"/>
      </rPr>
      <t>) and </t>
    </r>
    <r>
      <rPr>
        <u/>
        <sz val="12"/>
        <color rgb="FF362925"/>
        <rFont val="Roboto"/>
      </rPr>
      <t>MATH 2170</t>
    </r>
    <r>
      <rPr>
        <sz val="12"/>
        <color rgb="FF222222"/>
        <rFont val="Roboto"/>
      </rPr>
      <t>] or [(the former MATH 2500 or the former </t>
    </r>
    <r>
      <rPr>
        <u/>
        <sz val="12"/>
        <color rgb="FF362925"/>
        <rFont val="Roboto"/>
      </rPr>
      <t>MATH 2501</t>
    </r>
    <r>
      <rPr>
        <sz val="12"/>
        <color rgb="FF222222"/>
        <rFont val="Roboto"/>
      </rPr>
      <t>) and the former MATH 2202 and the former MATH 2750], or consent of instructor.</t>
    </r>
  </si>
  <si>
    <r>
      <t>Mutually Exclusive:</t>
    </r>
    <r>
      <rPr>
        <sz val="12"/>
        <color rgb="FF222222"/>
        <rFont val="Roboto"/>
      </rPr>
      <t> MATH 3450</t>
    </r>
  </si>
  <si>
    <r>
      <t>MATH 4460</t>
    </r>
    <r>
      <rPr>
        <sz val="12"/>
        <color rgb="FF222222"/>
        <rFont val="Roboto"/>
      </rPr>
      <t>  </t>
    </r>
    <r>
      <rPr>
        <b/>
        <sz val="12"/>
        <color rgb="FF222222"/>
        <rFont val="Inherit"/>
      </rPr>
      <t>Partial Differential Equations 2</t>
    </r>
    <r>
      <rPr>
        <sz val="12"/>
        <color rgb="FF222222"/>
        <rFont val="Roboto"/>
      </rPr>
      <t>  </t>
    </r>
    <r>
      <rPr>
        <b/>
        <sz val="12"/>
        <color rgb="FF222222"/>
        <rFont val="Inherit"/>
      </rPr>
      <t>3 cr</t>
    </r>
    <r>
      <rPr>
        <sz val="12"/>
        <color rgb="FF222222"/>
        <rFont val="Roboto"/>
      </rPr>
      <t>  </t>
    </r>
  </si>
  <si>
    <t>Green's function, Poisson, heat, Schrodinger and wave equations in two and three spatial dimensions, variational characterization of eigenvalues, Fourier and Laplace transforms, introduction to functional analytic techniques in PDEs. Not to be held with the former MATH 4810.</t>
  </si>
  <si>
    <r>
      <t>Prerequisites: (</t>
    </r>
    <r>
      <rPr>
        <u/>
        <sz val="12"/>
        <color rgb="FF362925"/>
        <rFont val="Roboto"/>
      </rPr>
      <t>MATH 3460</t>
    </r>
    <r>
      <rPr>
        <sz val="12"/>
        <color rgb="FF222222"/>
        <rFont val="Roboto"/>
      </rPr>
      <t> or the former MATH 3810) and [</t>
    </r>
    <r>
      <rPr>
        <u/>
        <sz val="12"/>
        <color rgb="FF362925"/>
        <rFont val="Roboto"/>
      </rPr>
      <t>MATH 3470</t>
    </r>
    <r>
      <rPr>
        <sz val="12"/>
        <color rgb="FF222222"/>
        <rFont val="Roboto"/>
      </rPr>
      <t> or the former MATH 3740 (B) or the former MATH 3760], or consent of instructor. .</t>
    </r>
  </si>
  <si>
    <r>
      <t>Mutually Exclusive:</t>
    </r>
    <r>
      <rPr>
        <sz val="12"/>
        <color rgb="FF222222"/>
        <rFont val="Roboto"/>
      </rPr>
      <t> MATH 4810</t>
    </r>
  </si>
  <si>
    <r>
      <t>MATH 4470</t>
    </r>
    <r>
      <rPr>
        <sz val="12"/>
        <color rgb="FF222222"/>
        <rFont val="Roboto"/>
      </rPr>
      <t>  </t>
    </r>
    <r>
      <rPr>
        <b/>
        <sz val="12"/>
        <color rgb="FF222222"/>
        <rFont val="Inherit"/>
      </rPr>
      <t>Rings and Modules</t>
    </r>
    <r>
      <rPr>
        <sz val="12"/>
        <color rgb="FF222222"/>
        <rFont val="Roboto"/>
      </rPr>
      <t>  </t>
    </r>
    <r>
      <rPr>
        <b/>
        <sz val="12"/>
        <color rgb="FF222222"/>
        <rFont val="Inherit"/>
      </rPr>
      <t>3 cr</t>
    </r>
    <r>
      <rPr>
        <sz val="12"/>
        <color rgb="FF222222"/>
        <rFont val="Roboto"/>
      </rPr>
      <t>  </t>
    </r>
  </si>
  <si>
    <t>The general theory of (non-commutative) rings, modules and algebras.</t>
  </si>
  <si>
    <r>
      <t>MATH 4910</t>
    </r>
    <r>
      <rPr>
        <sz val="12"/>
        <color rgb="FF222222"/>
        <rFont val="Roboto"/>
      </rPr>
      <t>  </t>
    </r>
    <r>
      <rPr>
        <b/>
        <sz val="12"/>
        <color rgb="FF222222"/>
        <rFont val="Inherit"/>
      </rPr>
      <t>Project Course in Mathematics</t>
    </r>
    <r>
      <rPr>
        <sz val="12"/>
        <color rgb="FF222222"/>
        <rFont val="Roboto"/>
      </rPr>
      <t>  </t>
    </r>
    <r>
      <rPr>
        <b/>
        <sz val="12"/>
        <color rgb="FF222222"/>
        <rFont val="Inherit"/>
      </rPr>
      <t>3 cr</t>
    </r>
    <r>
      <rPr>
        <sz val="12"/>
        <color rgb="FF222222"/>
        <rFont val="Roboto"/>
      </rPr>
      <t>  </t>
    </r>
  </si>
  <si>
    <t>A research project by the student in consultation with the department head and an appropriate supervising Faculty member. A written report will be required to be submitted by the end of the term. An oral examination may be required. This course is restricted to students in the fourth year of the Honours or Major program in Mathematics and is not available to Graduate Students. This course may not be held for credit with MATH 4900.</t>
  </si>
  <si>
    <t>Prerequisite: Consent of Department.</t>
  </si>
  <si>
    <r>
      <t>Mutually Exclusive:</t>
    </r>
    <r>
      <rPr>
        <sz val="12"/>
        <color rgb="FF222222"/>
        <rFont val="Roboto"/>
      </rPr>
      <t> MATH 4900</t>
    </r>
  </si>
  <si>
    <r>
      <t>MATH 4920</t>
    </r>
    <r>
      <rPr>
        <sz val="12"/>
        <color rgb="FF222222"/>
        <rFont val="Roboto"/>
      </rPr>
      <t>  </t>
    </r>
    <r>
      <rPr>
        <b/>
        <sz val="12"/>
        <color rgb="FF222222"/>
        <rFont val="Inherit"/>
      </rPr>
      <t>Topics in Mathematics</t>
    </r>
    <r>
      <rPr>
        <sz val="12"/>
        <color rgb="FF222222"/>
        <rFont val="Roboto"/>
      </rPr>
      <t>  </t>
    </r>
    <r>
      <rPr>
        <b/>
        <sz val="12"/>
        <color rgb="FF222222"/>
        <rFont val="Inherit"/>
      </rPr>
      <t>3 cr</t>
    </r>
    <r>
      <rPr>
        <sz val="12"/>
        <color rgb="FF222222"/>
        <rFont val="Roboto"/>
      </rPr>
      <t>  </t>
    </r>
  </si>
  <si>
    <t>Topics of current interest in Mathematics or Applied Mathematics upon the interests and requirements of students and faculty, and will include specialized topics not available in regular course offerings.</t>
  </si>
  <si>
    <t>Prerequisite: consent of department.</t>
  </si>
  <si>
    <r>
      <t>MATH 4921</t>
    </r>
    <r>
      <rPr>
        <sz val="12"/>
        <color rgb="FF222222"/>
        <rFont val="Roboto"/>
      </rPr>
      <t>  </t>
    </r>
    <r>
      <rPr>
        <b/>
        <sz val="12"/>
        <color rgb="FF222222"/>
        <rFont val="Inherit"/>
      </rPr>
      <t>Sujets choisis en mathématiques</t>
    </r>
    <r>
      <rPr>
        <sz val="12"/>
        <color rgb="FF222222"/>
        <rFont val="Roboto"/>
      </rPr>
      <t>  </t>
    </r>
    <r>
      <rPr>
        <b/>
        <sz val="12"/>
        <color rgb="FF222222"/>
        <rFont val="Inherit"/>
      </rPr>
      <t>3 cr</t>
    </r>
    <r>
      <rPr>
        <sz val="12"/>
        <color rgb="FF222222"/>
        <rFont val="Roboto"/>
      </rPr>
      <t>  </t>
    </r>
  </si>
  <si>
    <r>
      <t>Sujets d'intèrêt courant en mathèmatiques ou en mathèmatiques appliqués, selon les besoins et interet des ètudiants et professeurs, incluant notamment des sujets specializes non disponibles dans les autres cours offerts par le secteur. L'ètudiant(e) ne peut se fair crèditer à la fois le </t>
    </r>
    <r>
      <rPr>
        <u/>
        <sz val="12"/>
        <color rgb="FF362925"/>
        <rFont val="Roboto"/>
      </rPr>
      <t>MATH 4921</t>
    </r>
    <r>
      <rPr>
        <sz val="12"/>
        <color rgb="FF222222"/>
        <rFont val="Roboto"/>
      </rPr>
      <t> et le </t>
    </r>
    <r>
      <rPr>
        <u/>
        <sz val="12"/>
        <color rgb="FF362925"/>
        <rFont val="Roboto"/>
      </rPr>
      <t>MATH 4920</t>
    </r>
    <r>
      <rPr>
        <sz val="12"/>
        <color rgb="FF222222"/>
        <rFont val="Roboto"/>
      </rPr>
      <t>. Prèalable: autorisation par le chef du secteur des sciences mathèmatiques.</t>
    </r>
  </si>
  <si>
    <t>Equiv To: MATH 4920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</si>
</sst>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u/>
      <sz val="11"/>
      <color theme="10"/>
      <name val="Calibri"/>
      <family val="2"/>
      <scheme val="minor"/>
    </font>
    <font>
      <b/>
      <sz val="12"/>
      <name val="Inherit"/>
    </font>
    <font>
      <sz val="12"/>
      <name val="Roboto"/>
    </font>
    <font>
      <u/>
      <sz val="12"/>
      <name val="Roboto"/>
    </font>
    <font>
      <u/>
      <sz val="11"/>
      <name val="Calibri"/>
      <family val="2"/>
      <scheme val="minor"/>
    </font>
    <font>
      <sz val="12"/>
      <name val="Inherit"/>
    </font>
    <font>
      <sz val="11"/>
      <name val="Calibri"/>
      <family val="2"/>
      <scheme val="minor"/>
    </font>
    <font>
      <sz val="12"/>
      <color rgb="FF222222"/>
      <name val="Roboto"/>
    </font>
    <font>
      <b/>
      <sz val="12"/>
      <color rgb="FF222222"/>
      <name val="Inherit"/>
    </font>
    <font>
      <u/>
      <sz val="12"/>
      <color rgb="FF362925"/>
      <name val="Roboto"/>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1" xfId="1" applyFont="1" applyBorder="1" applyAlignment="1">
      <alignment vertical="center" wrapText="1"/>
    </xf>
    <xf numFmtId="0" fontId="6" fillId="0" borderId="1" xfId="0" applyFont="1" applyBorder="1" applyAlignment="1">
      <alignment vertical="center" wrapText="1"/>
    </xf>
    <xf numFmtId="0" fontId="0" fillId="0" borderId="0" xfId="0" applyFont="1"/>
    <xf numFmtId="0" fontId="0" fillId="2" borderId="0" xfId="0" applyFont="1" applyFill="1"/>
    <xf numFmtId="0" fontId="7" fillId="0" borderId="0" xfId="0" applyFont="1"/>
    <xf numFmtId="0" fontId="0" fillId="0" borderId="0" xfId="0" applyFont="1" applyFill="1"/>
    <xf numFmtId="0" fontId="9" fillId="0" borderId="0" xfId="0" applyFont="1" applyAlignment="1">
      <alignment vertical="center" wrapText="1"/>
    </xf>
    <xf numFmtId="0" fontId="8" fillId="0" borderId="0" xfId="0" applyFont="1" applyAlignment="1">
      <alignment vertical="center" wrapText="1"/>
    </xf>
    <xf numFmtId="0" fontId="1"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atalog.umanitoba.ca/search/?P=MATH%202081" TargetMode="External"/><Relationship Id="rId18" Type="http://schemas.openxmlformats.org/officeDocument/2006/relationships/hyperlink" Target="https://catalog.umanitoba.ca/search/?P=MATH%202801" TargetMode="External"/><Relationship Id="rId26" Type="http://schemas.openxmlformats.org/officeDocument/2006/relationships/hyperlink" Target="https://catalog.umanitoba.ca/search/?P=COMP%204340" TargetMode="External"/><Relationship Id="rId39" Type="http://schemas.openxmlformats.org/officeDocument/2006/relationships/hyperlink" Target="https://catalog.umanitoba.ca/search/?P=MATH%203322" TargetMode="External"/><Relationship Id="rId21" Type="http://schemas.openxmlformats.org/officeDocument/2006/relationships/hyperlink" Target="https://catalog.umanitoba.ca/search/?P=MATH%202161" TargetMode="External"/><Relationship Id="rId34" Type="http://schemas.openxmlformats.org/officeDocument/2006/relationships/hyperlink" Target="https://catalog.umanitoba.ca/search/?P=MATH%203472" TargetMode="External"/><Relationship Id="rId7" Type="http://schemas.openxmlformats.org/officeDocument/2006/relationships/hyperlink" Target="https://catalog.umanitoba.ca/search/?P=MATH%202021" TargetMode="External"/><Relationship Id="rId2" Type="http://schemas.openxmlformats.org/officeDocument/2006/relationships/hyperlink" Target="https://catalog.umanitoba.ca/search/?P=MATH%201080" TargetMode="External"/><Relationship Id="rId16" Type="http://schemas.openxmlformats.org/officeDocument/2006/relationships/hyperlink" Target="https://catalog.umanitoba.ca/search/?P=MATH%202301" TargetMode="External"/><Relationship Id="rId20" Type="http://schemas.openxmlformats.org/officeDocument/2006/relationships/hyperlink" Target="https://catalog.umanitoba.ca/search/?P=MATH%202151" TargetMode="External"/><Relationship Id="rId29" Type="http://schemas.openxmlformats.org/officeDocument/2006/relationships/hyperlink" Target="https://catalog.umanitoba.ca/search/?P=MATH%202180" TargetMode="External"/><Relationship Id="rId41" Type="http://schemas.openxmlformats.org/officeDocument/2006/relationships/printerSettings" Target="../printerSettings/printerSettings1.bin"/><Relationship Id="rId1" Type="http://schemas.openxmlformats.org/officeDocument/2006/relationships/hyperlink" Target="https://catalog.umanitoba.ca/search/?P=FA%201020" TargetMode="External"/><Relationship Id="rId6" Type="http://schemas.openxmlformats.org/officeDocument/2006/relationships/hyperlink" Target="https://catalog.umanitoba.ca/search/?P=MATH%201700" TargetMode="External"/><Relationship Id="rId11" Type="http://schemas.openxmlformats.org/officeDocument/2006/relationships/hyperlink" Target="https://catalog.umanitoba.ca/search/?P=MATH%202071" TargetMode="External"/><Relationship Id="rId24" Type="http://schemas.openxmlformats.org/officeDocument/2006/relationships/hyperlink" Target="https://catalog.umanitoba.ca/search/?P=COMP%202130" TargetMode="External"/><Relationship Id="rId32" Type="http://schemas.openxmlformats.org/officeDocument/2006/relationships/hyperlink" Target="https://catalog.umanitoba.ca/search/?P=MATH%203821" TargetMode="External"/><Relationship Id="rId37" Type="http://schemas.openxmlformats.org/officeDocument/2006/relationships/hyperlink" Target="https://catalog.umanitoba.ca/search/?P=MATH%203322" TargetMode="External"/><Relationship Id="rId40" Type="http://schemas.openxmlformats.org/officeDocument/2006/relationships/hyperlink" Target="https://catalog.umanitoba.ca/search/?P=MATH%204920" TargetMode="External"/><Relationship Id="rId5" Type="http://schemas.openxmlformats.org/officeDocument/2006/relationships/hyperlink" Target="https://catalog.umanitoba.ca/search/?P=PHYS%200900" TargetMode="External"/><Relationship Id="rId15" Type="http://schemas.openxmlformats.org/officeDocument/2006/relationships/hyperlink" Target="https://catalog.umanitoba.ca/search/?P=MATH%202091" TargetMode="External"/><Relationship Id="rId23" Type="http://schemas.openxmlformats.org/officeDocument/2006/relationships/hyperlink" Target="https://catalog.umanitoba.ca/search/?P=MATH%202721" TargetMode="External"/><Relationship Id="rId28" Type="http://schemas.openxmlformats.org/officeDocument/2006/relationships/hyperlink" Target="https://catalog.umanitoba.ca/search/?P=MATH%202551" TargetMode="External"/><Relationship Id="rId36" Type="http://schemas.openxmlformats.org/officeDocument/2006/relationships/hyperlink" Target="https://catalog.umanitoba.ca/search/?P=MATH%203440" TargetMode="External"/><Relationship Id="rId10" Type="http://schemas.openxmlformats.org/officeDocument/2006/relationships/hyperlink" Target="https://catalog.umanitoba.ca/search/?P=MATH%202031" TargetMode="External"/><Relationship Id="rId19" Type="http://schemas.openxmlformats.org/officeDocument/2006/relationships/hyperlink" Target="https://catalog.umanitoba.ca/search/?P=MATH%202801" TargetMode="External"/><Relationship Id="rId31" Type="http://schemas.openxmlformats.org/officeDocument/2006/relationships/hyperlink" Target="https://catalog.umanitoba.ca/search/?P=MATH%203821" TargetMode="External"/><Relationship Id="rId4" Type="http://schemas.openxmlformats.org/officeDocument/2006/relationships/hyperlink" Target="https://catalog.umanitoba.ca/search/?P=MATH%201241" TargetMode="External"/><Relationship Id="rId9" Type="http://schemas.openxmlformats.org/officeDocument/2006/relationships/hyperlink" Target="https://catalog.umanitoba.ca/search/?P=MATH%202031" TargetMode="External"/><Relationship Id="rId14" Type="http://schemas.openxmlformats.org/officeDocument/2006/relationships/hyperlink" Target="https://catalog.umanitoba.ca/search/?P=MATH%202081" TargetMode="External"/><Relationship Id="rId22" Type="http://schemas.openxmlformats.org/officeDocument/2006/relationships/hyperlink" Target="https://catalog.umanitoba.ca/search/?P=MATH%202501" TargetMode="External"/><Relationship Id="rId27" Type="http://schemas.openxmlformats.org/officeDocument/2006/relationships/hyperlink" Target="https://catalog.umanitoba.ca/search/?P=COMP%204340" TargetMode="External"/><Relationship Id="rId30" Type="http://schemas.openxmlformats.org/officeDocument/2006/relationships/hyperlink" Target="https://catalog.umanitoba.ca/search/?P=MATH%203470" TargetMode="External"/><Relationship Id="rId35" Type="http://schemas.openxmlformats.org/officeDocument/2006/relationships/hyperlink" Target="https://catalog.umanitoba.ca/search/?P=MATH%203360" TargetMode="External"/><Relationship Id="rId8" Type="http://schemas.openxmlformats.org/officeDocument/2006/relationships/hyperlink" Target="https://catalog.umanitoba.ca/search/?P=MATH%202021" TargetMode="External"/><Relationship Id="rId3" Type="http://schemas.openxmlformats.org/officeDocument/2006/relationships/hyperlink" Target="https://catalog.umanitoba.ca/search/?P=MATH%201211" TargetMode="External"/><Relationship Id="rId12" Type="http://schemas.openxmlformats.org/officeDocument/2006/relationships/hyperlink" Target="https://catalog.umanitoba.ca/search/?P=COMP%204340" TargetMode="External"/><Relationship Id="rId17" Type="http://schemas.openxmlformats.org/officeDocument/2006/relationships/hyperlink" Target="https://catalog.umanitoba.ca/search/?P=MATH%202601" TargetMode="External"/><Relationship Id="rId25" Type="http://schemas.openxmlformats.org/officeDocument/2006/relationships/hyperlink" Target="https://catalog.umanitoba.ca/search/?P=MATH%203320" TargetMode="External"/><Relationship Id="rId33" Type="http://schemas.openxmlformats.org/officeDocument/2006/relationships/hyperlink" Target="https://catalog.umanitoba.ca/search/?P=MATH%203322" TargetMode="External"/><Relationship Id="rId38" Type="http://schemas.openxmlformats.org/officeDocument/2006/relationships/hyperlink" Target="https://catalog.umanitoba.ca/search/?P=MATH%2043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catalog.umanitoba.ca/search/?P=ECE%202220" TargetMode="External"/><Relationship Id="rId18" Type="http://schemas.openxmlformats.org/officeDocument/2006/relationships/hyperlink" Target="https://catalog.umanitoba.ca/search/?P=COMP%203350" TargetMode="External"/><Relationship Id="rId26" Type="http://schemas.openxmlformats.org/officeDocument/2006/relationships/hyperlink" Target="https://catalog.umanitoba.ca/search/?P=ECE%204450" TargetMode="External"/><Relationship Id="rId21" Type="http://schemas.openxmlformats.org/officeDocument/2006/relationships/hyperlink" Target="https://catalog.umanitoba.ca/search/?P=COMP%203190" TargetMode="External"/><Relationship Id="rId34" Type="http://schemas.openxmlformats.org/officeDocument/2006/relationships/hyperlink" Target="https://catalog.umanitoba.ca/search/?P=COMP%203380" TargetMode="External"/><Relationship Id="rId7" Type="http://schemas.openxmlformats.org/officeDocument/2006/relationships/hyperlink" Target="https://catalog.umanitoba.ca/search/?P=COMP%202191" TargetMode="External"/><Relationship Id="rId12" Type="http://schemas.openxmlformats.org/officeDocument/2006/relationships/hyperlink" Target="https://catalog.umanitoba.ca/search/?P=COMP%202280" TargetMode="External"/><Relationship Id="rId17" Type="http://schemas.openxmlformats.org/officeDocument/2006/relationships/hyperlink" Target="https://catalog.umanitoba.ca/search/?P=COMP%202980" TargetMode="External"/><Relationship Id="rId25" Type="http://schemas.openxmlformats.org/officeDocument/2006/relationships/hyperlink" Target="https://catalog.umanitoba.ca/search/?P=COMP%203350" TargetMode="External"/><Relationship Id="rId33" Type="http://schemas.openxmlformats.org/officeDocument/2006/relationships/hyperlink" Target="https://catalog.umanitoba.ca/search/?P=COMP%203370" TargetMode="External"/><Relationship Id="rId38" Type="http://schemas.openxmlformats.org/officeDocument/2006/relationships/printerSettings" Target="../printerSettings/printerSettings4.bin"/><Relationship Id="rId2" Type="http://schemas.openxmlformats.org/officeDocument/2006/relationships/hyperlink" Target="https://catalog.umanitoba.ca/search/?P=COMP%201013" TargetMode="External"/><Relationship Id="rId16" Type="http://schemas.openxmlformats.org/officeDocument/2006/relationships/hyperlink" Target="https://catalog.umanitoba.ca/search/?P=COMP%202140" TargetMode="External"/><Relationship Id="rId20" Type="http://schemas.openxmlformats.org/officeDocument/2006/relationships/hyperlink" Target="https://catalog.umanitoba.ca/search/?P=COMP%203190" TargetMode="External"/><Relationship Id="rId29" Type="http://schemas.openxmlformats.org/officeDocument/2006/relationships/hyperlink" Target="https://catalog.umanitoba.ca/search/?P=COMP%203490" TargetMode="External"/><Relationship Id="rId1" Type="http://schemas.openxmlformats.org/officeDocument/2006/relationships/hyperlink" Target="https://catalog.umanitoba.ca/search/?P=COMP%201011" TargetMode="External"/><Relationship Id="rId6" Type="http://schemas.openxmlformats.org/officeDocument/2006/relationships/hyperlink" Target="https://catalog.umanitoba.ca/search/?P=COMP%202191" TargetMode="External"/><Relationship Id="rId11" Type="http://schemas.openxmlformats.org/officeDocument/2006/relationships/hyperlink" Target="https://catalog.umanitoba.ca/search/?P=ECE%202220" TargetMode="External"/><Relationship Id="rId24" Type="http://schemas.openxmlformats.org/officeDocument/2006/relationships/hyperlink" Target="https://catalog.umanitoba.ca/search/?P=COMP%203170" TargetMode="External"/><Relationship Id="rId32" Type="http://schemas.openxmlformats.org/officeDocument/2006/relationships/hyperlink" Target="https://catalog.umanitoba.ca/search/?P=COMP%203350" TargetMode="External"/><Relationship Id="rId37" Type="http://schemas.openxmlformats.org/officeDocument/2006/relationships/hyperlink" Target="https://catalog.umanitoba.ca/search/?P=COMP%204980" TargetMode="External"/><Relationship Id="rId5" Type="http://schemas.openxmlformats.org/officeDocument/2006/relationships/hyperlink" Target="https://catalog.umanitoba.ca/search/?P=MATH%203120" TargetMode="External"/><Relationship Id="rId15" Type="http://schemas.openxmlformats.org/officeDocument/2006/relationships/hyperlink" Target="https://catalog.umanitoba.ca/search/?P=COMP%202140" TargetMode="External"/><Relationship Id="rId23" Type="http://schemas.openxmlformats.org/officeDocument/2006/relationships/hyperlink" Target="https://catalog.umanitoba.ca/search/?P=ECE%203700" TargetMode="External"/><Relationship Id="rId28" Type="http://schemas.openxmlformats.org/officeDocument/2006/relationships/hyperlink" Target="https://catalog.umanitoba.ca/search/?P=COMP%203380" TargetMode="External"/><Relationship Id="rId36" Type="http://schemas.openxmlformats.org/officeDocument/2006/relationships/hyperlink" Target="https://catalog.umanitoba.ca/search/?P=COMP%203980" TargetMode="External"/><Relationship Id="rId10" Type="http://schemas.openxmlformats.org/officeDocument/2006/relationships/hyperlink" Target="https://catalog.umanitoba.ca/search/?P=COMP%202080" TargetMode="External"/><Relationship Id="rId19" Type="http://schemas.openxmlformats.org/officeDocument/2006/relationships/hyperlink" Target="https://catalog.umanitoba.ca/search/?P=COMP%204060" TargetMode="External"/><Relationship Id="rId31" Type="http://schemas.openxmlformats.org/officeDocument/2006/relationships/hyperlink" Target="https://catalog.umanitoba.ca/search/?P=ECE%204530" TargetMode="External"/><Relationship Id="rId4" Type="http://schemas.openxmlformats.org/officeDocument/2006/relationships/hyperlink" Target="https://catalog.umanitoba.ca/search/?P=COMP%201021" TargetMode="External"/><Relationship Id="rId9" Type="http://schemas.openxmlformats.org/officeDocument/2006/relationships/hyperlink" Target="https://catalog.umanitoba.ca/search/?P=ECE%203610" TargetMode="External"/><Relationship Id="rId14" Type="http://schemas.openxmlformats.org/officeDocument/2006/relationships/hyperlink" Target="https://catalog.umanitoba.ca/search/?P=COMP%202140" TargetMode="External"/><Relationship Id="rId22" Type="http://schemas.openxmlformats.org/officeDocument/2006/relationships/hyperlink" Target="https://catalog.umanitoba.ca/search/?P=ECE%203700" TargetMode="External"/><Relationship Id="rId27" Type="http://schemas.openxmlformats.org/officeDocument/2006/relationships/hyperlink" Target="https://catalog.umanitoba.ca/search/?P=ECE%204450" TargetMode="External"/><Relationship Id="rId30" Type="http://schemas.openxmlformats.org/officeDocument/2006/relationships/hyperlink" Target="https://catalog.umanitoba.ca/search/?P=ECE%204530" TargetMode="External"/><Relationship Id="rId35" Type="http://schemas.openxmlformats.org/officeDocument/2006/relationships/hyperlink" Target="https://catalog.umanitoba.ca/search/?P=COMP%203380" TargetMode="External"/><Relationship Id="rId8" Type="http://schemas.openxmlformats.org/officeDocument/2006/relationships/hyperlink" Target="https://catalog.umanitoba.ca/search/?P=ECE%203610" TargetMode="External"/><Relationship Id="rId3" Type="http://schemas.openxmlformats.org/officeDocument/2006/relationships/hyperlink" Target="https://catalog.umanitoba.ca/search/?P=COMP%201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6FEDC-DBEF-463D-B14E-3DB9AB457879}">
  <dimension ref="A1:A440"/>
  <sheetViews>
    <sheetView tabSelected="1" topLeftCell="A398" workbookViewId="0">
      <selection activeCell="A440" sqref="A440"/>
    </sheetView>
  </sheetViews>
  <sheetFormatPr defaultRowHeight="15"/>
  <cols>
    <col min="1" max="1" width="97.140625" style="7" customWidth="1"/>
  </cols>
  <sheetData>
    <row r="1" spans="1:1" ht="15.75">
      <c r="A1" s="9" t="s">
        <v>276</v>
      </c>
    </row>
    <row r="2" spans="1:1" ht="27" customHeight="1">
      <c r="A2" s="10" t="s">
        <v>277</v>
      </c>
    </row>
    <row r="3" spans="1:1" ht="57.75" customHeight="1">
      <c r="A3" s="9" t="s">
        <v>278</v>
      </c>
    </row>
    <row r="4" spans="1:1" ht="15.75">
      <c r="A4" s="9" t="s">
        <v>279</v>
      </c>
    </row>
    <row r="5" spans="1:1" ht="15.75">
      <c r="A5" s="9" t="s">
        <v>280</v>
      </c>
    </row>
    <row r="6" spans="1:1" ht="141.75">
      <c r="A6" s="10" t="s">
        <v>281</v>
      </c>
    </row>
    <row r="7" spans="1:1" ht="63">
      <c r="A7" s="9" t="s">
        <v>282</v>
      </c>
    </row>
    <row r="8" spans="1:1" ht="15.75">
      <c r="A8" s="9" t="s">
        <v>279</v>
      </c>
    </row>
    <row r="9" spans="1:1" ht="15.75">
      <c r="A9" s="9" t="s">
        <v>283</v>
      </c>
    </row>
    <row r="10" spans="1:1" ht="204.75">
      <c r="A10" s="10" t="s">
        <v>284</v>
      </c>
    </row>
    <row r="11" spans="1:1">
      <c r="A11" s="11" t="s">
        <v>285</v>
      </c>
    </row>
    <row r="12" spans="1:1" ht="63">
      <c r="A12" s="9" t="s">
        <v>278</v>
      </c>
    </row>
    <row r="13" spans="1:1" ht="15.75">
      <c r="A13" s="9" t="s">
        <v>279</v>
      </c>
    </row>
    <row r="14" spans="1:1" ht="15.75">
      <c r="A14" s="9" t="s">
        <v>286</v>
      </c>
    </row>
    <row r="15" spans="1:1" ht="78.75">
      <c r="A15" s="10" t="s">
        <v>287</v>
      </c>
    </row>
    <row r="16" spans="1:1" ht="15.75">
      <c r="A16" s="9" t="s">
        <v>0</v>
      </c>
    </row>
    <row r="17" spans="1:1" ht="47.25">
      <c r="A17" s="10" t="s">
        <v>288</v>
      </c>
    </row>
    <row r="18" spans="1:1" ht="15.75">
      <c r="A18" s="9" t="s">
        <v>279</v>
      </c>
    </row>
    <row r="19" spans="1:1" ht="15.75">
      <c r="A19" s="9" t="s">
        <v>289</v>
      </c>
    </row>
    <row r="20" spans="1:1" ht="94.5">
      <c r="A20" s="10" t="s">
        <v>290</v>
      </c>
    </row>
    <row r="21" spans="1:1" ht="15.75">
      <c r="A21" s="9" t="s">
        <v>0</v>
      </c>
    </row>
    <row r="22" spans="1:1">
      <c r="A22" s="11" t="s">
        <v>291</v>
      </c>
    </row>
    <row r="23" spans="1:1" ht="15.75">
      <c r="A23" s="9" t="s">
        <v>279</v>
      </c>
    </row>
    <row r="24" spans="1:1" ht="15.75">
      <c r="A24" s="9" t="s">
        <v>292</v>
      </c>
    </row>
    <row r="25" spans="1:1" ht="78.75">
      <c r="A25" s="10" t="s">
        <v>293</v>
      </c>
    </row>
    <row r="26" spans="1:1" ht="15.75">
      <c r="A26" s="9" t="s">
        <v>0</v>
      </c>
    </row>
    <row r="27" spans="1:1" ht="31.5">
      <c r="A27" s="10" t="s">
        <v>294</v>
      </c>
    </row>
    <row r="28" spans="1:1" ht="15.75">
      <c r="A28" s="9" t="s">
        <v>295</v>
      </c>
    </row>
    <row r="29" spans="1:1" ht="47.25">
      <c r="A29" s="9" t="s">
        <v>296</v>
      </c>
    </row>
    <row r="30" spans="1:1" ht="15.75">
      <c r="A30" s="9" t="s">
        <v>279</v>
      </c>
    </row>
    <row r="31" spans="1:1" ht="15.75">
      <c r="A31" s="9" t="s">
        <v>297</v>
      </c>
    </row>
    <row r="32" spans="1:1" ht="94.5">
      <c r="A32" s="10" t="s">
        <v>298</v>
      </c>
    </row>
    <row r="33" spans="1:1" ht="15.75">
      <c r="A33" s="9" t="s">
        <v>0</v>
      </c>
    </row>
    <row r="34" spans="1:1" ht="31.5">
      <c r="A34" s="10" t="s">
        <v>299</v>
      </c>
    </row>
    <row r="35" spans="1:1">
      <c r="A35" s="11" t="s">
        <v>300</v>
      </c>
    </row>
    <row r="36" spans="1:1" ht="47.25">
      <c r="A36" s="9" t="s">
        <v>301</v>
      </c>
    </row>
    <row r="37" spans="1:1" ht="15.75">
      <c r="A37" s="9" t="s">
        <v>279</v>
      </c>
    </row>
    <row r="38" spans="1:1" ht="15.75">
      <c r="A38" s="9" t="s">
        <v>302</v>
      </c>
    </row>
    <row r="39" spans="1:1" ht="94.5">
      <c r="A39" s="10" t="s">
        <v>303</v>
      </c>
    </row>
    <row r="40" spans="1:1" ht="15.75">
      <c r="A40" s="9" t="s">
        <v>0</v>
      </c>
    </row>
    <row r="41" spans="1:1" ht="31.5">
      <c r="A41" s="10" t="s">
        <v>304</v>
      </c>
    </row>
    <row r="42" spans="1:1" ht="47.25">
      <c r="A42" s="9" t="s">
        <v>305</v>
      </c>
    </row>
    <row r="43" spans="1:1" ht="15.75">
      <c r="A43" s="9" t="s">
        <v>279</v>
      </c>
    </row>
    <row r="44" spans="1:1" ht="15.75">
      <c r="A44" s="9" t="s">
        <v>306</v>
      </c>
    </row>
    <row r="45" spans="1:1" ht="94.5">
      <c r="A45" s="10" t="s">
        <v>307</v>
      </c>
    </row>
    <row r="46" spans="1:1" ht="15.75">
      <c r="A46" s="9" t="s">
        <v>0</v>
      </c>
    </row>
    <row r="47" spans="1:1" ht="31.5">
      <c r="A47" s="10" t="s">
        <v>308</v>
      </c>
    </row>
    <row r="48" spans="1:1" ht="47.25">
      <c r="A48" s="9" t="s">
        <v>309</v>
      </c>
    </row>
    <row r="49" spans="1:1" ht="15.75">
      <c r="A49" s="9" t="s">
        <v>279</v>
      </c>
    </row>
    <row r="50" spans="1:1" ht="15.75">
      <c r="A50" s="9" t="s">
        <v>310</v>
      </c>
    </row>
    <row r="51" spans="1:1" ht="78.75">
      <c r="A51" s="10" t="s">
        <v>311</v>
      </c>
    </row>
    <row r="52" spans="1:1" ht="15.75">
      <c r="A52" s="9" t="s">
        <v>0</v>
      </c>
    </row>
    <row r="53" spans="1:1" ht="15.75">
      <c r="A53" s="10" t="s">
        <v>312</v>
      </c>
    </row>
    <row r="54" spans="1:1" ht="47.25">
      <c r="A54" s="9" t="s">
        <v>313</v>
      </c>
    </row>
    <row r="55" spans="1:1" ht="15.75">
      <c r="A55" s="9" t="s">
        <v>279</v>
      </c>
    </row>
    <row r="56" spans="1:1" ht="15.75">
      <c r="A56" s="9" t="s">
        <v>314</v>
      </c>
    </row>
    <row r="57" spans="1:1" ht="78.75">
      <c r="A57" s="10" t="s">
        <v>315</v>
      </c>
    </row>
    <row r="58" spans="1:1" ht="15.75">
      <c r="A58" s="9" t="s">
        <v>0</v>
      </c>
    </row>
    <row r="59" spans="1:1" ht="31.5">
      <c r="A59" s="10" t="s">
        <v>316</v>
      </c>
    </row>
    <row r="60" spans="1:1">
      <c r="A60" s="11" t="s">
        <v>317</v>
      </c>
    </row>
    <row r="61" spans="1:1" ht="31.5">
      <c r="A61" s="9" t="s">
        <v>318</v>
      </c>
    </row>
    <row r="62" spans="1:1" ht="15.75">
      <c r="A62" s="9" t="s">
        <v>279</v>
      </c>
    </row>
    <row r="63" spans="1:1" ht="15.75">
      <c r="A63" s="9" t="s">
        <v>319</v>
      </c>
    </row>
    <row r="64" spans="1:1" ht="63">
      <c r="A64" s="10" t="s">
        <v>320</v>
      </c>
    </row>
    <row r="65" spans="1:1" ht="15.75">
      <c r="A65" s="9" t="s">
        <v>0</v>
      </c>
    </row>
    <row r="66" spans="1:1" ht="47.25">
      <c r="A66" s="10" t="s">
        <v>321</v>
      </c>
    </row>
    <row r="67" spans="1:1" ht="15.75">
      <c r="A67" s="9" t="s">
        <v>322</v>
      </c>
    </row>
    <row r="68" spans="1:1" ht="47.25">
      <c r="A68" s="9" t="s">
        <v>323</v>
      </c>
    </row>
    <row r="69" spans="1:1" ht="15.75">
      <c r="A69" s="9" t="s">
        <v>279</v>
      </c>
    </row>
    <row r="70" spans="1:1" ht="15.75">
      <c r="A70" s="9" t="s">
        <v>324</v>
      </c>
    </row>
    <row r="71" spans="1:1" ht="94.5">
      <c r="A71" s="10" t="s">
        <v>325</v>
      </c>
    </row>
    <row r="72" spans="1:1" ht="15.75">
      <c r="A72" s="9" t="s">
        <v>0</v>
      </c>
    </row>
    <row r="73" spans="1:1" ht="47.25">
      <c r="A73" s="10" t="s">
        <v>321</v>
      </c>
    </row>
    <row r="74" spans="1:1" ht="15.75">
      <c r="A74" s="9" t="s">
        <v>326</v>
      </c>
    </row>
    <row r="75" spans="1:1" ht="47.25">
      <c r="A75" s="9" t="s">
        <v>323</v>
      </c>
    </row>
    <row r="76" spans="1:1" ht="15.75">
      <c r="A76" s="9" t="s">
        <v>279</v>
      </c>
    </row>
    <row r="77" spans="1:1" ht="15.75">
      <c r="A77" s="9" t="s">
        <v>327</v>
      </c>
    </row>
    <row r="78" spans="1:1" ht="63">
      <c r="A78" s="10" t="s">
        <v>328</v>
      </c>
    </row>
    <row r="79" spans="1:1" ht="15.75">
      <c r="A79" s="9" t="s">
        <v>0</v>
      </c>
    </row>
    <row r="80" spans="1:1" ht="31.5">
      <c r="A80" s="10" t="s">
        <v>329</v>
      </c>
    </row>
    <row r="81" spans="1:1" ht="15.75">
      <c r="A81" s="9" t="s">
        <v>330</v>
      </c>
    </row>
    <row r="82" spans="1:1" ht="47.25">
      <c r="A82" s="9" t="s">
        <v>331</v>
      </c>
    </row>
    <row r="83" spans="1:1" ht="15.75">
      <c r="A83" s="9" t="s">
        <v>279</v>
      </c>
    </row>
    <row r="84" spans="1:1" ht="15.75">
      <c r="A84" s="9" t="s">
        <v>332</v>
      </c>
    </row>
    <row r="85" spans="1:1" ht="110.25">
      <c r="A85" s="10" t="s">
        <v>333</v>
      </c>
    </row>
    <row r="86" spans="1:1" ht="15.75">
      <c r="A86" s="9" t="s">
        <v>0</v>
      </c>
    </row>
    <row r="87" spans="1:1" ht="45">
      <c r="A87" s="11" t="s">
        <v>334</v>
      </c>
    </row>
    <row r="88" spans="1:1" ht="15.75">
      <c r="A88" s="9" t="s">
        <v>335</v>
      </c>
    </row>
    <row r="89" spans="1:1" ht="47.25">
      <c r="A89" s="9" t="s">
        <v>331</v>
      </c>
    </row>
    <row r="90" spans="1:1" ht="15.75">
      <c r="A90" s="9" t="s">
        <v>279</v>
      </c>
    </row>
    <row r="91" spans="1:1" ht="15.75">
      <c r="A91" s="9" t="s">
        <v>336</v>
      </c>
    </row>
    <row r="92" spans="1:1" ht="78.75">
      <c r="A92" s="10" t="s">
        <v>337</v>
      </c>
    </row>
    <row r="93" spans="1:1" ht="15.75">
      <c r="A93" s="9" t="s">
        <v>0</v>
      </c>
    </row>
    <row r="94" spans="1:1" ht="31.5">
      <c r="A94" s="10" t="s">
        <v>329</v>
      </c>
    </row>
    <row r="95" spans="1:1" ht="15.75">
      <c r="A95" s="9" t="s">
        <v>338</v>
      </c>
    </row>
    <row r="96" spans="1:1" ht="47.25">
      <c r="A96" s="9" t="s">
        <v>331</v>
      </c>
    </row>
    <row r="97" spans="1:1" ht="15.75">
      <c r="A97" s="9" t="s">
        <v>279</v>
      </c>
    </row>
    <row r="98" spans="1:1" ht="15.75">
      <c r="A98" s="9" t="s">
        <v>339</v>
      </c>
    </row>
    <row r="99" spans="1:1" ht="110.25">
      <c r="A99" s="10" t="s">
        <v>340</v>
      </c>
    </row>
    <row r="100" spans="1:1" ht="15.75">
      <c r="A100" s="9" t="s">
        <v>0</v>
      </c>
    </row>
    <row r="101" spans="1:1" ht="31.5">
      <c r="A101" s="10" t="s">
        <v>341</v>
      </c>
    </row>
    <row r="102" spans="1:1" ht="63">
      <c r="A102" s="9" t="s">
        <v>342</v>
      </c>
    </row>
    <row r="103" spans="1:1" ht="15.75">
      <c r="A103" s="9" t="s">
        <v>279</v>
      </c>
    </row>
    <row r="104" spans="1:1" ht="15.75">
      <c r="A104" s="9" t="s">
        <v>343</v>
      </c>
    </row>
    <row r="105" spans="1:1" ht="47.25">
      <c r="A105" s="10" t="s">
        <v>344</v>
      </c>
    </row>
    <row r="106" spans="1:1" ht="15.75">
      <c r="A106" s="9" t="s">
        <v>0</v>
      </c>
    </row>
    <row r="107" spans="1:1" ht="47.25">
      <c r="A107" s="10" t="s">
        <v>345</v>
      </c>
    </row>
    <row r="108" spans="1:1" ht="15.75">
      <c r="A108" s="9" t="s">
        <v>346</v>
      </c>
    </row>
    <row r="109" spans="1:1" ht="47.25">
      <c r="A109" s="9" t="s">
        <v>347</v>
      </c>
    </row>
    <row r="110" spans="1:1" ht="15.75">
      <c r="A110" s="9" t="s">
        <v>279</v>
      </c>
    </row>
    <row r="111" spans="1:1" ht="15.75">
      <c r="A111" s="9" t="s">
        <v>348</v>
      </c>
    </row>
    <row r="112" spans="1:1" ht="94.5">
      <c r="A112" s="10" t="s">
        <v>349</v>
      </c>
    </row>
    <row r="113" spans="1:1" ht="15.75">
      <c r="A113" s="9" t="s">
        <v>0</v>
      </c>
    </row>
    <row r="114" spans="1:1" ht="47.25">
      <c r="A114" s="10" t="s">
        <v>350</v>
      </c>
    </row>
    <row r="115" spans="1:1">
      <c r="A115" s="11" t="s">
        <v>351</v>
      </c>
    </row>
    <row r="116" spans="1:1" ht="47.25">
      <c r="A116" s="9" t="s">
        <v>347</v>
      </c>
    </row>
    <row r="117" spans="1:1" ht="15.75">
      <c r="A117" s="9" t="s">
        <v>279</v>
      </c>
    </row>
    <row r="118" spans="1:1" ht="15.75">
      <c r="A118" s="9" t="s">
        <v>352</v>
      </c>
    </row>
    <row r="119" spans="1:1" ht="30">
      <c r="A119" s="11" t="s">
        <v>353</v>
      </c>
    </row>
    <row r="120" spans="1:1" ht="15.75">
      <c r="A120" s="9" t="s">
        <v>0</v>
      </c>
    </row>
    <row r="121" spans="1:1" ht="31.5">
      <c r="A121" s="10" t="s">
        <v>354</v>
      </c>
    </row>
    <row r="122" spans="1:1">
      <c r="A122" s="11" t="s">
        <v>355</v>
      </c>
    </row>
    <row r="123" spans="1:1" ht="15.75">
      <c r="A123" s="9" t="s">
        <v>356</v>
      </c>
    </row>
    <row r="124" spans="1:1" ht="15.75">
      <c r="A124" s="9" t="s">
        <v>357</v>
      </c>
    </row>
    <row r="125" spans="1:1" ht="15.75">
      <c r="A125" s="9" t="s">
        <v>358</v>
      </c>
    </row>
    <row r="126" spans="1:1" ht="45">
      <c r="A126" s="11" t="s">
        <v>359</v>
      </c>
    </row>
    <row r="127" spans="1:1" ht="15.75">
      <c r="A127" s="9" t="s">
        <v>0</v>
      </c>
    </row>
    <row r="128" spans="1:1" ht="31.5">
      <c r="A128" s="10" t="s">
        <v>360</v>
      </c>
    </row>
    <row r="129" spans="1:1">
      <c r="A129" s="11" t="s">
        <v>361</v>
      </c>
    </row>
    <row r="130" spans="1:1" ht="15.75">
      <c r="A130" s="9" t="s">
        <v>362</v>
      </c>
    </row>
    <row r="131" spans="1:1" ht="15.75">
      <c r="A131" s="9" t="s">
        <v>357</v>
      </c>
    </row>
    <row r="132" spans="1:1" ht="15.75">
      <c r="A132" s="9" t="s">
        <v>363</v>
      </c>
    </row>
    <row r="133" spans="1:1" ht="63">
      <c r="A133" s="10" t="s">
        <v>364</v>
      </c>
    </row>
    <row r="134" spans="1:1" ht="15.75">
      <c r="A134" s="9" t="s">
        <v>0</v>
      </c>
    </row>
    <row r="135" spans="1:1" ht="78.75">
      <c r="A135" s="10" t="s">
        <v>365</v>
      </c>
    </row>
    <row r="136" spans="1:1" ht="15.75">
      <c r="A136" s="9" t="s">
        <v>357</v>
      </c>
    </row>
    <row r="137" spans="1:1" ht="15.75">
      <c r="A137" s="9" t="s">
        <v>366</v>
      </c>
    </row>
    <row r="138" spans="1:1" ht="63">
      <c r="A138" s="10" t="s">
        <v>367</v>
      </c>
    </row>
    <row r="139" spans="1:1" ht="15.75">
      <c r="A139" s="9" t="s">
        <v>0</v>
      </c>
    </row>
    <row r="140" spans="1:1" ht="31.5">
      <c r="A140" s="10" t="s">
        <v>368</v>
      </c>
    </row>
    <row r="141" spans="1:1">
      <c r="A141" s="11" t="s">
        <v>369</v>
      </c>
    </row>
    <row r="142" spans="1:1">
      <c r="A142" s="11" t="s">
        <v>370</v>
      </c>
    </row>
    <row r="143" spans="1:1" ht="15.75">
      <c r="A143" s="9" t="s">
        <v>357</v>
      </c>
    </row>
    <row r="144" spans="1:1" ht="15.75">
      <c r="A144" s="9" t="s">
        <v>371</v>
      </c>
    </row>
    <row r="145" spans="1:1" ht="90">
      <c r="A145" s="11" t="s">
        <v>372</v>
      </c>
    </row>
    <row r="146" spans="1:1" ht="15.75">
      <c r="A146" s="9" t="s">
        <v>0</v>
      </c>
    </row>
    <row r="147" spans="1:1" ht="63">
      <c r="A147" s="10" t="s">
        <v>373</v>
      </c>
    </row>
    <row r="148" spans="1:1">
      <c r="A148" s="11" t="s">
        <v>374</v>
      </c>
    </row>
    <row r="149" spans="1:1" ht="15.75">
      <c r="A149" s="9" t="s">
        <v>375</v>
      </c>
    </row>
    <row r="150" spans="1:1" ht="15.75">
      <c r="A150" s="9" t="s">
        <v>357</v>
      </c>
    </row>
    <row r="151" spans="1:1" ht="15.75">
      <c r="A151" s="9" t="s">
        <v>376</v>
      </c>
    </row>
    <row r="152" spans="1:1" ht="78.75">
      <c r="A152" s="10" t="s">
        <v>377</v>
      </c>
    </row>
    <row r="153" spans="1:1" ht="15.75">
      <c r="A153" s="9" t="s">
        <v>0</v>
      </c>
    </row>
    <row r="154" spans="1:1" ht="31.5">
      <c r="A154" s="10" t="s">
        <v>378</v>
      </c>
    </row>
    <row r="155" spans="1:1">
      <c r="A155" s="11" t="s">
        <v>379</v>
      </c>
    </row>
    <row r="156" spans="1:1">
      <c r="A156" s="11" t="s">
        <v>380</v>
      </c>
    </row>
    <row r="157" spans="1:1" ht="15.75">
      <c r="A157" s="9" t="s">
        <v>357</v>
      </c>
    </row>
    <row r="158" spans="1:1" ht="15.75">
      <c r="A158" s="9" t="s">
        <v>381</v>
      </c>
    </row>
    <row r="159" spans="1:1" ht="45">
      <c r="A159" s="11" t="s">
        <v>382</v>
      </c>
    </row>
    <row r="160" spans="1:1" ht="15.75">
      <c r="A160" s="9" t="s">
        <v>0</v>
      </c>
    </row>
    <row r="161" spans="1:1" ht="31.5">
      <c r="A161" s="10" t="s">
        <v>383</v>
      </c>
    </row>
    <row r="162" spans="1:1" ht="15.75">
      <c r="A162" s="9" t="s">
        <v>384</v>
      </c>
    </row>
    <row r="163" spans="1:1" ht="15.75">
      <c r="A163" s="9" t="s">
        <v>357</v>
      </c>
    </row>
    <row r="164" spans="1:1" ht="15.75">
      <c r="A164" s="9" t="s">
        <v>385</v>
      </c>
    </row>
    <row r="165" spans="1:1" ht="78.75">
      <c r="A165" s="10" t="s">
        <v>386</v>
      </c>
    </row>
    <row r="166" spans="1:1" ht="15.75">
      <c r="A166" s="9" t="s">
        <v>0</v>
      </c>
    </row>
    <row r="167" spans="1:1" ht="31.5">
      <c r="A167" s="10" t="s">
        <v>387</v>
      </c>
    </row>
    <row r="168" spans="1:1" ht="31.5">
      <c r="A168" s="9" t="s">
        <v>388</v>
      </c>
    </row>
    <row r="169" spans="1:1" ht="15.75">
      <c r="A169" s="9" t="s">
        <v>357</v>
      </c>
    </row>
    <row r="170" spans="1:1" ht="15.75">
      <c r="A170" s="9" t="s">
        <v>389</v>
      </c>
    </row>
    <row r="171" spans="1:1" ht="60">
      <c r="A171" s="11" t="s">
        <v>390</v>
      </c>
    </row>
    <row r="172" spans="1:1" ht="15.75">
      <c r="A172" s="9" t="s">
        <v>0</v>
      </c>
    </row>
    <row r="173" spans="1:1" ht="31.5">
      <c r="A173" s="10" t="s">
        <v>387</v>
      </c>
    </row>
    <row r="174" spans="1:1">
      <c r="A174" s="11" t="s">
        <v>391</v>
      </c>
    </row>
    <row r="175" spans="1:1" ht="15.75">
      <c r="A175" s="9" t="s">
        <v>357</v>
      </c>
    </row>
    <row r="176" spans="1:1" ht="15.75">
      <c r="A176" s="9" t="s">
        <v>392</v>
      </c>
    </row>
    <row r="177" spans="1:1" ht="94.5">
      <c r="A177" s="10" t="s">
        <v>393</v>
      </c>
    </row>
    <row r="178" spans="1:1" ht="15.75">
      <c r="A178" s="9" t="s">
        <v>0</v>
      </c>
    </row>
    <row r="179" spans="1:1" ht="15.75">
      <c r="A179" s="10" t="s">
        <v>394</v>
      </c>
    </row>
    <row r="180" spans="1:1">
      <c r="A180" s="11" t="s">
        <v>395</v>
      </c>
    </row>
    <row r="181" spans="1:1" ht="15.75">
      <c r="A181" s="9" t="s">
        <v>396</v>
      </c>
    </row>
    <row r="182" spans="1:1" ht="15.75">
      <c r="A182" s="9" t="s">
        <v>357</v>
      </c>
    </row>
    <row r="183" spans="1:1" ht="15.75">
      <c r="A183" s="9" t="s">
        <v>397</v>
      </c>
    </row>
    <row r="184" spans="1:1" ht="63">
      <c r="A184" s="10" t="s">
        <v>398</v>
      </c>
    </row>
    <row r="185" spans="1:1" ht="15.75">
      <c r="A185" s="9" t="s">
        <v>0</v>
      </c>
    </row>
    <row r="186" spans="1:1" ht="47.25">
      <c r="A186" s="10" t="s">
        <v>399</v>
      </c>
    </row>
    <row r="187" spans="1:1">
      <c r="A187" s="11" t="s">
        <v>400</v>
      </c>
    </row>
    <row r="188" spans="1:1" ht="15.75">
      <c r="A188" s="9" t="s">
        <v>401</v>
      </c>
    </row>
    <row r="189" spans="1:1" ht="15.75">
      <c r="A189" s="9" t="s">
        <v>357</v>
      </c>
    </row>
    <row r="190" spans="1:1" ht="15.75">
      <c r="A190" s="9" t="s">
        <v>402</v>
      </c>
    </row>
    <row r="191" spans="1:1" ht="45">
      <c r="A191" s="11" t="s">
        <v>403</v>
      </c>
    </row>
    <row r="192" spans="1:1" ht="15.75">
      <c r="A192" s="9" t="s">
        <v>0</v>
      </c>
    </row>
    <row r="193" spans="1:1" ht="47.25">
      <c r="A193" s="10" t="s">
        <v>404</v>
      </c>
    </row>
    <row r="194" spans="1:1" ht="15.75">
      <c r="A194" s="9" t="s">
        <v>405</v>
      </c>
    </row>
    <row r="195" spans="1:1" ht="15.75">
      <c r="A195" s="9" t="s">
        <v>357</v>
      </c>
    </row>
    <row r="196" spans="1:1" ht="15.75">
      <c r="A196" s="9" t="s">
        <v>406</v>
      </c>
    </row>
    <row r="197" spans="1:1" ht="47.25">
      <c r="A197" s="10" t="s">
        <v>407</v>
      </c>
    </row>
    <row r="198" spans="1:1" ht="15.75">
      <c r="A198" s="9" t="s">
        <v>0</v>
      </c>
    </row>
    <row r="199" spans="1:1" ht="15.75">
      <c r="A199" s="10" t="s">
        <v>394</v>
      </c>
    </row>
    <row r="200" spans="1:1" ht="15.75">
      <c r="A200" s="9" t="s">
        <v>408</v>
      </c>
    </row>
    <row r="201" spans="1:1" ht="15.75">
      <c r="A201" s="9" t="s">
        <v>409</v>
      </c>
    </row>
    <row r="202" spans="1:1" ht="15.75">
      <c r="A202" s="9" t="s">
        <v>357</v>
      </c>
    </row>
    <row r="203" spans="1:1" ht="15.75">
      <c r="A203" s="9" t="s">
        <v>410</v>
      </c>
    </row>
    <row r="204" spans="1:1" ht="78.75">
      <c r="A204" s="10" t="s">
        <v>411</v>
      </c>
    </row>
    <row r="205" spans="1:1" ht="15.75">
      <c r="A205" s="9" t="s">
        <v>0</v>
      </c>
    </row>
    <row r="206" spans="1:1" ht="47.25">
      <c r="A206" s="10" t="s">
        <v>412</v>
      </c>
    </row>
    <row r="207" spans="1:1">
      <c r="A207" s="11" t="s">
        <v>413</v>
      </c>
    </row>
    <row r="208" spans="1:1" ht="15.75">
      <c r="A208" s="9" t="s">
        <v>414</v>
      </c>
    </row>
    <row r="209" spans="1:1" ht="15.75">
      <c r="A209" s="9" t="s">
        <v>357</v>
      </c>
    </row>
    <row r="210" spans="1:1" ht="15.75">
      <c r="A210" s="9" t="s">
        <v>415</v>
      </c>
    </row>
    <row r="211" spans="1:1" ht="78.75">
      <c r="A211" s="10" t="s">
        <v>416</v>
      </c>
    </row>
    <row r="212" spans="1:1" ht="15.75">
      <c r="A212" s="9" t="s">
        <v>0</v>
      </c>
    </row>
    <row r="213" spans="1:1" ht="47.25">
      <c r="A213" s="10" t="s">
        <v>417</v>
      </c>
    </row>
    <row r="214" spans="1:1" ht="15.75">
      <c r="A214" s="9" t="s">
        <v>357</v>
      </c>
    </row>
    <row r="215" spans="1:1" ht="15.75">
      <c r="A215" s="9" t="s">
        <v>418</v>
      </c>
    </row>
    <row r="216" spans="1:1" ht="30">
      <c r="A216" s="11" t="s">
        <v>419</v>
      </c>
    </row>
    <row r="217" spans="1:1" ht="15.75">
      <c r="A217" s="9" t="s">
        <v>0</v>
      </c>
    </row>
    <row r="218" spans="1:1" ht="15.75">
      <c r="A218" s="10" t="s">
        <v>420</v>
      </c>
    </row>
    <row r="219" spans="1:1" ht="15.75">
      <c r="A219" s="9" t="s">
        <v>421</v>
      </c>
    </row>
    <row r="220" spans="1:1" ht="15.75">
      <c r="A220" s="9" t="s">
        <v>357</v>
      </c>
    </row>
    <row r="221" spans="1:1" ht="15.75">
      <c r="A221" s="9" t="s">
        <v>422</v>
      </c>
    </row>
    <row r="222" spans="1:1" ht="63">
      <c r="A222" s="10" t="s">
        <v>423</v>
      </c>
    </row>
    <row r="223" spans="1:1" ht="15.75">
      <c r="A223" s="9" t="s">
        <v>0</v>
      </c>
    </row>
    <row r="224" spans="1:1" ht="15.75">
      <c r="A224" s="10" t="s">
        <v>424</v>
      </c>
    </row>
    <row r="225" spans="1:1" ht="15.75">
      <c r="A225" s="9" t="s">
        <v>425</v>
      </c>
    </row>
    <row r="226" spans="1:1" ht="15.75">
      <c r="A226" s="9" t="s">
        <v>357</v>
      </c>
    </row>
    <row r="227" spans="1:1" ht="15.75">
      <c r="A227" s="9" t="s">
        <v>426</v>
      </c>
    </row>
    <row r="228" spans="1:1" ht="47.25">
      <c r="A228" s="10" t="s">
        <v>427</v>
      </c>
    </row>
    <row r="229" spans="1:1" ht="15.75">
      <c r="A229" s="9" t="s">
        <v>0</v>
      </c>
    </row>
    <row r="230" spans="1:1" ht="31.5">
      <c r="A230" s="10" t="s">
        <v>428</v>
      </c>
    </row>
    <row r="231" spans="1:1" ht="15.75">
      <c r="A231" s="9" t="s">
        <v>429</v>
      </c>
    </row>
    <row r="232" spans="1:1" ht="15.75">
      <c r="A232" s="9" t="s">
        <v>357</v>
      </c>
    </row>
    <row r="233" spans="1:1" ht="15.75">
      <c r="A233" s="9" t="s">
        <v>430</v>
      </c>
    </row>
    <row r="234" spans="1:1" ht="31.5">
      <c r="A234" s="10" t="s">
        <v>431</v>
      </c>
    </row>
    <row r="235" spans="1:1" ht="15.75">
      <c r="A235" s="9" t="s">
        <v>0</v>
      </c>
    </row>
    <row r="236" spans="1:1" ht="31.5">
      <c r="A236" s="10" t="s">
        <v>432</v>
      </c>
    </row>
    <row r="237" spans="1:1" ht="15.75">
      <c r="A237" s="9" t="s">
        <v>356</v>
      </c>
    </row>
    <row r="238" spans="1:1" ht="15.75">
      <c r="A238" s="9" t="s">
        <v>357</v>
      </c>
    </row>
    <row r="239" spans="1:1" ht="15.75">
      <c r="A239" s="9" t="s">
        <v>433</v>
      </c>
    </row>
    <row r="240" spans="1:1" ht="31.5">
      <c r="A240" s="10" t="s">
        <v>434</v>
      </c>
    </row>
    <row r="241" spans="1:1" ht="15.75">
      <c r="A241" s="9" t="s">
        <v>0</v>
      </c>
    </row>
    <row r="242" spans="1:1">
      <c r="A242" s="11" t="s">
        <v>435</v>
      </c>
    </row>
    <row r="243" spans="1:1" ht="15.75">
      <c r="A243" s="9" t="s">
        <v>357</v>
      </c>
    </row>
    <row r="244" spans="1:1" ht="15.75">
      <c r="A244" s="9" t="s">
        <v>436</v>
      </c>
    </row>
    <row r="245" spans="1:1" ht="47.25">
      <c r="A245" s="10" t="s">
        <v>437</v>
      </c>
    </row>
    <row r="246" spans="1:1" ht="15.75">
      <c r="A246" s="9" t="s">
        <v>0</v>
      </c>
    </row>
    <row r="247" spans="1:1" ht="47.25">
      <c r="A247" s="10" t="s">
        <v>438</v>
      </c>
    </row>
    <row r="248" spans="1:1" ht="15.75">
      <c r="A248" s="9" t="s">
        <v>357</v>
      </c>
    </row>
    <row r="249" spans="1:1" ht="15.75">
      <c r="A249" s="9" t="s">
        <v>439</v>
      </c>
    </row>
    <row r="250" spans="1:1" ht="47.25">
      <c r="A250" s="10" t="s">
        <v>440</v>
      </c>
    </row>
    <row r="251" spans="1:1" ht="15.75">
      <c r="A251" s="9" t="s">
        <v>0</v>
      </c>
    </row>
    <row r="252" spans="1:1" ht="47.25">
      <c r="A252" s="10" t="s">
        <v>441</v>
      </c>
    </row>
    <row r="253" spans="1:1" ht="15.75">
      <c r="A253" s="9" t="s">
        <v>442</v>
      </c>
    </row>
    <row r="254" spans="1:1" ht="15.75">
      <c r="A254" s="9" t="s">
        <v>357</v>
      </c>
    </row>
    <row r="255" spans="1:1" ht="15.75">
      <c r="A255" s="9" t="s">
        <v>443</v>
      </c>
    </row>
    <row r="256" spans="1:1" ht="63">
      <c r="A256" s="10" t="s">
        <v>444</v>
      </c>
    </row>
    <row r="257" spans="1:1" ht="15.75">
      <c r="A257" s="9" t="s">
        <v>0</v>
      </c>
    </row>
    <row r="258" spans="1:1" ht="15.75">
      <c r="A258" s="10" t="s">
        <v>445</v>
      </c>
    </row>
    <row r="259" spans="1:1" ht="15.75">
      <c r="A259" s="9" t="s">
        <v>446</v>
      </c>
    </row>
    <row r="260" spans="1:1" ht="15.75">
      <c r="A260" s="9" t="s">
        <v>357</v>
      </c>
    </row>
    <row r="261" spans="1:1" ht="15.75">
      <c r="A261" s="9" t="s">
        <v>447</v>
      </c>
    </row>
    <row r="262" spans="1:1" ht="60">
      <c r="A262" s="11" t="s">
        <v>448</v>
      </c>
    </row>
    <row r="263" spans="1:1" ht="15.75">
      <c r="A263" s="9" t="s">
        <v>0</v>
      </c>
    </row>
    <row r="264" spans="1:1" ht="31.5">
      <c r="A264" s="10" t="s">
        <v>449</v>
      </c>
    </row>
    <row r="265" spans="1:1">
      <c r="A265" s="11" t="s">
        <v>450</v>
      </c>
    </row>
    <row r="266" spans="1:1" ht="15.75">
      <c r="A266" s="9" t="s">
        <v>357</v>
      </c>
    </row>
    <row r="267" spans="1:1" ht="15.75">
      <c r="A267" s="9" t="s">
        <v>451</v>
      </c>
    </row>
    <row r="268" spans="1:1" ht="78.75">
      <c r="A268" s="10" t="s">
        <v>452</v>
      </c>
    </row>
    <row r="269" spans="1:1" ht="15.75">
      <c r="A269" s="9" t="s">
        <v>0</v>
      </c>
    </row>
    <row r="270" spans="1:1" ht="31.5">
      <c r="A270" s="10" t="s">
        <v>453</v>
      </c>
    </row>
    <row r="271" spans="1:1">
      <c r="A271" s="11" t="s">
        <v>454</v>
      </c>
    </row>
    <row r="272" spans="1:1" ht="15.75">
      <c r="A272" s="9" t="s">
        <v>357</v>
      </c>
    </row>
    <row r="273" spans="1:1" ht="15.75">
      <c r="A273" s="9" t="s">
        <v>455</v>
      </c>
    </row>
    <row r="274" spans="1:1" ht="31.5">
      <c r="A274" s="10" t="s">
        <v>456</v>
      </c>
    </row>
    <row r="275" spans="1:1" ht="15.75">
      <c r="A275" s="9" t="s">
        <v>0</v>
      </c>
    </row>
    <row r="276" spans="1:1">
      <c r="A276" s="11" t="s">
        <v>457</v>
      </c>
    </row>
    <row r="277" spans="1:1" ht="15.75">
      <c r="A277" s="9" t="s">
        <v>458</v>
      </c>
    </row>
    <row r="278" spans="1:1" ht="15.75">
      <c r="A278" s="9" t="s">
        <v>357</v>
      </c>
    </row>
    <row r="279" spans="1:1" ht="15.75">
      <c r="A279" s="9" t="s">
        <v>459</v>
      </c>
    </row>
    <row r="280" spans="1:1" ht="31.5">
      <c r="A280" s="10" t="s">
        <v>460</v>
      </c>
    </row>
    <row r="281" spans="1:1" ht="15.75">
      <c r="A281" s="9" t="s">
        <v>0</v>
      </c>
    </row>
    <row r="282" spans="1:1" ht="31.5">
      <c r="A282" s="10" t="s">
        <v>461</v>
      </c>
    </row>
    <row r="283" spans="1:1" ht="15.75">
      <c r="A283" s="9" t="s">
        <v>462</v>
      </c>
    </row>
    <row r="284" spans="1:1" ht="15.75">
      <c r="A284" s="9" t="s">
        <v>357</v>
      </c>
    </row>
    <row r="285" spans="1:1" ht="15.75">
      <c r="A285" s="9" t="s">
        <v>463</v>
      </c>
    </row>
    <row r="286" spans="1:1" ht="63">
      <c r="A286" s="10" t="s">
        <v>464</v>
      </c>
    </row>
    <row r="287" spans="1:1" ht="15.75">
      <c r="A287" s="9" t="s">
        <v>0</v>
      </c>
    </row>
    <row r="288" spans="1:1" ht="94.5">
      <c r="A288" s="10" t="s">
        <v>465</v>
      </c>
    </row>
    <row r="289" spans="1:1" ht="15.75">
      <c r="A289" s="9" t="s">
        <v>466</v>
      </c>
    </row>
    <row r="290" spans="1:1" ht="15.75">
      <c r="A290" s="9" t="s">
        <v>357</v>
      </c>
    </row>
    <row r="291" spans="1:1" ht="15.75">
      <c r="A291" s="9" t="s">
        <v>467</v>
      </c>
    </row>
    <row r="292" spans="1:1" ht="63">
      <c r="A292" s="10" t="s">
        <v>468</v>
      </c>
    </row>
    <row r="293" spans="1:1" ht="15.75">
      <c r="A293" s="9" t="s">
        <v>0</v>
      </c>
    </row>
    <row r="294" spans="1:1" ht="31.5">
      <c r="A294" s="10" t="s">
        <v>469</v>
      </c>
    </row>
    <row r="295" spans="1:1" ht="15.75">
      <c r="A295" s="9" t="s">
        <v>470</v>
      </c>
    </row>
    <row r="296" spans="1:1" ht="15.75">
      <c r="A296" s="9" t="s">
        <v>357</v>
      </c>
    </row>
    <row r="297" spans="1:1" ht="15.75">
      <c r="A297" s="9" t="s">
        <v>471</v>
      </c>
    </row>
    <row r="298" spans="1:1" ht="47.25">
      <c r="A298" s="10" t="s">
        <v>472</v>
      </c>
    </row>
    <row r="299" spans="1:1" ht="15.75">
      <c r="A299" s="9" t="s">
        <v>0</v>
      </c>
    </row>
    <row r="300" spans="1:1" ht="47.25">
      <c r="A300" s="10" t="s">
        <v>473</v>
      </c>
    </row>
    <row r="301" spans="1:1" ht="15.75">
      <c r="A301" s="9" t="s">
        <v>474</v>
      </c>
    </row>
    <row r="302" spans="1:1" ht="15.75">
      <c r="A302" s="9" t="s">
        <v>357</v>
      </c>
    </row>
    <row r="303" spans="1:1" ht="15.75">
      <c r="A303" s="9" t="s">
        <v>475</v>
      </c>
    </row>
    <row r="304" spans="1:1" ht="31.5">
      <c r="A304" s="10" t="s">
        <v>476</v>
      </c>
    </row>
    <row r="305" spans="1:1" ht="15.75">
      <c r="A305" s="9" t="s">
        <v>0</v>
      </c>
    </row>
    <row r="306" spans="1:1" ht="31.5">
      <c r="A306" s="10" t="s">
        <v>477</v>
      </c>
    </row>
    <row r="307" spans="1:1" ht="15.75">
      <c r="A307" s="9" t="s">
        <v>478</v>
      </c>
    </row>
    <row r="308" spans="1:1" ht="15.75">
      <c r="A308" s="9" t="s">
        <v>357</v>
      </c>
    </row>
    <row r="309" spans="1:1" ht="15.75">
      <c r="A309" s="9" t="s">
        <v>479</v>
      </c>
    </row>
    <row r="310" spans="1:1" ht="63">
      <c r="A310" s="10" t="s">
        <v>480</v>
      </c>
    </row>
    <row r="311" spans="1:1" ht="15.75">
      <c r="A311" s="9" t="s">
        <v>0</v>
      </c>
    </row>
    <row r="312" spans="1:1">
      <c r="A312" s="11" t="s">
        <v>481</v>
      </c>
    </row>
    <row r="313" spans="1:1" ht="15.75">
      <c r="A313" s="9" t="s">
        <v>478</v>
      </c>
    </row>
    <row r="314" spans="1:1" ht="15.75">
      <c r="A314" s="9" t="s">
        <v>357</v>
      </c>
    </row>
    <row r="315" spans="1:1" ht="15.75">
      <c r="A315" s="9" t="s">
        <v>482</v>
      </c>
    </row>
    <row r="316" spans="1:1" ht="47.25">
      <c r="A316" s="10" t="s">
        <v>483</v>
      </c>
    </row>
    <row r="317" spans="1:1" ht="15.75">
      <c r="A317" s="9" t="s">
        <v>0</v>
      </c>
    </row>
    <row r="318" spans="1:1" ht="15.75">
      <c r="A318" s="10" t="s">
        <v>484</v>
      </c>
    </row>
    <row r="319" spans="1:1" ht="15.75">
      <c r="A319" s="9" t="s">
        <v>485</v>
      </c>
    </row>
    <row r="320" spans="1:1" ht="15.75">
      <c r="A320" s="9" t="s">
        <v>357</v>
      </c>
    </row>
    <row r="321" spans="1:1" ht="15.75">
      <c r="A321" s="9" t="s">
        <v>486</v>
      </c>
    </row>
    <row r="322" spans="1:1" ht="78.75">
      <c r="A322" s="10" t="s">
        <v>487</v>
      </c>
    </row>
    <row r="323" spans="1:1" ht="15.75">
      <c r="A323" s="9" t="s">
        <v>0</v>
      </c>
    </row>
    <row r="324" spans="1:1" ht="47.25">
      <c r="A324" s="10" t="s">
        <v>488</v>
      </c>
    </row>
    <row r="325" spans="1:1" ht="15.75">
      <c r="A325" s="9" t="s">
        <v>357</v>
      </c>
    </row>
    <row r="326" spans="1:1" ht="15.75">
      <c r="A326" s="9" t="s">
        <v>489</v>
      </c>
    </row>
    <row r="327" spans="1:1" ht="45">
      <c r="A327" s="11" t="s">
        <v>490</v>
      </c>
    </row>
    <row r="328" spans="1:1" ht="15.75">
      <c r="A328" s="9" t="s">
        <v>0</v>
      </c>
    </row>
    <row r="329" spans="1:1" ht="31.5">
      <c r="A329" s="10" t="s">
        <v>491</v>
      </c>
    </row>
    <row r="330" spans="1:1">
      <c r="A330" s="11" t="s">
        <v>492</v>
      </c>
    </row>
    <row r="331" spans="1:1" ht="15.75">
      <c r="A331" s="9" t="s">
        <v>357</v>
      </c>
    </row>
    <row r="332" spans="1:1" ht="15.75">
      <c r="A332" s="9" t="s">
        <v>493</v>
      </c>
    </row>
    <row r="333" spans="1:1" ht="31.5">
      <c r="A333" s="10" t="s">
        <v>494</v>
      </c>
    </row>
    <row r="334" spans="1:1" ht="15.75">
      <c r="A334" s="9" t="s">
        <v>0</v>
      </c>
    </row>
    <row r="335" spans="1:1">
      <c r="A335" s="11" t="s">
        <v>495</v>
      </c>
    </row>
    <row r="336" spans="1:1" ht="15.75">
      <c r="A336" s="9" t="s">
        <v>357</v>
      </c>
    </row>
    <row r="337" spans="1:1" ht="15.75">
      <c r="A337" s="9" t="s">
        <v>496</v>
      </c>
    </row>
    <row r="338" spans="1:1" ht="47.25">
      <c r="A338" s="10" t="s">
        <v>497</v>
      </c>
    </row>
    <row r="339" spans="1:1" ht="15.75">
      <c r="A339" s="9" t="s">
        <v>0</v>
      </c>
    </row>
    <row r="340" spans="1:1">
      <c r="A340" s="11" t="s">
        <v>498</v>
      </c>
    </row>
    <row r="341" spans="1:1" ht="15.75">
      <c r="A341" s="9" t="s">
        <v>499</v>
      </c>
    </row>
    <row r="342" spans="1:1" ht="15.75">
      <c r="A342" s="9" t="s">
        <v>357</v>
      </c>
    </row>
    <row r="343" spans="1:1" ht="15.75">
      <c r="A343" s="9" t="s">
        <v>500</v>
      </c>
    </row>
    <row r="344" spans="1:1" ht="31.5">
      <c r="A344" s="10" t="s">
        <v>501</v>
      </c>
    </row>
    <row r="345" spans="1:1" ht="15.75">
      <c r="A345" s="9" t="s">
        <v>0</v>
      </c>
    </row>
    <row r="346" spans="1:1" ht="31.5">
      <c r="A346" s="10" t="s">
        <v>502</v>
      </c>
    </row>
    <row r="347" spans="1:1" ht="15.75">
      <c r="A347" s="9" t="s">
        <v>503</v>
      </c>
    </row>
    <row r="348" spans="1:1" ht="15.75">
      <c r="A348" s="9" t="s">
        <v>357</v>
      </c>
    </row>
    <row r="349" spans="1:1" ht="15.75">
      <c r="A349" s="9" t="s">
        <v>504</v>
      </c>
    </row>
    <row r="350" spans="1:1" ht="63">
      <c r="A350" s="10" t="s">
        <v>505</v>
      </c>
    </row>
    <row r="351" spans="1:1" ht="15.75">
      <c r="A351" s="9" t="s">
        <v>0</v>
      </c>
    </row>
    <row r="352" spans="1:1" ht="31.5">
      <c r="A352" s="10" t="s">
        <v>506</v>
      </c>
    </row>
    <row r="353" spans="1:1" ht="15.75">
      <c r="A353" s="9" t="s">
        <v>499</v>
      </c>
    </row>
    <row r="354" spans="1:1" ht="15.75">
      <c r="A354" s="9" t="s">
        <v>357</v>
      </c>
    </row>
    <row r="355" spans="1:1" ht="15.75">
      <c r="A355" s="9" t="s">
        <v>507</v>
      </c>
    </row>
    <row r="356" spans="1:1" ht="31.5">
      <c r="A356" s="10" t="s">
        <v>508</v>
      </c>
    </row>
    <row r="357" spans="1:1" ht="15.75">
      <c r="A357" s="9" t="s">
        <v>0</v>
      </c>
    </row>
    <row r="358" spans="1:1" ht="31.5">
      <c r="A358" s="10" t="s">
        <v>509</v>
      </c>
    </row>
    <row r="359" spans="1:1" ht="15.75">
      <c r="A359" s="9" t="s">
        <v>510</v>
      </c>
    </row>
    <row r="360" spans="1:1" ht="15.75">
      <c r="A360" s="9" t="s">
        <v>357</v>
      </c>
    </row>
    <row r="361" spans="1:1" ht="15.75">
      <c r="A361" s="9" t="s">
        <v>511</v>
      </c>
    </row>
    <row r="362" spans="1:1" ht="31.5">
      <c r="A362" s="10" t="s">
        <v>512</v>
      </c>
    </row>
    <row r="363" spans="1:1" ht="15.75">
      <c r="A363" s="9" t="s">
        <v>0</v>
      </c>
    </row>
    <row r="364" spans="1:1">
      <c r="A364" s="11" t="s">
        <v>513</v>
      </c>
    </row>
    <row r="365" spans="1:1" ht="15.75">
      <c r="A365" s="9" t="s">
        <v>357</v>
      </c>
    </row>
    <row r="366" spans="1:1" ht="15.75">
      <c r="A366" s="9" t="s">
        <v>514</v>
      </c>
    </row>
    <row r="367" spans="1:1" ht="31.5">
      <c r="A367" s="10" t="s">
        <v>515</v>
      </c>
    </row>
    <row r="368" spans="1:1" ht="15.75">
      <c r="A368" s="9" t="s">
        <v>0</v>
      </c>
    </row>
    <row r="369" spans="1:1">
      <c r="A369" s="11" t="s">
        <v>516</v>
      </c>
    </row>
    <row r="370" spans="1:1" ht="15.75">
      <c r="A370" s="9" t="s">
        <v>517</v>
      </c>
    </row>
    <row r="371" spans="1:1" ht="15.75">
      <c r="A371" s="9" t="s">
        <v>357</v>
      </c>
    </row>
    <row r="372" spans="1:1" ht="15.75">
      <c r="A372" s="9" t="s">
        <v>518</v>
      </c>
    </row>
    <row r="373" spans="1:1" ht="31.5">
      <c r="A373" s="10" t="s">
        <v>519</v>
      </c>
    </row>
    <row r="374" spans="1:1" ht="15.75">
      <c r="A374" s="9" t="s">
        <v>0</v>
      </c>
    </row>
    <row r="375" spans="1:1" ht="47.25">
      <c r="A375" s="10" t="s">
        <v>520</v>
      </c>
    </row>
    <row r="376" spans="1:1" ht="15.75">
      <c r="A376" s="9" t="s">
        <v>357</v>
      </c>
    </row>
    <row r="377" spans="1:1" ht="15.75">
      <c r="A377" s="9" t="s">
        <v>521</v>
      </c>
    </row>
    <row r="378" spans="1:1" ht="31.5">
      <c r="A378" s="10" t="s">
        <v>522</v>
      </c>
    </row>
    <row r="379" spans="1:1" ht="15.75">
      <c r="A379" s="9" t="s">
        <v>0</v>
      </c>
    </row>
    <row r="380" spans="1:1">
      <c r="A380" s="11" t="s">
        <v>495</v>
      </c>
    </row>
    <row r="381" spans="1:1" ht="15.75">
      <c r="A381" s="9" t="s">
        <v>357</v>
      </c>
    </row>
    <row r="382" spans="1:1" ht="15.75">
      <c r="A382" s="9" t="s">
        <v>523</v>
      </c>
    </row>
    <row r="383" spans="1:1" ht="63">
      <c r="A383" s="10" t="s">
        <v>524</v>
      </c>
    </row>
    <row r="384" spans="1:1" ht="15.75">
      <c r="A384" s="9" t="s">
        <v>0</v>
      </c>
    </row>
    <row r="385" spans="1:1" ht="31.5">
      <c r="A385" s="10" t="s">
        <v>525</v>
      </c>
    </row>
    <row r="386" spans="1:1" ht="15.75">
      <c r="A386" s="9" t="s">
        <v>526</v>
      </c>
    </row>
    <row r="387" spans="1:1" ht="15.75">
      <c r="A387" s="9" t="s">
        <v>357</v>
      </c>
    </row>
    <row r="388" spans="1:1" ht="15.75">
      <c r="A388" s="9" t="s">
        <v>527</v>
      </c>
    </row>
    <row r="389" spans="1:1" ht="63">
      <c r="A389" s="10" t="s">
        <v>528</v>
      </c>
    </row>
    <row r="390" spans="1:1" ht="15.75">
      <c r="A390" s="9" t="s">
        <v>0</v>
      </c>
    </row>
    <row r="391" spans="1:1" ht="31.5">
      <c r="A391" s="10" t="s">
        <v>529</v>
      </c>
    </row>
    <row r="392" spans="1:1" ht="15.75">
      <c r="A392" s="9" t="s">
        <v>530</v>
      </c>
    </row>
    <row r="393" spans="1:1" ht="15.75">
      <c r="A393" s="9" t="s">
        <v>357</v>
      </c>
    </row>
    <row r="394" spans="1:1" ht="15.75">
      <c r="A394" s="9" t="s">
        <v>531</v>
      </c>
    </row>
    <row r="395" spans="1:1" ht="47.25">
      <c r="A395" s="10" t="s">
        <v>532</v>
      </c>
    </row>
    <row r="396" spans="1:1" ht="15.75">
      <c r="A396" s="9" t="s">
        <v>0</v>
      </c>
    </row>
    <row r="397" spans="1:1">
      <c r="A397" s="11" t="s">
        <v>533</v>
      </c>
    </row>
    <row r="398" spans="1:1" ht="15.75">
      <c r="A398" s="9" t="s">
        <v>534</v>
      </c>
    </row>
    <row r="399" spans="1:1" ht="15.75">
      <c r="A399" s="9" t="s">
        <v>357</v>
      </c>
    </row>
    <row r="400" spans="1:1" ht="15.75">
      <c r="A400" s="9" t="s">
        <v>535</v>
      </c>
    </row>
    <row r="401" spans="1:1" ht="31.5">
      <c r="A401" s="10" t="s">
        <v>536</v>
      </c>
    </row>
    <row r="402" spans="1:1" ht="15.75">
      <c r="A402" s="9" t="s">
        <v>0</v>
      </c>
    </row>
    <row r="403" spans="1:1" ht="47.25">
      <c r="A403" s="10" t="s">
        <v>537</v>
      </c>
    </row>
    <row r="404" spans="1:1" ht="15.75">
      <c r="A404" s="9" t="s">
        <v>357</v>
      </c>
    </row>
    <row r="405" spans="1:1" ht="15.75">
      <c r="A405" s="9" t="s">
        <v>538</v>
      </c>
    </row>
    <row r="406" spans="1:1" ht="47.25">
      <c r="A406" s="10" t="s">
        <v>539</v>
      </c>
    </row>
    <row r="407" spans="1:1" ht="15.75">
      <c r="A407" s="9" t="s">
        <v>0</v>
      </c>
    </row>
    <row r="408" spans="1:1" ht="63">
      <c r="A408" s="10" t="s">
        <v>540</v>
      </c>
    </row>
    <row r="409" spans="1:1" ht="15.75">
      <c r="A409" s="9" t="s">
        <v>357</v>
      </c>
    </row>
    <row r="410" spans="1:1" ht="15.75">
      <c r="A410" s="9" t="s">
        <v>541</v>
      </c>
    </row>
    <row r="411" spans="1:1" ht="47.25">
      <c r="A411" s="10" t="s">
        <v>542</v>
      </c>
    </row>
    <row r="412" spans="1:1" ht="15.75">
      <c r="A412" s="9" t="s">
        <v>0</v>
      </c>
    </row>
    <row r="413" spans="1:1" ht="47.25">
      <c r="A413" s="10" t="s">
        <v>543</v>
      </c>
    </row>
    <row r="414" spans="1:1" ht="15.75">
      <c r="A414" s="9" t="s">
        <v>544</v>
      </c>
    </row>
    <row r="415" spans="1:1" ht="15.75">
      <c r="A415" s="9" t="s">
        <v>357</v>
      </c>
    </row>
    <row r="416" spans="1:1" ht="15.75">
      <c r="A416" s="9" t="s">
        <v>545</v>
      </c>
    </row>
    <row r="417" spans="1:1" ht="63">
      <c r="A417" s="10" t="s">
        <v>546</v>
      </c>
    </row>
    <row r="418" spans="1:1" ht="15.75">
      <c r="A418" s="9" t="s">
        <v>0</v>
      </c>
    </row>
    <row r="419" spans="1:1" ht="31.5">
      <c r="A419" s="10" t="s">
        <v>547</v>
      </c>
    </row>
    <row r="420" spans="1:1" ht="15.75">
      <c r="A420" s="9" t="s">
        <v>548</v>
      </c>
    </row>
    <row r="421" spans="1:1" ht="15.75">
      <c r="A421" s="9" t="s">
        <v>357</v>
      </c>
    </row>
    <row r="422" spans="1:1" ht="15.75">
      <c r="A422" s="9" t="s">
        <v>549</v>
      </c>
    </row>
    <row r="423" spans="1:1" ht="15.75">
      <c r="A423" s="10" t="s">
        <v>550</v>
      </c>
    </row>
    <row r="424" spans="1:1" ht="15.75">
      <c r="A424" s="9" t="s">
        <v>0</v>
      </c>
    </row>
    <row r="425" spans="1:1">
      <c r="A425" s="11" t="s">
        <v>495</v>
      </c>
    </row>
    <row r="426" spans="1:1" ht="15.75">
      <c r="A426" s="9" t="s">
        <v>357</v>
      </c>
    </row>
    <row r="427" spans="1:1" ht="15.75">
      <c r="A427" s="9" t="s">
        <v>551</v>
      </c>
    </row>
    <row r="428" spans="1:1" ht="78.75">
      <c r="A428" s="10" t="s">
        <v>552</v>
      </c>
    </row>
    <row r="429" spans="1:1" ht="15.75">
      <c r="A429" s="9" t="s">
        <v>0</v>
      </c>
    </row>
    <row r="430" spans="1:1" ht="15.75">
      <c r="A430" s="10" t="s">
        <v>553</v>
      </c>
    </row>
    <row r="431" spans="1:1" ht="15.75">
      <c r="A431" s="9" t="s">
        <v>554</v>
      </c>
    </row>
    <row r="432" spans="1:1" ht="15.75">
      <c r="A432" s="9" t="s">
        <v>357</v>
      </c>
    </row>
    <row r="433" spans="1:1" ht="15.75">
      <c r="A433" s="9" t="s">
        <v>555</v>
      </c>
    </row>
    <row r="434" spans="1:1" ht="47.25">
      <c r="A434" s="10" t="s">
        <v>556</v>
      </c>
    </row>
    <row r="435" spans="1:1" ht="15.75">
      <c r="A435" s="9" t="s">
        <v>0</v>
      </c>
    </row>
    <row r="436" spans="1:1" ht="15.75">
      <c r="A436" s="10" t="s">
        <v>557</v>
      </c>
    </row>
    <row r="437" spans="1:1" ht="15.75">
      <c r="A437" s="9" t="s">
        <v>357</v>
      </c>
    </row>
    <row r="438" spans="1:1" ht="15.75">
      <c r="A438" s="9" t="s">
        <v>558</v>
      </c>
    </row>
    <row r="439" spans="1:1" ht="78.75">
      <c r="A439" s="10" t="s">
        <v>559</v>
      </c>
    </row>
    <row r="440" spans="1:1">
      <c r="A440" s="11" t="s">
        <v>560</v>
      </c>
    </row>
  </sheetData>
  <hyperlinks>
    <hyperlink ref="A11" r:id="rId1" tooltip="FA 1020" display="https://catalog.umanitoba.ca/search/?P=FA%201020" xr:uid="{3B4D895D-0F72-49E7-BE95-90F7E4F84C4A}"/>
    <hyperlink ref="A22" r:id="rId2" tooltip="MATH 1080" display="https://catalog.umanitoba.ca/search/?P=MATH%201080" xr:uid="{60B6C86C-456B-4514-B0C2-D77D9D73B836}"/>
    <hyperlink ref="A35" r:id="rId3" tooltip="MATH 1211" display="https://catalog.umanitoba.ca/search/?P=MATH%201211" xr:uid="{624988B5-E4B7-4E9D-A16F-9E7AC41BB5D0}"/>
    <hyperlink ref="A60" r:id="rId4" tooltip="MATH 1241" display="https://catalog.umanitoba.ca/search/?P=MATH%201241" xr:uid="{EBC1A02D-A052-4474-A507-9DCEA7F37E03}"/>
    <hyperlink ref="A87" r:id="rId5" tooltip="PHYS 0900" display="https://catalog.umanitoba.ca/search/?P=PHYS%200900" xr:uid="{E37E1CA8-D220-4CEF-AEEF-39BF8EC7BE45}"/>
    <hyperlink ref="A115" r:id="rId6" tooltip="MATH 1700" display="https://catalog.umanitoba.ca/search/?P=MATH%201700" xr:uid="{416C1D17-62C9-41F0-BCD8-8F0852AA9F3F}"/>
    <hyperlink ref="A119" r:id="rId7" tooltip="MATH 2021" display="https://catalog.umanitoba.ca/search/?P=MATH%202021" xr:uid="{0282E7D0-0E6B-47BC-9A6C-E2C5CA3A63F5}"/>
    <hyperlink ref="A122" r:id="rId8" tooltip="MATH 2021" display="https://catalog.umanitoba.ca/search/?P=MATH%202021" xr:uid="{4D545D50-1A0E-44CF-BD37-14E82148E950}"/>
    <hyperlink ref="A126" r:id="rId9" tooltip="MATH 2031" display="https://catalog.umanitoba.ca/search/?P=MATH%202031" xr:uid="{5E05CCC9-BDD5-493B-A7DD-5CEBA3C0EF62}"/>
    <hyperlink ref="A129" r:id="rId10" tooltip="MATH 2031" display="https://catalog.umanitoba.ca/search/?P=MATH%202031" xr:uid="{E02EFA5F-E616-410F-91A1-1EFF4C22F675}"/>
    <hyperlink ref="A141" r:id="rId11" tooltip="MATH 2071" display="https://catalog.umanitoba.ca/search/?P=MATH%202071" xr:uid="{ADA9BD83-7D6E-48CD-91A7-A7067EC95CAB}"/>
    <hyperlink ref="A142" r:id="rId12" tooltip="COMP 4340" display="https://catalog.umanitoba.ca/search/?P=COMP%204340" xr:uid="{79C24FC5-B861-41AC-8E24-663F660E87A0}"/>
    <hyperlink ref="A145" r:id="rId13" tooltip="MATH 2081" display="https://catalog.umanitoba.ca/search/?P=MATH%202081" xr:uid="{2666BC81-3BF0-40A6-9AA9-14ACEF5B4DEA}"/>
    <hyperlink ref="A148" r:id="rId14" tooltip="MATH 2081" display="https://catalog.umanitoba.ca/search/?P=MATH%202081" xr:uid="{4B5BB34A-8656-4AA7-B45C-17E5F1778BA3}"/>
    <hyperlink ref="A155" r:id="rId15" tooltip="MATH 2091" display="https://catalog.umanitoba.ca/search/?P=MATH%202091" xr:uid="{7F6608C4-141D-477E-AE20-7CCD73393DE8}"/>
    <hyperlink ref="A156" r:id="rId16" tooltip="MATH 2301" display="https://catalog.umanitoba.ca/search/?P=MATH%202301" xr:uid="{76063D08-1F51-4A6F-8726-473199B64B96}"/>
    <hyperlink ref="A159" r:id="rId17" tooltip="MATH 2601" display="https://catalog.umanitoba.ca/search/?P=MATH%202601" xr:uid="{89195F0A-A592-478A-9763-2E97A485E1AF}"/>
    <hyperlink ref="A171" r:id="rId18" tooltip="MATH 2801" display="https://catalog.umanitoba.ca/search/?P=MATH%202801" xr:uid="{D50D24F9-6C3B-4F41-B5D2-4A32229CE815}"/>
    <hyperlink ref="A174" r:id="rId19" tooltip="MATH 2801" display="https://catalog.umanitoba.ca/search/?P=MATH%202801" xr:uid="{1FBD7573-8E5F-4F80-819A-A1A5BA8AD7D0}"/>
    <hyperlink ref="A180" r:id="rId20" tooltip="MATH 2151" display="https://catalog.umanitoba.ca/search/?P=MATH%202151" xr:uid="{75751640-708F-459E-A8C5-CC1623E5E520}"/>
    <hyperlink ref="A187" r:id="rId21" tooltip="MATH 2161" display="https://catalog.umanitoba.ca/search/?P=MATH%202161" xr:uid="{FDA6D69D-070C-4A40-9AC8-A1CEF7C88B11}"/>
    <hyperlink ref="A191" r:id="rId22" tooltip="MATH 2501" display="https://catalog.umanitoba.ca/search/?P=MATH%202501" xr:uid="{12EC0BBE-5CD4-4DBB-8187-54AEA526A3C7}"/>
    <hyperlink ref="A207" r:id="rId23" tooltip="MATH 2721" display="https://catalog.umanitoba.ca/search/?P=MATH%202721" xr:uid="{E69E6C08-964E-426A-B6FD-0CD7DB6DBF0E}"/>
    <hyperlink ref="A216" r:id="rId24" tooltip="COMP 2130" display="https://catalog.umanitoba.ca/search/?P=COMP%202130" xr:uid="{6123826E-A5E8-4B1A-9869-10E20544C83F}"/>
    <hyperlink ref="A242" r:id="rId25" tooltip="MATH 3320" display="https://catalog.umanitoba.ca/search/?P=MATH%203320" xr:uid="{E63B36FE-3BFB-47AD-B27E-2BFFA23E71E0}"/>
    <hyperlink ref="A262" r:id="rId26" tooltip="COMP 4340" display="https://catalog.umanitoba.ca/search/?P=COMP%204340" xr:uid="{3253D89B-6946-4B71-9903-DA18E6E81A24}"/>
    <hyperlink ref="A265" r:id="rId27" tooltip="COMP 4340" display="https://catalog.umanitoba.ca/search/?P=COMP%204340" xr:uid="{579AE9B9-024C-4096-AC18-2CD53FF8BCAB}"/>
    <hyperlink ref="A271" r:id="rId28" tooltip="MATH 2551" display="https://catalog.umanitoba.ca/search/?P=MATH%202551" xr:uid="{E151E421-B282-477A-8FB2-50508B0F241A}"/>
    <hyperlink ref="A276" r:id="rId29" tooltip="MATH 2180" display="https://catalog.umanitoba.ca/search/?P=MATH%202180" xr:uid="{1935371B-7C0D-41F3-85D4-2529BCE2A4D0}"/>
    <hyperlink ref="A312" r:id="rId30" tooltip="MATH 3470" display="https://catalog.umanitoba.ca/search/?P=MATH%203470" xr:uid="{CC73D12F-DCCE-4E5D-926B-119AED606C84}"/>
    <hyperlink ref="A327" r:id="rId31" tooltip="MATH 3821" display="https://catalog.umanitoba.ca/search/?P=MATH%203821" xr:uid="{AE875BB9-7B5D-4E62-B1B2-1294FF62B56B}"/>
    <hyperlink ref="A330" r:id="rId32" tooltip="MATH 3821" display="https://catalog.umanitoba.ca/search/?P=MATH%203821" xr:uid="{44C35B69-E255-43E1-B0ED-826B72136CFD}"/>
    <hyperlink ref="A335" r:id="rId33" tooltip="MATH 3322" display="https://catalog.umanitoba.ca/search/?P=MATH%203322" xr:uid="{F45C7B20-F58B-4B83-8744-2CBB4AF117F4}"/>
    <hyperlink ref="A340" r:id="rId34" tooltip="MATH 3472" display="https://catalog.umanitoba.ca/search/?P=MATH%203472" xr:uid="{3BEE729C-4EBA-4F90-A7BD-744B6A8990A5}"/>
    <hyperlink ref="A364" r:id="rId35" tooltip="MATH 3360" display="https://catalog.umanitoba.ca/search/?P=MATH%203360" xr:uid="{42840943-E43D-41BE-9343-DAC5F002E15A}"/>
    <hyperlink ref="A369" r:id="rId36" tooltip="MATH 3440" display="https://catalog.umanitoba.ca/search/?P=MATH%203440" xr:uid="{8F8FC1F3-C823-467C-97F2-B796FDD92EC9}"/>
    <hyperlink ref="A380" r:id="rId37" tooltip="MATH 3322" display="https://catalog.umanitoba.ca/search/?P=MATH%203322" xr:uid="{FD5D836D-FAED-4CFD-BE54-700A2092D0D9}"/>
    <hyperlink ref="A397" r:id="rId38" tooltip="MATH 4320" display="https://catalog.umanitoba.ca/search/?P=MATH%204320" xr:uid="{44A8B43C-A227-4C12-961A-725A0B8C99AE}"/>
    <hyperlink ref="A425" r:id="rId39" tooltip="MATH 3322" display="https://catalog.umanitoba.ca/search/?P=MATH%203322" xr:uid="{53161133-3F9F-46FB-A43D-E17B91A91A77}"/>
    <hyperlink ref="A440" r:id="rId40" tooltip="MATH 4920" display="https://catalog.umanitoba.ca/search/?P=MATH%204920" xr:uid="{3AD02C2F-5A63-4118-ACCE-7C957183226F}"/>
  </hyperlinks>
  <pageMargins left="0.7" right="0.7" top="0.75" bottom="0.75" header="0.3" footer="0.3"/>
  <pageSetup orientation="portrait" horizontalDpi="300" verticalDpi="300"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115B-3CBC-4DFE-AC03-F8E03E4F514B}">
  <dimension ref="A1:AB73"/>
  <sheetViews>
    <sheetView zoomScale="85" zoomScaleNormal="85" workbookViewId="0">
      <selection activeCell="A19" sqref="A1:XFD1048576"/>
    </sheetView>
  </sheetViews>
  <sheetFormatPr defaultRowHeight="20.100000000000001" customHeight="1"/>
  <cols>
    <col min="1" max="1" width="8.7109375" style="5" customWidth="1"/>
    <col min="4" max="8" width="9.140625" style="5"/>
    <col min="9" max="9" width="14.140625" style="5" customWidth="1"/>
    <col min="10" max="11" width="9.140625" style="5"/>
    <col min="12" max="12" width="24.85546875" customWidth="1"/>
    <col min="15" max="15" width="36" customWidth="1"/>
    <col min="17" max="16384" width="9.140625" style="5"/>
  </cols>
  <sheetData>
    <row r="1" spans="1:28" ht="20.100000000000001" customHeight="1">
      <c r="A1" s="5" t="s">
        <v>274</v>
      </c>
      <c r="B1">
        <v>1000</v>
      </c>
      <c r="C1" t="s">
        <v>275</v>
      </c>
      <c r="I1" s="5" t="str">
        <f t="shared" ref="I1:I4" si="0">_xlfn.CONCAT(J1,A1,B1,J1,K1)</f>
        <v>"STAT1000",</v>
      </c>
      <c r="J1" s="5" t="s">
        <v>235</v>
      </c>
      <c r="K1" s="5" t="s">
        <v>236</v>
      </c>
      <c r="L1" t="str">
        <f t="shared" ref="L1:L4" si="1">_xlfn.CONCAT(M1,J1,E1,J1,K1,J1,F1,J1,K1,J1,G1,J1,K1,N1,K1)</f>
        <v>{"","","",},</v>
      </c>
      <c r="M1" t="s">
        <v>267</v>
      </c>
      <c r="N1" t="s">
        <v>268</v>
      </c>
      <c r="O1" t="str">
        <f t="shared" ref="O1:O4" si="2">_xlfn.CONCAT(J1,C1,J1,K1,)</f>
        <v>"Intro to Stats",</v>
      </c>
    </row>
    <row r="2" spans="1:28" ht="20.100000000000001" customHeight="1">
      <c r="A2" s="5" t="s">
        <v>270</v>
      </c>
      <c r="B2">
        <v>1300</v>
      </c>
      <c r="C2" t="s">
        <v>271</v>
      </c>
      <c r="I2" s="5" t="str">
        <f t="shared" si="0"/>
        <v>"MATH1300",</v>
      </c>
      <c r="J2" s="5" t="s">
        <v>235</v>
      </c>
      <c r="K2" s="5" t="s">
        <v>236</v>
      </c>
      <c r="L2" t="str">
        <f t="shared" si="1"/>
        <v>{"","","",},</v>
      </c>
      <c r="M2" t="s">
        <v>267</v>
      </c>
      <c r="N2" t="s">
        <v>268</v>
      </c>
      <c r="O2" t="str">
        <f t="shared" si="2"/>
        <v>"Linear Algebra",</v>
      </c>
    </row>
    <row r="3" spans="1:28" ht="20.100000000000001" customHeight="1">
      <c r="A3" s="5" t="s">
        <v>270</v>
      </c>
      <c r="B3">
        <v>1240</v>
      </c>
      <c r="C3" t="s">
        <v>272</v>
      </c>
      <c r="I3" s="5" t="str">
        <f t="shared" si="0"/>
        <v>"MATH1240",</v>
      </c>
      <c r="J3" s="5" t="s">
        <v>235</v>
      </c>
      <c r="K3" s="5" t="s">
        <v>236</v>
      </c>
      <c r="L3" t="str">
        <f t="shared" si="1"/>
        <v>{"","","",},</v>
      </c>
      <c r="M3" t="s">
        <v>267</v>
      </c>
      <c r="N3" t="s">
        <v>268</v>
      </c>
      <c r="O3" t="str">
        <f t="shared" si="2"/>
        <v>"Discrete Math",</v>
      </c>
    </row>
    <row r="4" spans="1:28" ht="20.100000000000001" customHeight="1">
      <c r="A4" s="5" t="s">
        <v>270</v>
      </c>
      <c r="B4">
        <v>1500</v>
      </c>
      <c r="C4" t="s">
        <v>273</v>
      </c>
      <c r="I4" s="5" t="str">
        <f t="shared" si="0"/>
        <v>"MATH1500",</v>
      </c>
      <c r="J4" s="5" t="s">
        <v>235</v>
      </c>
      <c r="K4" s="5" t="s">
        <v>236</v>
      </c>
      <c r="L4" t="str">
        <f t="shared" si="1"/>
        <v>{"","","",},</v>
      </c>
      <c r="M4" t="s">
        <v>267</v>
      </c>
      <c r="N4" t="s">
        <v>268</v>
      </c>
      <c r="O4" t="str">
        <f t="shared" si="2"/>
        <v>"Calc",</v>
      </c>
    </row>
    <row r="5" spans="1:28" ht="20.100000000000001" customHeight="1">
      <c r="A5" s="4" t="s">
        <v>179</v>
      </c>
      <c r="B5">
        <v>1010</v>
      </c>
      <c r="C5" t="s">
        <v>180</v>
      </c>
      <c r="D5" s="5" t="s">
        <v>176</v>
      </c>
      <c r="H5" s="6"/>
      <c r="I5" s="5" t="str">
        <f>_xlfn.CONCAT(J5,A5,B5,J5,K5)</f>
        <v>"COMP1010",</v>
      </c>
      <c r="J5" s="5" t="s">
        <v>235</v>
      </c>
      <c r="K5" s="5" t="s">
        <v>236</v>
      </c>
      <c r="L5" t="str">
        <f>_xlfn.CONCAT(M5,J5,E5,J5,K5,J5,F5,J5,K5,J5,G5,J5,K5,N5,K5)</f>
        <v>{"","","",},</v>
      </c>
      <c r="M5" t="s">
        <v>267</v>
      </c>
      <c r="N5" t="s">
        <v>268</v>
      </c>
      <c r="O5" t="str">
        <f>_xlfn.CONCAT(J5,C5,J5,K5,)</f>
        <v>"Introductory Computer Science 1  3 cr  ",</v>
      </c>
      <c r="P5" t="s">
        <v>269</v>
      </c>
      <c r="AB5" t="str">
        <f>_xlfn.CONCAT(I1:I59)</f>
        <v>"STAT1000","MATH1300","MATH1240","MATH1500","COMP1010","COMP1012","COMP1020","COMP1500","COMP1600","COMP2080","COMP2130","COMP2140","COMP2150","COMP2160","COMP2190","COMP2280","COMP2980","COMP3010","COMP3020","COMP3030","COMP3040","COMP3090","COMP3170","COMP3190","COMP3290","COMP3350","COMP3370","COMP3380","COMP3430","COMP3440","COMP3490","COMP3820","COMP3980","COMP4020","COMP4050","COMP4060","COMP4140","COMP4180","COMP4190","COMP4200","COMP4300","COMP4340","COMP4350","COMP4360","COMP4380","COMP4420","COMP4430","COMP4490","COMP4510","COMP4520","COMP4550","COMP4560","COMP4580","COMP4620","COMP4690","COMP4710","COMP4740","COMP4980","COMP4990",</v>
      </c>
    </row>
    <row r="6" spans="1:28" ht="20.100000000000001" customHeight="1">
      <c r="A6" s="4" t="s">
        <v>179</v>
      </c>
      <c r="B6">
        <v>1012</v>
      </c>
      <c r="C6" t="s">
        <v>181</v>
      </c>
      <c r="D6" s="5" t="s">
        <v>176</v>
      </c>
      <c r="E6" s="5" t="s">
        <v>238</v>
      </c>
      <c r="H6" s="6"/>
      <c r="I6" s="5" t="str">
        <f t="shared" ref="I6:I59" si="3">_xlfn.CONCAT(J6,A6,B6,J6,K6)</f>
        <v>"COMP1012",</v>
      </c>
      <c r="J6" s="5" t="s">
        <v>235</v>
      </c>
      <c r="K6" s="5" t="s">
        <v>236</v>
      </c>
      <c r="L6" t="str">
        <f t="shared" ref="L6:L59" si="4">_xlfn.CONCAT(M6,J6,E6,J6,K6,J6,F6,J6,K6,J6,G6,J6,K6,N6,K6)</f>
        <v>{"MATH1500","","",},</v>
      </c>
      <c r="M6" t="s">
        <v>267</v>
      </c>
      <c r="N6" t="s">
        <v>268</v>
      </c>
      <c r="O6" t="str">
        <f t="shared" ref="O6:O59" si="5">_xlfn.CONCAT(J6,C6,J6,K6,)</f>
        <v>"Computer Programming for Scientists and Engineers  3 cr  ",</v>
      </c>
      <c r="P6" t="s">
        <v>269</v>
      </c>
      <c r="AB6" t="str">
        <f>_xlfn.CONCAT(L1:L59)</f>
        <v>{"","","",},{"","","",},{"","","",},{"","","",},{"","","",},{"MATH1500","","",},{"COMP1010","","",},{"","","",},{"","","",},{"MATH1240","COMP2140","",},{"MATH1300","MATH1500","",},{"COMP1020","","",},{"COMP2150","COMP2140","",},{"COMP1020","","",},{"COMP1020","MATH1500","MATH1300",},{"COMP2140","COMP2160","MATH1240",},{"","","",},{"COMP2150","","",},{"COMP2140","","",},{"COMP2080","","",},{"","","",},{"COMP2280","","",},{"COMP2140","COMP2080","",},{"COMP2140","","",},{"COMP2140","COMP2280","",},{"COMP2150","","",},{"COMP2280","","",},{"COMP2140","","",},{"COMP2140","COMP2280","",},{"COMP2140","","",},{"COMP2140","COMP2190","",},{"COMP2080","","",},{"COMP2980","","",},{"COMP3020","","",},{"COMP3350","","",},{"","","",},{"COMP3170","","",},{"COMP2160","COMP3190","",},{"COMP3190","","",},{"COMP3190","","",},{"COMP2280","COMP3010","",},{"COMP3170","","",},{"COMP3350","","",},{"COMP3190","","",},{"COMP3380","","",},{"COMP3170","STAT1000","",},{"COMP2160","COMP3430","",},{"COMP3490","","",},{"COMP3370","COMP3430","",},{"","","",},{"COMP3430","COMP3370","",},{"COMP3350","","",},{"COMP3430","COMP3010","",},{"","","",},{"COMP3370","","",},{"COMP3380","","",},{"COMP3380","","",},{"COMP3980","","",},{"COMP4980","","",},</v>
      </c>
    </row>
    <row r="7" spans="1:28" ht="20.100000000000001" customHeight="1">
      <c r="A7" s="4" t="s">
        <v>179</v>
      </c>
      <c r="B7">
        <v>1020</v>
      </c>
      <c r="C7" t="s">
        <v>182</v>
      </c>
      <c r="D7" s="5" t="s">
        <v>176</v>
      </c>
      <c r="E7" s="5" t="s">
        <v>239</v>
      </c>
      <c r="H7" s="6"/>
      <c r="I7" s="5" t="str">
        <f t="shared" si="3"/>
        <v>"COMP1020",</v>
      </c>
      <c r="J7" s="5" t="s">
        <v>235</v>
      </c>
      <c r="K7" s="5" t="s">
        <v>236</v>
      </c>
      <c r="L7" t="str">
        <f t="shared" si="4"/>
        <v>{"COMP1010","","",},</v>
      </c>
      <c r="M7" t="s">
        <v>267</v>
      </c>
      <c r="N7" t="s">
        <v>268</v>
      </c>
      <c r="O7" t="str">
        <f t="shared" si="5"/>
        <v>"Introductory Computer Science 2  3 cr  ",</v>
      </c>
      <c r="P7" t="s">
        <v>269</v>
      </c>
      <c r="AB7" s="5" t="str">
        <f>_xlfn.CONCAT(O1:O59)</f>
        <v>"Intro to Stats","Linear Algebra","Discrete Math","Calc","Introductory Computer Science 1  3 cr  ","Computer Programming for Scientists and Engineers  3 cr  ","Introductory Computer Science 2  3 cr  ","Computing: Ideas and Innovation  3 cr  ","Navigating Your Digital World  3 cr  ","Analysis of Algorithms  3 cr  ","Discrete Mathematics for Computer Science  3 cr  ","Data Structures and Algorithms  3 cr  ","Object Orientation  3 cr  ","Programming Practices  3 cr  ","Introduction to Scientific Computing  3 cr  ","Introduction to Computer Systems  3 cr  ","Workterm 1  0 cr  ","Distributed Computing  3 cr  ","Human-Computer Interaction 1  3 cr  ","Automata Theory and Formal Languages  3 cr  ","Technical Communication in Computer Science  3 cr  ","Digital Logic 2  3 cr  ","Analysis of Algorithms and Data Structures  3 cr  ","Introduction to Artificial Intelligence  3 cr  ","Introduction to Compiler Construction  3 cr  ","Software Engineering 1  3 cr  ","Computer Organization  3 cr  ","Databases Concepts and Usage  3 cr  ","Operating Systems  3 cr  ","Programming Language Concepts  3 cr  ","Computer Graphics 1  3 cr  ","Introduction to Bioinformatics Algorithms  3 cr  ","Workterm 2  0 cr  ","Human-Computer Interaction 2  3 cr  ","Project Management  3 cr  ","Topics in Computer Science  3 cr  ","Introduction to Cryptography and Cryptosystems  3 cr  ","Intelligent Mobile Robotics  3 cr  ","Artificial Intelligence  3 cr  ","Expert Systems  3 cr  ","Computer Networks  3 cr  ","Graph Theory Algorithms 1  3 cr  ","Software Engineering 2  3 cr  ","Machine Learning  3 cr  ","Database Implementation  3 cr  ","Advanced Design and Analysis of Algorithms  3 cr  ","Operating Systems 2  3 cr  ","Computer Graphics 2  3 cr  ","Introduction to Parallel Computation  3 cr  ","Undergraduate Honours Project  3 cr  ","Real-Time Systems  3 cr  ","Industrial Project  3 cr  ","Computer Security  3 cr  ","Professional Practice in Computer Science  3 cr  ","Computer Systems and Architecture  3 cr  ","Introduction to Data Mining  3 cr  ","Advanced Databases  3 cr  ","Workterm 3  0 cr  ","Workterm 4  0 cr  ",</v>
      </c>
    </row>
    <row r="8" spans="1:28" ht="20.100000000000001" customHeight="1">
      <c r="A8" s="4" t="s">
        <v>179</v>
      </c>
      <c r="B8">
        <v>1500</v>
      </c>
      <c r="C8" t="s">
        <v>183</v>
      </c>
      <c r="D8" s="5" t="s">
        <v>176</v>
      </c>
      <c r="H8" s="6"/>
      <c r="I8" s="5" t="str">
        <f t="shared" si="3"/>
        <v>"COMP1500",</v>
      </c>
      <c r="J8" s="5" t="s">
        <v>235</v>
      </c>
      <c r="K8" s="5" t="s">
        <v>236</v>
      </c>
      <c r="L8" t="str">
        <f t="shared" si="4"/>
        <v>{"","","",},</v>
      </c>
      <c r="M8" t="s">
        <v>267</v>
      </c>
      <c r="N8" t="s">
        <v>268</v>
      </c>
      <c r="O8" t="str">
        <f t="shared" si="5"/>
        <v>"Computing: Ideas and Innovation  3 cr  ",</v>
      </c>
      <c r="P8" t="s">
        <v>269</v>
      </c>
    </row>
    <row r="9" spans="1:28" ht="20.100000000000001" customHeight="1">
      <c r="A9" s="4" t="s">
        <v>179</v>
      </c>
      <c r="B9">
        <v>1600</v>
      </c>
      <c r="C9" t="s">
        <v>184</v>
      </c>
      <c r="D9" s="5" t="s">
        <v>176</v>
      </c>
      <c r="H9" s="6"/>
      <c r="I9" s="5" t="str">
        <f t="shared" si="3"/>
        <v>"COMP1600",</v>
      </c>
      <c r="J9" s="5" t="s">
        <v>235</v>
      </c>
      <c r="K9" s="5" t="s">
        <v>236</v>
      </c>
      <c r="L9" t="str">
        <f t="shared" si="4"/>
        <v>{"","","",},</v>
      </c>
      <c r="M9" t="s">
        <v>267</v>
      </c>
      <c r="N9" t="s">
        <v>268</v>
      </c>
      <c r="O9" t="str">
        <f t="shared" si="5"/>
        <v>"Navigating Your Digital World  3 cr  ",</v>
      </c>
      <c r="P9" t="s">
        <v>269</v>
      </c>
    </row>
    <row r="10" spans="1:28" ht="20.100000000000001" customHeight="1">
      <c r="A10" s="4" t="s">
        <v>179</v>
      </c>
      <c r="B10">
        <v>2080</v>
      </c>
      <c r="C10" t="s">
        <v>185</v>
      </c>
      <c r="D10" s="5" t="s">
        <v>176</v>
      </c>
      <c r="E10" s="5" t="s">
        <v>240</v>
      </c>
      <c r="F10" s="5" t="s">
        <v>241</v>
      </c>
      <c r="H10" s="6"/>
      <c r="I10" s="5" t="str">
        <f t="shared" si="3"/>
        <v>"COMP2080",</v>
      </c>
      <c r="J10" s="5" t="s">
        <v>235</v>
      </c>
      <c r="K10" s="5" t="s">
        <v>236</v>
      </c>
      <c r="L10" t="str">
        <f t="shared" si="4"/>
        <v>{"MATH1240","COMP2140","",},</v>
      </c>
      <c r="M10" t="s">
        <v>267</v>
      </c>
      <c r="N10" t="s">
        <v>268</v>
      </c>
      <c r="O10" t="str">
        <f t="shared" si="5"/>
        <v>"Analysis of Algorithms  3 cr  ",</v>
      </c>
      <c r="P10" t="s">
        <v>269</v>
      </c>
    </row>
    <row r="11" spans="1:28" ht="20.100000000000001" customHeight="1">
      <c r="A11" s="4" t="s">
        <v>179</v>
      </c>
      <c r="B11">
        <v>2130</v>
      </c>
      <c r="C11" t="s">
        <v>186</v>
      </c>
      <c r="D11" s="5" t="s">
        <v>176</v>
      </c>
      <c r="E11" s="5" t="s">
        <v>242</v>
      </c>
      <c r="F11" s="5" t="s">
        <v>238</v>
      </c>
      <c r="H11" s="6"/>
      <c r="I11" s="5" t="str">
        <f t="shared" si="3"/>
        <v>"COMP2130",</v>
      </c>
      <c r="J11" s="5" t="s">
        <v>235</v>
      </c>
      <c r="K11" s="5" t="s">
        <v>236</v>
      </c>
      <c r="L11" t="str">
        <f t="shared" si="4"/>
        <v>{"MATH1300","MATH1500","",},</v>
      </c>
      <c r="M11" t="s">
        <v>267</v>
      </c>
      <c r="N11" t="s">
        <v>268</v>
      </c>
      <c r="O11" t="str">
        <f t="shared" si="5"/>
        <v>"Discrete Mathematics for Computer Science  3 cr  ",</v>
      </c>
      <c r="P11" t="s">
        <v>269</v>
      </c>
    </row>
    <row r="12" spans="1:28" ht="20.100000000000001" customHeight="1">
      <c r="A12" s="4" t="s">
        <v>179</v>
      </c>
      <c r="B12">
        <v>2140</v>
      </c>
      <c r="C12" t="s">
        <v>187</v>
      </c>
      <c r="D12" s="5" t="s">
        <v>176</v>
      </c>
      <c r="E12" s="5" t="s">
        <v>243</v>
      </c>
      <c r="H12" s="6"/>
      <c r="I12" s="5" t="str">
        <f t="shared" si="3"/>
        <v>"COMP2140",</v>
      </c>
      <c r="J12" s="5" t="s">
        <v>235</v>
      </c>
      <c r="K12" s="5" t="s">
        <v>236</v>
      </c>
      <c r="L12" t="str">
        <f t="shared" si="4"/>
        <v>{"COMP1020","","",},</v>
      </c>
      <c r="M12" t="s">
        <v>267</v>
      </c>
      <c r="N12" t="s">
        <v>268</v>
      </c>
      <c r="O12" t="str">
        <f t="shared" si="5"/>
        <v>"Data Structures and Algorithms  3 cr  ",</v>
      </c>
      <c r="P12" t="s">
        <v>269</v>
      </c>
    </row>
    <row r="13" spans="1:28" ht="20.100000000000001" customHeight="1">
      <c r="A13" s="4" t="s">
        <v>179</v>
      </c>
      <c r="B13">
        <v>2150</v>
      </c>
      <c r="C13" t="s">
        <v>188</v>
      </c>
      <c r="D13" s="5" t="s">
        <v>176</v>
      </c>
      <c r="E13" s="5" t="s">
        <v>244</v>
      </c>
      <c r="F13" s="5" t="s">
        <v>241</v>
      </c>
      <c r="H13" s="6"/>
      <c r="I13" s="5" t="str">
        <f t="shared" si="3"/>
        <v>"COMP2150",</v>
      </c>
      <c r="J13" s="5" t="s">
        <v>235</v>
      </c>
      <c r="K13" s="5" t="s">
        <v>236</v>
      </c>
      <c r="L13" t="str">
        <f t="shared" si="4"/>
        <v>{"COMP2150","COMP2140","",},</v>
      </c>
      <c r="M13" t="s">
        <v>267</v>
      </c>
      <c r="N13" t="s">
        <v>268</v>
      </c>
      <c r="O13" t="str">
        <f t="shared" si="5"/>
        <v>"Object Orientation  3 cr  ",</v>
      </c>
      <c r="P13" t="s">
        <v>269</v>
      </c>
    </row>
    <row r="14" spans="1:28" ht="20.100000000000001" customHeight="1">
      <c r="A14" s="4" t="s">
        <v>179</v>
      </c>
      <c r="B14">
        <v>2160</v>
      </c>
      <c r="C14" t="s">
        <v>189</v>
      </c>
      <c r="D14" s="5" t="s">
        <v>176</v>
      </c>
      <c r="E14" s="5" t="s">
        <v>243</v>
      </c>
      <c r="H14" s="6"/>
      <c r="I14" s="5" t="str">
        <f t="shared" si="3"/>
        <v>"COMP2160",</v>
      </c>
      <c r="J14" s="5" t="s">
        <v>235</v>
      </c>
      <c r="K14" s="5" t="s">
        <v>236</v>
      </c>
      <c r="L14" t="str">
        <f t="shared" si="4"/>
        <v>{"COMP1020","","",},</v>
      </c>
      <c r="M14" t="s">
        <v>267</v>
      </c>
      <c r="N14" t="s">
        <v>268</v>
      </c>
      <c r="O14" t="str">
        <f t="shared" si="5"/>
        <v>"Programming Practices  3 cr  ",</v>
      </c>
      <c r="P14" t="s">
        <v>269</v>
      </c>
    </row>
    <row r="15" spans="1:28" ht="20.100000000000001" customHeight="1">
      <c r="A15" s="4" t="s">
        <v>179</v>
      </c>
      <c r="B15">
        <v>2190</v>
      </c>
      <c r="C15" t="s">
        <v>190</v>
      </c>
      <c r="D15" s="5" t="s">
        <v>176</v>
      </c>
      <c r="E15" s="5" t="s">
        <v>243</v>
      </c>
      <c r="F15" s="5" t="s">
        <v>238</v>
      </c>
      <c r="G15" s="5" t="s">
        <v>242</v>
      </c>
      <c r="H15" s="6"/>
      <c r="I15" s="5" t="str">
        <f t="shared" si="3"/>
        <v>"COMP2190",</v>
      </c>
      <c r="J15" s="5" t="s">
        <v>235</v>
      </c>
      <c r="K15" s="5" t="s">
        <v>236</v>
      </c>
      <c r="L15" t="str">
        <f t="shared" si="4"/>
        <v>{"COMP1020","MATH1500","MATH1300",},</v>
      </c>
      <c r="M15" t="s">
        <v>267</v>
      </c>
      <c r="N15" t="s">
        <v>268</v>
      </c>
      <c r="O15" t="str">
        <f t="shared" si="5"/>
        <v>"Introduction to Scientific Computing  3 cr  ",</v>
      </c>
      <c r="P15" t="s">
        <v>269</v>
      </c>
    </row>
    <row r="16" spans="1:28" ht="20.100000000000001" customHeight="1">
      <c r="A16" s="4" t="s">
        <v>179</v>
      </c>
      <c r="B16">
        <v>2280</v>
      </c>
      <c r="C16" t="s">
        <v>191</v>
      </c>
      <c r="D16" s="5" t="s">
        <v>176</v>
      </c>
      <c r="E16" s="5" t="s">
        <v>241</v>
      </c>
      <c r="F16" s="5" t="s">
        <v>246</v>
      </c>
      <c r="G16" s="5" t="s">
        <v>240</v>
      </c>
      <c r="H16" s="6"/>
      <c r="I16" s="5" t="str">
        <f t="shared" si="3"/>
        <v>"COMP2280",</v>
      </c>
      <c r="J16" s="5" t="s">
        <v>235</v>
      </c>
      <c r="K16" s="5" t="s">
        <v>236</v>
      </c>
      <c r="L16" t="str">
        <f t="shared" si="4"/>
        <v>{"COMP2140","COMP2160","MATH1240",},</v>
      </c>
      <c r="M16" t="s">
        <v>267</v>
      </c>
      <c r="N16" t="s">
        <v>268</v>
      </c>
      <c r="O16" t="str">
        <f t="shared" si="5"/>
        <v>"Introduction to Computer Systems  3 cr  ",</v>
      </c>
      <c r="P16" t="s">
        <v>269</v>
      </c>
    </row>
    <row r="17" spans="1:16" ht="20.100000000000001" customHeight="1">
      <c r="A17" s="4" t="s">
        <v>179</v>
      </c>
      <c r="B17">
        <v>2980</v>
      </c>
      <c r="C17" t="s">
        <v>192</v>
      </c>
      <c r="D17" s="5" t="s">
        <v>176</v>
      </c>
      <c r="H17" s="6"/>
      <c r="I17" s="5" t="str">
        <f t="shared" si="3"/>
        <v>"COMP2980",</v>
      </c>
      <c r="J17" s="5" t="s">
        <v>235</v>
      </c>
      <c r="K17" s="5" t="s">
        <v>236</v>
      </c>
      <c r="L17" t="str">
        <f t="shared" si="4"/>
        <v>{"","","",},</v>
      </c>
      <c r="M17" t="s">
        <v>267</v>
      </c>
      <c r="N17" t="s">
        <v>268</v>
      </c>
      <c r="O17" t="str">
        <f t="shared" si="5"/>
        <v>"Workterm 1  0 cr  ",</v>
      </c>
      <c r="P17" t="s">
        <v>269</v>
      </c>
    </row>
    <row r="18" spans="1:16" ht="20.100000000000001" customHeight="1">
      <c r="A18" s="4" t="s">
        <v>179</v>
      </c>
      <c r="B18">
        <v>3010</v>
      </c>
      <c r="C18" t="s">
        <v>193</v>
      </c>
      <c r="D18" s="5" t="s">
        <v>176</v>
      </c>
      <c r="E18" s="5" t="s">
        <v>244</v>
      </c>
      <c r="H18" s="6"/>
      <c r="I18" s="5" t="str">
        <f t="shared" si="3"/>
        <v>"COMP3010",</v>
      </c>
      <c r="J18" s="5" t="s">
        <v>235</v>
      </c>
      <c r="K18" s="5" t="s">
        <v>236</v>
      </c>
      <c r="L18" t="str">
        <f t="shared" si="4"/>
        <v>{"COMP2150","","",},</v>
      </c>
      <c r="M18" t="s">
        <v>267</v>
      </c>
      <c r="N18" t="s">
        <v>268</v>
      </c>
      <c r="O18" t="str">
        <f t="shared" si="5"/>
        <v>"Distributed Computing  3 cr  ",</v>
      </c>
      <c r="P18" t="s">
        <v>269</v>
      </c>
    </row>
    <row r="19" spans="1:16" ht="20.100000000000001" customHeight="1">
      <c r="A19" s="4" t="s">
        <v>179</v>
      </c>
      <c r="B19">
        <v>3020</v>
      </c>
      <c r="C19" t="s">
        <v>194</v>
      </c>
      <c r="D19" s="5" t="s">
        <v>176</v>
      </c>
      <c r="E19" s="5" t="s">
        <v>241</v>
      </c>
      <c r="H19" s="6"/>
      <c r="I19" s="5" t="str">
        <f t="shared" si="3"/>
        <v>"COMP3020",</v>
      </c>
      <c r="J19" s="5" t="s">
        <v>235</v>
      </c>
      <c r="K19" s="5" t="s">
        <v>236</v>
      </c>
      <c r="L19" t="str">
        <f t="shared" si="4"/>
        <v>{"COMP2140","","",},</v>
      </c>
      <c r="M19" t="s">
        <v>267</v>
      </c>
      <c r="N19" t="s">
        <v>268</v>
      </c>
      <c r="O19" t="str">
        <f t="shared" si="5"/>
        <v>"Human-Computer Interaction 1  3 cr  ",</v>
      </c>
      <c r="P19" t="s">
        <v>269</v>
      </c>
    </row>
    <row r="20" spans="1:16" ht="20.100000000000001" customHeight="1">
      <c r="A20" s="4" t="s">
        <v>179</v>
      </c>
      <c r="B20">
        <v>3030</v>
      </c>
      <c r="C20" t="s">
        <v>195</v>
      </c>
      <c r="D20" s="5" t="s">
        <v>176</v>
      </c>
      <c r="E20" s="5" t="s">
        <v>248</v>
      </c>
      <c r="H20" s="6"/>
      <c r="I20" s="5" t="str">
        <f t="shared" si="3"/>
        <v>"COMP3030",</v>
      </c>
      <c r="J20" s="5" t="s">
        <v>235</v>
      </c>
      <c r="K20" s="5" t="s">
        <v>236</v>
      </c>
      <c r="L20" t="str">
        <f t="shared" si="4"/>
        <v>{"COMP2080","","",},</v>
      </c>
      <c r="M20" t="s">
        <v>267</v>
      </c>
      <c r="N20" t="s">
        <v>268</v>
      </c>
      <c r="O20" t="str">
        <f t="shared" si="5"/>
        <v>"Automata Theory and Formal Languages  3 cr  ",</v>
      </c>
      <c r="P20" t="s">
        <v>269</v>
      </c>
    </row>
    <row r="21" spans="1:16" ht="20.100000000000001" customHeight="1">
      <c r="A21" s="4" t="s">
        <v>179</v>
      </c>
      <c r="B21">
        <v>3040</v>
      </c>
      <c r="C21" t="s">
        <v>196</v>
      </c>
      <c r="D21" s="5" t="s">
        <v>176</v>
      </c>
      <c r="H21" s="6"/>
      <c r="I21" s="5" t="str">
        <f t="shared" si="3"/>
        <v>"COMP3040",</v>
      </c>
      <c r="J21" s="5" t="s">
        <v>235</v>
      </c>
      <c r="K21" s="5" t="s">
        <v>236</v>
      </c>
      <c r="L21" t="str">
        <f t="shared" si="4"/>
        <v>{"","","",},</v>
      </c>
      <c r="M21" t="s">
        <v>267</v>
      </c>
      <c r="N21" t="s">
        <v>268</v>
      </c>
      <c r="O21" t="str">
        <f t="shared" si="5"/>
        <v>"Technical Communication in Computer Science  3 cr  ",</v>
      </c>
      <c r="P21" t="s">
        <v>269</v>
      </c>
    </row>
    <row r="22" spans="1:16" ht="20.100000000000001" customHeight="1">
      <c r="A22" s="4" t="s">
        <v>179</v>
      </c>
      <c r="B22">
        <v>3090</v>
      </c>
      <c r="C22" t="s">
        <v>197</v>
      </c>
      <c r="D22" s="5" t="s">
        <v>176</v>
      </c>
      <c r="E22" s="5" t="s">
        <v>250</v>
      </c>
      <c r="H22" s="6"/>
      <c r="I22" s="5" t="str">
        <f t="shared" si="3"/>
        <v>"COMP3090",</v>
      </c>
      <c r="J22" s="5" t="s">
        <v>235</v>
      </c>
      <c r="K22" s="5" t="s">
        <v>236</v>
      </c>
      <c r="L22" t="str">
        <f t="shared" si="4"/>
        <v>{"COMP2280","","",},</v>
      </c>
      <c r="M22" t="s">
        <v>267</v>
      </c>
      <c r="N22" t="s">
        <v>268</v>
      </c>
      <c r="O22" t="str">
        <f t="shared" si="5"/>
        <v>"Digital Logic 2  3 cr  ",</v>
      </c>
      <c r="P22" t="s">
        <v>269</v>
      </c>
    </row>
    <row r="23" spans="1:16" ht="20.100000000000001" customHeight="1">
      <c r="A23" s="4" t="s">
        <v>179</v>
      </c>
      <c r="B23">
        <v>3170</v>
      </c>
      <c r="C23" t="s">
        <v>198</v>
      </c>
      <c r="D23" s="5" t="s">
        <v>176</v>
      </c>
      <c r="E23" s="5" t="s">
        <v>241</v>
      </c>
      <c r="F23" s="5" t="s">
        <v>248</v>
      </c>
      <c r="H23" s="6"/>
      <c r="I23" s="5" t="str">
        <f t="shared" si="3"/>
        <v>"COMP3170",</v>
      </c>
      <c r="J23" s="5" t="s">
        <v>235</v>
      </c>
      <c r="K23" s="5" t="s">
        <v>236</v>
      </c>
      <c r="L23" t="str">
        <f t="shared" si="4"/>
        <v>{"COMP2140","COMP2080","",},</v>
      </c>
      <c r="M23" t="s">
        <v>267</v>
      </c>
      <c r="N23" t="s">
        <v>268</v>
      </c>
      <c r="O23" t="str">
        <f t="shared" si="5"/>
        <v>"Analysis of Algorithms and Data Structures  3 cr  ",</v>
      </c>
      <c r="P23" t="s">
        <v>269</v>
      </c>
    </row>
    <row r="24" spans="1:16" ht="20.100000000000001" customHeight="1">
      <c r="A24" s="4" t="s">
        <v>179</v>
      </c>
      <c r="B24">
        <v>3190</v>
      </c>
      <c r="C24" t="s">
        <v>199</v>
      </c>
      <c r="D24" s="5" t="s">
        <v>176</v>
      </c>
      <c r="E24" s="5" t="s">
        <v>241</v>
      </c>
      <c r="H24" s="6"/>
      <c r="I24" s="5" t="str">
        <f t="shared" si="3"/>
        <v>"COMP3190",</v>
      </c>
      <c r="J24" s="5" t="s">
        <v>235</v>
      </c>
      <c r="K24" s="5" t="s">
        <v>236</v>
      </c>
      <c r="L24" t="str">
        <f t="shared" si="4"/>
        <v>{"COMP2140","","",},</v>
      </c>
      <c r="M24" t="s">
        <v>267</v>
      </c>
      <c r="N24" t="s">
        <v>268</v>
      </c>
      <c r="O24" t="str">
        <f t="shared" si="5"/>
        <v>"Introduction to Artificial Intelligence  3 cr  ",</v>
      </c>
      <c r="P24" t="s">
        <v>269</v>
      </c>
    </row>
    <row r="25" spans="1:16" ht="20.100000000000001" customHeight="1">
      <c r="A25" s="4" t="s">
        <v>179</v>
      </c>
      <c r="B25">
        <v>3290</v>
      </c>
      <c r="C25" t="s">
        <v>200</v>
      </c>
      <c r="D25" s="5" t="s">
        <v>176</v>
      </c>
      <c r="E25" s="5" t="s">
        <v>241</v>
      </c>
      <c r="F25" s="5" t="s">
        <v>250</v>
      </c>
      <c r="H25" s="6"/>
      <c r="I25" s="5" t="str">
        <f t="shared" si="3"/>
        <v>"COMP3290",</v>
      </c>
      <c r="J25" s="5" t="s">
        <v>235</v>
      </c>
      <c r="K25" s="5" t="s">
        <v>236</v>
      </c>
      <c r="L25" t="str">
        <f t="shared" si="4"/>
        <v>{"COMP2140","COMP2280","",},</v>
      </c>
      <c r="M25" t="s">
        <v>267</v>
      </c>
      <c r="N25" t="s">
        <v>268</v>
      </c>
      <c r="O25" t="str">
        <f t="shared" si="5"/>
        <v>"Introduction to Compiler Construction  3 cr  ",</v>
      </c>
      <c r="P25" t="s">
        <v>269</v>
      </c>
    </row>
    <row r="26" spans="1:16" ht="20.100000000000001" customHeight="1">
      <c r="A26" s="4" t="s">
        <v>179</v>
      </c>
      <c r="B26">
        <v>3350</v>
      </c>
      <c r="C26" t="s">
        <v>201</v>
      </c>
      <c r="D26" s="5" t="s">
        <v>176</v>
      </c>
      <c r="E26" s="5" t="s">
        <v>244</v>
      </c>
      <c r="H26" s="6"/>
      <c r="I26" s="5" t="str">
        <f t="shared" si="3"/>
        <v>"COMP3350",</v>
      </c>
      <c r="J26" s="5" t="s">
        <v>235</v>
      </c>
      <c r="K26" s="5" t="s">
        <v>236</v>
      </c>
      <c r="L26" t="str">
        <f t="shared" si="4"/>
        <v>{"COMP2150","","",},</v>
      </c>
      <c r="M26" t="s">
        <v>267</v>
      </c>
      <c r="N26" t="s">
        <v>268</v>
      </c>
      <c r="O26" t="str">
        <f t="shared" si="5"/>
        <v>"Software Engineering 1  3 cr  ",</v>
      </c>
      <c r="P26" t="s">
        <v>269</v>
      </c>
    </row>
    <row r="27" spans="1:16" ht="20.100000000000001" customHeight="1">
      <c r="A27" s="4" t="s">
        <v>179</v>
      </c>
      <c r="B27">
        <v>3370</v>
      </c>
      <c r="C27" t="s">
        <v>202</v>
      </c>
      <c r="D27" s="5" t="s">
        <v>176</v>
      </c>
      <c r="E27" s="5" t="s">
        <v>250</v>
      </c>
      <c r="H27" s="6"/>
      <c r="I27" s="5" t="str">
        <f t="shared" si="3"/>
        <v>"COMP3370",</v>
      </c>
      <c r="J27" s="5" t="s">
        <v>235</v>
      </c>
      <c r="K27" s="5" t="s">
        <v>236</v>
      </c>
      <c r="L27" t="str">
        <f t="shared" si="4"/>
        <v>{"COMP2280","","",},</v>
      </c>
      <c r="M27" t="s">
        <v>267</v>
      </c>
      <c r="N27" t="s">
        <v>268</v>
      </c>
      <c r="O27" t="str">
        <f t="shared" si="5"/>
        <v>"Computer Organization  3 cr  ",</v>
      </c>
      <c r="P27" t="s">
        <v>269</v>
      </c>
    </row>
    <row r="28" spans="1:16" ht="20.100000000000001" customHeight="1">
      <c r="A28" s="4" t="s">
        <v>179</v>
      </c>
      <c r="B28">
        <v>3380</v>
      </c>
      <c r="C28" t="s">
        <v>203</v>
      </c>
      <c r="D28" s="5" t="s">
        <v>176</v>
      </c>
      <c r="E28" s="5" t="s">
        <v>241</v>
      </c>
      <c r="H28" s="6"/>
      <c r="I28" s="5" t="str">
        <f t="shared" si="3"/>
        <v>"COMP3380",</v>
      </c>
      <c r="J28" s="5" t="s">
        <v>235</v>
      </c>
      <c r="K28" s="5" t="s">
        <v>236</v>
      </c>
      <c r="L28" t="str">
        <f t="shared" si="4"/>
        <v>{"COMP2140","","",},</v>
      </c>
      <c r="M28" t="s">
        <v>267</v>
      </c>
      <c r="N28" t="s">
        <v>268</v>
      </c>
      <c r="O28" t="str">
        <f t="shared" si="5"/>
        <v>"Databases Concepts and Usage  3 cr  ",</v>
      </c>
      <c r="P28" t="s">
        <v>269</v>
      </c>
    </row>
    <row r="29" spans="1:16" ht="20.100000000000001" customHeight="1">
      <c r="A29" s="4" t="s">
        <v>179</v>
      </c>
      <c r="B29">
        <v>3430</v>
      </c>
      <c r="C29" t="s">
        <v>204</v>
      </c>
      <c r="D29" s="5" t="s">
        <v>176</v>
      </c>
      <c r="E29" s="5" t="s">
        <v>241</v>
      </c>
      <c r="F29" s="5" t="s">
        <v>250</v>
      </c>
      <c r="H29" s="6"/>
      <c r="I29" s="5" t="str">
        <f t="shared" si="3"/>
        <v>"COMP3430",</v>
      </c>
      <c r="J29" s="5" t="s">
        <v>235</v>
      </c>
      <c r="K29" s="5" t="s">
        <v>236</v>
      </c>
      <c r="L29" t="str">
        <f t="shared" si="4"/>
        <v>{"COMP2140","COMP2280","",},</v>
      </c>
      <c r="M29" t="s">
        <v>267</v>
      </c>
      <c r="N29" t="s">
        <v>268</v>
      </c>
      <c r="O29" t="str">
        <f t="shared" si="5"/>
        <v>"Operating Systems  3 cr  ",</v>
      </c>
      <c r="P29" t="s">
        <v>269</v>
      </c>
    </row>
    <row r="30" spans="1:16" ht="20.100000000000001" customHeight="1">
      <c r="A30" s="4" t="s">
        <v>179</v>
      </c>
      <c r="B30">
        <v>3440</v>
      </c>
      <c r="C30" t="s">
        <v>205</v>
      </c>
      <c r="D30" s="5" t="s">
        <v>176</v>
      </c>
      <c r="E30" s="5" t="s">
        <v>241</v>
      </c>
      <c r="H30" s="6"/>
      <c r="I30" s="5" t="str">
        <f t="shared" si="3"/>
        <v>"COMP3440",</v>
      </c>
      <c r="J30" s="5" t="s">
        <v>235</v>
      </c>
      <c r="K30" s="5" t="s">
        <v>236</v>
      </c>
      <c r="L30" t="str">
        <f t="shared" si="4"/>
        <v>{"COMP2140","","",},</v>
      </c>
      <c r="M30" t="s">
        <v>267</v>
      </c>
      <c r="N30" t="s">
        <v>268</v>
      </c>
      <c r="O30" t="str">
        <f t="shared" si="5"/>
        <v>"Programming Language Concepts  3 cr  ",</v>
      </c>
      <c r="P30" t="s">
        <v>269</v>
      </c>
    </row>
    <row r="31" spans="1:16" ht="20.100000000000001" customHeight="1">
      <c r="A31" s="4" t="s">
        <v>179</v>
      </c>
      <c r="B31">
        <v>3490</v>
      </c>
      <c r="C31" t="s">
        <v>206</v>
      </c>
      <c r="D31" s="5" t="s">
        <v>176</v>
      </c>
      <c r="E31" s="5" t="s">
        <v>241</v>
      </c>
      <c r="F31" s="5" t="s">
        <v>253</v>
      </c>
      <c r="H31" s="6"/>
      <c r="I31" s="5" t="str">
        <f t="shared" si="3"/>
        <v>"COMP3490",</v>
      </c>
      <c r="J31" s="5" t="s">
        <v>235</v>
      </c>
      <c r="K31" s="5" t="s">
        <v>236</v>
      </c>
      <c r="L31" t="str">
        <f t="shared" si="4"/>
        <v>{"COMP2140","COMP2190","",},</v>
      </c>
      <c r="M31" t="s">
        <v>267</v>
      </c>
      <c r="N31" t="s">
        <v>268</v>
      </c>
      <c r="O31" t="str">
        <f t="shared" si="5"/>
        <v>"Computer Graphics 1  3 cr  ",</v>
      </c>
      <c r="P31" t="s">
        <v>269</v>
      </c>
    </row>
    <row r="32" spans="1:16" ht="20.100000000000001" customHeight="1">
      <c r="A32" s="4" t="s">
        <v>179</v>
      </c>
      <c r="B32">
        <v>3820</v>
      </c>
      <c r="C32" t="s">
        <v>207</v>
      </c>
      <c r="D32" s="5" t="s">
        <v>176</v>
      </c>
      <c r="E32" s="5" t="s">
        <v>248</v>
      </c>
      <c r="H32" s="6"/>
      <c r="I32" s="5" t="str">
        <f t="shared" si="3"/>
        <v>"COMP3820",</v>
      </c>
      <c r="J32" s="5" t="s">
        <v>235</v>
      </c>
      <c r="K32" s="5" t="s">
        <v>236</v>
      </c>
      <c r="L32" t="str">
        <f t="shared" si="4"/>
        <v>{"COMP2080","","",},</v>
      </c>
      <c r="M32" t="s">
        <v>267</v>
      </c>
      <c r="N32" t="s">
        <v>268</v>
      </c>
      <c r="O32" t="str">
        <f t="shared" si="5"/>
        <v>"Introduction to Bioinformatics Algorithms  3 cr  ",</v>
      </c>
      <c r="P32" t="s">
        <v>269</v>
      </c>
    </row>
    <row r="33" spans="1:16" ht="20.100000000000001" customHeight="1">
      <c r="A33" s="4" t="s">
        <v>179</v>
      </c>
      <c r="B33">
        <v>3980</v>
      </c>
      <c r="C33" t="s">
        <v>208</v>
      </c>
      <c r="D33" s="5" t="s">
        <v>176</v>
      </c>
      <c r="E33" s="5" t="s">
        <v>254</v>
      </c>
      <c r="H33" s="6"/>
      <c r="I33" s="5" t="str">
        <f t="shared" si="3"/>
        <v>"COMP3980",</v>
      </c>
      <c r="J33" s="5" t="s">
        <v>235</v>
      </c>
      <c r="K33" s="5" t="s">
        <v>236</v>
      </c>
      <c r="L33" t="str">
        <f t="shared" si="4"/>
        <v>{"COMP2980","","",},</v>
      </c>
      <c r="M33" t="s">
        <v>267</v>
      </c>
      <c r="N33" t="s">
        <v>268</v>
      </c>
      <c r="O33" t="str">
        <f t="shared" si="5"/>
        <v>"Workterm 2  0 cr  ",</v>
      </c>
      <c r="P33" t="s">
        <v>269</v>
      </c>
    </row>
    <row r="34" spans="1:16" ht="20.100000000000001" customHeight="1">
      <c r="A34" s="4" t="s">
        <v>179</v>
      </c>
      <c r="B34">
        <v>4020</v>
      </c>
      <c r="C34" t="s">
        <v>209</v>
      </c>
      <c r="D34" s="5" t="s">
        <v>176</v>
      </c>
      <c r="E34" s="5" t="s">
        <v>255</v>
      </c>
      <c r="H34" s="6"/>
      <c r="I34" s="5" t="str">
        <f t="shared" si="3"/>
        <v>"COMP4020",</v>
      </c>
      <c r="J34" s="5" t="s">
        <v>235</v>
      </c>
      <c r="K34" s="5" t="s">
        <v>236</v>
      </c>
      <c r="L34" t="str">
        <f t="shared" si="4"/>
        <v>{"COMP3020","","",},</v>
      </c>
      <c r="M34" t="s">
        <v>267</v>
      </c>
      <c r="N34" t="s">
        <v>268</v>
      </c>
      <c r="O34" t="str">
        <f t="shared" si="5"/>
        <v>"Human-Computer Interaction 2  3 cr  ",</v>
      </c>
      <c r="P34" t="s">
        <v>269</v>
      </c>
    </row>
    <row r="35" spans="1:16" ht="20.100000000000001" customHeight="1">
      <c r="A35" s="4" t="s">
        <v>179</v>
      </c>
      <c r="B35">
        <v>4050</v>
      </c>
      <c r="C35" t="s">
        <v>210</v>
      </c>
      <c r="D35" s="5" t="s">
        <v>176</v>
      </c>
      <c r="E35" s="5" t="s">
        <v>256</v>
      </c>
      <c r="H35" s="6"/>
      <c r="I35" s="5" t="str">
        <f t="shared" si="3"/>
        <v>"COMP4050",</v>
      </c>
      <c r="J35" s="5" t="s">
        <v>235</v>
      </c>
      <c r="K35" s="5" t="s">
        <v>236</v>
      </c>
      <c r="L35" t="str">
        <f t="shared" si="4"/>
        <v>{"COMP3350","","",},</v>
      </c>
      <c r="M35" t="s">
        <v>267</v>
      </c>
      <c r="N35" t="s">
        <v>268</v>
      </c>
      <c r="O35" t="str">
        <f t="shared" si="5"/>
        <v>"Project Management  3 cr  ",</v>
      </c>
      <c r="P35" t="s">
        <v>269</v>
      </c>
    </row>
    <row r="36" spans="1:16" ht="20.100000000000001" customHeight="1">
      <c r="A36" s="4" t="s">
        <v>179</v>
      </c>
      <c r="B36">
        <v>4060</v>
      </c>
      <c r="C36" t="s">
        <v>211</v>
      </c>
      <c r="D36" s="5" t="s">
        <v>176</v>
      </c>
      <c r="H36" s="6"/>
      <c r="I36" s="5" t="str">
        <f t="shared" si="3"/>
        <v>"COMP4060",</v>
      </c>
      <c r="J36" s="5" t="s">
        <v>235</v>
      </c>
      <c r="K36" s="5" t="s">
        <v>236</v>
      </c>
      <c r="L36" t="str">
        <f t="shared" si="4"/>
        <v>{"","","",},</v>
      </c>
      <c r="M36" t="s">
        <v>267</v>
      </c>
      <c r="N36" t="s">
        <v>268</v>
      </c>
      <c r="O36" t="str">
        <f t="shared" si="5"/>
        <v>"Topics in Computer Science  3 cr  ",</v>
      </c>
      <c r="P36" t="s">
        <v>269</v>
      </c>
    </row>
    <row r="37" spans="1:16" ht="20.100000000000001" customHeight="1">
      <c r="A37" s="4" t="s">
        <v>179</v>
      </c>
      <c r="B37">
        <v>4140</v>
      </c>
      <c r="C37" t="s">
        <v>212</v>
      </c>
      <c r="D37" s="5" t="s">
        <v>176</v>
      </c>
      <c r="E37" s="5" t="s">
        <v>257</v>
      </c>
      <c r="H37" s="6"/>
      <c r="I37" s="5" t="str">
        <f t="shared" si="3"/>
        <v>"COMP4140",</v>
      </c>
      <c r="J37" s="5" t="s">
        <v>235</v>
      </c>
      <c r="K37" s="5" t="s">
        <v>236</v>
      </c>
      <c r="L37" t="str">
        <f t="shared" si="4"/>
        <v>{"COMP3170","","",},</v>
      </c>
      <c r="M37" t="s">
        <v>267</v>
      </c>
      <c r="N37" t="s">
        <v>268</v>
      </c>
      <c r="O37" t="str">
        <f t="shared" si="5"/>
        <v>"Introduction to Cryptography and Cryptosystems  3 cr  ",</v>
      </c>
      <c r="P37" t="s">
        <v>269</v>
      </c>
    </row>
    <row r="38" spans="1:16" ht="20.100000000000001" customHeight="1">
      <c r="A38" s="4" t="s">
        <v>179</v>
      </c>
      <c r="B38">
        <v>4180</v>
      </c>
      <c r="C38" t="s">
        <v>213</v>
      </c>
      <c r="D38" s="5" t="s">
        <v>176</v>
      </c>
      <c r="E38" s="5" t="s">
        <v>246</v>
      </c>
      <c r="F38" s="5" t="s">
        <v>258</v>
      </c>
      <c r="H38" s="6"/>
      <c r="I38" s="5" t="str">
        <f t="shared" si="3"/>
        <v>"COMP4180",</v>
      </c>
      <c r="J38" s="5" t="s">
        <v>235</v>
      </c>
      <c r="K38" s="5" t="s">
        <v>236</v>
      </c>
      <c r="L38" t="str">
        <f t="shared" si="4"/>
        <v>{"COMP2160","COMP3190","",},</v>
      </c>
      <c r="M38" t="s">
        <v>267</v>
      </c>
      <c r="N38" t="s">
        <v>268</v>
      </c>
      <c r="O38" t="str">
        <f t="shared" si="5"/>
        <v>"Intelligent Mobile Robotics  3 cr  ",</v>
      </c>
      <c r="P38" t="s">
        <v>269</v>
      </c>
    </row>
    <row r="39" spans="1:16" ht="20.100000000000001" customHeight="1">
      <c r="A39" s="4" t="s">
        <v>179</v>
      </c>
      <c r="B39">
        <v>4190</v>
      </c>
      <c r="C39" t="s">
        <v>214</v>
      </c>
      <c r="D39" s="5" t="s">
        <v>176</v>
      </c>
      <c r="E39" s="5" t="s">
        <v>258</v>
      </c>
      <c r="H39" s="6"/>
      <c r="I39" s="5" t="str">
        <f t="shared" si="3"/>
        <v>"COMP4190",</v>
      </c>
      <c r="J39" s="5" t="s">
        <v>235</v>
      </c>
      <c r="K39" s="5" t="s">
        <v>236</v>
      </c>
      <c r="L39" t="str">
        <f t="shared" si="4"/>
        <v>{"COMP3190","","",},</v>
      </c>
      <c r="M39" t="s">
        <v>267</v>
      </c>
      <c r="N39" t="s">
        <v>268</v>
      </c>
      <c r="O39" t="str">
        <f t="shared" si="5"/>
        <v>"Artificial Intelligence  3 cr  ",</v>
      </c>
      <c r="P39" t="s">
        <v>269</v>
      </c>
    </row>
    <row r="40" spans="1:16" ht="20.100000000000001" customHeight="1">
      <c r="A40" s="4" t="s">
        <v>179</v>
      </c>
      <c r="B40">
        <v>4200</v>
      </c>
      <c r="C40" t="s">
        <v>215</v>
      </c>
      <c r="D40" s="5" t="s">
        <v>176</v>
      </c>
      <c r="E40" s="5" t="s">
        <v>258</v>
      </c>
      <c r="H40" s="6"/>
      <c r="I40" s="5" t="str">
        <f t="shared" si="3"/>
        <v>"COMP4200",</v>
      </c>
      <c r="J40" s="5" t="s">
        <v>235</v>
      </c>
      <c r="K40" s="5" t="s">
        <v>236</v>
      </c>
      <c r="L40" t="str">
        <f t="shared" si="4"/>
        <v>{"COMP3190","","",},</v>
      </c>
      <c r="M40" t="s">
        <v>267</v>
      </c>
      <c r="N40" t="s">
        <v>268</v>
      </c>
      <c r="O40" t="str">
        <f t="shared" si="5"/>
        <v>"Expert Systems  3 cr  ",</v>
      </c>
      <c r="P40" t="s">
        <v>269</v>
      </c>
    </row>
    <row r="41" spans="1:16" ht="20.100000000000001" customHeight="1">
      <c r="A41" s="4" t="s">
        <v>179</v>
      </c>
      <c r="B41">
        <v>4300</v>
      </c>
      <c r="C41" t="s">
        <v>216</v>
      </c>
      <c r="D41" s="5" t="s">
        <v>176</v>
      </c>
      <c r="E41" s="5" t="s">
        <v>250</v>
      </c>
      <c r="F41" s="5" t="s">
        <v>259</v>
      </c>
      <c r="H41" s="6"/>
      <c r="I41" s="5" t="str">
        <f t="shared" si="3"/>
        <v>"COMP4300",</v>
      </c>
      <c r="J41" s="5" t="s">
        <v>235</v>
      </c>
      <c r="K41" s="5" t="s">
        <v>236</v>
      </c>
      <c r="L41" t="str">
        <f t="shared" si="4"/>
        <v>{"COMP2280","COMP3010","",},</v>
      </c>
      <c r="M41" t="s">
        <v>267</v>
      </c>
      <c r="N41" t="s">
        <v>268</v>
      </c>
      <c r="O41" t="str">
        <f t="shared" si="5"/>
        <v>"Computer Networks  3 cr  ",</v>
      </c>
      <c r="P41" t="s">
        <v>269</v>
      </c>
    </row>
    <row r="42" spans="1:16" ht="20.100000000000001" customHeight="1">
      <c r="A42" s="4" t="s">
        <v>179</v>
      </c>
      <c r="B42">
        <v>4340</v>
      </c>
      <c r="C42" t="s">
        <v>217</v>
      </c>
      <c r="D42" s="5" t="s">
        <v>176</v>
      </c>
      <c r="E42" s="5" t="s">
        <v>257</v>
      </c>
      <c r="H42" s="6"/>
      <c r="I42" s="5" t="str">
        <f t="shared" si="3"/>
        <v>"COMP4340",</v>
      </c>
      <c r="J42" s="5" t="s">
        <v>235</v>
      </c>
      <c r="K42" s="5" t="s">
        <v>236</v>
      </c>
      <c r="L42" t="str">
        <f t="shared" si="4"/>
        <v>{"COMP3170","","",},</v>
      </c>
      <c r="M42" t="s">
        <v>267</v>
      </c>
      <c r="N42" t="s">
        <v>268</v>
      </c>
      <c r="O42" t="str">
        <f t="shared" si="5"/>
        <v>"Graph Theory Algorithms 1  3 cr  ",</v>
      </c>
      <c r="P42" t="s">
        <v>269</v>
      </c>
    </row>
    <row r="43" spans="1:16" ht="20.100000000000001" customHeight="1">
      <c r="A43" s="4" t="s">
        <v>179</v>
      </c>
      <c r="B43">
        <v>4350</v>
      </c>
      <c r="C43" t="s">
        <v>218</v>
      </c>
      <c r="D43" s="5" t="s">
        <v>176</v>
      </c>
      <c r="E43" s="5" t="s">
        <v>256</v>
      </c>
      <c r="H43" s="6"/>
      <c r="I43" s="5" t="str">
        <f t="shared" si="3"/>
        <v>"COMP4350",</v>
      </c>
      <c r="J43" s="5" t="s">
        <v>235</v>
      </c>
      <c r="K43" s="5" t="s">
        <v>236</v>
      </c>
      <c r="L43" t="str">
        <f t="shared" si="4"/>
        <v>{"COMP3350","","",},</v>
      </c>
      <c r="M43" t="s">
        <v>267</v>
      </c>
      <c r="N43" t="s">
        <v>268</v>
      </c>
      <c r="O43" t="str">
        <f t="shared" si="5"/>
        <v>"Software Engineering 2  3 cr  ",</v>
      </c>
      <c r="P43" t="s">
        <v>269</v>
      </c>
    </row>
    <row r="44" spans="1:16" ht="20.100000000000001" customHeight="1">
      <c r="A44" s="4" t="s">
        <v>179</v>
      </c>
      <c r="B44">
        <v>4360</v>
      </c>
      <c r="C44" t="s">
        <v>219</v>
      </c>
      <c r="D44" s="5" t="s">
        <v>176</v>
      </c>
      <c r="E44" s="5" t="s">
        <v>258</v>
      </c>
      <c r="H44" s="6"/>
      <c r="I44" s="5" t="str">
        <f t="shared" si="3"/>
        <v>"COMP4360",</v>
      </c>
      <c r="J44" s="5" t="s">
        <v>235</v>
      </c>
      <c r="K44" s="5" t="s">
        <v>236</v>
      </c>
      <c r="L44" t="str">
        <f t="shared" si="4"/>
        <v>{"COMP3190","","",},</v>
      </c>
      <c r="M44" t="s">
        <v>267</v>
      </c>
      <c r="N44" t="s">
        <v>268</v>
      </c>
      <c r="O44" t="str">
        <f t="shared" si="5"/>
        <v>"Machine Learning  3 cr  ",</v>
      </c>
      <c r="P44" t="s">
        <v>269</v>
      </c>
    </row>
    <row r="45" spans="1:16" ht="20.100000000000001" customHeight="1">
      <c r="A45" s="4" t="s">
        <v>179</v>
      </c>
      <c r="B45">
        <v>4380</v>
      </c>
      <c r="C45" t="s">
        <v>220</v>
      </c>
      <c r="D45" s="5" t="s">
        <v>176</v>
      </c>
      <c r="E45" s="5" t="s">
        <v>260</v>
      </c>
      <c r="H45" s="6"/>
      <c r="I45" s="5" t="str">
        <f t="shared" si="3"/>
        <v>"COMP4380",</v>
      </c>
      <c r="J45" s="5" t="s">
        <v>235</v>
      </c>
      <c r="K45" s="5" t="s">
        <v>236</v>
      </c>
      <c r="L45" t="str">
        <f t="shared" si="4"/>
        <v>{"COMP3380","","",},</v>
      </c>
      <c r="M45" t="s">
        <v>267</v>
      </c>
      <c r="N45" t="s">
        <v>268</v>
      </c>
      <c r="O45" t="str">
        <f t="shared" si="5"/>
        <v>"Database Implementation  3 cr  ",</v>
      </c>
      <c r="P45" t="s">
        <v>269</v>
      </c>
    </row>
    <row r="46" spans="1:16" ht="20.100000000000001" customHeight="1">
      <c r="A46" s="4" t="s">
        <v>179</v>
      </c>
      <c r="B46">
        <v>4420</v>
      </c>
      <c r="C46" t="s">
        <v>221</v>
      </c>
      <c r="D46" s="5" t="s">
        <v>176</v>
      </c>
      <c r="E46" s="5" t="s">
        <v>257</v>
      </c>
      <c r="F46" s="5" t="s">
        <v>261</v>
      </c>
      <c r="H46" s="6"/>
      <c r="I46" s="5" t="str">
        <f t="shared" si="3"/>
        <v>"COMP4420",</v>
      </c>
      <c r="J46" s="5" t="s">
        <v>235</v>
      </c>
      <c r="K46" s="5" t="s">
        <v>236</v>
      </c>
      <c r="L46" t="str">
        <f t="shared" si="4"/>
        <v>{"COMP3170","STAT1000","",},</v>
      </c>
      <c r="M46" t="s">
        <v>267</v>
      </c>
      <c r="N46" t="s">
        <v>268</v>
      </c>
      <c r="O46" t="str">
        <f t="shared" si="5"/>
        <v>"Advanced Design and Analysis of Algorithms  3 cr  ",</v>
      </c>
      <c r="P46" t="s">
        <v>269</v>
      </c>
    </row>
    <row r="47" spans="1:16" ht="20.100000000000001" customHeight="1">
      <c r="A47" s="4" t="s">
        <v>179</v>
      </c>
      <c r="B47">
        <v>4430</v>
      </c>
      <c r="C47" t="s">
        <v>222</v>
      </c>
      <c r="D47" s="5" t="s">
        <v>176</v>
      </c>
      <c r="E47" s="5" t="s">
        <v>246</v>
      </c>
      <c r="F47" s="5" t="s">
        <v>262</v>
      </c>
      <c r="H47" s="6"/>
      <c r="I47" s="5" t="str">
        <f t="shared" si="3"/>
        <v>"COMP4430",</v>
      </c>
      <c r="J47" s="5" t="s">
        <v>235</v>
      </c>
      <c r="K47" s="5" t="s">
        <v>236</v>
      </c>
      <c r="L47" t="str">
        <f t="shared" si="4"/>
        <v>{"COMP2160","COMP3430","",},</v>
      </c>
      <c r="M47" t="s">
        <v>267</v>
      </c>
      <c r="N47" t="s">
        <v>268</v>
      </c>
      <c r="O47" t="str">
        <f t="shared" si="5"/>
        <v>"Operating Systems 2  3 cr  ",</v>
      </c>
      <c r="P47" t="s">
        <v>269</v>
      </c>
    </row>
    <row r="48" spans="1:16" ht="20.100000000000001" customHeight="1">
      <c r="A48" s="4" t="s">
        <v>179</v>
      </c>
      <c r="B48">
        <v>4490</v>
      </c>
      <c r="C48" t="s">
        <v>223</v>
      </c>
      <c r="D48" s="5" t="s">
        <v>176</v>
      </c>
      <c r="E48" s="5" t="s">
        <v>263</v>
      </c>
      <c r="H48" s="6"/>
      <c r="I48" s="5" t="str">
        <f t="shared" si="3"/>
        <v>"COMP4490",</v>
      </c>
      <c r="J48" s="5" t="s">
        <v>235</v>
      </c>
      <c r="K48" s="5" t="s">
        <v>236</v>
      </c>
      <c r="L48" t="str">
        <f t="shared" si="4"/>
        <v>{"COMP3490","","",},</v>
      </c>
      <c r="M48" t="s">
        <v>267</v>
      </c>
      <c r="N48" t="s">
        <v>268</v>
      </c>
      <c r="O48" t="str">
        <f t="shared" si="5"/>
        <v>"Computer Graphics 2  3 cr  ",</v>
      </c>
      <c r="P48" t="s">
        <v>269</v>
      </c>
    </row>
    <row r="49" spans="1:16" ht="20.100000000000001" customHeight="1">
      <c r="A49" s="4" t="s">
        <v>179</v>
      </c>
      <c r="B49">
        <v>4510</v>
      </c>
      <c r="C49" t="s">
        <v>224</v>
      </c>
      <c r="D49" s="5" t="s">
        <v>176</v>
      </c>
      <c r="E49" s="5" t="s">
        <v>264</v>
      </c>
      <c r="F49" s="5" t="s">
        <v>262</v>
      </c>
      <c r="H49" s="6"/>
      <c r="I49" s="5" t="str">
        <f t="shared" si="3"/>
        <v>"COMP4510",</v>
      </c>
      <c r="J49" s="5" t="s">
        <v>235</v>
      </c>
      <c r="K49" s="5" t="s">
        <v>236</v>
      </c>
      <c r="L49" t="str">
        <f t="shared" si="4"/>
        <v>{"COMP3370","COMP3430","",},</v>
      </c>
      <c r="M49" t="s">
        <v>267</v>
      </c>
      <c r="N49" t="s">
        <v>268</v>
      </c>
      <c r="O49" t="str">
        <f t="shared" si="5"/>
        <v>"Introduction to Parallel Computation  3 cr  ",</v>
      </c>
      <c r="P49" t="s">
        <v>269</v>
      </c>
    </row>
    <row r="50" spans="1:16" ht="20.100000000000001" customHeight="1">
      <c r="A50" s="4" t="s">
        <v>179</v>
      </c>
      <c r="B50">
        <v>4520</v>
      </c>
      <c r="C50" t="s">
        <v>225</v>
      </c>
      <c r="D50" s="5" t="s">
        <v>176</v>
      </c>
      <c r="H50" s="6"/>
      <c r="I50" s="5" t="str">
        <f t="shared" si="3"/>
        <v>"COMP4520",</v>
      </c>
      <c r="J50" s="5" t="s">
        <v>235</v>
      </c>
      <c r="K50" s="5" t="s">
        <v>236</v>
      </c>
      <c r="L50" t="str">
        <f t="shared" si="4"/>
        <v>{"","","",},</v>
      </c>
      <c r="M50" t="s">
        <v>267</v>
      </c>
      <c r="N50" t="s">
        <v>268</v>
      </c>
      <c r="O50" t="str">
        <f t="shared" si="5"/>
        <v>"Undergraduate Honours Project  3 cr  ",</v>
      </c>
      <c r="P50" t="s">
        <v>269</v>
      </c>
    </row>
    <row r="51" spans="1:16" ht="20.100000000000001" customHeight="1">
      <c r="A51" s="4" t="s">
        <v>179</v>
      </c>
      <c r="B51">
        <v>4550</v>
      </c>
      <c r="C51" t="s">
        <v>226</v>
      </c>
      <c r="D51" s="5" t="s">
        <v>176</v>
      </c>
      <c r="E51" s="5" t="s">
        <v>262</v>
      </c>
      <c r="F51" s="5" t="s">
        <v>264</v>
      </c>
      <c r="H51" s="6"/>
      <c r="I51" s="5" t="str">
        <f t="shared" si="3"/>
        <v>"COMP4550",</v>
      </c>
      <c r="J51" s="5" t="s">
        <v>235</v>
      </c>
      <c r="K51" s="5" t="s">
        <v>236</v>
      </c>
      <c r="L51" t="str">
        <f t="shared" si="4"/>
        <v>{"COMP3430","COMP3370","",},</v>
      </c>
      <c r="M51" t="s">
        <v>267</v>
      </c>
      <c r="N51" t="s">
        <v>268</v>
      </c>
      <c r="O51" t="str">
        <f t="shared" si="5"/>
        <v>"Real-Time Systems  3 cr  ",</v>
      </c>
      <c r="P51" t="s">
        <v>269</v>
      </c>
    </row>
    <row r="52" spans="1:16" ht="20.100000000000001" customHeight="1">
      <c r="A52" s="4" t="s">
        <v>179</v>
      </c>
      <c r="B52">
        <v>4560</v>
      </c>
      <c r="C52" t="s">
        <v>227</v>
      </c>
      <c r="D52" s="5" t="s">
        <v>176</v>
      </c>
      <c r="E52" s="5" t="s">
        <v>256</v>
      </c>
      <c r="H52" s="6"/>
      <c r="I52" s="5" t="str">
        <f t="shared" si="3"/>
        <v>"COMP4560",</v>
      </c>
      <c r="J52" s="5" t="s">
        <v>235</v>
      </c>
      <c r="K52" s="5" t="s">
        <v>236</v>
      </c>
      <c r="L52" t="str">
        <f t="shared" si="4"/>
        <v>{"COMP3350","","",},</v>
      </c>
      <c r="M52" t="s">
        <v>267</v>
      </c>
      <c r="N52" t="s">
        <v>268</v>
      </c>
      <c r="O52" t="str">
        <f t="shared" si="5"/>
        <v>"Industrial Project  3 cr  ",</v>
      </c>
      <c r="P52" t="s">
        <v>269</v>
      </c>
    </row>
    <row r="53" spans="1:16" ht="20.100000000000001" customHeight="1">
      <c r="A53" s="4" t="s">
        <v>179</v>
      </c>
      <c r="B53">
        <v>4580</v>
      </c>
      <c r="C53" t="s">
        <v>228</v>
      </c>
      <c r="D53" s="5" t="s">
        <v>176</v>
      </c>
      <c r="E53" s="5" t="s">
        <v>262</v>
      </c>
      <c r="F53" s="5" t="s">
        <v>259</v>
      </c>
      <c r="H53" s="6"/>
      <c r="I53" s="5" t="str">
        <f t="shared" si="3"/>
        <v>"COMP4580",</v>
      </c>
      <c r="J53" s="5" t="s">
        <v>235</v>
      </c>
      <c r="K53" s="5" t="s">
        <v>236</v>
      </c>
      <c r="L53" t="str">
        <f t="shared" si="4"/>
        <v>{"COMP3430","COMP3010","",},</v>
      </c>
      <c r="M53" t="s">
        <v>267</v>
      </c>
      <c r="N53" t="s">
        <v>268</v>
      </c>
      <c r="O53" t="str">
        <f t="shared" si="5"/>
        <v>"Computer Security  3 cr  ",</v>
      </c>
      <c r="P53" t="s">
        <v>269</v>
      </c>
    </row>
    <row r="54" spans="1:16" ht="20.100000000000001" customHeight="1">
      <c r="A54" s="4" t="s">
        <v>179</v>
      </c>
      <c r="B54">
        <v>4620</v>
      </c>
      <c r="C54" t="s">
        <v>229</v>
      </c>
      <c r="D54" s="5" t="s">
        <v>176</v>
      </c>
      <c r="H54" s="6"/>
      <c r="I54" s="5" t="str">
        <f t="shared" si="3"/>
        <v>"COMP4620",</v>
      </c>
      <c r="J54" s="5" t="s">
        <v>235</v>
      </c>
      <c r="K54" s="5" t="s">
        <v>236</v>
      </c>
      <c r="L54" t="str">
        <f t="shared" si="4"/>
        <v>{"","","",},</v>
      </c>
      <c r="M54" t="s">
        <v>267</v>
      </c>
      <c r="N54" t="s">
        <v>268</v>
      </c>
      <c r="O54" t="str">
        <f t="shared" si="5"/>
        <v>"Professional Practice in Computer Science  3 cr  ",</v>
      </c>
      <c r="P54" t="s">
        <v>269</v>
      </c>
    </row>
    <row r="55" spans="1:16" ht="20.100000000000001" customHeight="1">
      <c r="A55" s="4" t="s">
        <v>179</v>
      </c>
      <c r="B55">
        <v>4690</v>
      </c>
      <c r="C55" t="s">
        <v>230</v>
      </c>
      <c r="D55" s="5" t="s">
        <v>176</v>
      </c>
      <c r="E55" s="5" t="s">
        <v>264</v>
      </c>
      <c r="H55" s="6"/>
      <c r="I55" s="5" t="str">
        <f t="shared" si="3"/>
        <v>"COMP4690",</v>
      </c>
      <c r="J55" s="5" t="s">
        <v>235</v>
      </c>
      <c r="K55" s="5" t="s">
        <v>236</v>
      </c>
      <c r="L55" t="str">
        <f t="shared" si="4"/>
        <v>{"COMP3370","","",},</v>
      </c>
      <c r="M55" t="s">
        <v>267</v>
      </c>
      <c r="N55" t="s">
        <v>268</v>
      </c>
      <c r="O55" t="str">
        <f t="shared" si="5"/>
        <v>"Computer Systems and Architecture  3 cr  ",</v>
      </c>
      <c r="P55" t="s">
        <v>269</v>
      </c>
    </row>
    <row r="56" spans="1:16" ht="20.100000000000001" customHeight="1">
      <c r="A56" s="4" t="s">
        <v>179</v>
      </c>
      <c r="B56">
        <v>4710</v>
      </c>
      <c r="C56" t="s">
        <v>231</v>
      </c>
      <c r="D56" s="5" t="s">
        <v>176</v>
      </c>
      <c r="E56" s="5" t="s">
        <v>260</v>
      </c>
      <c r="H56" s="6"/>
      <c r="I56" s="5" t="str">
        <f t="shared" si="3"/>
        <v>"COMP4710",</v>
      </c>
      <c r="J56" s="5" t="s">
        <v>235</v>
      </c>
      <c r="K56" s="5" t="s">
        <v>236</v>
      </c>
      <c r="L56" t="str">
        <f t="shared" si="4"/>
        <v>{"COMP3380","","",},</v>
      </c>
      <c r="M56" t="s">
        <v>267</v>
      </c>
      <c r="N56" t="s">
        <v>268</v>
      </c>
      <c r="O56" t="str">
        <f t="shared" si="5"/>
        <v>"Introduction to Data Mining  3 cr  ",</v>
      </c>
      <c r="P56" t="s">
        <v>269</v>
      </c>
    </row>
    <row r="57" spans="1:16" ht="20.100000000000001" customHeight="1">
      <c r="A57" s="4" t="s">
        <v>179</v>
      </c>
      <c r="B57">
        <v>4740</v>
      </c>
      <c r="C57" t="s">
        <v>232</v>
      </c>
      <c r="D57" s="5" t="s">
        <v>176</v>
      </c>
      <c r="E57" s="5" t="s">
        <v>260</v>
      </c>
      <c r="H57" s="6"/>
      <c r="I57" s="5" t="str">
        <f t="shared" si="3"/>
        <v>"COMP4740",</v>
      </c>
      <c r="J57" s="5" t="s">
        <v>235</v>
      </c>
      <c r="K57" s="5" t="s">
        <v>236</v>
      </c>
      <c r="L57" t="str">
        <f t="shared" si="4"/>
        <v>{"COMP3380","","",},</v>
      </c>
      <c r="M57" t="s">
        <v>267</v>
      </c>
      <c r="N57" t="s">
        <v>268</v>
      </c>
      <c r="O57" t="str">
        <f t="shared" si="5"/>
        <v>"Advanced Databases  3 cr  ",</v>
      </c>
      <c r="P57" t="s">
        <v>269</v>
      </c>
    </row>
    <row r="58" spans="1:16" ht="20.100000000000001" customHeight="1">
      <c r="A58" s="4" t="s">
        <v>179</v>
      </c>
      <c r="B58">
        <v>4980</v>
      </c>
      <c r="C58" t="s">
        <v>233</v>
      </c>
      <c r="D58" s="5" t="s">
        <v>176</v>
      </c>
      <c r="E58" s="5" t="s">
        <v>265</v>
      </c>
      <c r="H58" s="6"/>
      <c r="I58" s="5" t="str">
        <f t="shared" si="3"/>
        <v>"COMP4980",</v>
      </c>
      <c r="J58" s="5" t="s">
        <v>235</v>
      </c>
      <c r="K58" s="5" t="s">
        <v>236</v>
      </c>
      <c r="L58" t="str">
        <f t="shared" si="4"/>
        <v>{"COMP3980","","",},</v>
      </c>
      <c r="M58" t="s">
        <v>267</v>
      </c>
      <c r="N58" t="s">
        <v>268</v>
      </c>
      <c r="O58" t="str">
        <f t="shared" si="5"/>
        <v>"Workterm 3  0 cr  ",</v>
      </c>
      <c r="P58" t="s">
        <v>269</v>
      </c>
    </row>
    <row r="59" spans="1:16" ht="20.100000000000001" customHeight="1">
      <c r="A59" s="4" t="s">
        <v>179</v>
      </c>
      <c r="B59">
        <v>4990</v>
      </c>
      <c r="C59" t="s">
        <v>234</v>
      </c>
      <c r="D59" s="5" t="s">
        <v>176</v>
      </c>
      <c r="E59" s="5" t="s">
        <v>266</v>
      </c>
      <c r="H59" s="6"/>
      <c r="I59" s="5" t="str">
        <f t="shared" si="3"/>
        <v>"COMP4990",</v>
      </c>
      <c r="J59" s="5" t="s">
        <v>235</v>
      </c>
      <c r="K59" s="5" t="s">
        <v>236</v>
      </c>
      <c r="L59" t="str">
        <f t="shared" si="4"/>
        <v>{"COMP4980","","",},</v>
      </c>
      <c r="M59" t="s">
        <v>267</v>
      </c>
      <c r="N59" t="s">
        <v>268</v>
      </c>
      <c r="O59" t="str">
        <f t="shared" si="5"/>
        <v>"Workterm 4  0 cr  ",</v>
      </c>
      <c r="P59" t="s">
        <v>269</v>
      </c>
    </row>
    <row r="60" spans="1:16" ht="20.100000000000001" customHeight="1">
      <c r="H60" s="6"/>
    </row>
    <row r="61" spans="1:16" ht="20.100000000000001" customHeight="1">
      <c r="H61" s="6"/>
    </row>
    <row r="62" spans="1:16" ht="20.100000000000001" customHeight="1">
      <c r="H62" s="6"/>
    </row>
    <row r="63" spans="1:16" ht="20.100000000000001" customHeight="1">
      <c r="H63" s="6"/>
    </row>
    <row r="64" spans="1:16" ht="20.100000000000001" customHeight="1">
      <c r="H64" s="6"/>
    </row>
    <row r="65" spans="8:8" ht="20.100000000000001" customHeight="1">
      <c r="H65" s="6"/>
    </row>
    <row r="66" spans="8:8" ht="20.100000000000001" customHeight="1">
      <c r="H66" s="6"/>
    </row>
    <row r="67" spans="8:8" ht="20.100000000000001" customHeight="1">
      <c r="H67" s="6"/>
    </row>
    <row r="68" spans="8:8" ht="20.100000000000001" customHeight="1">
      <c r="H68" s="6"/>
    </row>
    <row r="69" spans="8:8" ht="20.100000000000001" customHeight="1">
      <c r="H69" s="6"/>
    </row>
    <row r="70" spans="8:8" ht="20.100000000000001" customHeight="1">
      <c r="H70" s="6"/>
    </row>
    <row r="71" spans="8:8" ht="20.100000000000001" customHeight="1">
      <c r="H71" s="6"/>
    </row>
    <row r="72" spans="8:8" ht="20.100000000000001" customHeight="1">
      <c r="H72" s="6"/>
    </row>
    <row r="73" spans="8:8" ht="20.100000000000001" customHeight="1">
      <c r="H73" s="6"/>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CF85-C773-464B-BA3C-6AAC7334D13A}">
  <dimension ref="A1:AG73"/>
  <sheetViews>
    <sheetView zoomScale="70" zoomScaleNormal="70" workbookViewId="0">
      <selection activeCell="AG6" sqref="AG6"/>
    </sheetView>
  </sheetViews>
  <sheetFormatPr defaultRowHeight="15"/>
  <cols>
    <col min="1" max="1" width="8.7109375" style="5" customWidth="1"/>
    <col min="4" max="9" width="9.140625" style="5"/>
    <col min="10" max="10" width="14.140625" style="5" customWidth="1"/>
    <col min="11" max="11" width="14.42578125" style="5" customWidth="1"/>
    <col min="12" max="12" width="12.85546875" style="5" customWidth="1"/>
    <col min="13" max="13" width="9.140625" style="5"/>
    <col min="14" max="14" width="14.140625" style="5" customWidth="1"/>
    <col min="15" max="16" width="9.140625" style="5"/>
    <col min="17" max="17" width="24.85546875" customWidth="1"/>
    <col min="20" max="20" width="36" customWidth="1"/>
    <col min="22" max="16384" width="9.140625" style="5"/>
  </cols>
  <sheetData>
    <row r="1" spans="1:33" ht="20.100000000000001" customHeight="1">
      <c r="A1" s="5" t="s">
        <v>274</v>
      </c>
      <c r="B1">
        <v>1000</v>
      </c>
      <c r="C1" t="s">
        <v>275</v>
      </c>
      <c r="I1" s="6"/>
      <c r="J1" s="8" t="str">
        <f>IF(E1&lt;&gt;"",_xlfn.CONCAT($O$1,E1,$O$1),"")</f>
        <v/>
      </c>
      <c r="K1" s="8" t="str">
        <f>IF(F1&lt;&gt;"",_xlfn.CONCAT($P$1,$O$1,F1,$O$1),"")</f>
        <v/>
      </c>
      <c r="L1" s="8" t="str">
        <f>IF(G1&lt;&gt;"",_xlfn.CONCAT($P$1,$O$1,G1,$O$1),"")</f>
        <v/>
      </c>
      <c r="M1" s="6"/>
      <c r="N1" s="5" t="str">
        <f t="shared" ref="N1:N4" si="0">_xlfn.CONCAT(O1,A1,B1,O1,P1)</f>
        <v>"STAT1000",</v>
      </c>
      <c r="O1" s="5" t="s">
        <v>235</v>
      </c>
      <c r="P1" s="5" t="s">
        <v>236</v>
      </c>
      <c r="Q1" t="str">
        <f>IF(J1&lt;&gt;"",_xlfn.CONCAT(R1,J1,K1,L1,S1,P1),"{},")</f>
        <v>{},</v>
      </c>
      <c r="R1" t="s">
        <v>267</v>
      </c>
      <c r="S1" t="s">
        <v>268</v>
      </c>
      <c r="T1" t="str">
        <f t="shared" ref="T1:T4" si="1">_xlfn.CONCAT(O1,C1,O1,P1,)</f>
        <v>"Intro to Stats",</v>
      </c>
    </row>
    <row r="2" spans="1:33" ht="20.100000000000001" customHeight="1">
      <c r="A2" s="5" t="s">
        <v>270</v>
      </c>
      <c r="B2">
        <v>1300</v>
      </c>
      <c r="C2" t="s">
        <v>271</v>
      </c>
      <c r="I2" s="6"/>
      <c r="J2" s="8" t="str">
        <f t="shared" ref="J2:J59" si="2">IF(E2&lt;&gt;"",_xlfn.CONCAT($O$1,E2,$O$1),"")</f>
        <v/>
      </c>
      <c r="K2" s="8" t="str">
        <f t="shared" ref="K2:K59" si="3">IF(F2&lt;&gt;"",_xlfn.CONCAT($P$1,$O$1,F2,$O$1),"")</f>
        <v/>
      </c>
      <c r="L2" s="8" t="str">
        <f t="shared" ref="L2:L59" si="4">IF(G2&lt;&gt;"",_xlfn.CONCAT($P$1,$O$1,G2,$O$1),"")</f>
        <v/>
      </c>
      <c r="M2" s="6"/>
      <c r="N2" s="5" t="str">
        <f t="shared" si="0"/>
        <v>"MATH1300",</v>
      </c>
      <c r="O2" s="5" t="s">
        <v>235</v>
      </c>
      <c r="P2" s="5" t="s">
        <v>236</v>
      </c>
      <c r="Q2" t="str">
        <f t="shared" ref="Q2:Q59" si="5">IF(J2&lt;&gt;"",_xlfn.CONCAT(R2,J2,K2,L2,S2,P2),"{},")</f>
        <v>{},</v>
      </c>
      <c r="R2" t="s">
        <v>267</v>
      </c>
      <c r="S2" t="s">
        <v>268</v>
      </c>
      <c r="T2" t="str">
        <f t="shared" si="1"/>
        <v>"Linear Algebra",</v>
      </c>
    </row>
    <row r="3" spans="1:33" ht="20.100000000000001" customHeight="1">
      <c r="A3" s="5" t="s">
        <v>270</v>
      </c>
      <c r="B3">
        <v>1240</v>
      </c>
      <c r="C3" t="s">
        <v>272</v>
      </c>
      <c r="I3" s="6"/>
      <c r="J3" s="8" t="str">
        <f t="shared" si="2"/>
        <v/>
      </c>
      <c r="K3" s="8" t="str">
        <f t="shared" si="3"/>
        <v/>
      </c>
      <c r="L3" s="8" t="str">
        <f t="shared" si="4"/>
        <v/>
      </c>
      <c r="M3" s="6"/>
      <c r="N3" s="5" t="str">
        <f t="shared" si="0"/>
        <v>"MATH1240",</v>
      </c>
      <c r="O3" s="5" t="s">
        <v>235</v>
      </c>
      <c r="P3" s="5" t="s">
        <v>236</v>
      </c>
      <c r="Q3" t="str">
        <f t="shared" si="5"/>
        <v>{},</v>
      </c>
      <c r="R3" t="s">
        <v>267</v>
      </c>
      <c r="S3" t="s">
        <v>268</v>
      </c>
      <c r="T3" t="str">
        <f t="shared" si="1"/>
        <v>"Discrete Math",</v>
      </c>
    </row>
    <row r="4" spans="1:33" ht="20.100000000000001" customHeight="1">
      <c r="A4" s="5" t="s">
        <v>270</v>
      </c>
      <c r="B4">
        <v>1500</v>
      </c>
      <c r="C4" t="s">
        <v>273</v>
      </c>
      <c r="I4" s="6"/>
      <c r="J4" s="8" t="str">
        <f t="shared" si="2"/>
        <v/>
      </c>
      <c r="K4" s="8" t="str">
        <f t="shared" si="3"/>
        <v/>
      </c>
      <c r="L4" s="8" t="str">
        <f t="shared" si="4"/>
        <v/>
      </c>
      <c r="M4" s="6"/>
      <c r="N4" s="5" t="str">
        <f t="shared" si="0"/>
        <v>"MATH1500",</v>
      </c>
      <c r="O4" s="5" t="s">
        <v>235</v>
      </c>
      <c r="P4" s="5" t="s">
        <v>236</v>
      </c>
      <c r="Q4" t="str">
        <f t="shared" si="5"/>
        <v>{},</v>
      </c>
      <c r="R4" t="s">
        <v>267</v>
      </c>
      <c r="S4" t="s">
        <v>268</v>
      </c>
      <c r="T4" t="str">
        <f t="shared" si="1"/>
        <v>"Calc",</v>
      </c>
    </row>
    <row r="5" spans="1:33" ht="20.100000000000001" customHeight="1">
      <c r="A5" s="4" t="s">
        <v>179</v>
      </c>
      <c r="B5">
        <v>1010</v>
      </c>
      <c r="C5" t="s">
        <v>180</v>
      </c>
      <c r="D5" s="5" t="s">
        <v>176</v>
      </c>
      <c r="I5" s="6"/>
      <c r="J5" s="8" t="str">
        <f t="shared" si="2"/>
        <v/>
      </c>
      <c r="K5" s="8" t="str">
        <f t="shared" si="3"/>
        <v/>
      </c>
      <c r="L5" s="8" t="str">
        <f t="shared" si="4"/>
        <v/>
      </c>
      <c r="M5" s="6"/>
      <c r="N5" s="5" t="str">
        <f>_xlfn.CONCAT(O5,A5,B5,O5,P5)</f>
        <v>"COMP1010",</v>
      </c>
      <c r="O5" s="5" t="s">
        <v>235</v>
      </c>
      <c r="P5" s="5" t="s">
        <v>236</v>
      </c>
      <c r="Q5" t="str">
        <f t="shared" si="5"/>
        <v>{},</v>
      </c>
      <c r="R5" t="s">
        <v>267</v>
      </c>
      <c r="S5" t="s">
        <v>268</v>
      </c>
      <c r="T5" t="str">
        <f t="shared" ref="T5:T36" si="6">_xlfn.CONCAT(O5,C5,O5,P5,)</f>
        <v>"Introductory Computer Science 1  3 cr  ",</v>
      </c>
      <c r="U5" t="s">
        <v>269</v>
      </c>
      <c r="AG5" t="str">
        <f>_xlfn.CONCAT(N1:N59)</f>
        <v>"STAT1000","MATH1300","MATH1240","MATH1500","COMP1010","COMP1012","COMP1020","COMP1500","COMP1600","COMP2080","COMP2130","COMP2140","COMP2150","COMP2160","COMP2190","COMP2280","COMP2980","COMP3010","COMP3020","COMP3030","COMP3040","COMP3090","COMP3170","COMP3190","COMP3290","COMP3350","COMP3370","COMP3380","COMP3430","COMP3440","COMP3490","COMP3820","COMP3980","COMP4020","COMP4050","COMP4060","COMP4140","COMP4180","COMP4190","COMP4200","COMP4300","COMP4340","COMP4350","COMP4360","COMP4380","COMP4420","COMP4430","COMP4490","COMP4510","COMP4520","COMP4550","COMP4560","COMP4580","COMP4620","COMP4690","COMP4710","COMP4740","COMP4980","COMP4990"</v>
      </c>
    </row>
    <row r="6" spans="1:33" ht="20.100000000000001" customHeight="1">
      <c r="A6" s="4" t="s">
        <v>179</v>
      </c>
      <c r="B6">
        <v>1012</v>
      </c>
      <c r="C6" t="s">
        <v>181</v>
      </c>
      <c r="D6" s="5" t="s">
        <v>176</v>
      </c>
      <c r="E6" s="5" t="s">
        <v>238</v>
      </c>
      <c r="I6" s="6"/>
      <c r="J6" s="8" t="str">
        <f t="shared" si="2"/>
        <v>"MATH1500"</v>
      </c>
      <c r="K6" s="8" t="str">
        <f t="shared" si="3"/>
        <v/>
      </c>
      <c r="L6" s="8" t="str">
        <f t="shared" si="4"/>
        <v/>
      </c>
      <c r="M6" s="6"/>
      <c r="N6" s="5" t="str">
        <f t="shared" ref="N6:N58" si="7">_xlfn.CONCAT(O6,A6,B6,O6,P6)</f>
        <v>"COMP1012",</v>
      </c>
      <c r="O6" s="5" t="s">
        <v>235</v>
      </c>
      <c r="P6" s="5" t="s">
        <v>236</v>
      </c>
      <c r="Q6" t="str">
        <f t="shared" si="5"/>
        <v>{"MATH1500"},</v>
      </c>
      <c r="R6" t="s">
        <v>267</v>
      </c>
      <c r="S6" t="s">
        <v>268</v>
      </c>
      <c r="T6" t="str">
        <f t="shared" si="6"/>
        <v>"Computer Programming for Scientists and Engineers  3 cr  ",</v>
      </c>
      <c r="U6" t="s">
        <v>269</v>
      </c>
      <c r="AG6" t="str">
        <f>_xlfn.CONCAT(Q1:Q59)</f>
        <v>{},{},{},{},{},{"MATH1500"},{"COMP1010"},{},{},{"MATH1240","COMP2140"},{"MATH1300","MATH1500"},{"COMP1020"},{"COMP2150","COMP2140"},{"COMP1020"},{"COMP1020","MATH1500","MATH1300"},{"COMP2140","COMP2160","MATH1240"},{},{"COMP2150"},{"COMP2140"},{"COMP2080"},{},{"COMP2280"},{"COMP2080"},{"COMP2140"},{"COMP2280"},{"COMP2150"},{"COMP2280"},{"COMP2140"},{"COMP2280"},{"COMP2140"},{"COMP2140","COMP2190"},{"COMP2080"},{"COMP2980"},{"COMP3020"},{"COMP3350"},{},{"COMP3170"},{"COMP2160","COMP3190"},{"COMP3190"},{"COMP3190"},{"COMP2280","COMP3010"},{"COMP3170"},{"COMP3350"},{"COMP3190"},{"COMP3380"},{"COMP3170","STAT1000"},{"COMP3430"},{"COMP3490"},{"COMP3370","COMP3430"},{},{"COMP3430","COMP3370"},{"COMP3350"},{"COMP3430","COMP3010"},{},{"COMP3370"},{"COMP3380"},{"COMP3380"},{"COMP3980"},{"COMP4980"},</v>
      </c>
    </row>
    <row r="7" spans="1:33" ht="20.100000000000001" customHeight="1">
      <c r="A7" s="4" t="s">
        <v>179</v>
      </c>
      <c r="B7">
        <v>1020</v>
      </c>
      <c r="C7" t="s">
        <v>182</v>
      </c>
      <c r="D7" s="5" t="s">
        <v>176</v>
      </c>
      <c r="E7" s="5" t="s">
        <v>239</v>
      </c>
      <c r="I7" s="6"/>
      <c r="J7" s="8" t="str">
        <f t="shared" si="2"/>
        <v>"COMP1010"</v>
      </c>
      <c r="K7" s="8" t="str">
        <f t="shared" si="3"/>
        <v/>
      </c>
      <c r="L7" s="8" t="str">
        <f t="shared" si="4"/>
        <v/>
      </c>
      <c r="M7" s="6"/>
      <c r="N7" s="5" t="str">
        <f t="shared" si="7"/>
        <v>"COMP1020",</v>
      </c>
      <c r="O7" s="5" t="s">
        <v>235</v>
      </c>
      <c r="P7" s="5" t="s">
        <v>236</v>
      </c>
      <c r="Q7" t="str">
        <f t="shared" si="5"/>
        <v>{"COMP1010"},</v>
      </c>
      <c r="R7" t="s">
        <v>267</v>
      </c>
      <c r="S7" t="s">
        <v>268</v>
      </c>
      <c r="T7" t="str">
        <f t="shared" si="6"/>
        <v>"Introductory Computer Science 2  3 cr  ",</v>
      </c>
      <c r="U7" t="s">
        <v>269</v>
      </c>
      <c r="AG7" s="5" t="str">
        <f>_xlfn.CONCAT(T1:T59)</f>
        <v>"Intro to Stats","Linear Algebra","Discrete Math","Calc","Introductory Computer Science 1  3 cr  ","Computer Programming for Scientists and Engineers  3 cr  ","Introductory Computer Science 2  3 cr  ","Computing: Ideas and Innovation  3 cr  ","Navigating Your Digital World  3 cr  ","Analysis of Algorithms  3 cr  ","Discrete Mathematics for Computer Science  3 cr  ","Data Structures and Algorithms  3 cr  ","Object Orientation  3 cr  ","Programming Practices  3 cr  ","Introduction to Scientific Computing  3 cr  ","Introduction to Computer Systems  3 cr  ","Workterm 1  0 cr  ","Distributed Computing  3 cr  ","Human-Computer Interaction 1  3 cr  ","Automata Theory and Formal Languages  3 cr  ","Technical Communication in Computer Science  3 cr  ","Digital Logic 2  3 cr  ","Analysis of Algorithms and Data Structures  3 cr  ","Introduction to Artificial Intelligence  3 cr  ","Introduction to Compiler Construction  3 cr  ","Software Engineering 1  3 cr  ","Computer Organization  3 cr  ","Databases Concepts and Usage  3 cr  ","Operating Systems  3 cr  ","Programming Language Concepts  3 cr  ","Computer Graphics 1  3 cr  ","Introduction to Bioinformatics Algorithms  3 cr  ","Workterm 2  0 cr  ","Human-Computer Interaction 2  3 cr  ","Project Management  3 cr  ","Topics in Computer Science  3 cr  ","Introduction to Cryptography and Cryptosystems  3 cr  ","Intelligent Mobile Robotics  3 cr  ","Artificial Intelligence  3 cr  ","Expert Systems  3 cr  ","Computer Networks  3 cr  ","Graph Theory Algorithms 1  3 cr  ","Software Engineering 2  3 cr  ","Machine Learning  3 cr  ","Database Implementation  3 cr  ","Advanced Design and Analysis of Algorithms  3 cr  ","Operating Systems 2  3 cr  ","Computer Graphics 2  3 cr  ","Introduction to Parallel Computation  3 cr  ","Undergraduate Honours Project  3 cr  ","Real-Time Systems  3 cr  ","Industrial Project  3 cr  ","Computer Security  3 cr  ","Professional Practice in Computer Science  3 cr  ","Computer Systems and Architecture  3 cr  ","Introduction to Data Mining  3 cr  ","Advanced Databases  3 cr  ","Workterm 3  0 cr  ","Workterm 4  0 cr  "</v>
      </c>
    </row>
    <row r="8" spans="1:33" ht="20.100000000000001" customHeight="1">
      <c r="A8" s="4" t="s">
        <v>179</v>
      </c>
      <c r="B8">
        <v>1500</v>
      </c>
      <c r="C8" t="s">
        <v>183</v>
      </c>
      <c r="D8" s="5" t="s">
        <v>176</v>
      </c>
      <c r="I8" s="6"/>
      <c r="J8" s="8" t="str">
        <f t="shared" si="2"/>
        <v/>
      </c>
      <c r="K8" s="8" t="str">
        <f t="shared" si="3"/>
        <v/>
      </c>
      <c r="L8" s="8" t="str">
        <f t="shared" si="4"/>
        <v/>
      </c>
      <c r="M8" s="6"/>
      <c r="N8" s="5" t="str">
        <f t="shared" si="7"/>
        <v>"COMP1500",</v>
      </c>
      <c r="O8" s="5" t="s">
        <v>235</v>
      </c>
      <c r="P8" s="5" t="s">
        <v>236</v>
      </c>
      <c r="Q8" t="str">
        <f t="shared" si="5"/>
        <v>{},</v>
      </c>
      <c r="R8" t="s">
        <v>267</v>
      </c>
      <c r="S8" t="s">
        <v>268</v>
      </c>
      <c r="T8" t="str">
        <f t="shared" si="6"/>
        <v>"Computing: Ideas and Innovation  3 cr  ",</v>
      </c>
      <c r="U8" t="s">
        <v>269</v>
      </c>
    </row>
    <row r="9" spans="1:33" ht="20.100000000000001" customHeight="1">
      <c r="A9" s="4" t="s">
        <v>179</v>
      </c>
      <c r="B9">
        <v>1600</v>
      </c>
      <c r="C9" t="s">
        <v>184</v>
      </c>
      <c r="D9" s="5" t="s">
        <v>176</v>
      </c>
      <c r="I9" s="6"/>
      <c r="J9" s="8" t="str">
        <f t="shared" si="2"/>
        <v/>
      </c>
      <c r="K9" s="8" t="str">
        <f t="shared" si="3"/>
        <v/>
      </c>
      <c r="L9" s="8" t="str">
        <f t="shared" si="4"/>
        <v/>
      </c>
      <c r="M9" s="6"/>
      <c r="N9" s="5" t="str">
        <f t="shared" si="7"/>
        <v>"COMP1600",</v>
      </c>
      <c r="O9" s="5" t="s">
        <v>235</v>
      </c>
      <c r="P9" s="5" t="s">
        <v>236</v>
      </c>
      <c r="Q9" t="str">
        <f t="shared" si="5"/>
        <v>{},</v>
      </c>
      <c r="R9" t="s">
        <v>267</v>
      </c>
      <c r="S9" t="s">
        <v>268</v>
      </c>
      <c r="T9" t="str">
        <f t="shared" si="6"/>
        <v>"Navigating Your Digital World  3 cr  ",</v>
      </c>
      <c r="U9" t="s">
        <v>269</v>
      </c>
    </row>
    <row r="10" spans="1:33" ht="20.100000000000001" customHeight="1">
      <c r="A10" s="4" t="s">
        <v>179</v>
      </c>
      <c r="B10">
        <v>2080</v>
      </c>
      <c r="C10" t="s">
        <v>185</v>
      </c>
      <c r="D10" s="5" t="s">
        <v>176</v>
      </c>
      <c r="E10" s="5" t="s">
        <v>240</v>
      </c>
      <c r="F10" s="5" t="s">
        <v>241</v>
      </c>
      <c r="I10" s="6"/>
      <c r="J10" s="8" t="str">
        <f t="shared" si="2"/>
        <v>"MATH1240"</v>
      </c>
      <c r="K10" s="8" t="str">
        <f t="shared" si="3"/>
        <v>,"COMP2140"</v>
      </c>
      <c r="L10" s="8" t="str">
        <f t="shared" si="4"/>
        <v/>
      </c>
      <c r="M10" s="6"/>
      <c r="N10" s="5" t="str">
        <f t="shared" si="7"/>
        <v>"COMP2080",</v>
      </c>
      <c r="O10" s="5" t="s">
        <v>235</v>
      </c>
      <c r="P10" s="5" t="s">
        <v>236</v>
      </c>
      <c r="Q10" t="str">
        <f t="shared" si="5"/>
        <v>{"MATH1240","COMP2140"},</v>
      </c>
      <c r="R10" t="s">
        <v>267</v>
      </c>
      <c r="S10" t="s">
        <v>268</v>
      </c>
      <c r="T10" t="str">
        <f t="shared" si="6"/>
        <v>"Analysis of Algorithms  3 cr  ",</v>
      </c>
      <c r="U10" t="s">
        <v>269</v>
      </c>
    </row>
    <row r="11" spans="1:33" ht="20.100000000000001" customHeight="1">
      <c r="A11" s="4" t="s">
        <v>179</v>
      </c>
      <c r="B11">
        <v>2130</v>
      </c>
      <c r="C11" t="s">
        <v>186</v>
      </c>
      <c r="D11" s="5" t="s">
        <v>176</v>
      </c>
      <c r="E11" s="5" t="s">
        <v>242</v>
      </c>
      <c r="F11" s="5" t="s">
        <v>238</v>
      </c>
      <c r="I11" s="6"/>
      <c r="J11" s="8" t="str">
        <f t="shared" si="2"/>
        <v>"MATH1300"</v>
      </c>
      <c r="K11" s="8" t="str">
        <f t="shared" si="3"/>
        <v>,"MATH1500"</v>
      </c>
      <c r="L11" s="8" t="str">
        <f t="shared" si="4"/>
        <v/>
      </c>
      <c r="M11" s="6"/>
      <c r="N11" s="5" t="str">
        <f t="shared" si="7"/>
        <v>"COMP2130",</v>
      </c>
      <c r="O11" s="5" t="s">
        <v>235</v>
      </c>
      <c r="P11" s="5" t="s">
        <v>236</v>
      </c>
      <c r="Q11" t="str">
        <f t="shared" si="5"/>
        <v>{"MATH1300","MATH1500"},</v>
      </c>
      <c r="R11" t="s">
        <v>267</v>
      </c>
      <c r="S11" t="s">
        <v>268</v>
      </c>
      <c r="T11" t="str">
        <f t="shared" si="6"/>
        <v>"Discrete Mathematics for Computer Science  3 cr  ",</v>
      </c>
      <c r="U11" t="s">
        <v>269</v>
      </c>
    </row>
    <row r="12" spans="1:33" ht="20.100000000000001" customHeight="1">
      <c r="A12" s="4" t="s">
        <v>179</v>
      </c>
      <c r="B12">
        <v>2140</v>
      </c>
      <c r="C12" t="s">
        <v>187</v>
      </c>
      <c r="D12" s="5" t="s">
        <v>176</v>
      </c>
      <c r="E12" s="5" t="s">
        <v>243</v>
      </c>
      <c r="I12" s="6"/>
      <c r="J12" s="8" t="str">
        <f t="shared" si="2"/>
        <v>"COMP1020"</v>
      </c>
      <c r="K12" s="8" t="str">
        <f t="shared" si="3"/>
        <v/>
      </c>
      <c r="L12" s="8" t="str">
        <f t="shared" si="4"/>
        <v/>
      </c>
      <c r="M12" s="6"/>
      <c r="N12" s="5" t="str">
        <f t="shared" si="7"/>
        <v>"COMP2140",</v>
      </c>
      <c r="O12" s="5" t="s">
        <v>235</v>
      </c>
      <c r="P12" s="5" t="s">
        <v>236</v>
      </c>
      <c r="Q12" t="str">
        <f t="shared" si="5"/>
        <v>{"COMP1020"},</v>
      </c>
      <c r="R12" t="s">
        <v>267</v>
      </c>
      <c r="S12" t="s">
        <v>268</v>
      </c>
      <c r="T12" t="str">
        <f t="shared" si="6"/>
        <v>"Data Structures and Algorithms  3 cr  ",</v>
      </c>
      <c r="U12" t="s">
        <v>269</v>
      </c>
    </row>
    <row r="13" spans="1:33" ht="20.100000000000001" customHeight="1">
      <c r="A13" s="4" t="s">
        <v>179</v>
      </c>
      <c r="B13">
        <v>2150</v>
      </c>
      <c r="C13" t="s">
        <v>188</v>
      </c>
      <c r="D13" s="5" t="s">
        <v>176</v>
      </c>
      <c r="E13" s="5" t="s">
        <v>244</v>
      </c>
      <c r="F13" s="5" t="s">
        <v>241</v>
      </c>
      <c r="I13" s="6"/>
      <c r="J13" s="8" t="str">
        <f t="shared" si="2"/>
        <v>"COMP2150"</v>
      </c>
      <c r="K13" s="8" t="str">
        <f t="shared" si="3"/>
        <v>,"COMP2140"</v>
      </c>
      <c r="L13" s="8" t="str">
        <f t="shared" si="4"/>
        <v/>
      </c>
      <c r="M13" s="6"/>
      <c r="N13" s="5" t="str">
        <f t="shared" si="7"/>
        <v>"COMP2150",</v>
      </c>
      <c r="O13" s="5" t="s">
        <v>235</v>
      </c>
      <c r="P13" s="5" t="s">
        <v>236</v>
      </c>
      <c r="Q13" t="str">
        <f t="shared" si="5"/>
        <v>{"COMP2150","COMP2140"},</v>
      </c>
      <c r="R13" t="s">
        <v>267</v>
      </c>
      <c r="S13" t="s">
        <v>268</v>
      </c>
      <c r="T13" t="str">
        <f t="shared" si="6"/>
        <v>"Object Orientation  3 cr  ",</v>
      </c>
      <c r="U13" t="s">
        <v>269</v>
      </c>
    </row>
    <row r="14" spans="1:33" ht="20.100000000000001" customHeight="1">
      <c r="A14" s="4" t="s">
        <v>179</v>
      </c>
      <c r="B14">
        <v>2160</v>
      </c>
      <c r="C14" t="s">
        <v>189</v>
      </c>
      <c r="D14" s="5" t="s">
        <v>176</v>
      </c>
      <c r="E14" s="5" t="s">
        <v>243</v>
      </c>
      <c r="I14" s="6"/>
      <c r="J14" s="8" t="str">
        <f t="shared" si="2"/>
        <v>"COMP1020"</v>
      </c>
      <c r="K14" s="8" t="str">
        <f t="shared" si="3"/>
        <v/>
      </c>
      <c r="L14" s="8" t="str">
        <f t="shared" si="4"/>
        <v/>
      </c>
      <c r="M14" s="6"/>
      <c r="N14" s="5" t="str">
        <f t="shared" si="7"/>
        <v>"COMP2160",</v>
      </c>
      <c r="O14" s="5" t="s">
        <v>235</v>
      </c>
      <c r="P14" s="5" t="s">
        <v>236</v>
      </c>
      <c r="Q14" t="str">
        <f t="shared" si="5"/>
        <v>{"COMP1020"},</v>
      </c>
      <c r="R14" t="s">
        <v>267</v>
      </c>
      <c r="S14" t="s">
        <v>268</v>
      </c>
      <c r="T14" t="str">
        <f t="shared" si="6"/>
        <v>"Programming Practices  3 cr  ",</v>
      </c>
      <c r="U14" t="s">
        <v>269</v>
      </c>
    </row>
    <row r="15" spans="1:33" ht="20.100000000000001" customHeight="1">
      <c r="A15" s="4" t="s">
        <v>179</v>
      </c>
      <c r="B15">
        <v>2190</v>
      </c>
      <c r="C15" t="s">
        <v>190</v>
      </c>
      <c r="D15" s="5" t="s">
        <v>176</v>
      </c>
      <c r="E15" s="5" t="s">
        <v>243</v>
      </c>
      <c r="F15" s="5" t="s">
        <v>238</v>
      </c>
      <c r="G15" s="5" t="s">
        <v>242</v>
      </c>
      <c r="I15" s="6"/>
      <c r="J15" s="8" t="str">
        <f t="shared" si="2"/>
        <v>"COMP1020"</v>
      </c>
      <c r="K15" s="8" t="str">
        <f t="shared" si="3"/>
        <v>,"MATH1500"</v>
      </c>
      <c r="L15" s="8" t="str">
        <f t="shared" si="4"/>
        <v>,"MATH1300"</v>
      </c>
      <c r="M15" s="6"/>
      <c r="N15" s="5" t="str">
        <f t="shared" si="7"/>
        <v>"COMP2190",</v>
      </c>
      <c r="O15" s="5" t="s">
        <v>235</v>
      </c>
      <c r="P15" s="5" t="s">
        <v>236</v>
      </c>
      <c r="Q15" t="str">
        <f t="shared" si="5"/>
        <v>{"COMP1020","MATH1500","MATH1300"},</v>
      </c>
      <c r="R15" t="s">
        <v>267</v>
      </c>
      <c r="S15" t="s">
        <v>268</v>
      </c>
      <c r="T15" t="str">
        <f t="shared" si="6"/>
        <v>"Introduction to Scientific Computing  3 cr  ",</v>
      </c>
      <c r="U15" t="s">
        <v>269</v>
      </c>
    </row>
    <row r="16" spans="1:33" ht="20.100000000000001" customHeight="1">
      <c r="A16" s="4" t="s">
        <v>179</v>
      </c>
      <c r="B16">
        <v>2280</v>
      </c>
      <c r="C16" t="s">
        <v>191</v>
      </c>
      <c r="D16" s="5" t="s">
        <v>176</v>
      </c>
      <c r="E16" s="5" t="s">
        <v>241</v>
      </c>
      <c r="F16" s="5" t="s">
        <v>246</v>
      </c>
      <c r="G16" s="5" t="s">
        <v>240</v>
      </c>
      <c r="I16" s="6"/>
      <c r="J16" s="8" t="str">
        <f t="shared" si="2"/>
        <v>"COMP2140"</v>
      </c>
      <c r="K16" s="8" t="str">
        <f t="shared" si="3"/>
        <v>,"COMP2160"</v>
      </c>
      <c r="L16" s="8" t="str">
        <f t="shared" si="4"/>
        <v>,"MATH1240"</v>
      </c>
      <c r="M16" s="6"/>
      <c r="N16" s="5" t="str">
        <f t="shared" si="7"/>
        <v>"COMP2280",</v>
      </c>
      <c r="O16" s="5" t="s">
        <v>235</v>
      </c>
      <c r="P16" s="5" t="s">
        <v>236</v>
      </c>
      <c r="Q16" t="str">
        <f t="shared" si="5"/>
        <v>{"COMP2140","COMP2160","MATH1240"},</v>
      </c>
      <c r="R16" t="s">
        <v>267</v>
      </c>
      <c r="S16" t="s">
        <v>268</v>
      </c>
      <c r="T16" t="str">
        <f t="shared" si="6"/>
        <v>"Introduction to Computer Systems  3 cr  ",</v>
      </c>
      <c r="U16" t="s">
        <v>269</v>
      </c>
    </row>
    <row r="17" spans="1:21" ht="20.100000000000001" customHeight="1">
      <c r="A17" s="4" t="s">
        <v>179</v>
      </c>
      <c r="B17">
        <v>2980</v>
      </c>
      <c r="C17" t="s">
        <v>192</v>
      </c>
      <c r="D17" s="5" t="s">
        <v>176</v>
      </c>
      <c r="I17" s="6"/>
      <c r="J17" s="8" t="str">
        <f t="shared" si="2"/>
        <v/>
      </c>
      <c r="K17" s="8" t="str">
        <f t="shared" si="3"/>
        <v/>
      </c>
      <c r="L17" s="8" t="str">
        <f t="shared" si="4"/>
        <v/>
      </c>
      <c r="M17" s="6"/>
      <c r="N17" s="5" t="str">
        <f t="shared" si="7"/>
        <v>"COMP2980",</v>
      </c>
      <c r="O17" s="5" t="s">
        <v>235</v>
      </c>
      <c r="P17" s="5" t="s">
        <v>236</v>
      </c>
      <c r="Q17" t="str">
        <f t="shared" si="5"/>
        <v>{},</v>
      </c>
      <c r="R17" t="s">
        <v>267</v>
      </c>
      <c r="S17" t="s">
        <v>268</v>
      </c>
      <c r="T17" t="str">
        <f t="shared" si="6"/>
        <v>"Workterm 1  0 cr  ",</v>
      </c>
      <c r="U17" t="s">
        <v>269</v>
      </c>
    </row>
    <row r="18" spans="1:21" ht="20.100000000000001" customHeight="1">
      <c r="A18" s="4" t="s">
        <v>179</v>
      </c>
      <c r="B18">
        <v>3010</v>
      </c>
      <c r="C18" t="s">
        <v>193</v>
      </c>
      <c r="D18" s="5" t="s">
        <v>176</v>
      </c>
      <c r="E18" s="5" t="s">
        <v>244</v>
      </c>
      <c r="I18" s="6"/>
      <c r="J18" s="8" t="str">
        <f t="shared" si="2"/>
        <v>"COMP2150"</v>
      </c>
      <c r="K18" s="8" t="str">
        <f t="shared" si="3"/>
        <v/>
      </c>
      <c r="L18" s="8" t="str">
        <f t="shared" si="4"/>
        <v/>
      </c>
      <c r="M18" s="6"/>
      <c r="N18" s="5" t="str">
        <f t="shared" si="7"/>
        <v>"COMP3010",</v>
      </c>
      <c r="O18" s="5" t="s">
        <v>235</v>
      </c>
      <c r="P18" s="5" t="s">
        <v>236</v>
      </c>
      <c r="Q18" t="str">
        <f t="shared" si="5"/>
        <v>{"COMP2150"},</v>
      </c>
      <c r="R18" t="s">
        <v>267</v>
      </c>
      <c r="S18" t="s">
        <v>268</v>
      </c>
      <c r="T18" t="str">
        <f t="shared" si="6"/>
        <v>"Distributed Computing  3 cr  ",</v>
      </c>
      <c r="U18" t="s">
        <v>269</v>
      </c>
    </row>
    <row r="19" spans="1:21" ht="20.100000000000001" customHeight="1">
      <c r="A19" s="4" t="s">
        <v>179</v>
      </c>
      <c r="B19">
        <v>3020</v>
      </c>
      <c r="C19" t="s">
        <v>194</v>
      </c>
      <c r="D19" s="5" t="s">
        <v>176</v>
      </c>
      <c r="E19" s="5" t="s">
        <v>241</v>
      </c>
      <c r="I19" s="6"/>
      <c r="J19" s="8" t="str">
        <f t="shared" si="2"/>
        <v>"COMP2140"</v>
      </c>
      <c r="K19" s="8" t="str">
        <f t="shared" si="3"/>
        <v/>
      </c>
      <c r="L19" s="8" t="str">
        <f t="shared" si="4"/>
        <v/>
      </c>
      <c r="M19" s="6"/>
      <c r="N19" s="5" t="str">
        <f t="shared" si="7"/>
        <v>"COMP3020",</v>
      </c>
      <c r="O19" s="5" t="s">
        <v>235</v>
      </c>
      <c r="P19" s="5" t="s">
        <v>236</v>
      </c>
      <c r="Q19" t="str">
        <f t="shared" si="5"/>
        <v>{"COMP2140"},</v>
      </c>
      <c r="R19" t="s">
        <v>267</v>
      </c>
      <c r="S19" t="s">
        <v>268</v>
      </c>
      <c r="T19" t="str">
        <f t="shared" si="6"/>
        <v>"Human-Computer Interaction 1  3 cr  ",</v>
      </c>
      <c r="U19" t="s">
        <v>269</v>
      </c>
    </row>
    <row r="20" spans="1:21" ht="20.100000000000001" customHeight="1">
      <c r="A20" s="4" t="s">
        <v>179</v>
      </c>
      <c r="B20">
        <v>3030</v>
      </c>
      <c r="C20" t="s">
        <v>195</v>
      </c>
      <c r="D20" s="5" t="s">
        <v>176</v>
      </c>
      <c r="E20" s="5" t="s">
        <v>248</v>
      </c>
      <c r="I20" s="6"/>
      <c r="J20" s="8" t="str">
        <f t="shared" si="2"/>
        <v>"COMP2080"</v>
      </c>
      <c r="K20" s="8" t="str">
        <f t="shared" si="3"/>
        <v/>
      </c>
      <c r="L20" s="8" t="str">
        <f t="shared" si="4"/>
        <v/>
      </c>
      <c r="M20" s="6"/>
      <c r="N20" s="5" t="str">
        <f t="shared" si="7"/>
        <v>"COMP3030",</v>
      </c>
      <c r="O20" s="5" t="s">
        <v>235</v>
      </c>
      <c r="P20" s="5" t="s">
        <v>236</v>
      </c>
      <c r="Q20" t="str">
        <f t="shared" si="5"/>
        <v>{"COMP2080"},</v>
      </c>
      <c r="R20" t="s">
        <v>267</v>
      </c>
      <c r="S20" t="s">
        <v>268</v>
      </c>
      <c r="T20" t="str">
        <f t="shared" si="6"/>
        <v>"Automata Theory and Formal Languages  3 cr  ",</v>
      </c>
      <c r="U20" t="s">
        <v>269</v>
      </c>
    </row>
    <row r="21" spans="1:21" ht="20.100000000000001" customHeight="1">
      <c r="A21" s="4" t="s">
        <v>179</v>
      </c>
      <c r="B21">
        <v>3040</v>
      </c>
      <c r="C21" t="s">
        <v>196</v>
      </c>
      <c r="D21" s="5" t="s">
        <v>176</v>
      </c>
      <c r="I21" s="6"/>
      <c r="J21" s="8" t="str">
        <f t="shared" si="2"/>
        <v/>
      </c>
      <c r="K21" s="8" t="str">
        <f t="shared" si="3"/>
        <v/>
      </c>
      <c r="L21" s="8" t="str">
        <f t="shared" si="4"/>
        <v/>
      </c>
      <c r="M21" s="6"/>
      <c r="N21" s="5" t="str">
        <f t="shared" si="7"/>
        <v>"COMP3040",</v>
      </c>
      <c r="O21" s="5" t="s">
        <v>235</v>
      </c>
      <c r="P21" s="5" t="s">
        <v>236</v>
      </c>
      <c r="Q21" t="str">
        <f t="shared" si="5"/>
        <v>{},</v>
      </c>
      <c r="R21" t="s">
        <v>267</v>
      </c>
      <c r="S21" t="s">
        <v>268</v>
      </c>
      <c r="T21" t="str">
        <f t="shared" si="6"/>
        <v>"Technical Communication in Computer Science  3 cr  ",</v>
      </c>
      <c r="U21" t="s">
        <v>269</v>
      </c>
    </row>
    <row r="22" spans="1:21" ht="20.100000000000001" customHeight="1">
      <c r="A22" s="4" t="s">
        <v>179</v>
      </c>
      <c r="B22">
        <v>3090</v>
      </c>
      <c r="C22" t="s">
        <v>197</v>
      </c>
      <c r="D22" s="5" t="s">
        <v>176</v>
      </c>
      <c r="E22" s="5" t="s">
        <v>250</v>
      </c>
      <c r="I22" s="6"/>
      <c r="J22" s="8" t="str">
        <f t="shared" si="2"/>
        <v>"COMP2280"</v>
      </c>
      <c r="K22" s="8" t="str">
        <f t="shared" si="3"/>
        <v/>
      </c>
      <c r="L22" s="8" t="str">
        <f t="shared" si="4"/>
        <v/>
      </c>
      <c r="M22" s="6"/>
      <c r="N22" s="5" t="str">
        <f t="shared" si="7"/>
        <v>"COMP3090",</v>
      </c>
      <c r="O22" s="5" t="s">
        <v>235</v>
      </c>
      <c r="P22" s="5" t="s">
        <v>236</v>
      </c>
      <c r="Q22" t="str">
        <f t="shared" si="5"/>
        <v>{"COMP2280"},</v>
      </c>
      <c r="R22" t="s">
        <v>267</v>
      </c>
      <c r="S22" t="s">
        <v>268</v>
      </c>
      <c r="T22" t="str">
        <f t="shared" si="6"/>
        <v>"Digital Logic 2  3 cr  ",</v>
      </c>
      <c r="U22" t="s">
        <v>269</v>
      </c>
    </row>
    <row r="23" spans="1:21" ht="20.100000000000001" customHeight="1">
      <c r="A23" s="4" t="s">
        <v>179</v>
      </c>
      <c r="B23">
        <v>3170</v>
      </c>
      <c r="C23" t="s">
        <v>198</v>
      </c>
      <c r="D23" s="5" t="s">
        <v>176</v>
      </c>
      <c r="E23" s="5" t="s">
        <v>248</v>
      </c>
      <c r="I23" s="6"/>
      <c r="J23" s="8" t="str">
        <f t="shared" si="2"/>
        <v>"COMP2080"</v>
      </c>
      <c r="K23" s="8" t="str">
        <f t="shared" si="3"/>
        <v/>
      </c>
      <c r="L23" s="8" t="str">
        <f t="shared" si="4"/>
        <v/>
      </c>
      <c r="M23" s="6"/>
      <c r="N23" s="5" t="str">
        <f t="shared" si="7"/>
        <v>"COMP3170",</v>
      </c>
      <c r="O23" s="5" t="s">
        <v>235</v>
      </c>
      <c r="P23" s="5" t="s">
        <v>236</v>
      </c>
      <c r="Q23" t="str">
        <f t="shared" si="5"/>
        <v>{"COMP2080"},</v>
      </c>
      <c r="R23" t="s">
        <v>267</v>
      </c>
      <c r="S23" t="s">
        <v>268</v>
      </c>
      <c r="T23" t="str">
        <f t="shared" si="6"/>
        <v>"Analysis of Algorithms and Data Structures  3 cr  ",</v>
      </c>
      <c r="U23" t="s">
        <v>269</v>
      </c>
    </row>
    <row r="24" spans="1:21" ht="20.100000000000001" customHeight="1">
      <c r="A24" s="4" t="s">
        <v>179</v>
      </c>
      <c r="B24">
        <v>3190</v>
      </c>
      <c r="C24" t="s">
        <v>199</v>
      </c>
      <c r="D24" s="5" t="s">
        <v>176</v>
      </c>
      <c r="E24" s="5" t="s">
        <v>241</v>
      </c>
      <c r="I24" s="6"/>
      <c r="J24" s="8" t="str">
        <f t="shared" si="2"/>
        <v>"COMP2140"</v>
      </c>
      <c r="K24" s="8" t="str">
        <f t="shared" si="3"/>
        <v/>
      </c>
      <c r="L24" s="8" t="str">
        <f t="shared" si="4"/>
        <v/>
      </c>
      <c r="M24" s="6"/>
      <c r="N24" s="5" t="str">
        <f t="shared" si="7"/>
        <v>"COMP3190",</v>
      </c>
      <c r="O24" s="5" t="s">
        <v>235</v>
      </c>
      <c r="P24" s="5" t="s">
        <v>236</v>
      </c>
      <c r="Q24" t="str">
        <f t="shared" si="5"/>
        <v>{"COMP2140"},</v>
      </c>
      <c r="R24" t="s">
        <v>267</v>
      </c>
      <c r="S24" t="s">
        <v>268</v>
      </c>
      <c r="T24" t="str">
        <f t="shared" si="6"/>
        <v>"Introduction to Artificial Intelligence  3 cr  ",</v>
      </c>
      <c r="U24" t="s">
        <v>269</v>
      </c>
    </row>
    <row r="25" spans="1:21" ht="20.100000000000001" customHeight="1">
      <c r="A25" s="4" t="s">
        <v>179</v>
      </c>
      <c r="B25">
        <v>3290</v>
      </c>
      <c r="C25" t="s">
        <v>200</v>
      </c>
      <c r="D25" s="5" t="s">
        <v>176</v>
      </c>
      <c r="E25" s="5" t="s">
        <v>250</v>
      </c>
      <c r="I25" s="6"/>
      <c r="J25" s="8" t="str">
        <f t="shared" si="2"/>
        <v>"COMP2280"</v>
      </c>
      <c r="K25" s="8" t="str">
        <f t="shared" si="3"/>
        <v/>
      </c>
      <c r="L25" s="8" t="str">
        <f t="shared" si="4"/>
        <v/>
      </c>
      <c r="M25" s="6"/>
      <c r="N25" s="5" t="str">
        <f t="shared" si="7"/>
        <v>"COMP3290",</v>
      </c>
      <c r="O25" s="5" t="s">
        <v>235</v>
      </c>
      <c r="P25" s="5" t="s">
        <v>236</v>
      </c>
      <c r="Q25" t="str">
        <f t="shared" si="5"/>
        <v>{"COMP2280"},</v>
      </c>
      <c r="R25" t="s">
        <v>267</v>
      </c>
      <c r="S25" t="s">
        <v>268</v>
      </c>
      <c r="T25" t="str">
        <f t="shared" si="6"/>
        <v>"Introduction to Compiler Construction  3 cr  ",</v>
      </c>
      <c r="U25" t="s">
        <v>269</v>
      </c>
    </row>
    <row r="26" spans="1:21" ht="20.100000000000001" customHeight="1">
      <c r="A26" s="4" t="s">
        <v>179</v>
      </c>
      <c r="B26">
        <v>3350</v>
      </c>
      <c r="C26" t="s">
        <v>201</v>
      </c>
      <c r="D26" s="5" t="s">
        <v>176</v>
      </c>
      <c r="E26" s="5" t="s">
        <v>244</v>
      </c>
      <c r="I26" s="6"/>
      <c r="J26" s="8" t="str">
        <f t="shared" si="2"/>
        <v>"COMP2150"</v>
      </c>
      <c r="K26" s="8" t="str">
        <f t="shared" si="3"/>
        <v/>
      </c>
      <c r="L26" s="8" t="str">
        <f t="shared" si="4"/>
        <v/>
      </c>
      <c r="M26" s="6"/>
      <c r="N26" s="5" t="str">
        <f t="shared" si="7"/>
        <v>"COMP3350",</v>
      </c>
      <c r="O26" s="5" t="s">
        <v>235</v>
      </c>
      <c r="P26" s="5" t="s">
        <v>236</v>
      </c>
      <c r="Q26" t="str">
        <f t="shared" si="5"/>
        <v>{"COMP2150"},</v>
      </c>
      <c r="R26" t="s">
        <v>267</v>
      </c>
      <c r="S26" t="s">
        <v>268</v>
      </c>
      <c r="T26" t="str">
        <f t="shared" si="6"/>
        <v>"Software Engineering 1  3 cr  ",</v>
      </c>
      <c r="U26" t="s">
        <v>269</v>
      </c>
    </row>
    <row r="27" spans="1:21" ht="20.100000000000001" customHeight="1">
      <c r="A27" s="4" t="s">
        <v>179</v>
      </c>
      <c r="B27">
        <v>3370</v>
      </c>
      <c r="C27" t="s">
        <v>202</v>
      </c>
      <c r="D27" s="5" t="s">
        <v>176</v>
      </c>
      <c r="E27" s="5" t="s">
        <v>250</v>
      </c>
      <c r="I27" s="6"/>
      <c r="J27" s="8" t="str">
        <f t="shared" si="2"/>
        <v>"COMP2280"</v>
      </c>
      <c r="K27" s="8" t="str">
        <f t="shared" si="3"/>
        <v/>
      </c>
      <c r="L27" s="8" t="str">
        <f t="shared" si="4"/>
        <v/>
      </c>
      <c r="M27" s="6"/>
      <c r="N27" s="5" t="str">
        <f t="shared" si="7"/>
        <v>"COMP3370",</v>
      </c>
      <c r="O27" s="5" t="s">
        <v>235</v>
      </c>
      <c r="P27" s="5" t="s">
        <v>236</v>
      </c>
      <c r="Q27" t="str">
        <f t="shared" si="5"/>
        <v>{"COMP2280"},</v>
      </c>
      <c r="R27" t="s">
        <v>267</v>
      </c>
      <c r="S27" t="s">
        <v>268</v>
      </c>
      <c r="T27" t="str">
        <f t="shared" si="6"/>
        <v>"Computer Organization  3 cr  ",</v>
      </c>
      <c r="U27" t="s">
        <v>269</v>
      </c>
    </row>
    <row r="28" spans="1:21" ht="20.100000000000001" customHeight="1">
      <c r="A28" s="4" t="s">
        <v>179</v>
      </c>
      <c r="B28">
        <v>3380</v>
      </c>
      <c r="C28" t="s">
        <v>203</v>
      </c>
      <c r="D28" s="5" t="s">
        <v>176</v>
      </c>
      <c r="E28" s="5" t="s">
        <v>241</v>
      </c>
      <c r="I28" s="6"/>
      <c r="J28" s="8" t="str">
        <f t="shared" si="2"/>
        <v>"COMP2140"</v>
      </c>
      <c r="K28" s="8" t="str">
        <f t="shared" si="3"/>
        <v/>
      </c>
      <c r="L28" s="8" t="str">
        <f t="shared" si="4"/>
        <v/>
      </c>
      <c r="M28" s="6"/>
      <c r="N28" s="5" t="str">
        <f t="shared" si="7"/>
        <v>"COMP3380",</v>
      </c>
      <c r="O28" s="5" t="s">
        <v>235</v>
      </c>
      <c r="P28" s="5" t="s">
        <v>236</v>
      </c>
      <c r="Q28" t="str">
        <f t="shared" si="5"/>
        <v>{"COMP2140"},</v>
      </c>
      <c r="R28" t="s">
        <v>267</v>
      </c>
      <c r="S28" t="s">
        <v>268</v>
      </c>
      <c r="T28" t="str">
        <f t="shared" si="6"/>
        <v>"Databases Concepts and Usage  3 cr  ",</v>
      </c>
      <c r="U28" t="s">
        <v>269</v>
      </c>
    </row>
    <row r="29" spans="1:21" ht="20.100000000000001" customHeight="1">
      <c r="A29" s="4" t="s">
        <v>179</v>
      </c>
      <c r="B29">
        <v>3430</v>
      </c>
      <c r="C29" t="s">
        <v>204</v>
      </c>
      <c r="D29" s="5" t="s">
        <v>176</v>
      </c>
      <c r="E29" s="5" t="s">
        <v>250</v>
      </c>
      <c r="I29" s="6"/>
      <c r="J29" s="8" t="str">
        <f t="shared" si="2"/>
        <v>"COMP2280"</v>
      </c>
      <c r="K29" s="8" t="str">
        <f t="shared" si="3"/>
        <v/>
      </c>
      <c r="L29" s="8" t="str">
        <f t="shared" si="4"/>
        <v/>
      </c>
      <c r="M29" s="6"/>
      <c r="N29" s="5" t="str">
        <f t="shared" si="7"/>
        <v>"COMP3430",</v>
      </c>
      <c r="O29" s="5" t="s">
        <v>235</v>
      </c>
      <c r="P29" s="5" t="s">
        <v>236</v>
      </c>
      <c r="Q29" t="str">
        <f t="shared" si="5"/>
        <v>{"COMP2280"},</v>
      </c>
      <c r="R29" t="s">
        <v>267</v>
      </c>
      <c r="S29" t="s">
        <v>268</v>
      </c>
      <c r="T29" t="str">
        <f t="shared" si="6"/>
        <v>"Operating Systems  3 cr  ",</v>
      </c>
      <c r="U29" t="s">
        <v>269</v>
      </c>
    </row>
    <row r="30" spans="1:21" ht="20.100000000000001" customHeight="1">
      <c r="A30" s="4" t="s">
        <v>179</v>
      </c>
      <c r="B30">
        <v>3440</v>
      </c>
      <c r="C30" t="s">
        <v>205</v>
      </c>
      <c r="D30" s="5" t="s">
        <v>176</v>
      </c>
      <c r="E30" s="5" t="s">
        <v>241</v>
      </c>
      <c r="I30" s="6"/>
      <c r="J30" s="8" t="str">
        <f t="shared" si="2"/>
        <v>"COMP2140"</v>
      </c>
      <c r="K30" s="8" t="str">
        <f t="shared" si="3"/>
        <v/>
      </c>
      <c r="L30" s="8" t="str">
        <f t="shared" si="4"/>
        <v/>
      </c>
      <c r="M30" s="6"/>
      <c r="N30" s="5" t="str">
        <f t="shared" si="7"/>
        <v>"COMP3440",</v>
      </c>
      <c r="O30" s="5" t="s">
        <v>235</v>
      </c>
      <c r="P30" s="5" t="s">
        <v>236</v>
      </c>
      <c r="Q30" t="str">
        <f t="shared" si="5"/>
        <v>{"COMP2140"},</v>
      </c>
      <c r="R30" t="s">
        <v>267</v>
      </c>
      <c r="S30" t="s">
        <v>268</v>
      </c>
      <c r="T30" t="str">
        <f t="shared" si="6"/>
        <v>"Programming Language Concepts  3 cr  ",</v>
      </c>
      <c r="U30" t="s">
        <v>269</v>
      </c>
    </row>
    <row r="31" spans="1:21" ht="20.100000000000001" customHeight="1">
      <c r="A31" s="4" t="s">
        <v>179</v>
      </c>
      <c r="B31">
        <v>3490</v>
      </c>
      <c r="C31" t="s">
        <v>206</v>
      </c>
      <c r="D31" s="5" t="s">
        <v>176</v>
      </c>
      <c r="E31" s="5" t="s">
        <v>241</v>
      </c>
      <c r="F31" s="5" t="s">
        <v>253</v>
      </c>
      <c r="I31" s="6"/>
      <c r="J31" s="8" t="str">
        <f t="shared" si="2"/>
        <v>"COMP2140"</v>
      </c>
      <c r="K31" s="8" t="str">
        <f t="shared" si="3"/>
        <v>,"COMP2190"</v>
      </c>
      <c r="L31" s="8" t="str">
        <f t="shared" si="4"/>
        <v/>
      </c>
      <c r="M31" s="6"/>
      <c r="N31" s="5" t="str">
        <f t="shared" si="7"/>
        <v>"COMP3490",</v>
      </c>
      <c r="O31" s="5" t="s">
        <v>235</v>
      </c>
      <c r="P31" s="5" t="s">
        <v>236</v>
      </c>
      <c r="Q31" t="str">
        <f t="shared" si="5"/>
        <v>{"COMP2140","COMP2190"},</v>
      </c>
      <c r="R31" t="s">
        <v>267</v>
      </c>
      <c r="S31" t="s">
        <v>268</v>
      </c>
      <c r="T31" t="str">
        <f t="shared" si="6"/>
        <v>"Computer Graphics 1  3 cr  ",</v>
      </c>
      <c r="U31" t="s">
        <v>269</v>
      </c>
    </row>
    <row r="32" spans="1:21" ht="20.100000000000001" customHeight="1">
      <c r="A32" s="4" t="s">
        <v>179</v>
      </c>
      <c r="B32">
        <v>3820</v>
      </c>
      <c r="C32" t="s">
        <v>207</v>
      </c>
      <c r="D32" s="5" t="s">
        <v>176</v>
      </c>
      <c r="E32" s="5" t="s">
        <v>248</v>
      </c>
      <c r="I32" s="6"/>
      <c r="J32" s="8" t="str">
        <f t="shared" si="2"/>
        <v>"COMP2080"</v>
      </c>
      <c r="K32" s="8" t="str">
        <f t="shared" si="3"/>
        <v/>
      </c>
      <c r="L32" s="8" t="str">
        <f t="shared" si="4"/>
        <v/>
      </c>
      <c r="M32" s="6"/>
      <c r="N32" s="5" t="str">
        <f t="shared" si="7"/>
        <v>"COMP3820",</v>
      </c>
      <c r="O32" s="5" t="s">
        <v>235</v>
      </c>
      <c r="P32" s="5" t="s">
        <v>236</v>
      </c>
      <c r="Q32" t="str">
        <f t="shared" si="5"/>
        <v>{"COMP2080"},</v>
      </c>
      <c r="R32" t="s">
        <v>267</v>
      </c>
      <c r="S32" t="s">
        <v>268</v>
      </c>
      <c r="T32" t="str">
        <f t="shared" si="6"/>
        <v>"Introduction to Bioinformatics Algorithms  3 cr  ",</v>
      </c>
      <c r="U32" t="s">
        <v>269</v>
      </c>
    </row>
    <row r="33" spans="1:21" ht="20.100000000000001" customHeight="1">
      <c r="A33" s="4" t="s">
        <v>179</v>
      </c>
      <c r="B33">
        <v>3980</v>
      </c>
      <c r="C33" t="s">
        <v>208</v>
      </c>
      <c r="D33" s="5" t="s">
        <v>176</v>
      </c>
      <c r="E33" s="5" t="s">
        <v>254</v>
      </c>
      <c r="I33" s="6"/>
      <c r="J33" s="8" t="str">
        <f t="shared" si="2"/>
        <v>"COMP2980"</v>
      </c>
      <c r="K33" s="8" t="str">
        <f t="shared" si="3"/>
        <v/>
      </c>
      <c r="L33" s="8" t="str">
        <f t="shared" si="4"/>
        <v/>
      </c>
      <c r="M33" s="6"/>
      <c r="N33" s="5" t="str">
        <f t="shared" si="7"/>
        <v>"COMP3980",</v>
      </c>
      <c r="O33" s="5" t="s">
        <v>235</v>
      </c>
      <c r="P33" s="5" t="s">
        <v>236</v>
      </c>
      <c r="Q33" t="str">
        <f t="shared" si="5"/>
        <v>{"COMP2980"},</v>
      </c>
      <c r="R33" t="s">
        <v>267</v>
      </c>
      <c r="S33" t="s">
        <v>268</v>
      </c>
      <c r="T33" t="str">
        <f t="shared" si="6"/>
        <v>"Workterm 2  0 cr  ",</v>
      </c>
      <c r="U33" t="s">
        <v>269</v>
      </c>
    </row>
    <row r="34" spans="1:21" ht="20.100000000000001" customHeight="1">
      <c r="A34" s="4" t="s">
        <v>179</v>
      </c>
      <c r="B34">
        <v>4020</v>
      </c>
      <c r="C34" t="s">
        <v>209</v>
      </c>
      <c r="D34" s="5" t="s">
        <v>176</v>
      </c>
      <c r="E34" s="5" t="s">
        <v>255</v>
      </c>
      <c r="I34" s="6"/>
      <c r="J34" s="8" t="str">
        <f t="shared" si="2"/>
        <v>"COMP3020"</v>
      </c>
      <c r="K34" s="8" t="str">
        <f t="shared" si="3"/>
        <v/>
      </c>
      <c r="L34" s="8" t="str">
        <f t="shared" si="4"/>
        <v/>
      </c>
      <c r="M34" s="6"/>
      <c r="N34" s="5" t="str">
        <f t="shared" si="7"/>
        <v>"COMP4020",</v>
      </c>
      <c r="O34" s="5" t="s">
        <v>235</v>
      </c>
      <c r="P34" s="5" t="s">
        <v>236</v>
      </c>
      <c r="Q34" t="str">
        <f t="shared" si="5"/>
        <v>{"COMP3020"},</v>
      </c>
      <c r="R34" t="s">
        <v>267</v>
      </c>
      <c r="S34" t="s">
        <v>268</v>
      </c>
      <c r="T34" t="str">
        <f t="shared" si="6"/>
        <v>"Human-Computer Interaction 2  3 cr  ",</v>
      </c>
      <c r="U34" t="s">
        <v>269</v>
      </c>
    </row>
    <row r="35" spans="1:21" ht="20.100000000000001" customHeight="1">
      <c r="A35" s="4" t="s">
        <v>179</v>
      </c>
      <c r="B35">
        <v>4050</v>
      </c>
      <c r="C35" t="s">
        <v>210</v>
      </c>
      <c r="D35" s="5" t="s">
        <v>176</v>
      </c>
      <c r="E35" s="5" t="s">
        <v>256</v>
      </c>
      <c r="I35" s="6"/>
      <c r="J35" s="8" t="str">
        <f t="shared" si="2"/>
        <v>"COMP3350"</v>
      </c>
      <c r="K35" s="8" t="str">
        <f t="shared" si="3"/>
        <v/>
      </c>
      <c r="L35" s="8" t="str">
        <f t="shared" si="4"/>
        <v/>
      </c>
      <c r="M35" s="6"/>
      <c r="N35" s="5" t="str">
        <f t="shared" si="7"/>
        <v>"COMP4050",</v>
      </c>
      <c r="O35" s="5" t="s">
        <v>235</v>
      </c>
      <c r="P35" s="5" t="s">
        <v>236</v>
      </c>
      <c r="Q35" t="str">
        <f t="shared" si="5"/>
        <v>{"COMP3350"},</v>
      </c>
      <c r="R35" t="s">
        <v>267</v>
      </c>
      <c r="S35" t="s">
        <v>268</v>
      </c>
      <c r="T35" t="str">
        <f t="shared" si="6"/>
        <v>"Project Management  3 cr  ",</v>
      </c>
      <c r="U35" t="s">
        <v>269</v>
      </c>
    </row>
    <row r="36" spans="1:21" ht="20.100000000000001" customHeight="1">
      <c r="A36" s="4" t="s">
        <v>179</v>
      </c>
      <c r="B36">
        <v>4060</v>
      </c>
      <c r="C36" t="s">
        <v>211</v>
      </c>
      <c r="D36" s="5" t="s">
        <v>176</v>
      </c>
      <c r="I36" s="6"/>
      <c r="J36" s="8" t="str">
        <f t="shared" si="2"/>
        <v/>
      </c>
      <c r="K36" s="8" t="str">
        <f t="shared" si="3"/>
        <v/>
      </c>
      <c r="L36" s="8" t="str">
        <f t="shared" si="4"/>
        <v/>
      </c>
      <c r="M36" s="6"/>
      <c r="N36" s="5" t="str">
        <f t="shared" si="7"/>
        <v>"COMP4060",</v>
      </c>
      <c r="O36" s="5" t="s">
        <v>235</v>
      </c>
      <c r="P36" s="5" t="s">
        <v>236</v>
      </c>
      <c r="Q36" t="str">
        <f t="shared" si="5"/>
        <v>{},</v>
      </c>
      <c r="R36" t="s">
        <v>267</v>
      </c>
      <c r="S36" t="s">
        <v>268</v>
      </c>
      <c r="T36" t="str">
        <f t="shared" si="6"/>
        <v>"Topics in Computer Science  3 cr  ",</v>
      </c>
      <c r="U36" t="s">
        <v>269</v>
      </c>
    </row>
    <row r="37" spans="1:21" ht="20.100000000000001" customHeight="1">
      <c r="A37" s="4" t="s">
        <v>179</v>
      </c>
      <c r="B37">
        <v>4140</v>
      </c>
      <c r="C37" t="s">
        <v>212</v>
      </c>
      <c r="D37" s="5" t="s">
        <v>176</v>
      </c>
      <c r="E37" s="5" t="s">
        <v>257</v>
      </c>
      <c r="I37" s="6"/>
      <c r="J37" s="8" t="str">
        <f t="shared" si="2"/>
        <v>"COMP3170"</v>
      </c>
      <c r="K37" s="8" t="str">
        <f t="shared" si="3"/>
        <v/>
      </c>
      <c r="L37" s="8" t="str">
        <f t="shared" si="4"/>
        <v/>
      </c>
      <c r="M37" s="6"/>
      <c r="N37" s="5" t="str">
        <f t="shared" si="7"/>
        <v>"COMP4140",</v>
      </c>
      <c r="O37" s="5" t="s">
        <v>235</v>
      </c>
      <c r="P37" s="5" t="s">
        <v>236</v>
      </c>
      <c r="Q37" t="str">
        <f t="shared" si="5"/>
        <v>{"COMP3170"},</v>
      </c>
      <c r="R37" t="s">
        <v>267</v>
      </c>
      <c r="S37" t="s">
        <v>268</v>
      </c>
      <c r="T37" t="str">
        <f t="shared" ref="T37:T58" si="8">_xlfn.CONCAT(O37,C37,O37,P37,)</f>
        <v>"Introduction to Cryptography and Cryptosystems  3 cr  ",</v>
      </c>
      <c r="U37" t="s">
        <v>269</v>
      </c>
    </row>
    <row r="38" spans="1:21" ht="20.100000000000001" customHeight="1">
      <c r="A38" s="4" t="s">
        <v>179</v>
      </c>
      <c r="B38">
        <v>4180</v>
      </c>
      <c r="C38" t="s">
        <v>213</v>
      </c>
      <c r="D38" s="5" t="s">
        <v>176</v>
      </c>
      <c r="E38" s="5" t="s">
        <v>246</v>
      </c>
      <c r="F38" s="5" t="s">
        <v>258</v>
      </c>
      <c r="I38" s="6"/>
      <c r="J38" s="8" t="str">
        <f t="shared" si="2"/>
        <v>"COMP2160"</v>
      </c>
      <c r="K38" s="8" t="str">
        <f t="shared" si="3"/>
        <v>,"COMP3190"</v>
      </c>
      <c r="L38" s="8" t="str">
        <f t="shared" si="4"/>
        <v/>
      </c>
      <c r="M38" s="6"/>
      <c r="N38" s="5" t="str">
        <f t="shared" si="7"/>
        <v>"COMP4180",</v>
      </c>
      <c r="O38" s="5" t="s">
        <v>235</v>
      </c>
      <c r="P38" s="5" t="s">
        <v>236</v>
      </c>
      <c r="Q38" t="str">
        <f t="shared" si="5"/>
        <v>{"COMP2160","COMP3190"},</v>
      </c>
      <c r="R38" t="s">
        <v>267</v>
      </c>
      <c r="S38" t="s">
        <v>268</v>
      </c>
      <c r="T38" t="str">
        <f t="shared" si="8"/>
        <v>"Intelligent Mobile Robotics  3 cr  ",</v>
      </c>
      <c r="U38" t="s">
        <v>269</v>
      </c>
    </row>
    <row r="39" spans="1:21" ht="20.100000000000001" customHeight="1">
      <c r="A39" s="4" t="s">
        <v>179</v>
      </c>
      <c r="B39">
        <v>4190</v>
      </c>
      <c r="C39" t="s">
        <v>214</v>
      </c>
      <c r="D39" s="5" t="s">
        <v>176</v>
      </c>
      <c r="E39" s="5" t="s">
        <v>258</v>
      </c>
      <c r="I39" s="6"/>
      <c r="J39" s="8" t="str">
        <f t="shared" si="2"/>
        <v>"COMP3190"</v>
      </c>
      <c r="K39" s="8" t="str">
        <f t="shared" si="3"/>
        <v/>
      </c>
      <c r="L39" s="8" t="str">
        <f t="shared" si="4"/>
        <v/>
      </c>
      <c r="M39" s="6"/>
      <c r="N39" s="5" t="str">
        <f t="shared" si="7"/>
        <v>"COMP4190",</v>
      </c>
      <c r="O39" s="5" t="s">
        <v>235</v>
      </c>
      <c r="P39" s="5" t="s">
        <v>236</v>
      </c>
      <c r="Q39" t="str">
        <f t="shared" si="5"/>
        <v>{"COMP3190"},</v>
      </c>
      <c r="R39" t="s">
        <v>267</v>
      </c>
      <c r="S39" t="s">
        <v>268</v>
      </c>
      <c r="T39" t="str">
        <f t="shared" si="8"/>
        <v>"Artificial Intelligence  3 cr  ",</v>
      </c>
      <c r="U39" t="s">
        <v>269</v>
      </c>
    </row>
    <row r="40" spans="1:21" ht="20.100000000000001" customHeight="1">
      <c r="A40" s="4" t="s">
        <v>179</v>
      </c>
      <c r="B40">
        <v>4200</v>
      </c>
      <c r="C40" t="s">
        <v>215</v>
      </c>
      <c r="D40" s="5" t="s">
        <v>176</v>
      </c>
      <c r="E40" s="5" t="s">
        <v>258</v>
      </c>
      <c r="I40" s="6"/>
      <c r="J40" s="8" t="str">
        <f t="shared" si="2"/>
        <v>"COMP3190"</v>
      </c>
      <c r="K40" s="8" t="str">
        <f t="shared" si="3"/>
        <v/>
      </c>
      <c r="L40" s="8" t="str">
        <f t="shared" si="4"/>
        <v/>
      </c>
      <c r="M40" s="6"/>
      <c r="N40" s="5" t="str">
        <f t="shared" si="7"/>
        <v>"COMP4200",</v>
      </c>
      <c r="O40" s="5" t="s">
        <v>235</v>
      </c>
      <c r="P40" s="5" t="s">
        <v>236</v>
      </c>
      <c r="Q40" t="str">
        <f t="shared" si="5"/>
        <v>{"COMP3190"},</v>
      </c>
      <c r="R40" t="s">
        <v>267</v>
      </c>
      <c r="S40" t="s">
        <v>268</v>
      </c>
      <c r="T40" t="str">
        <f t="shared" si="8"/>
        <v>"Expert Systems  3 cr  ",</v>
      </c>
      <c r="U40" t="s">
        <v>269</v>
      </c>
    </row>
    <row r="41" spans="1:21" ht="20.100000000000001" customHeight="1">
      <c r="A41" s="4" t="s">
        <v>179</v>
      </c>
      <c r="B41">
        <v>4300</v>
      </c>
      <c r="C41" t="s">
        <v>216</v>
      </c>
      <c r="D41" s="5" t="s">
        <v>176</v>
      </c>
      <c r="E41" s="5" t="s">
        <v>250</v>
      </c>
      <c r="F41" s="5" t="s">
        <v>259</v>
      </c>
      <c r="I41" s="6"/>
      <c r="J41" s="8" t="str">
        <f t="shared" si="2"/>
        <v>"COMP2280"</v>
      </c>
      <c r="K41" s="8" t="str">
        <f t="shared" si="3"/>
        <v>,"COMP3010"</v>
      </c>
      <c r="L41" s="8" t="str">
        <f t="shared" si="4"/>
        <v/>
      </c>
      <c r="M41" s="6"/>
      <c r="N41" s="5" t="str">
        <f t="shared" si="7"/>
        <v>"COMP4300",</v>
      </c>
      <c r="O41" s="5" t="s">
        <v>235</v>
      </c>
      <c r="P41" s="5" t="s">
        <v>236</v>
      </c>
      <c r="Q41" t="str">
        <f t="shared" si="5"/>
        <v>{"COMP2280","COMP3010"},</v>
      </c>
      <c r="R41" t="s">
        <v>267</v>
      </c>
      <c r="S41" t="s">
        <v>268</v>
      </c>
      <c r="T41" t="str">
        <f t="shared" si="8"/>
        <v>"Computer Networks  3 cr  ",</v>
      </c>
      <c r="U41" t="s">
        <v>269</v>
      </c>
    </row>
    <row r="42" spans="1:21" ht="20.100000000000001" customHeight="1">
      <c r="A42" s="4" t="s">
        <v>179</v>
      </c>
      <c r="B42">
        <v>4340</v>
      </c>
      <c r="C42" t="s">
        <v>217</v>
      </c>
      <c r="D42" s="5" t="s">
        <v>176</v>
      </c>
      <c r="E42" s="5" t="s">
        <v>257</v>
      </c>
      <c r="I42" s="6"/>
      <c r="J42" s="8" t="str">
        <f t="shared" si="2"/>
        <v>"COMP3170"</v>
      </c>
      <c r="K42" s="8" t="str">
        <f t="shared" si="3"/>
        <v/>
      </c>
      <c r="L42" s="8" t="str">
        <f t="shared" si="4"/>
        <v/>
      </c>
      <c r="M42" s="6"/>
      <c r="N42" s="5" t="str">
        <f t="shared" si="7"/>
        <v>"COMP4340",</v>
      </c>
      <c r="O42" s="5" t="s">
        <v>235</v>
      </c>
      <c r="P42" s="5" t="s">
        <v>236</v>
      </c>
      <c r="Q42" t="str">
        <f t="shared" si="5"/>
        <v>{"COMP3170"},</v>
      </c>
      <c r="R42" t="s">
        <v>267</v>
      </c>
      <c r="S42" t="s">
        <v>268</v>
      </c>
      <c r="T42" t="str">
        <f t="shared" si="8"/>
        <v>"Graph Theory Algorithms 1  3 cr  ",</v>
      </c>
      <c r="U42" t="s">
        <v>269</v>
      </c>
    </row>
    <row r="43" spans="1:21" ht="20.100000000000001" customHeight="1">
      <c r="A43" s="4" t="s">
        <v>179</v>
      </c>
      <c r="B43">
        <v>4350</v>
      </c>
      <c r="C43" t="s">
        <v>218</v>
      </c>
      <c r="D43" s="5" t="s">
        <v>176</v>
      </c>
      <c r="E43" s="5" t="s">
        <v>256</v>
      </c>
      <c r="I43" s="6"/>
      <c r="J43" s="8" t="str">
        <f t="shared" si="2"/>
        <v>"COMP3350"</v>
      </c>
      <c r="K43" s="8" t="str">
        <f t="shared" si="3"/>
        <v/>
      </c>
      <c r="L43" s="8" t="str">
        <f t="shared" si="4"/>
        <v/>
      </c>
      <c r="M43" s="6"/>
      <c r="N43" s="5" t="str">
        <f t="shared" si="7"/>
        <v>"COMP4350",</v>
      </c>
      <c r="O43" s="5" t="s">
        <v>235</v>
      </c>
      <c r="P43" s="5" t="s">
        <v>236</v>
      </c>
      <c r="Q43" t="str">
        <f t="shared" si="5"/>
        <v>{"COMP3350"},</v>
      </c>
      <c r="R43" t="s">
        <v>267</v>
      </c>
      <c r="S43" t="s">
        <v>268</v>
      </c>
      <c r="T43" t="str">
        <f t="shared" si="8"/>
        <v>"Software Engineering 2  3 cr  ",</v>
      </c>
      <c r="U43" t="s">
        <v>269</v>
      </c>
    </row>
    <row r="44" spans="1:21" ht="20.100000000000001" customHeight="1">
      <c r="A44" s="4" t="s">
        <v>179</v>
      </c>
      <c r="B44">
        <v>4360</v>
      </c>
      <c r="C44" t="s">
        <v>219</v>
      </c>
      <c r="D44" s="5" t="s">
        <v>176</v>
      </c>
      <c r="E44" s="5" t="s">
        <v>258</v>
      </c>
      <c r="I44" s="6"/>
      <c r="J44" s="8" t="str">
        <f t="shared" si="2"/>
        <v>"COMP3190"</v>
      </c>
      <c r="K44" s="8" t="str">
        <f t="shared" si="3"/>
        <v/>
      </c>
      <c r="L44" s="8" t="str">
        <f t="shared" si="4"/>
        <v/>
      </c>
      <c r="M44" s="6"/>
      <c r="N44" s="5" t="str">
        <f t="shared" si="7"/>
        <v>"COMP4360",</v>
      </c>
      <c r="O44" s="5" t="s">
        <v>235</v>
      </c>
      <c r="P44" s="5" t="s">
        <v>236</v>
      </c>
      <c r="Q44" t="str">
        <f t="shared" si="5"/>
        <v>{"COMP3190"},</v>
      </c>
      <c r="R44" t="s">
        <v>267</v>
      </c>
      <c r="S44" t="s">
        <v>268</v>
      </c>
      <c r="T44" t="str">
        <f t="shared" si="8"/>
        <v>"Machine Learning  3 cr  ",</v>
      </c>
      <c r="U44" t="s">
        <v>269</v>
      </c>
    </row>
    <row r="45" spans="1:21" ht="20.100000000000001" customHeight="1">
      <c r="A45" s="4" t="s">
        <v>179</v>
      </c>
      <c r="B45">
        <v>4380</v>
      </c>
      <c r="C45" t="s">
        <v>220</v>
      </c>
      <c r="D45" s="5" t="s">
        <v>176</v>
      </c>
      <c r="E45" s="5" t="s">
        <v>260</v>
      </c>
      <c r="I45" s="6"/>
      <c r="J45" s="8" t="str">
        <f t="shared" si="2"/>
        <v>"COMP3380"</v>
      </c>
      <c r="K45" s="8" t="str">
        <f t="shared" si="3"/>
        <v/>
      </c>
      <c r="L45" s="8" t="str">
        <f t="shared" si="4"/>
        <v/>
      </c>
      <c r="M45" s="6"/>
      <c r="N45" s="5" t="str">
        <f t="shared" si="7"/>
        <v>"COMP4380",</v>
      </c>
      <c r="O45" s="5" t="s">
        <v>235</v>
      </c>
      <c r="P45" s="5" t="s">
        <v>236</v>
      </c>
      <c r="Q45" t="str">
        <f t="shared" si="5"/>
        <v>{"COMP3380"},</v>
      </c>
      <c r="R45" t="s">
        <v>267</v>
      </c>
      <c r="S45" t="s">
        <v>268</v>
      </c>
      <c r="T45" t="str">
        <f t="shared" si="8"/>
        <v>"Database Implementation  3 cr  ",</v>
      </c>
      <c r="U45" t="s">
        <v>269</v>
      </c>
    </row>
    <row r="46" spans="1:21" ht="20.100000000000001" customHeight="1">
      <c r="A46" s="4" t="s">
        <v>179</v>
      </c>
      <c r="B46">
        <v>4420</v>
      </c>
      <c r="C46" t="s">
        <v>221</v>
      </c>
      <c r="D46" s="5" t="s">
        <v>176</v>
      </c>
      <c r="E46" s="5" t="s">
        <v>257</v>
      </c>
      <c r="F46" s="5" t="s">
        <v>261</v>
      </c>
      <c r="I46" s="6"/>
      <c r="J46" s="8" t="str">
        <f t="shared" si="2"/>
        <v>"COMP3170"</v>
      </c>
      <c r="K46" s="8" t="str">
        <f t="shared" si="3"/>
        <v>,"STAT1000"</v>
      </c>
      <c r="L46" s="8" t="str">
        <f t="shared" si="4"/>
        <v/>
      </c>
      <c r="M46" s="6"/>
      <c r="N46" s="5" t="str">
        <f t="shared" si="7"/>
        <v>"COMP4420",</v>
      </c>
      <c r="O46" s="5" t="s">
        <v>235</v>
      </c>
      <c r="P46" s="5" t="s">
        <v>236</v>
      </c>
      <c r="Q46" t="str">
        <f t="shared" si="5"/>
        <v>{"COMP3170","STAT1000"},</v>
      </c>
      <c r="R46" t="s">
        <v>267</v>
      </c>
      <c r="S46" t="s">
        <v>268</v>
      </c>
      <c r="T46" t="str">
        <f t="shared" si="8"/>
        <v>"Advanced Design and Analysis of Algorithms  3 cr  ",</v>
      </c>
      <c r="U46" t="s">
        <v>269</v>
      </c>
    </row>
    <row r="47" spans="1:21" ht="20.100000000000001" customHeight="1">
      <c r="A47" s="4" t="s">
        <v>179</v>
      </c>
      <c r="B47">
        <v>4430</v>
      </c>
      <c r="C47" t="s">
        <v>222</v>
      </c>
      <c r="D47" s="5" t="s">
        <v>176</v>
      </c>
      <c r="E47" s="5" t="s">
        <v>262</v>
      </c>
      <c r="I47" s="6"/>
      <c r="J47" s="8" t="str">
        <f t="shared" si="2"/>
        <v>"COMP3430"</v>
      </c>
      <c r="K47" s="8" t="str">
        <f t="shared" si="3"/>
        <v/>
      </c>
      <c r="L47" s="8" t="str">
        <f t="shared" si="4"/>
        <v/>
      </c>
      <c r="M47" s="6"/>
      <c r="N47" s="5" t="str">
        <f t="shared" si="7"/>
        <v>"COMP4430",</v>
      </c>
      <c r="O47" s="5" t="s">
        <v>235</v>
      </c>
      <c r="P47" s="5" t="s">
        <v>236</v>
      </c>
      <c r="Q47" t="str">
        <f t="shared" si="5"/>
        <v>{"COMP3430"},</v>
      </c>
      <c r="R47" t="s">
        <v>267</v>
      </c>
      <c r="S47" t="s">
        <v>268</v>
      </c>
      <c r="T47" t="str">
        <f t="shared" si="8"/>
        <v>"Operating Systems 2  3 cr  ",</v>
      </c>
      <c r="U47" t="s">
        <v>269</v>
      </c>
    </row>
    <row r="48" spans="1:21" ht="20.100000000000001" customHeight="1">
      <c r="A48" s="4" t="s">
        <v>179</v>
      </c>
      <c r="B48">
        <v>4490</v>
      </c>
      <c r="C48" t="s">
        <v>223</v>
      </c>
      <c r="D48" s="5" t="s">
        <v>176</v>
      </c>
      <c r="E48" s="5" t="s">
        <v>263</v>
      </c>
      <c r="I48" s="6"/>
      <c r="J48" s="8" t="str">
        <f t="shared" si="2"/>
        <v>"COMP3490"</v>
      </c>
      <c r="K48" s="8" t="str">
        <f t="shared" si="3"/>
        <v/>
      </c>
      <c r="L48" s="8" t="str">
        <f t="shared" si="4"/>
        <v/>
      </c>
      <c r="M48" s="6"/>
      <c r="N48" s="5" t="str">
        <f t="shared" si="7"/>
        <v>"COMP4490",</v>
      </c>
      <c r="O48" s="5" t="s">
        <v>235</v>
      </c>
      <c r="P48" s="5" t="s">
        <v>236</v>
      </c>
      <c r="Q48" t="str">
        <f t="shared" si="5"/>
        <v>{"COMP3490"},</v>
      </c>
      <c r="R48" t="s">
        <v>267</v>
      </c>
      <c r="S48" t="s">
        <v>268</v>
      </c>
      <c r="T48" t="str">
        <f t="shared" si="8"/>
        <v>"Computer Graphics 2  3 cr  ",</v>
      </c>
      <c r="U48" t="s">
        <v>269</v>
      </c>
    </row>
    <row r="49" spans="1:21" ht="20.100000000000001" customHeight="1">
      <c r="A49" s="4" t="s">
        <v>179</v>
      </c>
      <c r="B49">
        <v>4510</v>
      </c>
      <c r="C49" t="s">
        <v>224</v>
      </c>
      <c r="D49" s="5" t="s">
        <v>176</v>
      </c>
      <c r="E49" s="5" t="s">
        <v>264</v>
      </c>
      <c r="F49" s="5" t="s">
        <v>262</v>
      </c>
      <c r="I49" s="6"/>
      <c r="J49" s="8" t="str">
        <f t="shared" si="2"/>
        <v>"COMP3370"</v>
      </c>
      <c r="K49" s="8" t="str">
        <f t="shared" si="3"/>
        <v>,"COMP3430"</v>
      </c>
      <c r="L49" s="8" t="str">
        <f t="shared" si="4"/>
        <v/>
      </c>
      <c r="M49" s="6"/>
      <c r="N49" s="5" t="str">
        <f t="shared" si="7"/>
        <v>"COMP4510",</v>
      </c>
      <c r="O49" s="5" t="s">
        <v>235</v>
      </c>
      <c r="P49" s="5" t="s">
        <v>236</v>
      </c>
      <c r="Q49" t="str">
        <f t="shared" si="5"/>
        <v>{"COMP3370","COMP3430"},</v>
      </c>
      <c r="R49" t="s">
        <v>267</v>
      </c>
      <c r="S49" t="s">
        <v>268</v>
      </c>
      <c r="T49" t="str">
        <f t="shared" si="8"/>
        <v>"Introduction to Parallel Computation  3 cr  ",</v>
      </c>
      <c r="U49" t="s">
        <v>269</v>
      </c>
    </row>
    <row r="50" spans="1:21" ht="20.100000000000001" customHeight="1">
      <c r="A50" s="4" t="s">
        <v>179</v>
      </c>
      <c r="B50">
        <v>4520</v>
      </c>
      <c r="C50" t="s">
        <v>225</v>
      </c>
      <c r="D50" s="5" t="s">
        <v>176</v>
      </c>
      <c r="I50" s="6"/>
      <c r="J50" s="8" t="str">
        <f t="shared" si="2"/>
        <v/>
      </c>
      <c r="K50" s="8" t="str">
        <f t="shared" si="3"/>
        <v/>
      </c>
      <c r="L50" s="8" t="str">
        <f t="shared" si="4"/>
        <v/>
      </c>
      <c r="M50" s="6"/>
      <c r="N50" s="5" t="str">
        <f t="shared" si="7"/>
        <v>"COMP4520",</v>
      </c>
      <c r="O50" s="5" t="s">
        <v>235</v>
      </c>
      <c r="P50" s="5" t="s">
        <v>236</v>
      </c>
      <c r="Q50" t="str">
        <f t="shared" si="5"/>
        <v>{},</v>
      </c>
      <c r="R50" t="s">
        <v>267</v>
      </c>
      <c r="S50" t="s">
        <v>268</v>
      </c>
      <c r="T50" t="str">
        <f t="shared" si="8"/>
        <v>"Undergraduate Honours Project  3 cr  ",</v>
      </c>
      <c r="U50" t="s">
        <v>269</v>
      </c>
    </row>
    <row r="51" spans="1:21" ht="20.100000000000001" customHeight="1">
      <c r="A51" s="4" t="s">
        <v>179</v>
      </c>
      <c r="B51">
        <v>4550</v>
      </c>
      <c r="C51" t="s">
        <v>226</v>
      </c>
      <c r="D51" s="5" t="s">
        <v>176</v>
      </c>
      <c r="E51" s="5" t="s">
        <v>262</v>
      </c>
      <c r="F51" s="5" t="s">
        <v>264</v>
      </c>
      <c r="I51" s="6"/>
      <c r="J51" s="8" t="str">
        <f t="shared" si="2"/>
        <v>"COMP3430"</v>
      </c>
      <c r="K51" s="8" t="str">
        <f t="shared" si="3"/>
        <v>,"COMP3370"</v>
      </c>
      <c r="L51" s="8" t="str">
        <f t="shared" si="4"/>
        <v/>
      </c>
      <c r="M51" s="6"/>
      <c r="N51" s="5" t="str">
        <f t="shared" si="7"/>
        <v>"COMP4550",</v>
      </c>
      <c r="O51" s="5" t="s">
        <v>235</v>
      </c>
      <c r="P51" s="5" t="s">
        <v>236</v>
      </c>
      <c r="Q51" t="str">
        <f t="shared" si="5"/>
        <v>{"COMP3430","COMP3370"},</v>
      </c>
      <c r="R51" t="s">
        <v>267</v>
      </c>
      <c r="S51" t="s">
        <v>268</v>
      </c>
      <c r="T51" t="str">
        <f t="shared" si="8"/>
        <v>"Real-Time Systems  3 cr  ",</v>
      </c>
      <c r="U51" t="s">
        <v>269</v>
      </c>
    </row>
    <row r="52" spans="1:21" ht="20.100000000000001" customHeight="1">
      <c r="A52" s="4" t="s">
        <v>179</v>
      </c>
      <c r="B52">
        <v>4560</v>
      </c>
      <c r="C52" t="s">
        <v>227</v>
      </c>
      <c r="D52" s="5" t="s">
        <v>176</v>
      </c>
      <c r="E52" s="5" t="s">
        <v>256</v>
      </c>
      <c r="I52" s="6"/>
      <c r="J52" s="8" t="str">
        <f t="shared" si="2"/>
        <v>"COMP3350"</v>
      </c>
      <c r="K52" s="8" t="str">
        <f t="shared" si="3"/>
        <v/>
      </c>
      <c r="L52" s="8" t="str">
        <f t="shared" si="4"/>
        <v/>
      </c>
      <c r="M52" s="6"/>
      <c r="N52" s="5" t="str">
        <f t="shared" si="7"/>
        <v>"COMP4560",</v>
      </c>
      <c r="O52" s="5" t="s">
        <v>235</v>
      </c>
      <c r="P52" s="5" t="s">
        <v>236</v>
      </c>
      <c r="Q52" t="str">
        <f t="shared" si="5"/>
        <v>{"COMP3350"},</v>
      </c>
      <c r="R52" t="s">
        <v>267</v>
      </c>
      <c r="S52" t="s">
        <v>268</v>
      </c>
      <c r="T52" t="str">
        <f t="shared" si="8"/>
        <v>"Industrial Project  3 cr  ",</v>
      </c>
      <c r="U52" t="s">
        <v>269</v>
      </c>
    </row>
    <row r="53" spans="1:21" ht="20.100000000000001" customHeight="1">
      <c r="A53" s="4" t="s">
        <v>179</v>
      </c>
      <c r="B53">
        <v>4580</v>
      </c>
      <c r="C53" t="s">
        <v>228</v>
      </c>
      <c r="D53" s="5" t="s">
        <v>176</v>
      </c>
      <c r="E53" s="5" t="s">
        <v>262</v>
      </c>
      <c r="F53" s="5" t="s">
        <v>259</v>
      </c>
      <c r="I53" s="6"/>
      <c r="J53" s="8" t="str">
        <f t="shared" si="2"/>
        <v>"COMP3430"</v>
      </c>
      <c r="K53" s="8" t="str">
        <f t="shared" si="3"/>
        <v>,"COMP3010"</v>
      </c>
      <c r="L53" s="8" t="str">
        <f t="shared" si="4"/>
        <v/>
      </c>
      <c r="M53" s="6"/>
      <c r="N53" s="5" t="str">
        <f t="shared" si="7"/>
        <v>"COMP4580",</v>
      </c>
      <c r="O53" s="5" t="s">
        <v>235</v>
      </c>
      <c r="P53" s="5" t="s">
        <v>236</v>
      </c>
      <c r="Q53" t="str">
        <f t="shared" si="5"/>
        <v>{"COMP3430","COMP3010"},</v>
      </c>
      <c r="R53" t="s">
        <v>267</v>
      </c>
      <c r="S53" t="s">
        <v>268</v>
      </c>
      <c r="T53" t="str">
        <f t="shared" si="8"/>
        <v>"Computer Security  3 cr  ",</v>
      </c>
      <c r="U53" t="s">
        <v>269</v>
      </c>
    </row>
    <row r="54" spans="1:21" ht="20.100000000000001" customHeight="1">
      <c r="A54" s="4" t="s">
        <v>179</v>
      </c>
      <c r="B54">
        <v>4620</v>
      </c>
      <c r="C54" t="s">
        <v>229</v>
      </c>
      <c r="D54" s="5" t="s">
        <v>176</v>
      </c>
      <c r="I54" s="6"/>
      <c r="J54" s="8" t="str">
        <f t="shared" si="2"/>
        <v/>
      </c>
      <c r="K54" s="8" t="str">
        <f t="shared" si="3"/>
        <v/>
      </c>
      <c r="L54" s="8" t="str">
        <f t="shared" si="4"/>
        <v/>
      </c>
      <c r="M54" s="6"/>
      <c r="N54" s="5" t="str">
        <f t="shared" si="7"/>
        <v>"COMP4620",</v>
      </c>
      <c r="O54" s="5" t="s">
        <v>235</v>
      </c>
      <c r="P54" s="5" t="s">
        <v>236</v>
      </c>
      <c r="Q54" t="str">
        <f t="shared" si="5"/>
        <v>{},</v>
      </c>
      <c r="R54" t="s">
        <v>267</v>
      </c>
      <c r="S54" t="s">
        <v>268</v>
      </c>
      <c r="T54" t="str">
        <f t="shared" si="8"/>
        <v>"Professional Practice in Computer Science  3 cr  ",</v>
      </c>
      <c r="U54" t="s">
        <v>269</v>
      </c>
    </row>
    <row r="55" spans="1:21" ht="20.100000000000001" customHeight="1">
      <c r="A55" s="4" t="s">
        <v>179</v>
      </c>
      <c r="B55">
        <v>4690</v>
      </c>
      <c r="C55" t="s">
        <v>230</v>
      </c>
      <c r="D55" s="5" t="s">
        <v>176</v>
      </c>
      <c r="E55" s="5" t="s">
        <v>264</v>
      </c>
      <c r="I55" s="6"/>
      <c r="J55" s="8" t="str">
        <f t="shared" si="2"/>
        <v>"COMP3370"</v>
      </c>
      <c r="K55" s="8" t="str">
        <f t="shared" si="3"/>
        <v/>
      </c>
      <c r="L55" s="8" t="str">
        <f t="shared" si="4"/>
        <v/>
      </c>
      <c r="M55" s="6"/>
      <c r="N55" s="5" t="str">
        <f t="shared" si="7"/>
        <v>"COMP4690",</v>
      </c>
      <c r="O55" s="5" t="s">
        <v>235</v>
      </c>
      <c r="P55" s="5" t="s">
        <v>236</v>
      </c>
      <c r="Q55" t="str">
        <f t="shared" si="5"/>
        <v>{"COMP3370"},</v>
      </c>
      <c r="R55" t="s">
        <v>267</v>
      </c>
      <c r="S55" t="s">
        <v>268</v>
      </c>
      <c r="T55" t="str">
        <f t="shared" si="8"/>
        <v>"Computer Systems and Architecture  3 cr  ",</v>
      </c>
      <c r="U55" t="s">
        <v>269</v>
      </c>
    </row>
    <row r="56" spans="1:21" ht="20.100000000000001" customHeight="1">
      <c r="A56" s="4" t="s">
        <v>179</v>
      </c>
      <c r="B56">
        <v>4710</v>
      </c>
      <c r="C56" t="s">
        <v>231</v>
      </c>
      <c r="D56" s="5" t="s">
        <v>176</v>
      </c>
      <c r="E56" s="5" t="s">
        <v>260</v>
      </c>
      <c r="I56" s="6"/>
      <c r="J56" s="8" t="str">
        <f t="shared" si="2"/>
        <v>"COMP3380"</v>
      </c>
      <c r="K56" s="8" t="str">
        <f t="shared" si="3"/>
        <v/>
      </c>
      <c r="L56" s="8" t="str">
        <f t="shared" si="4"/>
        <v/>
      </c>
      <c r="M56" s="6"/>
      <c r="N56" s="5" t="str">
        <f t="shared" si="7"/>
        <v>"COMP4710",</v>
      </c>
      <c r="O56" s="5" t="s">
        <v>235</v>
      </c>
      <c r="P56" s="5" t="s">
        <v>236</v>
      </c>
      <c r="Q56" t="str">
        <f t="shared" si="5"/>
        <v>{"COMP3380"},</v>
      </c>
      <c r="R56" t="s">
        <v>267</v>
      </c>
      <c r="S56" t="s">
        <v>268</v>
      </c>
      <c r="T56" t="str">
        <f t="shared" si="8"/>
        <v>"Introduction to Data Mining  3 cr  ",</v>
      </c>
      <c r="U56" t="s">
        <v>269</v>
      </c>
    </row>
    <row r="57" spans="1:21" ht="20.100000000000001" customHeight="1">
      <c r="A57" s="4" t="s">
        <v>179</v>
      </c>
      <c r="B57">
        <v>4740</v>
      </c>
      <c r="C57" t="s">
        <v>232</v>
      </c>
      <c r="D57" s="5" t="s">
        <v>176</v>
      </c>
      <c r="E57" s="5" t="s">
        <v>260</v>
      </c>
      <c r="I57" s="6"/>
      <c r="J57" s="8" t="str">
        <f t="shared" si="2"/>
        <v>"COMP3380"</v>
      </c>
      <c r="K57" s="8" t="str">
        <f t="shared" si="3"/>
        <v/>
      </c>
      <c r="L57" s="8" t="str">
        <f t="shared" si="4"/>
        <v/>
      </c>
      <c r="M57" s="6"/>
      <c r="N57" s="5" t="str">
        <f t="shared" si="7"/>
        <v>"COMP4740",</v>
      </c>
      <c r="O57" s="5" t="s">
        <v>235</v>
      </c>
      <c r="P57" s="5" t="s">
        <v>236</v>
      </c>
      <c r="Q57" t="str">
        <f t="shared" si="5"/>
        <v>{"COMP3380"},</v>
      </c>
      <c r="R57" t="s">
        <v>267</v>
      </c>
      <c r="S57" t="s">
        <v>268</v>
      </c>
      <c r="T57" t="str">
        <f t="shared" si="8"/>
        <v>"Advanced Databases  3 cr  ",</v>
      </c>
      <c r="U57" t="s">
        <v>269</v>
      </c>
    </row>
    <row r="58" spans="1:21" ht="20.100000000000001" customHeight="1">
      <c r="A58" s="4" t="s">
        <v>179</v>
      </c>
      <c r="B58">
        <v>4980</v>
      </c>
      <c r="C58" t="s">
        <v>233</v>
      </c>
      <c r="D58" s="5" t="s">
        <v>176</v>
      </c>
      <c r="E58" s="5" t="s">
        <v>265</v>
      </c>
      <c r="I58" s="6"/>
      <c r="J58" s="8" t="str">
        <f t="shared" si="2"/>
        <v>"COMP3980"</v>
      </c>
      <c r="K58" s="8" t="str">
        <f t="shared" si="3"/>
        <v/>
      </c>
      <c r="L58" s="8" t="str">
        <f t="shared" si="4"/>
        <v/>
      </c>
      <c r="M58" s="6"/>
      <c r="N58" s="5" t="str">
        <f t="shared" si="7"/>
        <v>"COMP4980",</v>
      </c>
      <c r="O58" s="5" t="s">
        <v>235</v>
      </c>
      <c r="P58" s="5" t="s">
        <v>236</v>
      </c>
      <c r="Q58" t="str">
        <f t="shared" si="5"/>
        <v>{"COMP3980"},</v>
      </c>
      <c r="R58" t="s">
        <v>267</v>
      </c>
      <c r="S58" t="s">
        <v>268</v>
      </c>
      <c r="T58" t="str">
        <f t="shared" si="8"/>
        <v>"Workterm 3  0 cr  ",</v>
      </c>
      <c r="U58" t="s">
        <v>269</v>
      </c>
    </row>
    <row r="59" spans="1:21" ht="20.100000000000001" customHeight="1">
      <c r="A59" s="4" t="s">
        <v>179</v>
      </c>
      <c r="B59">
        <v>4990</v>
      </c>
      <c r="C59" t="s">
        <v>234</v>
      </c>
      <c r="D59" s="5" t="s">
        <v>176</v>
      </c>
      <c r="E59" s="5" t="s">
        <v>266</v>
      </c>
      <c r="I59" s="6"/>
      <c r="J59" s="8" t="str">
        <f t="shared" si="2"/>
        <v>"COMP4980"</v>
      </c>
      <c r="K59" s="8" t="str">
        <f t="shared" si="3"/>
        <v/>
      </c>
      <c r="L59" s="8" t="str">
        <f t="shared" si="4"/>
        <v/>
      </c>
      <c r="M59" s="6"/>
      <c r="N59" s="5" t="str">
        <f>_xlfn.CONCAT(O59,A59,B59,O59)</f>
        <v>"COMP4990"</v>
      </c>
      <c r="O59" s="5" t="s">
        <v>235</v>
      </c>
      <c r="P59" s="5" t="s">
        <v>236</v>
      </c>
      <c r="Q59" t="str">
        <f t="shared" si="5"/>
        <v>{"COMP4980"},</v>
      </c>
      <c r="R59" t="s">
        <v>267</v>
      </c>
      <c r="S59" t="s">
        <v>268</v>
      </c>
      <c r="T59" t="str">
        <f>_xlfn.CONCAT(O59,C59,O59)</f>
        <v>"Workterm 4  0 cr  "</v>
      </c>
      <c r="U59" t="s">
        <v>269</v>
      </c>
    </row>
    <row r="60" spans="1:21" ht="20.100000000000001" customHeight="1">
      <c r="I60" s="6"/>
      <c r="J60" s="8"/>
      <c r="K60" s="8"/>
      <c r="L60" s="8"/>
      <c r="M60" s="6"/>
    </row>
    <row r="61" spans="1:21" ht="20.100000000000001" customHeight="1">
      <c r="I61" s="6"/>
      <c r="J61" s="8"/>
      <c r="K61" s="8"/>
      <c r="L61" s="8"/>
      <c r="M61" s="6"/>
    </row>
    <row r="62" spans="1:21" ht="20.100000000000001" customHeight="1">
      <c r="I62" s="6"/>
      <c r="J62" s="8"/>
      <c r="K62" s="8"/>
      <c r="L62" s="8"/>
      <c r="M62" s="6"/>
    </row>
    <row r="63" spans="1:21" ht="20.100000000000001" customHeight="1">
      <c r="I63" s="6"/>
      <c r="J63" s="8"/>
      <c r="K63" s="8"/>
      <c r="L63" s="8"/>
      <c r="M63" s="6"/>
    </row>
    <row r="64" spans="1:21" ht="20.100000000000001" customHeight="1">
      <c r="I64" s="6"/>
      <c r="J64" s="8"/>
      <c r="K64" s="8"/>
      <c r="L64" s="8"/>
      <c r="M64" s="6"/>
    </row>
    <row r="65" spans="9:13" ht="20.100000000000001" customHeight="1">
      <c r="I65" s="6"/>
      <c r="J65" s="8"/>
      <c r="K65" s="8"/>
      <c r="L65" s="8"/>
      <c r="M65" s="6"/>
    </row>
    <row r="66" spans="9:13" ht="20.100000000000001" customHeight="1">
      <c r="I66" s="6"/>
      <c r="J66" s="8"/>
      <c r="K66" s="8"/>
      <c r="L66" s="8"/>
      <c r="M66" s="6"/>
    </row>
    <row r="67" spans="9:13" ht="20.100000000000001" customHeight="1">
      <c r="I67" s="6"/>
      <c r="J67" s="8"/>
      <c r="K67" s="8"/>
      <c r="L67" s="8"/>
      <c r="M67" s="6"/>
    </row>
    <row r="68" spans="9:13" ht="20.100000000000001" customHeight="1">
      <c r="I68" s="6"/>
      <c r="J68" s="8"/>
      <c r="K68" s="8"/>
      <c r="L68" s="8"/>
      <c r="M68" s="6"/>
    </row>
    <row r="69" spans="9:13" ht="20.100000000000001" customHeight="1">
      <c r="I69" s="6"/>
      <c r="J69" s="8"/>
      <c r="K69" s="8"/>
      <c r="L69" s="8"/>
      <c r="M69" s="6"/>
    </row>
    <row r="70" spans="9:13" ht="20.100000000000001" customHeight="1">
      <c r="I70" s="6"/>
      <c r="J70" s="8"/>
      <c r="K70" s="8"/>
      <c r="L70" s="8"/>
      <c r="M70" s="6"/>
    </row>
    <row r="71" spans="9:13" ht="20.100000000000001" customHeight="1">
      <c r="I71" s="6"/>
      <c r="J71" s="8"/>
      <c r="K71" s="8"/>
      <c r="L71" s="8"/>
      <c r="M71" s="6"/>
    </row>
    <row r="72" spans="9:13" ht="20.100000000000001" customHeight="1">
      <c r="I72" s="6"/>
      <c r="J72" s="8"/>
      <c r="K72" s="8"/>
      <c r="L72" s="8"/>
      <c r="M72" s="6"/>
    </row>
    <row r="73" spans="9:13" ht="20.100000000000001" customHeight="1">
      <c r="I73" s="6"/>
      <c r="J73" s="8"/>
      <c r="K73" s="8"/>
      <c r="L73" s="8"/>
      <c r="M73" s="6"/>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5B146-E428-44AC-A3B0-1206B39EB114}">
  <dimension ref="A1:F286"/>
  <sheetViews>
    <sheetView topLeftCell="A34" zoomScaleNormal="100" workbookViewId="0">
      <selection activeCell="A14" sqref="A14:E69"/>
    </sheetView>
  </sheetViews>
  <sheetFormatPr defaultRowHeight="15"/>
  <cols>
    <col min="1" max="1" width="116.7109375" customWidth="1"/>
  </cols>
  <sheetData>
    <row r="1" spans="1:3" ht="31.5">
      <c r="A1" s="2" t="s">
        <v>82</v>
      </c>
      <c r="B1" t="s">
        <v>177</v>
      </c>
    </row>
    <row r="2" spans="1:3" ht="15.75">
      <c r="A2" s="1" t="s">
        <v>0</v>
      </c>
      <c r="B2" t="s">
        <v>177</v>
      </c>
    </row>
    <row r="3" spans="1:3">
      <c r="A3" s="3" t="s">
        <v>2</v>
      </c>
      <c r="B3" t="s">
        <v>177</v>
      </c>
    </row>
    <row r="4" spans="1:3" ht="15.75">
      <c r="A4" s="1" t="s">
        <v>83</v>
      </c>
      <c r="B4" t="s">
        <v>177</v>
      </c>
    </row>
    <row r="5" spans="1:3" ht="15.75">
      <c r="A5" s="1" t="s">
        <v>84</v>
      </c>
      <c r="B5" t="s">
        <v>177</v>
      </c>
    </row>
    <row r="6" spans="1:3" ht="15.75">
      <c r="A6" s="2" t="s">
        <v>1</v>
      </c>
      <c r="B6" t="s">
        <v>178</v>
      </c>
    </row>
    <row r="7" spans="1:3" ht="31.5">
      <c r="A7" s="2" t="s">
        <v>87</v>
      </c>
      <c r="B7" t="s">
        <v>178</v>
      </c>
    </row>
    <row r="8" spans="1:3" ht="31.5">
      <c r="A8" s="2" t="s">
        <v>91</v>
      </c>
      <c r="B8" t="s">
        <v>178</v>
      </c>
    </row>
    <row r="9" spans="1:3" ht="31.5">
      <c r="A9" s="2" t="s">
        <v>96</v>
      </c>
      <c r="B9" t="s">
        <v>178</v>
      </c>
    </row>
    <row r="10" spans="1:3" ht="47.25">
      <c r="A10" s="2" t="s">
        <v>98</v>
      </c>
      <c r="B10" t="s">
        <v>178</v>
      </c>
    </row>
    <row r="11" spans="1:3" ht="15.75">
      <c r="A11" s="2" t="s">
        <v>100</v>
      </c>
      <c r="B11" t="s">
        <v>178</v>
      </c>
    </row>
    <row r="12" spans="1:3" ht="15.75">
      <c r="A12" s="2" t="s">
        <v>103</v>
      </c>
      <c r="B12" t="s">
        <v>178</v>
      </c>
    </row>
    <row r="13" spans="1:3" ht="15.75">
      <c r="A13" s="2" t="s">
        <v>105</v>
      </c>
      <c r="B13" t="s">
        <v>178</v>
      </c>
    </row>
    <row r="14" spans="1:3" ht="15.75">
      <c r="A14" s="1" t="s">
        <v>81</v>
      </c>
      <c r="B14" t="s">
        <v>176</v>
      </c>
      <c r="C14" t="s">
        <v>237</v>
      </c>
    </row>
    <row r="15" spans="1:3" ht="15.75">
      <c r="A15" s="1" t="s">
        <v>85</v>
      </c>
      <c r="B15" t="s">
        <v>176</v>
      </c>
      <c r="C15" t="s">
        <v>238</v>
      </c>
    </row>
    <row r="16" spans="1:3" ht="15.75">
      <c r="A16" s="1" t="s">
        <v>0</v>
      </c>
      <c r="B16" t="s">
        <v>176</v>
      </c>
    </row>
    <row r="17" spans="1:6" ht="15.75">
      <c r="A17" s="1" t="s">
        <v>90</v>
      </c>
      <c r="B17" t="s">
        <v>176</v>
      </c>
      <c r="C17" t="s">
        <v>239</v>
      </c>
    </row>
    <row r="18" spans="1:6" ht="15.75">
      <c r="A18" s="1" t="s">
        <v>92</v>
      </c>
      <c r="B18" t="s">
        <v>176</v>
      </c>
      <c r="C18" t="s">
        <v>237</v>
      </c>
    </row>
    <row r="19" spans="1:6" ht="15.75">
      <c r="A19" s="1" t="s">
        <v>93</v>
      </c>
      <c r="B19" t="s">
        <v>176</v>
      </c>
      <c r="C19" t="s">
        <v>237</v>
      </c>
    </row>
    <row r="20" spans="1:6" ht="15.75">
      <c r="A20" s="1" t="s">
        <v>95</v>
      </c>
      <c r="B20" t="s">
        <v>176</v>
      </c>
      <c r="C20" t="s">
        <v>240</v>
      </c>
      <c r="D20" t="s">
        <v>241</v>
      </c>
    </row>
    <row r="21" spans="1:6" ht="15.75">
      <c r="A21" s="1" t="s">
        <v>97</v>
      </c>
      <c r="B21" t="s">
        <v>176</v>
      </c>
      <c r="C21" t="s">
        <v>242</v>
      </c>
      <c r="D21" t="s">
        <v>238</v>
      </c>
    </row>
    <row r="22" spans="1:6" ht="15.75">
      <c r="A22" s="1" t="s">
        <v>99</v>
      </c>
      <c r="B22" t="s">
        <v>176</v>
      </c>
      <c r="C22" t="s">
        <v>243</v>
      </c>
    </row>
    <row r="23" spans="1:6" ht="15.75">
      <c r="A23" s="1" t="s">
        <v>102</v>
      </c>
      <c r="B23" t="s">
        <v>176</v>
      </c>
      <c r="C23" t="s">
        <v>244</v>
      </c>
      <c r="D23" t="s">
        <v>241</v>
      </c>
    </row>
    <row r="24" spans="1:6" ht="15.75">
      <c r="A24" s="1" t="s">
        <v>104</v>
      </c>
      <c r="B24" t="s">
        <v>176</v>
      </c>
      <c r="C24" t="s">
        <v>243</v>
      </c>
      <c r="F24" t="s">
        <v>245</v>
      </c>
    </row>
    <row r="25" spans="1:6" ht="15.75">
      <c r="A25" s="1" t="s">
        <v>106</v>
      </c>
      <c r="B25" t="s">
        <v>176</v>
      </c>
      <c r="C25" t="s">
        <v>243</v>
      </c>
      <c r="D25" t="s">
        <v>238</v>
      </c>
      <c r="E25" t="s">
        <v>242</v>
      </c>
    </row>
    <row r="26" spans="1:6" ht="15.75">
      <c r="A26" s="1" t="s">
        <v>108</v>
      </c>
      <c r="B26" t="s">
        <v>176</v>
      </c>
      <c r="C26" t="s">
        <v>241</v>
      </c>
      <c r="D26" t="s">
        <v>246</v>
      </c>
      <c r="E26" t="s">
        <v>240</v>
      </c>
    </row>
    <row r="27" spans="1:6" ht="15.75">
      <c r="A27" s="1" t="s">
        <v>110</v>
      </c>
      <c r="B27" t="s">
        <v>176</v>
      </c>
      <c r="C27" t="s">
        <v>237</v>
      </c>
    </row>
    <row r="28" spans="1:6" ht="15.75">
      <c r="A28" s="1" t="s">
        <v>111</v>
      </c>
      <c r="B28" t="s">
        <v>176</v>
      </c>
      <c r="C28" t="s">
        <v>244</v>
      </c>
    </row>
    <row r="29" spans="1:6" ht="15.75">
      <c r="A29" s="1" t="s">
        <v>113</v>
      </c>
      <c r="B29" t="s">
        <v>176</v>
      </c>
      <c r="C29" t="s">
        <v>247</v>
      </c>
    </row>
    <row r="30" spans="1:6" ht="15.75">
      <c r="A30" s="1" t="s">
        <v>115</v>
      </c>
      <c r="B30" t="s">
        <v>176</v>
      </c>
      <c r="C30" t="s">
        <v>248</v>
      </c>
    </row>
    <row r="31" spans="1:6" ht="15.75">
      <c r="A31" s="1" t="s">
        <v>116</v>
      </c>
      <c r="B31" t="s">
        <v>176</v>
      </c>
      <c r="C31" t="s">
        <v>249</v>
      </c>
    </row>
    <row r="32" spans="1:6" ht="15.75">
      <c r="A32" s="1" t="s">
        <v>117</v>
      </c>
      <c r="B32" t="s">
        <v>176</v>
      </c>
      <c r="C32" t="s">
        <v>250</v>
      </c>
    </row>
    <row r="33" spans="1:6" ht="15.75">
      <c r="A33" s="1" t="s">
        <v>118</v>
      </c>
      <c r="B33" t="s">
        <v>176</v>
      </c>
      <c r="C33" t="s">
        <v>241</v>
      </c>
      <c r="D33" t="s">
        <v>248</v>
      </c>
    </row>
    <row r="34" spans="1:6" ht="15.75">
      <c r="A34" s="1" t="s">
        <v>120</v>
      </c>
      <c r="B34" t="s">
        <v>176</v>
      </c>
      <c r="C34" t="s">
        <v>241</v>
      </c>
    </row>
    <row r="35" spans="1:6" ht="15.75">
      <c r="A35" s="1" t="s">
        <v>121</v>
      </c>
      <c r="B35" t="s">
        <v>176</v>
      </c>
      <c r="C35" t="s">
        <v>241</v>
      </c>
      <c r="D35" t="s">
        <v>250</v>
      </c>
      <c r="F35" t="s">
        <v>251</v>
      </c>
    </row>
    <row r="36" spans="1:6" ht="15.75">
      <c r="A36" s="1" t="s">
        <v>123</v>
      </c>
      <c r="B36" t="s">
        <v>176</v>
      </c>
      <c r="C36" t="s">
        <v>244</v>
      </c>
    </row>
    <row r="37" spans="1:6" ht="15.75">
      <c r="A37" s="1" t="s">
        <v>125</v>
      </c>
      <c r="B37" t="s">
        <v>176</v>
      </c>
      <c r="C37" t="s">
        <v>250</v>
      </c>
    </row>
    <row r="38" spans="1:6" ht="15.75">
      <c r="A38" s="1" t="s">
        <v>127</v>
      </c>
      <c r="B38" t="s">
        <v>176</v>
      </c>
      <c r="C38" t="s">
        <v>241</v>
      </c>
    </row>
    <row r="39" spans="1:6" ht="15.75">
      <c r="A39" s="1" t="s">
        <v>128</v>
      </c>
      <c r="B39" t="s">
        <v>176</v>
      </c>
      <c r="C39" t="s">
        <v>241</v>
      </c>
      <c r="D39" t="s">
        <v>250</v>
      </c>
      <c r="F39" t="s">
        <v>252</v>
      </c>
    </row>
    <row r="40" spans="1:6" ht="15.75">
      <c r="A40" s="1" t="s">
        <v>130</v>
      </c>
      <c r="B40" t="s">
        <v>176</v>
      </c>
      <c r="C40" t="s">
        <v>241</v>
      </c>
    </row>
    <row r="41" spans="1:6" ht="15.75">
      <c r="A41" s="1" t="s">
        <v>131</v>
      </c>
      <c r="B41" t="s">
        <v>176</v>
      </c>
      <c r="C41" t="s">
        <v>241</v>
      </c>
      <c r="D41" t="s">
        <v>253</v>
      </c>
    </row>
    <row r="42" spans="1:6" ht="15.75">
      <c r="A42" s="1" t="s">
        <v>133</v>
      </c>
      <c r="B42" t="s">
        <v>176</v>
      </c>
      <c r="C42" t="s">
        <v>248</v>
      </c>
    </row>
    <row r="43" spans="1:6" ht="15.75">
      <c r="A43" s="1" t="s">
        <v>135</v>
      </c>
      <c r="B43" t="s">
        <v>176</v>
      </c>
      <c r="C43" t="s">
        <v>254</v>
      </c>
    </row>
    <row r="44" spans="1:6" ht="15.75">
      <c r="A44" s="1" t="s">
        <v>136</v>
      </c>
      <c r="B44" t="s">
        <v>176</v>
      </c>
      <c r="C44" t="s">
        <v>255</v>
      </c>
    </row>
    <row r="45" spans="1:6" ht="15.75">
      <c r="A45" s="1" t="s">
        <v>138</v>
      </c>
      <c r="B45" t="s">
        <v>176</v>
      </c>
      <c r="C45" t="s">
        <v>256</v>
      </c>
    </row>
    <row r="46" spans="1:6" ht="15.75">
      <c r="A46" s="1" t="s">
        <v>139</v>
      </c>
      <c r="B46" t="s">
        <v>176</v>
      </c>
    </row>
    <row r="47" spans="1:6" ht="15.75">
      <c r="A47" s="1" t="s">
        <v>140</v>
      </c>
      <c r="B47" t="s">
        <v>176</v>
      </c>
      <c r="C47" t="s">
        <v>257</v>
      </c>
    </row>
    <row r="48" spans="1:6" ht="15.75">
      <c r="A48" s="1" t="s">
        <v>142</v>
      </c>
      <c r="B48" t="s">
        <v>176</v>
      </c>
      <c r="C48" t="s">
        <v>246</v>
      </c>
      <c r="D48" t="s">
        <v>258</v>
      </c>
    </row>
    <row r="49" spans="1:4" ht="15.75">
      <c r="A49" s="1" t="s">
        <v>144</v>
      </c>
      <c r="B49" t="s">
        <v>176</v>
      </c>
      <c r="C49" t="s">
        <v>258</v>
      </c>
    </row>
    <row r="50" spans="1:4" ht="15.75">
      <c r="A50" s="1" t="s">
        <v>145</v>
      </c>
      <c r="B50" t="s">
        <v>176</v>
      </c>
      <c r="C50" t="s">
        <v>258</v>
      </c>
    </row>
    <row r="51" spans="1:4" ht="15.75">
      <c r="A51" s="1" t="s">
        <v>146</v>
      </c>
      <c r="B51" t="s">
        <v>176</v>
      </c>
      <c r="C51" t="s">
        <v>250</v>
      </c>
      <c r="D51" t="s">
        <v>259</v>
      </c>
    </row>
    <row r="52" spans="1:4" ht="15.75">
      <c r="A52" s="1" t="s">
        <v>148</v>
      </c>
      <c r="B52" t="s">
        <v>176</v>
      </c>
      <c r="C52" t="s">
        <v>257</v>
      </c>
    </row>
    <row r="53" spans="1:4" ht="15.75">
      <c r="A53" s="1" t="s">
        <v>150</v>
      </c>
      <c r="B53" t="s">
        <v>176</v>
      </c>
      <c r="C53" t="s">
        <v>256</v>
      </c>
    </row>
    <row r="54" spans="1:4" ht="15.75">
      <c r="A54" s="1" t="s">
        <v>151</v>
      </c>
      <c r="B54" t="s">
        <v>176</v>
      </c>
      <c r="C54" t="s">
        <v>258</v>
      </c>
    </row>
    <row r="55" spans="1:4" ht="15.75">
      <c r="A55" s="1" t="s">
        <v>153</v>
      </c>
      <c r="B55" t="s">
        <v>176</v>
      </c>
      <c r="C55" t="s">
        <v>260</v>
      </c>
    </row>
    <row r="56" spans="1:4" ht="15.75">
      <c r="A56" s="1" t="s">
        <v>154</v>
      </c>
      <c r="B56" t="s">
        <v>176</v>
      </c>
      <c r="C56" t="s">
        <v>257</v>
      </c>
      <c r="D56" t="s">
        <v>261</v>
      </c>
    </row>
    <row r="57" spans="1:4" ht="15.75">
      <c r="A57" s="1" t="s">
        <v>156</v>
      </c>
      <c r="B57" t="s">
        <v>176</v>
      </c>
      <c r="C57" t="s">
        <v>246</v>
      </c>
      <c r="D57" t="s">
        <v>262</v>
      </c>
    </row>
    <row r="58" spans="1:4" ht="15.75">
      <c r="A58" s="1" t="s">
        <v>158</v>
      </c>
      <c r="B58" t="s">
        <v>176</v>
      </c>
      <c r="C58" t="s">
        <v>263</v>
      </c>
    </row>
    <row r="59" spans="1:4" ht="15.75">
      <c r="A59" s="1" t="s">
        <v>159</v>
      </c>
      <c r="B59" t="s">
        <v>176</v>
      </c>
      <c r="C59" t="s">
        <v>264</v>
      </c>
      <c r="D59" t="s">
        <v>262</v>
      </c>
    </row>
    <row r="60" spans="1:4" ht="15.75">
      <c r="A60" s="1" t="s">
        <v>161</v>
      </c>
      <c r="B60" t="s">
        <v>176</v>
      </c>
    </row>
    <row r="61" spans="1:4" ht="15.75">
      <c r="A61" s="1" t="s">
        <v>162</v>
      </c>
      <c r="B61" t="s">
        <v>176</v>
      </c>
      <c r="C61" t="s">
        <v>262</v>
      </c>
      <c r="D61" t="s">
        <v>264</v>
      </c>
    </row>
    <row r="62" spans="1:4" ht="15.75">
      <c r="A62" s="1" t="s">
        <v>166</v>
      </c>
      <c r="B62" t="s">
        <v>176</v>
      </c>
      <c r="C62" t="s">
        <v>256</v>
      </c>
    </row>
    <row r="63" spans="1:4" ht="15.75">
      <c r="A63" s="1" t="s">
        <v>167</v>
      </c>
      <c r="B63" t="s">
        <v>176</v>
      </c>
      <c r="C63" t="s">
        <v>262</v>
      </c>
      <c r="D63" t="s">
        <v>259</v>
      </c>
    </row>
    <row r="64" spans="1:4" ht="15.75">
      <c r="A64" s="1" t="s">
        <v>169</v>
      </c>
      <c r="B64" t="s">
        <v>176</v>
      </c>
      <c r="C64" t="s">
        <v>249</v>
      </c>
      <c r="D64" t="s">
        <v>249</v>
      </c>
    </row>
    <row r="65" spans="1:3" ht="15.75">
      <c r="A65" s="1" t="s">
        <v>171</v>
      </c>
      <c r="B65" t="s">
        <v>176</v>
      </c>
      <c r="C65" t="s">
        <v>264</v>
      </c>
    </row>
    <row r="66" spans="1:3" ht="15.75">
      <c r="A66" s="1" t="s">
        <v>172</v>
      </c>
      <c r="B66" t="s">
        <v>176</v>
      </c>
      <c r="C66" t="s">
        <v>260</v>
      </c>
    </row>
    <row r="67" spans="1:3" ht="15.75">
      <c r="A67" s="1" t="s">
        <v>173</v>
      </c>
      <c r="B67" t="s">
        <v>176</v>
      </c>
      <c r="C67" t="s">
        <v>260</v>
      </c>
    </row>
    <row r="68" spans="1:3" ht="15.75">
      <c r="A68" s="1" t="s">
        <v>174</v>
      </c>
      <c r="B68" t="s">
        <v>176</v>
      </c>
      <c r="C68" t="s">
        <v>265</v>
      </c>
    </row>
    <row r="69" spans="1:3" ht="15.75">
      <c r="A69" s="1" t="s">
        <v>175</v>
      </c>
      <c r="B69" t="s">
        <v>176</v>
      </c>
      <c r="C69" t="s">
        <v>266</v>
      </c>
    </row>
    <row r="70" spans="1:3" ht="47.25">
      <c r="A70" s="2" t="s">
        <v>86</v>
      </c>
    </row>
    <row r="71" spans="1:3">
      <c r="A71" s="3" t="s">
        <v>3</v>
      </c>
    </row>
    <row r="72" spans="1:3" ht="15.75">
      <c r="A72" s="1" t="s">
        <v>88</v>
      </c>
    </row>
    <row r="73" spans="1:3" ht="15.75">
      <c r="A73" s="1" t="s">
        <v>89</v>
      </c>
    </row>
    <row r="74" spans="1:3">
      <c r="A74" s="3" t="s">
        <v>4</v>
      </c>
    </row>
    <row r="75" spans="1:3" ht="15.75">
      <c r="A75" s="1" t="s">
        <v>0</v>
      </c>
    </row>
    <row r="76" spans="1:3">
      <c r="A76" s="3" t="s">
        <v>5</v>
      </c>
    </row>
    <row r="77" spans="1:3" ht="15.75">
      <c r="A77" s="1" t="s">
        <v>84</v>
      </c>
    </row>
    <row r="78" spans="1:3" ht="78.75">
      <c r="A78" s="2" t="s">
        <v>6</v>
      </c>
    </row>
    <row r="79" spans="1:3" ht="15.75">
      <c r="A79" s="1" t="s">
        <v>84</v>
      </c>
    </row>
    <row r="80" spans="1:3" ht="78.75">
      <c r="A80" s="2" t="s">
        <v>7</v>
      </c>
    </row>
    <row r="81" spans="1:1" ht="15.75">
      <c r="A81" s="1" t="s">
        <v>94</v>
      </c>
    </row>
    <row r="82" spans="1:1" ht="15.75">
      <c r="A82" s="1" t="s">
        <v>84</v>
      </c>
    </row>
    <row r="83" spans="1:1" ht="31.5">
      <c r="A83" s="2" t="s">
        <v>8</v>
      </c>
    </row>
    <row r="84" spans="1:1" ht="15.75">
      <c r="A84" s="1" t="s">
        <v>0</v>
      </c>
    </row>
    <row r="85" spans="1:1" ht="15.75">
      <c r="A85" s="1" t="s">
        <v>89</v>
      </c>
    </row>
    <row r="86" spans="1:1" ht="15.75">
      <c r="A86" s="2" t="s">
        <v>9</v>
      </c>
    </row>
    <row r="87" spans="1:1" ht="15.75">
      <c r="A87" s="1" t="s">
        <v>0</v>
      </c>
    </row>
    <row r="88" spans="1:1">
      <c r="A88" s="3" t="s">
        <v>10</v>
      </c>
    </row>
    <row r="89" spans="1:1" ht="15.75">
      <c r="A89" s="1" t="s">
        <v>89</v>
      </c>
    </row>
    <row r="90" spans="1:1" ht="31.5">
      <c r="A90" s="2" t="s">
        <v>11</v>
      </c>
    </row>
    <row r="91" spans="1:1" ht="15.75">
      <c r="A91" s="1" t="s">
        <v>0</v>
      </c>
    </row>
    <row r="92" spans="1:1" ht="15.75">
      <c r="A92" s="1" t="s">
        <v>101</v>
      </c>
    </row>
    <row r="93" spans="1:1" ht="15.75">
      <c r="A93" s="1" t="s">
        <v>89</v>
      </c>
    </row>
    <row r="94" spans="1:1" ht="31.5">
      <c r="A94" s="2" t="s">
        <v>12</v>
      </c>
    </row>
    <row r="95" spans="1:1" ht="15.75">
      <c r="A95" s="1" t="s">
        <v>0</v>
      </c>
    </row>
    <row r="96" spans="1:1" ht="15.75">
      <c r="A96" s="1" t="s">
        <v>89</v>
      </c>
    </row>
    <row r="97" spans="1:1" ht="31.5">
      <c r="A97" s="2" t="s">
        <v>13</v>
      </c>
    </row>
    <row r="98" spans="1:1" ht="15.75">
      <c r="A98" s="1" t="s">
        <v>0</v>
      </c>
    </row>
    <row r="99" spans="1:1" ht="15.75">
      <c r="A99" s="1" t="s">
        <v>89</v>
      </c>
    </row>
    <row r="100" spans="1:1" ht="30">
      <c r="A100" s="3" t="s">
        <v>14</v>
      </c>
    </row>
    <row r="101" spans="1:1" ht="15.75">
      <c r="A101" s="1" t="s">
        <v>0</v>
      </c>
    </row>
    <row r="102" spans="1:1" ht="47.25">
      <c r="A102" s="2" t="s">
        <v>107</v>
      </c>
    </row>
    <row r="103" spans="1:1">
      <c r="A103" s="3" t="s">
        <v>15</v>
      </c>
    </row>
    <row r="104" spans="1:1" ht="15.75">
      <c r="A104" s="1" t="s">
        <v>89</v>
      </c>
    </row>
    <row r="105" spans="1:1" ht="30">
      <c r="A105" s="3" t="s">
        <v>16</v>
      </c>
    </row>
    <row r="106" spans="1:1" ht="15.75">
      <c r="A106" s="1" t="s">
        <v>0</v>
      </c>
    </row>
    <row r="107" spans="1:1" ht="15.75">
      <c r="A107" s="2" t="s">
        <v>109</v>
      </c>
    </row>
    <row r="108" spans="1:1">
      <c r="A108" s="3" t="s">
        <v>17</v>
      </c>
    </row>
    <row r="109" spans="1:1" ht="15.75">
      <c r="A109" s="1" t="s">
        <v>89</v>
      </c>
    </row>
    <row r="110" spans="1:1" ht="47.25">
      <c r="A110" s="2" t="s">
        <v>18</v>
      </c>
    </row>
    <row r="111" spans="1:1" ht="15.75">
      <c r="A111" s="1" t="s">
        <v>89</v>
      </c>
    </row>
    <row r="112" spans="1:1" ht="31.5">
      <c r="A112" s="2" t="s">
        <v>19</v>
      </c>
    </row>
    <row r="113" spans="1:1" ht="15.75">
      <c r="A113" s="1" t="s">
        <v>0</v>
      </c>
    </row>
    <row r="114" spans="1:1" ht="15.75">
      <c r="A114" s="2" t="s">
        <v>112</v>
      </c>
    </row>
    <row r="115" spans="1:1" ht="15.75">
      <c r="A115" s="1" t="s">
        <v>89</v>
      </c>
    </row>
    <row r="116" spans="1:1" ht="31.5">
      <c r="A116" s="2" t="s">
        <v>20</v>
      </c>
    </row>
    <row r="117" spans="1:1" ht="15.75">
      <c r="A117" s="1" t="s">
        <v>0</v>
      </c>
    </row>
    <row r="118" spans="1:1" ht="31.5">
      <c r="A118" s="2" t="s">
        <v>114</v>
      </c>
    </row>
    <row r="119" spans="1:1" ht="15.75">
      <c r="A119" s="1" t="s">
        <v>89</v>
      </c>
    </row>
    <row r="120" spans="1:1" ht="47.25">
      <c r="A120" s="2" t="s">
        <v>21</v>
      </c>
    </row>
    <row r="121" spans="1:1" ht="15.75">
      <c r="A121" s="1" t="s">
        <v>0</v>
      </c>
    </row>
    <row r="122" spans="1:1">
      <c r="A122" s="3" t="s">
        <v>22</v>
      </c>
    </row>
    <row r="123" spans="1:1" ht="15.75">
      <c r="A123" s="1" t="s">
        <v>89</v>
      </c>
    </row>
    <row r="124" spans="1:1" ht="47.25">
      <c r="A124" s="2" t="s">
        <v>23</v>
      </c>
    </row>
    <row r="125" spans="1:1" ht="15.75">
      <c r="A125" s="1" t="s">
        <v>0</v>
      </c>
    </row>
    <row r="126" spans="1:1" ht="31.5">
      <c r="A126" s="2" t="s">
        <v>24</v>
      </c>
    </row>
    <row r="127" spans="1:1" ht="15.75">
      <c r="A127" s="1" t="s">
        <v>89</v>
      </c>
    </row>
    <row r="128" spans="1:1" ht="30">
      <c r="A128" s="3" t="s">
        <v>25</v>
      </c>
    </row>
    <row r="129" spans="1:1" ht="15.75">
      <c r="A129" s="1" t="s">
        <v>0</v>
      </c>
    </row>
    <row r="130" spans="1:1">
      <c r="A130" s="3" t="s">
        <v>26</v>
      </c>
    </row>
    <row r="131" spans="1:1">
      <c r="A131" s="3" t="s">
        <v>27</v>
      </c>
    </row>
    <row r="132" spans="1:1" ht="15.75">
      <c r="A132" s="1" t="s">
        <v>89</v>
      </c>
    </row>
    <row r="133" spans="1:1" ht="47.25">
      <c r="A133" s="2" t="s">
        <v>28</v>
      </c>
    </row>
    <row r="134" spans="1:1" ht="15.75">
      <c r="A134" s="1" t="s">
        <v>0</v>
      </c>
    </row>
    <row r="135" spans="1:1" ht="15.75">
      <c r="A135" s="2" t="s">
        <v>119</v>
      </c>
    </row>
    <row r="136" spans="1:1" ht="15.75">
      <c r="A136" s="1" t="s">
        <v>89</v>
      </c>
    </row>
    <row r="137" spans="1:1" ht="31.5">
      <c r="A137" s="2" t="s">
        <v>29</v>
      </c>
    </row>
    <row r="138" spans="1:1" ht="15.75">
      <c r="A138" s="1" t="s">
        <v>0</v>
      </c>
    </row>
    <row r="139" spans="1:1">
      <c r="A139" s="3" t="s">
        <v>30</v>
      </c>
    </row>
    <row r="140" spans="1:1" ht="15.75">
      <c r="A140" s="1" t="s">
        <v>89</v>
      </c>
    </row>
    <row r="141" spans="1:1" ht="47.25">
      <c r="A141" s="2" t="s">
        <v>31</v>
      </c>
    </row>
    <row r="142" spans="1:1" ht="15.75">
      <c r="A142" s="1" t="s">
        <v>0</v>
      </c>
    </row>
    <row r="143" spans="1:1" ht="15.75">
      <c r="A143" s="2" t="s">
        <v>122</v>
      </c>
    </row>
    <row r="144" spans="1:1" ht="15.75">
      <c r="A144" s="1" t="s">
        <v>89</v>
      </c>
    </row>
    <row r="145" spans="1:1" ht="31.5">
      <c r="A145" s="2" t="s">
        <v>32</v>
      </c>
    </row>
    <row r="146" spans="1:1" ht="15.75">
      <c r="A146" s="1" t="s">
        <v>0</v>
      </c>
    </row>
    <row r="147" spans="1:1" ht="15.75">
      <c r="A147" s="2" t="s">
        <v>124</v>
      </c>
    </row>
    <row r="148" spans="1:1" ht="15.75">
      <c r="A148" s="1" t="s">
        <v>89</v>
      </c>
    </row>
    <row r="149" spans="1:1" ht="31.5">
      <c r="A149" s="2" t="s">
        <v>33</v>
      </c>
    </row>
    <row r="150" spans="1:1" ht="15.75">
      <c r="A150" s="1" t="s">
        <v>0</v>
      </c>
    </row>
    <row r="151" spans="1:1" ht="15.75">
      <c r="A151" s="2" t="s">
        <v>126</v>
      </c>
    </row>
    <row r="152" spans="1:1" ht="15.75">
      <c r="A152" s="1" t="s">
        <v>89</v>
      </c>
    </row>
    <row r="153" spans="1:1" ht="31.5">
      <c r="A153" s="2" t="s">
        <v>34</v>
      </c>
    </row>
    <row r="154" spans="1:1" ht="15.75">
      <c r="A154" s="1" t="s">
        <v>0</v>
      </c>
    </row>
    <row r="155" spans="1:1">
      <c r="A155" s="3" t="s">
        <v>30</v>
      </c>
    </row>
    <row r="156" spans="1:1" ht="15.75">
      <c r="A156" s="1" t="s">
        <v>89</v>
      </c>
    </row>
    <row r="157" spans="1:1" ht="15.75">
      <c r="A157" s="2" t="s">
        <v>35</v>
      </c>
    </row>
    <row r="158" spans="1:1" ht="15.75">
      <c r="A158" s="1" t="s">
        <v>0</v>
      </c>
    </row>
    <row r="159" spans="1:1" ht="15.75">
      <c r="A159" s="2" t="s">
        <v>129</v>
      </c>
    </row>
    <row r="160" spans="1:1" ht="15.75">
      <c r="A160" s="1" t="s">
        <v>89</v>
      </c>
    </row>
    <row r="161" spans="1:1" ht="47.25">
      <c r="A161" s="2" t="s">
        <v>36</v>
      </c>
    </row>
    <row r="162" spans="1:1" ht="15.75">
      <c r="A162" s="1" t="s">
        <v>0</v>
      </c>
    </row>
    <row r="163" spans="1:1">
      <c r="A163" s="3" t="s">
        <v>30</v>
      </c>
    </row>
    <row r="164" spans="1:1" ht="15.75">
      <c r="A164" s="1" t="s">
        <v>89</v>
      </c>
    </row>
    <row r="165" spans="1:1" ht="31.5">
      <c r="A165" s="2" t="s">
        <v>37</v>
      </c>
    </row>
    <row r="166" spans="1:1" ht="15.75">
      <c r="A166" s="1" t="s">
        <v>0</v>
      </c>
    </row>
    <row r="167" spans="1:1" ht="47.25">
      <c r="A167" s="2" t="s">
        <v>132</v>
      </c>
    </row>
    <row r="168" spans="1:1" ht="15.75">
      <c r="A168" s="1" t="s">
        <v>89</v>
      </c>
    </row>
    <row r="169" spans="1:1" ht="31.5">
      <c r="A169" s="2" t="s">
        <v>38</v>
      </c>
    </row>
    <row r="170" spans="1:1" ht="15.75">
      <c r="A170" s="1" t="s">
        <v>0</v>
      </c>
    </row>
    <row r="171" spans="1:1" ht="31.5">
      <c r="A171" s="2" t="s">
        <v>134</v>
      </c>
    </row>
    <row r="172" spans="1:1" ht="15.75">
      <c r="A172" s="1" t="s">
        <v>89</v>
      </c>
    </row>
    <row r="173" spans="1:1" ht="47.25">
      <c r="A173" s="2" t="s">
        <v>39</v>
      </c>
    </row>
    <row r="174" spans="1:1" ht="15.75">
      <c r="A174" s="1" t="s">
        <v>0</v>
      </c>
    </row>
    <row r="175" spans="1:1">
      <c r="A175" s="3" t="s">
        <v>40</v>
      </c>
    </row>
    <row r="176" spans="1:1" ht="15.75">
      <c r="A176" s="1" t="s">
        <v>89</v>
      </c>
    </row>
    <row r="177" spans="1:1" ht="31.5">
      <c r="A177" s="2" t="s">
        <v>41</v>
      </c>
    </row>
    <row r="178" spans="1:1" ht="15.75">
      <c r="A178" s="1" t="s">
        <v>0</v>
      </c>
    </row>
    <row r="179" spans="1:1" ht="15.75">
      <c r="A179" s="2" t="s">
        <v>137</v>
      </c>
    </row>
    <row r="180" spans="1:1" ht="15.75">
      <c r="A180" s="1" t="s">
        <v>89</v>
      </c>
    </row>
    <row r="181" spans="1:1" ht="15.75">
      <c r="A181" s="2" t="s">
        <v>42</v>
      </c>
    </row>
    <row r="182" spans="1:1" ht="15.75">
      <c r="A182" s="1" t="s">
        <v>0</v>
      </c>
    </row>
    <row r="183" spans="1:1">
      <c r="A183" s="3" t="s">
        <v>43</v>
      </c>
    </row>
    <row r="184" spans="1:1" ht="15.75">
      <c r="A184" s="1" t="s">
        <v>89</v>
      </c>
    </row>
    <row r="185" spans="1:1" ht="31.5">
      <c r="A185" s="2" t="s">
        <v>44</v>
      </c>
    </row>
    <row r="186" spans="1:1" ht="15.75">
      <c r="A186" s="1" t="s">
        <v>0</v>
      </c>
    </row>
    <row r="187" spans="1:1" ht="15.75">
      <c r="A187" s="2" t="s">
        <v>45</v>
      </c>
    </row>
    <row r="188" spans="1:1" ht="15.75">
      <c r="A188" s="1" t="s">
        <v>89</v>
      </c>
    </row>
    <row r="189" spans="1:1" ht="47.25">
      <c r="A189" s="2" t="s">
        <v>46</v>
      </c>
    </row>
    <row r="190" spans="1:1" ht="15.75">
      <c r="A190" s="1" t="s">
        <v>0</v>
      </c>
    </row>
    <row r="191" spans="1:1" ht="15.75">
      <c r="A191" s="2" t="s">
        <v>141</v>
      </c>
    </row>
    <row r="192" spans="1:1" ht="15.75">
      <c r="A192" s="1" t="s">
        <v>89</v>
      </c>
    </row>
    <row r="193" spans="1:1" ht="60">
      <c r="A193" s="3" t="s">
        <v>47</v>
      </c>
    </row>
    <row r="194" spans="1:1" ht="15.75">
      <c r="A194" s="1" t="s">
        <v>0</v>
      </c>
    </row>
    <row r="195" spans="1:1" ht="15.75">
      <c r="A195" s="2" t="s">
        <v>143</v>
      </c>
    </row>
    <row r="196" spans="1:1" ht="15.75">
      <c r="A196" s="1" t="s">
        <v>89</v>
      </c>
    </row>
    <row r="197" spans="1:1" ht="31.5">
      <c r="A197" s="2" t="s">
        <v>48</v>
      </c>
    </row>
    <row r="198" spans="1:1" ht="15.75">
      <c r="A198" s="1" t="s">
        <v>0</v>
      </c>
    </row>
    <row r="199" spans="1:1">
      <c r="A199" s="3" t="s">
        <v>49</v>
      </c>
    </row>
    <row r="200" spans="1:1" ht="15.75">
      <c r="A200" s="1" t="s">
        <v>89</v>
      </c>
    </row>
    <row r="201" spans="1:1" ht="31.5">
      <c r="A201" s="2" t="s">
        <v>50</v>
      </c>
    </row>
    <row r="202" spans="1:1" ht="15.75">
      <c r="A202" s="1" t="s">
        <v>0</v>
      </c>
    </row>
    <row r="203" spans="1:1">
      <c r="A203" s="3" t="s">
        <v>49</v>
      </c>
    </row>
    <row r="204" spans="1:1" ht="15.75">
      <c r="A204" s="1" t="s">
        <v>89</v>
      </c>
    </row>
    <row r="205" spans="1:1" ht="30">
      <c r="A205" s="3" t="s">
        <v>51</v>
      </c>
    </row>
    <row r="206" spans="1:1" ht="15.75">
      <c r="A206" s="1" t="s">
        <v>0</v>
      </c>
    </row>
    <row r="207" spans="1:1" ht="15.75">
      <c r="A207" s="2" t="s">
        <v>147</v>
      </c>
    </row>
    <row r="208" spans="1:1">
      <c r="A208" s="3" t="s">
        <v>52</v>
      </c>
    </row>
    <row r="209" spans="1:1" ht="15.75">
      <c r="A209" s="1" t="s">
        <v>89</v>
      </c>
    </row>
    <row r="210" spans="1:1" ht="31.5">
      <c r="A210" s="2" t="s">
        <v>53</v>
      </c>
    </row>
    <row r="211" spans="1:1" ht="15.75">
      <c r="A211" s="1" t="s">
        <v>0</v>
      </c>
    </row>
    <row r="212" spans="1:1">
      <c r="A212" s="3" t="s">
        <v>54</v>
      </c>
    </row>
    <row r="213" spans="1:1" ht="15.75">
      <c r="A213" s="1" t="s">
        <v>149</v>
      </c>
    </row>
    <row r="214" spans="1:1" ht="15.75">
      <c r="A214" s="1" t="s">
        <v>89</v>
      </c>
    </row>
    <row r="215" spans="1:1" ht="31.5">
      <c r="A215" s="2" t="s">
        <v>55</v>
      </c>
    </row>
    <row r="216" spans="1:1" ht="15.75">
      <c r="A216" s="1" t="s">
        <v>0</v>
      </c>
    </row>
    <row r="217" spans="1:1">
      <c r="A217" s="3" t="s">
        <v>43</v>
      </c>
    </row>
    <row r="218" spans="1:1" ht="15.75">
      <c r="A218" s="1" t="s">
        <v>89</v>
      </c>
    </row>
    <row r="219" spans="1:1" ht="30">
      <c r="A219" s="3" t="s">
        <v>56</v>
      </c>
    </row>
    <row r="220" spans="1:1" ht="15.75">
      <c r="A220" s="1" t="s">
        <v>0</v>
      </c>
    </row>
    <row r="221" spans="1:1" ht="15.75">
      <c r="A221" s="2" t="s">
        <v>152</v>
      </c>
    </row>
    <row r="222" spans="1:1">
      <c r="A222" s="3" t="s">
        <v>57</v>
      </c>
    </row>
    <row r="223" spans="1:1" ht="15.75">
      <c r="A223" s="1" t="s">
        <v>89</v>
      </c>
    </row>
    <row r="224" spans="1:1" ht="31.5">
      <c r="A224" s="2" t="s">
        <v>58</v>
      </c>
    </row>
    <row r="225" spans="1:1" ht="15.75">
      <c r="A225" s="1" t="s">
        <v>0</v>
      </c>
    </row>
    <row r="226" spans="1:1">
      <c r="A226" s="3" t="s">
        <v>59</v>
      </c>
    </row>
    <row r="227" spans="1:1" ht="15.75">
      <c r="A227" s="1" t="s">
        <v>89</v>
      </c>
    </row>
    <row r="228" spans="1:1" ht="47.25">
      <c r="A228" s="2" t="s">
        <v>60</v>
      </c>
    </row>
    <row r="229" spans="1:1" ht="15.75">
      <c r="A229" s="1" t="s">
        <v>0</v>
      </c>
    </row>
    <row r="230" spans="1:1" ht="15.75">
      <c r="A230" s="2" t="s">
        <v>155</v>
      </c>
    </row>
    <row r="231" spans="1:1" ht="15.75">
      <c r="A231" s="1" t="s">
        <v>89</v>
      </c>
    </row>
    <row r="232" spans="1:1" ht="31.5">
      <c r="A232" s="2" t="s">
        <v>61</v>
      </c>
    </row>
    <row r="233" spans="1:1" ht="15.75">
      <c r="A233" s="1" t="s">
        <v>0</v>
      </c>
    </row>
    <row r="234" spans="1:1" ht="15.75">
      <c r="A234" s="2" t="s">
        <v>157</v>
      </c>
    </row>
    <row r="235" spans="1:1" ht="15.75">
      <c r="A235" s="1" t="s">
        <v>89</v>
      </c>
    </row>
    <row r="236" spans="1:1" ht="31.5">
      <c r="A236" s="2" t="s">
        <v>62</v>
      </c>
    </row>
    <row r="237" spans="1:1" ht="15.75">
      <c r="A237" s="1" t="s">
        <v>0</v>
      </c>
    </row>
    <row r="238" spans="1:1">
      <c r="A238" s="3" t="s">
        <v>63</v>
      </c>
    </row>
    <row r="239" spans="1:1" ht="15.75">
      <c r="A239" s="1" t="s">
        <v>89</v>
      </c>
    </row>
    <row r="240" spans="1:1" ht="30">
      <c r="A240" s="3" t="s">
        <v>64</v>
      </c>
    </row>
    <row r="241" spans="1:1" ht="15.75">
      <c r="A241" s="1" t="s">
        <v>0</v>
      </c>
    </row>
    <row r="242" spans="1:1" ht="15.75">
      <c r="A242" s="2" t="s">
        <v>160</v>
      </c>
    </row>
    <row r="243" spans="1:1">
      <c r="A243" s="3" t="s">
        <v>65</v>
      </c>
    </row>
    <row r="244" spans="1:1" ht="15.75">
      <c r="A244" s="1" t="s">
        <v>89</v>
      </c>
    </row>
    <row r="245" spans="1:1" ht="47.25">
      <c r="A245" s="2" t="s">
        <v>66</v>
      </c>
    </row>
    <row r="246" spans="1:1" ht="15.75">
      <c r="A246" s="1" t="s">
        <v>0</v>
      </c>
    </row>
    <row r="247" spans="1:1" ht="15.75">
      <c r="A247" s="2" t="s">
        <v>67</v>
      </c>
    </row>
    <row r="248" spans="1:1" ht="15.75">
      <c r="A248" s="1" t="s">
        <v>89</v>
      </c>
    </row>
    <row r="249" spans="1:1" ht="47.25">
      <c r="A249" s="2" t="s">
        <v>163</v>
      </c>
    </row>
    <row r="250" spans="1:1" ht="15.75">
      <c r="A250" s="1" t="s">
        <v>0</v>
      </c>
    </row>
    <row r="251" spans="1:1" ht="15.75">
      <c r="A251" s="2" t="s">
        <v>164</v>
      </c>
    </row>
    <row r="252" spans="1:1" ht="15.75">
      <c r="A252" s="1" t="s">
        <v>165</v>
      </c>
    </row>
    <row r="253" spans="1:1" ht="15.75">
      <c r="A253" s="1" t="s">
        <v>89</v>
      </c>
    </row>
    <row r="254" spans="1:1" ht="15.75">
      <c r="A254" s="2" t="s">
        <v>68</v>
      </c>
    </row>
    <row r="255" spans="1:1" ht="15.75">
      <c r="A255" s="1" t="s">
        <v>0</v>
      </c>
    </row>
    <row r="256" spans="1:1">
      <c r="A256" s="3" t="s">
        <v>69</v>
      </c>
    </row>
    <row r="257" spans="1:1" ht="15.75">
      <c r="A257" s="1" t="s">
        <v>89</v>
      </c>
    </row>
    <row r="258" spans="1:1" ht="31.5">
      <c r="A258" s="2" t="s">
        <v>70</v>
      </c>
    </row>
    <row r="259" spans="1:1" ht="15.75">
      <c r="A259" s="1" t="s">
        <v>0</v>
      </c>
    </row>
    <row r="260" spans="1:1" ht="15.75">
      <c r="A260" s="2" t="s">
        <v>168</v>
      </c>
    </row>
    <row r="261" spans="1:1" ht="15.75">
      <c r="A261" s="1" t="s">
        <v>89</v>
      </c>
    </row>
    <row r="262" spans="1:1" ht="63">
      <c r="A262" s="2" t="s">
        <v>71</v>
      </c>
    </row>
    <row r="263" spans="1:1" ht="15.75">
      <c r="A263" s="1" t="s">
        <v>0</v>
      </c>
    </row>
    <row r="264" spans="1:1" ht="15.75">
      <c r="A264" s="2" t="s">
        <v>72</v>
      </c>
    </row>
    <row r="265" spans="1:1" ht="15.75">
      <c r="A265" s="1" t="s">
        <v>170</v>
      </c>
    </row>
    <row r="266" spans="1:1" ht="15.75">
      <c r="A266" s="1" t="s">
        <v>89</v>
      </c>
    </row>
    <row r="267" spans="1:1" ht="63">
      <c r="A267" s="2" t="s">
        <v>73</v>
      </c>
    </row>
    <row r="268" spans="1:1" ht="15.75">
      <c r="A268" s="1" t="s">
        <v>0</v>
      </c>
    </row>
    <row r="269" spans="1:1">
      <c r="A269" s="3" t="s">
        <v>74</v>
      </c>
    </row>
    <row r="270" spans="1:1" ht="15.75">
      <c r="A270" s="1" t="s">
        <v>89</v>
      </c>
    </row>
    <row r="271" spans="1:1" ht="15.75">
      <c r="A271" s="2" t="s">
        <v>75</v>
      </c>
    </row>
    <row r="272" spans="1:1" ht="15.75">
      <c r="A272" s="1" t="s">
        <v>0</v>
      </c>
    </row>
    <row r="273" spans="1:1">
      <c r="A273" s="3" t="s">
        <v>76</v>
      </c>
    </row>
    <row r="274" spans="1:1" ht="15.75">
      <c r="A274" s="1" t="s">
        <v>89</v>
      </c>
    </row>
    <row r="275" spans="1:1" ht="31.5">
      <c r="A275" s="2" t="s">
        <v>77</v>
      </c>
    </row>
    <row r="276" spans="1:1" ht="15.75">
      <c r="A276" s="1" t="s">
        <v>0</v>
      </c>
    </row>
    <row r="277" spans="1:1">
      <c r="A277" s="3" t="s">
        <v>59</v>
      </c>
    </row>
    <row r="278" spans="1:1" ht="15.75">
      <c r="A278" s="1" t="s">
        <v>89</v>
      </c>
    </row>
    <row r="279" spans="1:1" ht="47.25">
      <c r="A279" s="2" t="s">
        <v>39</v>
      </c>
    </row>
    <row r="280" spans="1:1" ht="15.75">
      <c r="A280" s="1" t="s">
        <v>0</v>
      </c>
    </row>
    <row r="281" spans="1:1">
      <c r="A281" s="3" t="s">
        <v>78</v>
      </c>
    </row>
    <row r="282" spans="1:1" ht="15.75">
      <c r="A282" s="1" t="s">
        <v>89</v>
      </c>
    </row>
    <row r="283" spans="1:1" ht="47.25">
      <c r="A283" s="2" t="s">
        <v>79</v>
      </c>
    </row>
    <row r="284" spans="1:1" ht="15.75">
      <c r="A284" s="1" t="s">
        <v>0</v>
      </c>
    </row>
    <row r="285" spans="1:1">
      <c r="A285" s="3" t="s">
        <v>80</v>
      </c>
    </row>
    <row r="286" spans="1:1" ht="15.75">
      <c r="A286" s="1" t="s">
        <v>89</v>
      </c>
    </row>
  </sheetData>
  <sortState xmlns:xlrd2="http://schemas.microsoft.com/office/spreadsheetml/2017/richdata2" ref="A1:F286">
    <sortCondition ref="B1:B286"/>
  </sortState>
  <hyperlinks>
    <hyperlink ref="A3" r:id="rId1" tooltip="COMP 1011" display="https://catalog.umanitoba.ca/search/?P=COMP%201011" xr:uid="{1A471346-2CE3-4710-8E99-A42EE1DAA27F}"/>
    <hyperlink ref="A71" r:id="rId2" tooltip="COMP 1013" display="https://catalog.umanitoba.ca/search/?P=COMP%201013" xr:uid="{872880EE-99C7-4E68-AACD-11DC7E94394A}"/>
    <hyperlink ref="A74" r:id="rId3" tooltip="COMP 1021" display="https://catalog.umanitoba.ca/search/?P=COMP%201021" xr:uid="{CA2511DB-14C7-4959-B1B3-4C8A23ED7B72}"/>
    <hyperlink ref="A76" r:id="rId4" tooltip="COMP 1021" display="https://catalog.umanitoba.ca/search/?P=COMP%201021" xr:uid="{0462D05B-7A15-4391-B386-B21236CE1015}"/>
    <hyperlink ref="A88" r:id="rId5" tooltip="MATH 3120" display="https://catalog.umanitoba.ca/search/?P=MATH%203120" xr:uid="{66B6A1DC-8AB3-45E1-A49D-1EADF336B628}"/>
    <hyperlink ref="A100" r:id="rId6" tooltip="COMP 2191" display="https://catalog.umanitoba.ca/search/?P=COMP%202191" xr:uid="{E52BBA25-483D-4982-84A8-AC7D186F3B05}"/>
    <hyperlink ref="A103" r:id="rId7" tooltip="COMP 2191" display="https://catalog.umanitoba.ca/search/?P=COMP%202191" xr:uid="{8E099061-5231-4860-9347-0B083D50A4B3}"/>
    <hyperlink ref="A105" r:id="rId8" tooltip="ECE 3610" display="https://catalog.umanitoba.ca/search/?P=ECE%203610" xr:uid="{A156A7A2-47DB-4500-A09E-2A6D3AA39E08}"/>
    <hyperlink ref="A108" r:id="rId9" tooltip="ECE 3610" display="https://catalog.umanitoba.ca/search/?P=ECE%203610" xr:uid="{9715BF43-66B0-4340-B92B-EB7D9619ABBC}"/>
    <hyperlink ref="A122" r:id="rId10" tooltip="COMP 2080" display="https://catalog.umanitoba.ca/search/?P=COMP%202080" xr:uid="{0F2E2760-940E-4C91-9993-373CC019DBB2}"/>
    <hyperlink ref="A128" r:id="rId11" tooltip="ECE 2220" display="https://catalog.umanitoba.ca/search/?P=ECE%202220" xr:uid="{4A437257-F853-471B-9E95-C2C859C07C51}"/>
    <hyperlink ref="A130" r:id="rId12" tooltip="COMP 2280" display="https://catalog.umanitoba.ca/search/?P=COMP%202280" xr:uid="{81804DCD-6CC4-4E13-BEFB-168DA9F568C9}"/>
    <hyperlink ref="A131" r:id="rId13" tooltip="ECE 2220" display="https://catalog.umanitoba.ca/search/?P=ECE%202220" xr:uid="{D684CB4B-C300-4394-880E-ABE3947813BE}"/>
    <hyperlink ref="A139" r:id="rId14" tooltip="COMP 2140" display="https://catalog.umanitoba.ca/search/?P=COMP%202140" xr:uid="{76F08854-94B2-471B-839E-B547D4688BC6}"/>
    <hyperlink ref="A155" r:id="rId15" tooltip="COMP 2140" display="https://catalog.umanitoba.ca/search/?P=COMP%202140" xr:uid="{FB8A612D-A7EB-4BD4-AF1E-0F34AD8DD7C0}"/>
    <hyperlink ref="A163" r:id="rId16" tooltip="COMP 2140" display="https://catalog.umanitoba.ca/search/?P=COMP%202140" xr:uid="{92BCB9FC-7D0F-4E76-80CE-AD8779BDD970}"/>
    <hyperlink ref="A175" r:id="rId17" tooltip="COMP 2980" display="https://catalog.umanitoba.ca/search/?P=COMP%202980" xr:uid="{90E6B882-3E13-4174-9328-3281A24A1A04}"/>
    <hyperlink ref="A183" r:id="rId18" tooltip="COMP 3350" display="https://catalog.umanitoba.ca/search/?P=COMP%203350" xr:uid="{C6D2883F-77ED-487A-9537-059CA8D7743C}"/>
    <hyperlink ref="A193" r:id="rId19" tooltip="COMP 4060" display="https://catalog.umanitoba.ca/search/?P=COMP%204060" xr:uid="{DD3B9D0B-ECA6-4E29-A883-0D05BE2B1042}"/>
    <hyperlink ref="A199" r:id="rId20" tooltip="COMP 3190" display="https://catalog.umanitoba.ca/search/?P=COMP%203190" xr:uid="{579FAF6C-BE6E-4DE1-B3A7-AC722B282B66}"/>
    <hyperlink ref="A203" r:id="rId21" tooltip="COMP 3190" display="https://catalog.umanitoba.ca/search/?P=COMP%203190" xr:uid="{63F4445D-0B59-46DC-9501-00DFB573F678}"/>
    <hyperlink ref="A205" r:id="rId22" tooltip="ECE 3700" display="https://catalog.umanitoba.ca/search/?P=ECE%203700" xr:uid="{CEB5946F-2FE6-4A1B-B821-FB7E6629C72D}"/>
    <hyperlink ref="A208" r:id="rId23" tooltip="ECE 3700" display="https://catalog.umanitoba.ca/search/?P=ECE%203700" xr:uid="{2F06989A-A7A3-44A8-B81A-F071E9B170FB}"/>
    <hyperlink ref="A212" r:id="rId24" tooltip="COMP 3170" display="https://catalog.umanitoba.ca/search/?P=COMP%203170" xr:uid="{0054612C-8A29-4325-B10A-EF62C6F03740}"/>
    <hyperlink ref="A217" r:id="rId25" tooltip="COMP 3350" display="https://catalog.umanitoba.ca/search/?P=COMP%203350" xr:uid="{120AE218-C5B6-4462-BD09-AE0348FD0621}"/>
    <hyperlink ref="A219" r:id="rId26" tooltip="ECE 4450" display="https://catalog.umanitoba.ca/search/?P=ECE%204450" xr:uid="{39583272-9D36-4EE5-80DF-76009FC45E9B}"/>
    <hyperlink ref="A222" r:id="rId27" tooltip="ECE 4450" display="https://catalog.umanitoba.ca/search/?P=ECE%204450" xr:uid="{A1555D7A-AC77-4082-B1AB-37AE03C52DC5}"/>
    <hyperlink ref="A226" r:id="rId28" tooltip="COMP 3380" display="https://catalog.umanitoba.ca/search/?P=COMP%203380" xr:uid="{87F48DF4-63D1-4675-BCC9-48AA57A54B17}"/>
    <hyperlink ref="A238" r:id="rId29" tooltip="COMP 3490" display="https://catalog.umanitoba.ca/search/?P=COMP%203490" xr:uid="{9B594DAD-F48C-4083-BFDE-0F2627EB2E81}"/>
    <hyperlink ref="A240" r:id="rId30" tooltip="ECE 4530" display="https://catalog.umanitoba.ca/search/?P=ECE%204530" xr:uid="{5482C299-F365-4572-BEB9-A4F581C5C4DA}"/>
    <hyperlink ref="A243" r:id="rId31" tooltip="ECE 4530" display="https://catalog.umanitoba.ca/search/?P=ECE%204530" xr:uid="{21BAE787-3174-49C4-8F06-E0750078F7B1}"/>
    <hyperlink ref="A256" r:id="rId32" tooltip="COMP 3350" display="https://catalog.umanitoba.ca/search/?P=COMP%203350" xr:uid="{9795EB5B-0223-440B-948D-F4665BD6F01B}"/>
    <hyperlink ref="A269" r:id="rId33" tooltip="COMP 3370" display="https://catalog.umanitoba.ca/search/?P=COMP%203370" xr:uid="{7DD90DF9-32ED-4325-8856-05986F67198C}"/>
    <hyperlink ref="A273" r:id="rId34" tooltip="COMP 3380" display="https://catalog.umanitoba.ca/search/?P=COMP%203380" xr:uid="{F7D821C0-1BA7-4A03-9B70-98D6A323C003}"/>
    <hyperlink ref="A277" r:id="rId35" tooltip="COMP 3380" display="https://catalog.umanitoba.ca/search/?P=COMP%203380" xr:uid="{80CD5DBC-EC3A-4DAB-9999-3FC00232AA14}"/>
    <hyperlink ref="A281" r:id="rId36" tooltip="COMP 3980" display="https://catalog.umanitoba.ca/search/?P=COMP%203980" xr:uid="{F311F066-EA72-4A58-9D49-55249A79D3A5}"/>
    <hyperlink ref="A285" r:id="rId37" tooltip="COMP 4980" display="https://catalog.umanitoba.ca/search/?P=COMP%204980" xr:uid="{33295275-F2B4-48B6-8F66-554F3670C647}"/>
  </hyperlinks>
  <pageMargins left="0.7" right="0.7" top="0.75" bottom="0.75" header="0.3" footer="0.3"/>
  <pageSetup orientation="portrait" horizontalDpi="300" verticalDpi="300"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Refined</vt:lpstr>
      <vt:lpstr>Simplified</vt:lpstr>
      <vt:lpstr>Chaos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2022-02-02T13:40:51Z</dcterms:created>
  <dcterms:modified xsi:type="dcterms:W3CDTF">2022-03-15T19:23:19Z</dcterms:modified>
</cp:coreProperties>
</file>