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20" sheetId="1" r:id="rId4"/>
    <sheet state="visible" name="2.21" sheetId="2" r:id="rId5"/>
    <sheet state="visible" name="2.22" sheetId="3" r:id="rId6"/>
  </sheets>
  <definedNames/>
  <calcPr/>
</workbook>
</file>

<file path=xl/sharedStrings.xml><?xml version="1.0" encoding="utf-8"?>
<sst xmlns="http://schemas.openxmlformats.org/spreadsheetml/2006/main" count="41" uniqueCount="35">
  <si>
    <r>
      <rPr>
        <rFont val="Bookman Old Style"/>
        <b/>
        <color theme="1"/>
        <sz val="12.0"/>
      </rPr>
      <t xml:space="preserve">2.20: </t>
    </r>
    <r>
      <rPr>
        <rFont val="Bookman Old Style"/>
        <b val="0"/>
        <color theme="1"/>
        <sz val="12.0"/>
      </rPr>
      <t>Table 2.14 shows the frequency distribution for the number of minutes per week spent watching TV by 400 junior high students. With reference to this table determine:</t>
    </r>
  </si>
  <si>
    <t>Viewing Time (minutes)</t>
  </si>
  <si>
    <t>Number of Students</t>
  </si>
  <si>
    <t>Lower Limit</t>
  </si>
  <si>
    <t>Upper Limit</t>
  </si>
  <si>
    <t>Class Mark</t>
  </si>
  <si>
    <t>Class Boundary Lower</t>
  </si>
  <si>
    <t>Class Boundary Upper</t>
  </si>
  <si>
    <t>Class-Interval Size</t>
  </si>
  <si>
    <t>Relative Frequency</t>
  </si>
  <si>
    <t>Cumulative Frequency</t>
  </si>
  <si>
    <t>300–399</t>
  </si>
  <si>
    <t>400–499</t>
  </si>
  <si>
    <t>500–599</t>
  </si>
  <si>
    <t>600–699</t>
  </si>
  <si>
    <t>700–799</t>
  </si>
  <si>
    <t>800–899</t>
  </si>
  <si>
    <t>900–999</t>
  </si>
  <si>
    <t>1000–1099</t>
  </si>
  <si>
    <t>1100–1199</t>
  </si>
  <si>
    <t>Questions</t>
  </si>
  <si>
    <t>Answers</t>
  </si>
  <si>
    <t>The upper limit of the fifth class</t>
  </si>
  <si>
    <t>The lower limit of the eighth class</t>
  </si>
  <si>
    <t>The class mark of the seventh class</t>
  </si>
  <si>
    <t>The class boundaries of the last class</t>
  </si>
  <si>
    <t>1099.5 and 1199.5</t>
  </si>
  <si>
    <t>The class-interval size</t>
  </si>
  <si>
    <t>The frequency of the fourth class</t>
  </si>
  <si>
    <t>The relative frequency of the sixth class</t>
  </si>
  <si>
    <t>The percentage of students whose weekly viewing time does not exceed 600 minutes</t>
  </si>
  <si>
    <t>The percentage of students with viewing times greater than or equal to 900 minutes</t>
  </si>
  <si>
    <t>The percentage of students whose viewing times are at least 500 minutes but less than 1000 minutes</t>
  </si>
  <si>
    <r>
      <rPr>
        <rFont val="Bookman Old Style"/>
        <b/>
        <color theme="1"/>
        <sz val="12.0"/>
      </rPr>
      <t xml:space="preserve">2.21: </t>
    </r>
    <r>
      <rPr>
        <rFont val="Bookman Old Style"/>
        <color theme="1"/>
        <sz val="12.0"/>
      </rPr>
      <t>Construct (a) a histogram and (b) a frequency polygon corresponding to the frequency distribution of Table 2.14.</t>
    </r>
  </si>
  <si>
    <r>
      <rPr>
        <rFont val="Bookman Old Style"/>
        <b/>
        <color theme="1"/>
        <sz val="12.0"/>
      </rPr>
      <t xml:space="preserve">2.22: </t>
    </r>
    <r>
      <rPr>
        <rFont val="Bookman Old Style"/>
        <color theme="1"/>
        <sz val="12.0"/>
      </rPr>
      <t>For the data in Table 2.14 of Problem 2.20, construct (a) a relative-frequency distribution, (b) a relative frequency histogram, and (c) a relative-frequency polygon.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</si>
</sst>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Verdana"/>
      <scheme val="minor"/>
    </font>
    <font>
      <b/>
      <sz val="12.0"/>
      <color theme="1"/>
      <name val="Bookman Old Style"/>
    </font>
    <font>
      <sz val="12.0"/>
      <color theme="1"/>
      <name val="Bookman Old Style"/>
    </font>
    <font>
      <b/>
      <sz val="12.0"/>
      <color theme="0"/>
      <name val="Bookman Old Style"/>
    </font>
    <font>
      <sz val="12.0"/>
      <color rgb="FF005975"/>
      <name val="Bookman Old Style"/>
    </font>
    <font>
      <b/>
      <sz val="12.0"/>
      <color rgb="FF005975"/>
      <name val="Bookman Old Style"/>
    </font>
    <font>
      <b/>
      <sz val="12.0"/>
      <color rgb="FFF5FCFF"/>
      <name val="Bookman Old Style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FCE5CD"/>
        <bgColor rgb="FFFCE5CD"/>
      </patternFill>
    </fill>
    <fill>
      <patternFill patternType="solid">
        <fgColor rgb="FF9900FF"/>
        <bgColor rgb="FF9900FF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2" fontId="3" numFmtId="0" xfId="0" applyAlignment="1" applyFill="1" applyFont="1">
      <alignment shrinkToFit="0" wrapText="1"/>
    </xf>
    <xf borderId="0" fillId="3" fontId="3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4" fontId="2" numFmtId="0" xfId="0" applyAlignment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3" numFmtId="0" xfId="0" applyAlignment="1" applyFill="1" applyFont="1">
      <alignment readingOrder="0" shrinkToFit="0" wrapText="1"/>
    </xf>
    <xf borderId="0" fillId="7" fontId="4" numFmtId="0" xfId="0" applyAlignment="1" applyFill="1" applyFont="1">
      <alignment readingOrder="0" shrinkToFit="0" wrapText="1"/>
    </xf>
    <xf borderId="0" fillId="7" fontId="5" numFmtId="0" xfId="0" applyAlignment="1" applyFont="1">
      <alignment readingOrder="0" shrinkToFit="0" wrapText="1"/>
    </xf>
    <xf borderId="0" fillId="7" fontId="5" numFmtId="0" xfId="0" applyAlignment="1" applyFont="1">
      <alignment shrinkToFit="0" wrapText="1"/>
    </xf>
    <xf borderId="0" fillId="7" fontId="5" numFmtId="4" xfId="0" applyAlignment="1" applyFont="1" applyNumberFormat="1">
      <alignment horizontal="right" readingOrder="0" shrinkToFit="0" wrapText="1"/>
    </xf>
    <xf borderId="0" fillId="7" fontId="5" numFmtId="10" xfId="0" applyAlignment="1" applyFont="1" applyNumberForma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6" numFmtId="0" xfId="0" applyAlignment="1" applyFont="1">
      <alignment shrinkToFit="0" wrapText="1"/>
    </xf>
    <xf borderId="0" fillId="4" fontId="2" numFmtId="3" xfId="0" applyAlignment="1" applyFont="1" applyNumberFormat="1">
      <alignment shrinkToFit="0" wrapText="1"/>
    </xf>
    <xf borderId="0" fillId="5" fontId="2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Frequency Polygon of the Viewing Minutes among Students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'2.21'!$B$17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circle"/>
            <c:size val="14"/>
            <c:spPr>
              <a:solidFill>
                <a:srgbClr val="0078B8"/>
              </a:solidFill>
              <a:ln cmpd="sng">
                <a:solidFill>
                  <a:srgbClr val="0078B8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'2.21'!$A$18:$A$28</c:f>
            </c:strRef>
          </c:cat>
          <c:val>
            <c:numRef>
              <c:f>'2.21'!$B$18:$B$28</c:f>
              <c:numCache/>
            </c:numRef>
          </c:val>
          <c:smooth val="0"/>
        </c:ser>
        <c:axId val="1273563429"/>
        <c:axId val="601216463"/>
      </c:lineChart>
      <c:catAx>
        <c:axId val="1273563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Viewing Time (minutes)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601216463"/>
      </c:catAx>
      <c:valAx>
        <c:axId val="601216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Relative Frequency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27356342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Frequency Polygon of the Viewing Minutes within Relative Frequency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'2.22'!$B$3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circle"/>
            <c:size val="14"/>
            <c:spPr>
              <a:solidFill>
                <a:srgbClr val="0078B8"/>
              </a:solidFill>
              <a:ln cmpd="sng">
                <a:solidFill>
                  <a:srgbClr val="0078B8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'2.22'!$A$4:$A$14</c:f>
            </c:strRef>
          </c:cat>
          <c:val>
            <c:numRef>
              <c:f>'2.22'!$B$4:$B$14</c:f>
              <c:numCache/>
            </c:numRef>
          </c:val>
          <c:smooth val="0"/>
        </c:ser>
        <c:axId val="198557519"/>
        <c:axId val="2052831949"/>
      </c:lineChart>
      <c:catAx>
        <c:axId val="198557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Viewing Time (minutes)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052831949"/>
      </c:catAx>
      <c:valAx>
        <c:axId val="205283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Relative Frequency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9855751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16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1</xdr:row>
      <xdr:rowOff>180975</xdr:rowOff>
    </xdr:from>
    <xdr:ext cx="5715000" cy="33147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16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1</xdr:row>
      <xdr:rowOff>95250</xdr:rowOff>
    </xdr:from>
    <xdr:ext cx="5715000" cy="3429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71.44"/>
    <col customWidth="1" min="2" max="2" width="19.33"/>
    <col customWidth="1" min="3" max="3" width="6.44"/>
    <col customWidth="1" min="4" max="4" width="6.33"/>
    <col customWidth="1" min="5" max="5" width="7.0"/>
    <col customWidth="1" min="6" max="10" width="13.67"/>
  </cols>
  <sheetData>
    <row r="1">
      <c r="A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11</v>
      </c>
      <c r="B4" s="6">
        <v>14.0</v>
      </c>
      <c r="C4" s="7">
        <v>300.0</v>
      </c>
      <c r="D4" s="7">
        <v>399.0</v>
      </c>
      <c r="E4" s="7">
        <f t="shared" ref="E4:E12" si="1">(C4+D4)/2</f>
        <v>349.5</v>
      </c>
      <c r="F4" s="7">
        <f t="shared" ref="F4:F12" si="2">C4-0.5</f>
        <v>299.5</v>
      </c>
      <c r="G4" s="7">
        <f t="shared" ref="G4:G12" si="3">D4+0.5</f>
        <v>399.5</v>
      </c>
      <c r="H4" s="7">
        <v>100.0</v>
      </c>
      <c r="I4" s="7">
        <f t="shared" ref="I4:I12" si="4">B4/$J$12</f>
        <v>0.035</v>
      </c>
      <c r="J4" s="7">
        <f>B4</f>
        <v>14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12</v>
      </c>
      <c r="B5" s="6">
        <v>46.0</v>
      </c>
      <c r="C5" s="7">
        <v>400.0</v>
      </c>
      <c r="D5" s="7">
        <v>499.0</v>
      </c>
      <c r="E5" s="7">
        <f t="shared" si="1"/>
        <v>449.5</v>
      </c>
      <c r="F5" s="7">
        <f t="shared" si="2"/>
        <v>399.5</v>
      </c>
      <c r="G5" s="7">
        <f t="shared" si="3"/>
        <v>499.5</v>
      </c>
      <c r="H5" s="7">
        <v>100.0</v>
      </c>
      <c r="I5" s="7">
        <f t="shared" si="4"/>
        <v>0.115</v>
      </c>
      <c r="J5" s="7">
        <f t="shared" ref="J5:J12" si="5">J4+B5</f>
        <v>60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13</v>
      </c>
      <c r="B6" s="6">
        <v>58.0</v>
      </c>
      <c r="C6" s="7">
        <v>500.0</v>
      </c>
      <c r="D6" s="7">
        <v>599.0</v>
      </c>
      <c r="E6" s="7">
        <f t="shared" si="1"/>
        <v>549.5</v>
      </c>
      <c r="F6" s="7">
        <f t="shared" si="2"/>
        <v>499.5</v>
      </c>
      <c r="G6" s="7">
        <f t="shared" si="3"/>
        <v>599.5</v>
      </c>
      <c r="H6" s="7">
        <v>100.0</v>
      </c>
      <c r="I6" s="7">
        <f t="shared" si="4"/>
        <v>0.145</v>
      </c>
      <c r="J6" s="7">
        <f t="shared" si="5"/>
        <v>118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14</v>
      </c>
      <c r="B7" s="6">
        <v>76.0</v>
      </c>
      <c r="C7" s="7">
        <v>600.0</v>
      </c>
      <c r="D7" s="7">
        <v>699.0</v>
      </c>
      <c r="E7" s="7">
        <f t="shared" si="1"/>
        <v>649.5</v>
      </c>
      <c r="F7" s="7">
        <f t="shared" si="2"/>
        <v>599.5</v>
      </c>
      <c r="G7" s="7">
        <f t="shared" si="3"/>
        <v>699.5</v>
      </c>
      <c r="H7" s="7">
        <v>100.0</v>
      </c>
      <c r="I7" s="7">
        <f t="shared" si="4"/>
        <v>0.19</v>
      </c>
      <c r="J7" s="7">
        <f t="shared" si="5"/>
        <v>194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15</v>
      </c>
      <c r="B8" s="6">
        <v>68.0</v>
      </c>
      <c r="C8" s="7">
        <v>700.0</v>
      </c>
      <c r="D8" s="7">
        <v>799.0</v>
      </c>
      <c r="E8" s="7">
        <f t="shared" si="1"/>
        <v>749.5</v>
      </c>
      <c r="F8" s="7">
        <f t="shared" si="2"/>
        <v>699.5</v>
      </c>
      <c r="G8" s="7">
        <f t="shared" si="3"/>
        <v>799.5</v>
      </c>
      <c r="H8" s="7">
        <v>100.0</v>
      </c>
      <c r="I8" s="7">
        <f t="shared" si="4"/>
        <v>0.17</v>
      </c>
      <c r="J8" s="7">
        <f t="shared" si="5"/>
        <v>262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16</v>
      </c>
      <c r="B9" s="6">
        <v>62.0</v>
      </c>
      <c r="C9" s="7">
        <v>800.0</v>
      </c>
      <c r="D9" s="7">
        <v>899.0</v>
      </c>
      <c r="E9" s="7">
        <f t="shared" si="1"/>
        <v>849.5</v>
      </c>
      <c r="F9" s="7">
        <f t="shared" si="2"/>
        <v>799.5</v>
      </c>
      <c r="G9" s="7">
        <f t="shared" si="3"/>
        <v>899.5</v>
      </c>
      <c r="H9" s="7">
        <v>100.0</v>
      </c>
      <c r="I9" s="7">
        <f t="shared" si="4"/>
        <v>0.155</v>
      </c>
      <c r="J9" s="7">
        <f t="shared" si="5"/>
        <v>324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17</v>
      </c>
      <c r="B10" s="6">
        <v>48.0</v>
      </c>
      <c r="C10" s="7">
        <v>900.0</v>
      </c>
      <c r="D10" s="7">
        <v>999.0</v>
      </c>
      <c r="E10" s="7">
        <f t="shared" si="1"/>
        <v>949.5</v>
      </c>
      <c r="F10" s="7">
        <f t="shared" si="2"/>
        <v>899.5</v>
      </c>
      <c r="G10" s="7">
        <f t="shared" si="3"/>
        <v>999.5</v>
      </c>
      <c r="H10" s="7">
        <v>100.0</v>
      </c>
      <c r="I10" s="7">
        <f t="shared" si="4"/>
        <v>0.12</v>
      </c>
      <c r="J10" s="7">
        <f t="shared" si="5"/>
        <v>372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18</v>
      </c>
      <c r="B11" s="6">
        <v>22.0</v>
      </c>
      <c r="C11" s="7">
        <v>1000.0</v>
      </c>
      <c r="D11" s="7">
        <v>1099.0</v>
      </c>
      <c r="E11" s="7">
        <f t="shared" si="1"/>
        <v>1049.5</v>
      </c>
      <c r="F11" s="7">
        <f t="shared" si="2"/>
        <v>999.5</v>
      </c>
      <c r="G11" s="7">
        <f t="shared" si="3"/>
        <v>1099.5</v>
      </c>
      <c r="H11" s="7">
        <v>100.0</v>
      </c>
      <c r="I11" s="7">
        <f t="shared" si="4"/>
        <v>0.055</v>
      </c>
      <c r="J11" s="7">
        <f t="shared" si="5"/>
        <v>394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19</v>
      </c>
      <c r="B12" s="6">
        <v>6.0</v>
      </c>
      <c r="C12" s="7">
        <v>1100.0</v>
      </c>
      <c r="D12" s="7">
        <v>1199.0</v>
      </c>
      <c r="E12" s="7">
        <f t="shared" si="1"/>
        <v>1149.5</v>
      </c>
      <c r="F12" s="7">
        <f t="shared" si="2"/>
        <v>1099.5</v>
      </c>
      <c r="G12" s="7">
        <f t="shared" si="3"/>
        <v>1199.5</v>
      </c>
      <c r="H12" s="7">
        <v>100.0</v>
      </c>
      <c r="I12" s="7">
        <f t="shared" si="4"/>
        <v>0.015</v>
      </c>
      <c r="J12" s="7">
        <f t="shared" si="5"/>
        <v>400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 t="s">
        <v>20</v>
      </c>
      <c r="B13" s="8" t="s">
        <v>21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 t="s">
        <v>22</v>
      </c>
      <c r="B14" s="10">
        <f>D8</f>
        <v>799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 t="s">
        <v>23</v>
      </c>
      <c r="B15" s="11">
        <f>C11</f>
        <v>1000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 t="s">
        <v>24</v>
      </c>
      <c r="B16" s="11">
        <f>E10</f>
        <v>949.5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 t="s">
        <v>25</v>
      </c>
      <c r="B17" s="12" t="s">
        <v>26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 t="s">
        <v>27</v>
      </c>
      <c r="B18" s="11">
        <f>H4</f>
        <v>100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28</v>
      </c>
      <c r="B19" s="11">
        <f>B7</f>
        <v>76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29</v>
      </c>
      <c r="B20" s="13">
        <f>I9</f>
        <v>0.155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30</v>
      </c>
      <c r="B21" s="13">
        <f>SUM(I4:I6)</f>
        <v>0.295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31</v>
      </c>
      <c r="B22" s="13">
        <f>SUM(I10:I12)</f>
        <v>0.19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32</v>
      </c>
      <c r="B23" s="13">
        <f>SUM(I6:I10)</f>
        <v>0.78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0.56"/>
  </cols>
  <sheetData>
    <row r="1">
      <c r="A1" s="14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5</v>
      </c>
      <c r="B3" s="3" t="s">
        <v>2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7">
        <v>349.5</v>
      </c>
      <c r="B4" s="17">
        <v>14.0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7">
        <v>449.5</v>
      </c>
      <c r="B5" s="17">
        <v>46.0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7">
        <v>549.5</v>
      </c>
      <c r="B6" s="17">
        <v>58.0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7">
        <v>649.5</v>
      </c>
      <c r="B7" s="17">
        <v>76.0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7">
        <v>749.5</v>
      </c>
      <c r="B8" s="17">
        <v>68.0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7">
        <v>849.5</v>
      </c>
      <c r="B9" s="17">
        <v>62.0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7">
        <v>949.5</v>
      </c>
      <c r="B10" s="17">
        <v>48.0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7">
        <v>1049.5</v>
      </c>
      <c r="B11" s="17">
        <v>22.0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7">
        <v>1149.5</v>
      </c>
      <c r="B12" s="17">
        <v>6.0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6" t="s">
        <v>5</v>
      </c>
      <c r="B17" s="3" t="s">
        <v>2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8">
        <v>300.0</v>
      </c>
      <c r="B18" s="17">
        <v>0.0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7">
        <v>349.5</v>
      </c>
      <c r="B19" s="17">
        <v>14.0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7">
        <v>449.5</v>
      </c>
      <c r="B20" s="17">
        <v>46.0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7">
        <v>549.5</v>
      </c>
      <c r="B21" s="17">
        <v>58.0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7">
        <v>649.5</v>
      </c>
      <c r="B22" s="17">
        <v>76.0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7">
        <v>749.5</v>
      </c>
      <c r="B23" s="17">
        <v>68.0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7">
        <v>849.5</v>
      </c>
      <c r="B24" s="17">
        <v>62.0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7">
        <v>949.5</v>
      </c>
      <c r="B25" s="17">
        <v>48.0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7">
        <v>1049.5</v>
      </c>
      <c r="B26" s="17">
        <v>22.0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7">
        <v>1149.5</v>
      </c>
      <c r="B27" s="17">
        <v>6.0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8">
        <v>1200.0</v>
      </c>
      <c r="B28" s="17">
        <v>0.0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F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F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F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F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F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F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F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F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F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F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4" t="s">
        <v>34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9" t="s">
        <v>5</v>
      </c>
      <c r="B3" s="4" t="s">
        <v>9</v>
      </c>
      <c r="C3" s="15"/>
      <c r="D3" s="15"/>
      <c r="E3" s="15"/>
      <c r="F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8">
        <v>300.0</v>
      </c>
      <c r="B4" s="18">
        <v>0.0</v>
      </c>
      <c r="C4" s="15"/>
      <c r="D4" s="15"/>
      <c r="E4" s="15"/>
      <c r="F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7">
        <v>349.5</v>
      </c>
      <c r="B5" s="7">
        <v>0.035</v>
      </c>
      <c r="C5" s="15"/>
      <c r="D5" s="15"/>
      <c r="E5" s="15"/>
      <c r="F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7">
        <v>449.5</v>
      </c>
      <c r="B6" s="7">
        <v>0.115</v>
      </c>
      <c r="C6" s="15"/>
      <c r="D6" s="15"/>
      <c r="E6" s="15"/>
      <c r="F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7">
        <v>549.5</v>
      </c>
      <c r="B7" s="7">
        <v>0.145</v>
      </c>
      <c r="C7" s="15"/>
      <c r="D7" s="15"/>
      <c r="E7" s="15"/>
      <c r="F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7">
        <v>649.5</v>
      </c>
      <c r="B8" s="7">
        <v>0.19</v>
      </c>
      <c r="C8" s="15"/>
      <c r="D8" s="15"/>
      <c r="E8" s="15"/>
      <c r="F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7">
        <v>749.5</v>
      </c>
      <c r="B9" s="7">
        <v>0.17</v>
      </c>
      <c r="C9" s="15"/>
      <c r="D9" s="15"/>
      <c r="E9" s="15"/>
      <c r="F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7">
        <v>849.5</v>
      </c>
      <c r="B10" s="7">
        <v>0.155</v>
      </c>
      <c r="C10" s="15"/>
      <c r="D10" s="15"/>
      <c r="E10" s="15"/>
      <c r="F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7">
        <v>949.5</v>
      </c>
      <c r="B11" s="7">
        <v>0.12</v>
      </c>
      <c r="C11" s="15"/>
      <c r="D11" s="15"/>
      <c r="E11" s="15"/>
      <c r="F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7">
        <v>1049.5</v>
      </c>
      <c r="B12" s="7">
        <v>0.055</v>
      </c>
      <c r="C12" s="15"/>
      <c r="D12" s="15"/>
      <c r="E12" s="15"/>
      <c r="F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7">
        <v>1149.5</v>
      </c>
      <c r="B13" s="7">
        <v>0.015</v>
      </c>
      <c r="C13" s="15"/>
      <c r="D13" s="15"/>
      <c r="E13" s="15"/>
      <c r="F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8">
        <v>1200.0</v>
      </c>
      <c r="B14" s="18">
        <v>0.0</v>
      </c>
      <c r="C14" s="15"/>
      <c r="D14" s="15"/>
      <c r="E14" s="15"/>
      <c r="F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