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한국외국어대학교\바탕 화면\"/>
    </mc:Choice>
  </mc:AlternateContent>
  <xr:revisionPtr revIDLastSave="0" documentId="8_{BA99BE15-0E1F-487C-B1C4-3F015C847E0F}" xr6:coauthVersionLast="41" xr6:coauthVersionMax="41" xr10:uidLastSave="{00000000-0000-0000-0000-000000000000}"/>
  <bookViews>
    <workbookView xWindow="-108" yWindow="-108" windowWidth="23256" windowHeight="12576" xr2:uid="{F13784E5-049F-4C0B-BEC0-BA656A6D5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H20" i="1" s="1"/>
  <c r="E16" i="1"/>
  <c r="H16" i="1" s="1"/>
  <c r="E10" i="1"/>
  <c r="H10" i="1" s="1"/>
  <c r="E11" i="1"/>
  <c r="E12" i="1"/>
  <c r="E13" i="1"/>
  <c r="E9" i="1"/>
  <c r="H9" i="1" s="1"/>
  <c r="E3" i="1"/>
  <c r="E4" i="1"/>
  <c r="E5" i="1"/>
  <c r="E6" i="1"/>
  <c r="H6" i="1" s="1"/>
  <c r="E2" i="1"/>
  <c r="H19" i="1"/>
  <c r="H18" i="1"/>
  <c r="H17" i="1"/>
  <c r="H13" i="1"/>
  <c r="H12" i="1"/>
  <c r="H11" i="1"/>
  <c r="H5" i="1"/>
  <c r="H4" i="1"/>
  <c r="H3" i="1"/>
  <c r="H2" i="1"/>
</calcChain>
</file>

<file path=xl/sharedStrings.xml><?xml version="1.0" encoding="utf-8"?>
<sst xmlns="http://schemas.openxmlformats.org/spreadsheetml/2006/main" count="77" uniqueCount="43">
  <si>
    <t>가상의 효율적 단위 (구조조정 목표)</t>
    <phoneticPr fontId="1" type="noConversion"/>
  </si>
  <si>
    <t>비교</t>
    <phoneticPr fontId="1" type="noConversion"/>
  </si>
  <si>
    <t>대학 A</t>
    <phoneticPr fontId="1" type="noConversion"/>
  </si>
  <si>
    <t>구조 조정</t>
    <phoneticPr fontId="1" type="noConversion"/>
  </si>
  <si>
    <t>투입물 1</t>
    <phoneticPr fontId="1" type="noConversion"/>
  </si>
  <si>
    <t>투입물 2</t>
    <phoneticPr fontId="1" type="noConversion"/>
  </si>
  <si>
    <t>투입물 3</t>
    <phoneticPr fontId="1" type="noConversion"/>
  </si>
  <si>
    <t>산출물 1</t>
    <phoneticPr fontId="1" type="noConversion"/>
  </si>
  <si>
    <t>산출물 2</t>
    <phoneticPr fontId="1" type="noConversion"/>
  </si>
  <si>
    <t>대학 C</t>
    <phoneticPr fontId="1" type="noConversion"/>
  </si>
  <si>
    <t>대학 E</t>
    <phoneticPr fontId="1" type="noConversion"/>
  </si>
  <si>
    <t>대학 F</t>
    <phoneticPr fontId="1" type="noConversion"/>
  </si>
  <si>
    <t>대학 B</t>
    <phoneticPr fontId="1" type="noConversion"/>
  </si>
  <si>
    <t>대학 D</t>
    <phoneticPr fontId="1" type="noConversion"/>
  </si>
  <si>
    <t>계산</t>
  </si>
  <si>
    <t>잠재</t>
  </si>
  <si>
    <t>제한 조건</t>
  </si>
  <si>
    <t>허용 가능</t>
  </si>
  <si>
    <t>셀</t>
  </si>
  <si>
    <t>이름</t>
  </si>
  <si>
    <t>값</t>
  </si>
  <si>
    <t>가격</t>
  </si>
  <si>
    <t>우변</t>
  </si>
  <si>
    <t>증가치</t>
  </si>
  <si>
    <t>감소치</t>
  </si>
  <si>
    <t>$B$19</t>
  </si>
  <si>
    <t>A 대학 산출물 가중합</t>
  </si>
  <si>
    <t>$B$20</t>
  </si>
  <si>
    <t>B 대학 산출물 가중합</t>
  </si>
  <si>
    <t>$B$21</t>
  </si>
  <si>
    <t>C 대학 산출물 가중합</t>
  </si>
  <si>
    <t>$B$22</t>
  </si>
  <si>
    <t>D 대학 산출물 가중합</t>
  </si>
  <si>
    <t>$B$23</t>
  </si>
  <si>
    <t>E 대학 산출물 가중합</t>
  </si>
  <si>
    <t>$B$24</t>
  </si>
  <si>
    <t>F 대학 산출물 가중합</t>
  </si>
  <si>
    <t>$B$27</t>
  </si>
  <si>
    <t>산출물 가중합</t>
  </si>
  <si>
    <t>&lt;</t>
    <phoneticPr fontId="1" type="noConversion"/>
  </si>
  <si>
    <t>&gt;</t>
    <phoneticPr fontId="1" type="noConversion"/>
  </si>
  <si>
    <t>=</t>
    <phoneticPr fontId="1" type="noConversion"/>
  </si>
  <si>
    <t>&lt;?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</si>
</sst>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3AC9-52D0-4FE4-B45D-4CC6478EAD68}">
  <dimension ref="A1:P20"/>
  <sheetViews>
    <sheetView tabSelected="1" topLeftCell="B1" workbookViewId="0">
      <selection activeCell="L10" sqref="L10"/>
    </sheetView>
  </sheetViews>
  <sheetFormatPr defaultRowHeight="17.399999999999999" x14ac:dyDescent="0.4"/>
  <cols>
    <col min="1" max="1" width="8.3984375" bestFit="1" customWidth="1"/>
    <col min="2" max="2" width="16.69921875" bestFit="1" customWidth="1"/>
    <col min="3" max="3" width="16.5" bestFit="1" customWidth="1"/>
    <col min="4" max="4" width="16.5" customWidth="1"/>
    <col min="5" max="5" width="31.796875" bestFit="1" customWidth="1"/>
    <col min="6" max="6" width="5" bestFit="1" customWidth="1"/>
    <col min="7" max="7" width="7.59765625" bestFit="1" customWidth="1"/>
    <col min="8" max="8" width="13.3984375" bestFit="1" customWidth="1"/>
  </cols>
  <sheetData>
    <row r="1" spans="1:16" x14ac:dyDescent="0.4">
      <c r="A1" s="1"/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</row>
    <row r="2" spans="1:16" ht="18" thickBot="1" x14ac:dyDescent="0.45">
      <c r="A2" s="1" t="s">
        <v>4</v>
      </c>
      <c r="B2" s="2">
        <v>4.4400000000000002E-2</v>
      </c>
      <c r="C2" s="2">
        <v>2.58E-2</v>
      </c>
      <c r="D2" s="2">
        <v>2.5700000000000001E-2</v>
      </c>
      <c r="E2" s="2">
        <f>B2*0.674757291594129+C2*0+D2*0.241490037596447</f>
        <v>3.6165517713008015E-2</v>
      </c>
      <c r="F2" s="2" t="s">
        <v>39</v>
      </c>
      <c r="G2" s="2">
        <v>5.33E-2</v>
      </c>
      <c r="H2" s="2">
        <f>E2-G2</f>
        <v>-1.7134482286991985E-2</v>
      </c>
    </row>
    <row r="3" spans="1:16" x14ac:dyDescent="0.4">
      <c r="A3" s="1" t="s">
        <v>5</v>
      </c>
      <c r="B3" s="2">
        <v>23.91</v>
      </c>
      <c r="C3" s="2">
        <v>40.47</v>
      </c>
      <c r="D3" s="2">
        <v>21.82</v>
      </c>
      <c r="E3" s="2">
        <f t="shared" ref="E3:E6" si="0">B3*0.674757291594129+C3*0+D3*0.241490037596447</f>
        <v>21.402759462370099</v>
      </c>
      <c r="F3" s="2" t="s">
        <v>39</v>
      </c>
      <c r="G3" s="2">
        <v>40.450000000000003</v>
      </c>
      <c r="H3" s="2">
        <f t="shared" ref="H3:H6" si="1">E3-G3</f>
        <v>-19.047240537629904</v>
      </c>
      <c r="J3" s="5"/>
      <c r="K3" s="5"/>
      <c r="L3" s="5" t="s">
        <v>14</v>
      </c>
      <c r="M3" s="5" t="s">
        <v>15</v>
      </c>
      <c r="N3" s="5" t="s">
        <v>16</v>
      </c>
      <c r="O3" s="5" t="s">
        <v>17</v>
      </c>
      <c r="P3" s="5" t="s">
        <v>17</v>
      </c>
    </row>
    <row r="4" spans="1:16" ht="18" thickBot="1" x14ac:dyDescent="0.45">
      <c r="A4" s="1" t="s">
        <v>6</v>
      </c>
      <c r="B4" s="2">
        <v>489</v>
      </c>
      <c r="C4" s="2">
        <v>309</v>
      </c>
      <c r="D4" s="2">
        <v>401</v>
      </c>
      <c r="E4" s="2">
        <f t="shared" si="0"/>
        <v>426.79382066570435</v>
      </c>
      <c r="F4" s="2" t="s">
        <v>39</v>
      </c>
      <c r="G4" s="2">
        <v>629</v>
      </c>
      <c r="H4" s="2">
        <f t="shared" si="1"/>
        <v>-202.20617933429565</v>
      </c>
      <c r="J4" s="6" t="s">
        <v>18</v>
      </c>
      <c r="K4" s="6" t="s">
        <v>19</v>
      </c>
      <c r="L4" s="7" t="s">
        <v>20</v>
      </c>
      <c r="M4" s="7" t="s">
        <v>21</v>
      </c>
      <c r="N4" s="7" t="s">
        <v>22</v>
      </c>
      <c r="O4" s="7" t="s">
        <v>23</v>
      </c>
      <c r="P4" s="7" t="s">
        <v>24</v>
      </c>
    </row>
    <row r="5" spans="1:16" x14ac:dyDescent="0.4">
      <c r="A5" s="1" t="s">
        <v>7</v>
      </c>
      <c r="B5" s="2">
        <v>71</v>
      </c>
      <c r="C5" s="2">
        <v>55</v>
      </c>
      <c r="D5" s="2">
        <v>65</v>
      </c>
      <c r="E5" s="2">
        <f t="shared" si="0"/>
        <v>63.604620146952215</v>
      </c>
      <c r="F5" s="2" t="s">
        <v>40</v>
      </c>
      <c r="G5" s="2">
        <v>62</v>
      </c>
      <c r="H5" s="2">
        <f t="shared" si="1"/>
        <v>1.6046201469522146</v>
      </c>
      <c r="J5" s="8" t="s">
        <v>25</v>
      </c>
      <c r="K5" s="8" t="s">
        <v>26</v>
      </c>
      <c r="L5" s="8">
        <v>0.77875840122405238</v>
      </c>
      <c r="M5" s="8">
        <v>0</v>
      </c>
      <c r="N5" s="8">
        <v>0</v>
      </c>
      <c r="O5" s="8">
        <v>1E+30</v>
      </c>
      <c r="P5" s="8">
        <v>0.39680022346281441</v>
      </c>
    </row>
    <row r="6" spans="1:16" x14ac:dyDescent="0.4">
      <c r="A6" s="1" t="s">
        <v>8</v>
      </c>
      <c r="B6" s="2">
        <v>55.1</v>
      </c>
      <c r="C6" s="2">
        <v>19.600000000000001</v>
      </c>
      <c r="D6" s="2">
        <v>32.799999999999997</v>
      </c>
      <c r="E6" s="2">
        <f t="shared" si="0"/>
        <v>45.099999999999973</v>
      </c>
      <c r="F6" s="2" t="s">
        <v>41</v>
      </c>
      <c r="G6" s="2">
        <v>45.1</v>
      </c>
      <c r="H6" s="2">
        <f t="shared" si="1"/>
        <v>0</v>
      </c>
      <c r="J6" s="8" t="s">
        <v>27</v>
      </c>
      <c r="K6" s="8" t="s">
        <v>28</v>
      </c>
      <c r="L6" s="8">
        <v>0.71312527863059161</v>
      </c>
      <c r="M6" s="8">
        <v>0</v>
      </c>
      <c r="N6" s="8">
        <v>0</v>
      </c>
      <c r="O6" s="8">
        <v>1E+30</v>
      </c>
      <c r="P6" s="8">
        <v>1.3543849574353886</v>
      </c>
    </row>
    <row r="7" spans="1:16" x14ac:dyDescent="0.4">
      <c r="J7" s="8" t="s">
        <v>29</v>
      </c>
      <c r="K7" s="8" t="s">
        <v>30</v>
      </c>
      <c r="L7" s="8">
        <v>0.90846290944194086</v>
      </c>
      <c r="M7" s="8">
        <v>0.32784210117009899</v>
      </c>
      <c r="N7" s="8">
        <v>0</v>
      </c>
      <c r="O7" s="8">
        <v>3.8526471416501729E-2</v>
      </c>
      <c r="P7" s="8">
        <v>8.8063512422641932E-2</v>
      </c>
    </row>
    <row r="8" spans="1:16" x14ac:dyDescent="0.4">
      <c r="A8" s="1"/>
      <c r="B8" s="1" t="s">
        <v>9</v>
      </c>
      <c r="C8" s="1" t="s">
        <v>10</v>
      </c>
      <c r="D8" s="1" t="s">
        <v>11</v>
      </c>
      <c r="E8" s="1" t="s">
        <v>0</v>
      </c>
      <c r="F8" s="1" t="s">
        <v>1</v>
      </c>
      <c r="G8" s="1" t="s">
        <v>12</v>
      </c>
      <c r="H8" s="1" t="s">
        <v>3</v>
      </c>
      <c r="J8" s="8" t="s">
        <v>31</v>
      </c>
      <c r="K8" s="8" t="s">
        <v>32</v>
      </c>
      <c r="L8" s="8">
        <v>0.68043543839599296</v>
      </c>
      <c r="M8" s="8">
        <v>0</v>
      </c>
      <c r="N8" s="8">
        <v>0</v>
      </c>
      <c r="O8" s="8">
        <v>1E+30</v>
      </c>
      <c r="P8" s="8">
        <v>0.31956456160400692</v>
      </c>
    </row>
    <row r="9" spans="1:16" x14ac:dyDescent="0.4">
      <c r="A9" s="1" t="s">
        <v>4</v>
      </c>
      <c r="B9" s="2">
        <v>4.4400000000000002E-2</v>
      </c>
      <c r="C9" s="2">
        <v>2.58E-2</v>
      </c>
      <c r="D9" s="2">
        <v>2.5700000000000001E-2</v>
      </c>
      <c r="E9" s="2">
        <f>B9*0+C9*0+D9*1.1890243902439</f>
        <v>3.055792682926823E-2</v>
      </c>
      <c r="F9" s="2" t="s">
        <v>39</v>
      </c>
      <c r="G9" s="2">
        <v>5.1299999999999998E-2</v>
      </c>
      <c r="H9" s="2">
        <f>E9-G9</f>
        <v>-2.0742073170731769E-2</v>
      </c>
      <c r="J9" s="8" t="s">
        <v>33</v>
      </c>
      <c r="K9" s="8" t="s">
        <v>34</v>
      </c>
      <c r="L9" s="8">
        <v>0.59238217865115217</v>
      </c>
      <c r="M9" s="8">
        <v>0.12035433987883799</v>
      </c>
      <c r="N9" s="8">
        <v>0</v>
      </c>
      <c r="O9" s="8">
        <v>1.630001584636866E-2</v>
      </c>
      <c r="P9" s="8">
        <v>0.68764469681525342</v>
      </c>
    </row>
    <row r="10" spans="1:16" x14ac:dyDescent="0.4">
      <c r="A10" s="1" t="s">
        <v>5</v>
      </c>
      <c r="B10" s="2">
        <v>23.91</v>
      </c>
      <c r="C10" s="2">
        <v>40.47</v>
      </c>
      <c r="D10" s="2">
        <v>21.82</v>
      </c>
      <c r="E10" s="2">
        <f t="shared" ref="E10:E13" si="2">B10*0+C10*0+D10*1.1890243902439</f>
        <v>25.944512195121899</v>
      </c>
      <c r="F10" s="2" t="s">
        <v>39</v>
      </c>
      <c r="G10" s="2">
        <v>114.66</v>
      </c>
      <c r="H10" s="2">
        <f t="shared" ref="H10:H13" si="3">E10-G10</f>
        <v>-88.715487804878094</v>
      </c>
      <c r="J10" s="8" t="s">
        <v>35</v>
      </c>
      <c r="K10" s="8" t="s">
        <v>36</v>
      </c>
      <c r="L10" s="8">
        <v>0.74657544523798092</v>
      </c>
      <c r="M10" s="8">
        <v>0.41698034036287501</v>
      </c>
      <c r="N10" s="8">
        <v>0</v>
      </c>
      <c r="O10" s="8">
        <v>7.351414343588919E-2</v>
      </c>
      <c r="P10" s="8">
        <v>1.2458984593779964E-2</v>
      </c>
    </row>
    <row r="11" spans="1:16" ht="18" thickBot="1" x14ac:dyDescent="0.45">
      <c r="A11" s="1" t="s">
        <v>6</v>
      </c>
      <c r="B11" s="2">
        <v>489</v>
      </c>
      <c r="C11" s="2">
        <v>309</v>
      </c>
      <c r="D11" s="2">
        <v>401</v>
      </c>
      <c r="E11" s="2">
        <f t="shared" si="2"/>
        <v>476.79878048780387</v>
      </c>
      <c r="F11" s="2" t="s">
        <v>39</v>
      </c>
      <c r="G11" s="2">
        <v>1089</v>
      </c>
      <c r="H11" s="2">
        <f t="shared" si="3"/>
        <v>-612.20121951219608</v>
      </c>
      <c r="J11" s="9" t="s">
        <v>37</v>
      </c>
      <c r="K11" s="9" t="s">
        <v>38</v>
      </c>
      <c r="L11" s="9">
        <v>0.99999999999999989</v>
      </c>
      <c r="M11" s="9">
        <v>0.68043543839599296</v>
      </c>
      <c r="N11" s="9">
        <v>1</v>
      </c>
      <c r="O11" s="9">
        <v>1E+30</v>
      </c>
      <c r="P11" s="9">
        <v>1</v>
      </c>
    </row>
    <row r="12" spans="1:16" x14ac:dyDescent="0.4">
      <c r="A12" s="1" t="s">
        <v>7</v>
      </c>
      <c r="B12" s="2">
        <v>71</v>
      </c>
      <c r="C12" s="2">
        <v>55</v>
      </c>
      <c r="D12" s="2">
        <v>65</v>
      </c>
      <c r="E12" s="2">
        <f t="shared" si="2"/>
        <v>77.286585365853497</v>
      </c>
      <c r="F12" s="2" t="s">
        <v>40</v>
      </c>
      <c r="G12" s="2">
        <v>58</v>
      </c>
      <c r="H12" s="2">
        <f t="shared" si="3"/>
        <v>19.286585365853497</v>
      </c>
    </row>
    <row r="13" spans="1:16" x14ac:dyDescent="0.4">
      <c r="A13" s="1" t="s">
        <v>8</v>
      </c>
      <c r="B13" s="2">
        <v>55.1</v>
      </c>
      <c r="C13" s="2">
        <v>19.600000000000001</v>
      </c>
      <c r="D13" s="2">
        <v>32.799999999999997</v>
      </c>
      <c r="E13" s="2">
        <f t="shared" si="2"/>
        <v>38.999999999999915</v>
      </c>
      <c r="F13" s="2" t="s">
        <v>42</v>
      </c>
      <c r="G13" s="2">
        <v>39</v>
      </c>
      <c r="H13" s="2">
        <f t="shared" si="3"/>
        <v>-8.5265128291212022E-14</v>
      </c>
    </row>
    <row r="14" spans="1:16" s="4" customFormat="1" x14ac:dyDescent="0.4">
      <c r="A14" s="3"/>
      <c r="B14" s="3"/>
      <c r="C14" s="3"/>
      <c r="D14" s="3"/>
      <c r="E14" s="3"/>
      <c r="F14" s="3"/>
      <c r="G14" s="3"/>
      <c r="H14" s="3"/>
    </row>
    <row r="15" spans="1:16" x14ac:dyDescent="0.4">
      <c r="A15" s="1"/>
      <c r="B15" s="1" t="s">
        <v>9</v>
      </c>
      <c r="C15" s="1" t="s">
        <v>10</v>
      </c>
      <c r="D15" s="1" t="s">
        <v>11</v>
      </c>
      <c r="E15" s="1" t="s">
        <v>0</v>
      </c>
      <c r="F15" s="1" t="s">
        <v>1</v>
      </c>
      <c r="G15" s="1" t="s">
        <v>13</v>
      </c>
      <c r="H15" s="1" t="s">
        <v>3</v>
      </c>
    </row>
    <row r="16" spans="1:16" x14ac:dyDescent="0.4">
      <c r="A16" s="1" t="s">
        <v>4</v>
      </c>
      <c r="B16" s="2">
        <v>4.4400000000000002E-2</v>
      </c>
      <c r="C16" s="2">
        <v>2.58E-2</v>
      </c>
      <c r="D16" s="2">
        <v>2.5700000000000001E-2</v>
      </c>
      <c r="E16" s="2">
        <f>B16*0.327842101170099+C16*0.120354339878838+D16*0.416980340362875</f>
        <v>2.8377726008152304E-2</v>
      </c>
      <c r="F16" s="2" t="s">
        <v>39</v>
      </c>
      <c r="G16" s="2">
        <v>6.8400000000000002E-2</v>
      </c>
      <c r="H16" s="2">
        <f>E16-G16</f>
        <v>-4.0022273991847698E-2</v>
      </c>
    </row>
    <row r="17" spans="1:8" x14ac:dyDescent="0.4">
      <c r="A17" s="1" t="s">
        <v>5</v>
      </c>
      <c r="B17" s="2">
        <v>23.91</v>
      </c>
      <c r="C17" s="2">
        <v>40.47</v>
      </c>
      <c r="D17" s="2">
        <v>21.82</v>
      </c>
      <c r="E17" s="2">
        <f t="shared" ref="E17:E20" si="4">B17*0.327842101170099+C17*0.120354339878838+D17*0.416980340362875</f>
        <v>21.807955800591571</v>
      </c>
      <c r="F17" s="2" t="s">
        <v>39</v>
      </c>
      <c r="G17" s="2">
        <v>32.049999999999997</v>
      </c>
      <c r="H17" s="2">
        <f t="shared" ref="H17:H20" si="5">E17-G17</f>
        <v>-10.242044199408426</v>
      </c>
    </row>
    <row r="18" spans="1:8" x14ac:dyDescent="0.4">
      <c r="A18" s="1" t="s">
        <v>6</v>
      </c>
      <c r="B18" s="2">
        <v>489</v>
      </c>
      <c r="C18" s="2">
        <v>309</v>
      </c>
      <c r="D18" s="2">
        <v>401</v>
      </c>
      <c r="E18" s="2">
        <f t="shared" si="4"/>
        <v>364.71339498025225</v>
      </c>
      <c r="F18" s="2" t="s">
        <v>39</v>
      </c>
      <c r="G18" s="2">
        <v>536</v>
      </c>
      <c r="H18" s="2">
        <f t="shared" si="5"/>
        <v>-171.28660501974775</v>
      </c>
    </row>
    <row r="19" spans="1:8" x14ac:dyDescent="0.4">
      <c r="A19" s="1" t="s">
        <v>7</v>
      </c>
      <c r="B19" s="2">
        <v>71</v>
      </c>
      <c r="C19" s="2">
        <v>55</v>
      </c>
      <c r="D19" s="2">
        <v>65</v>
      </c>
      <c r="E19" s="2">
        <f t="shared" si="4"/>
        <v>56.999999999999993</v>
      </c>
      <c r="F19" s="2" t="s">
        <v>41</v>
      </c>
      <c r="G19" s="2">
        <v>57</v>
      </c>
      <c r="H19" s="2">
        <f t="shared" si="5"/>
        <v>0</v>
      </c>
    </row>
    <row r="20" spans="1:8" x14ac:dyDescent="0.4">
      <c r="A20" s="1" t="s">
        <v>8</v>
      </c>
      <c r="B20" s="2">
        <v>55.1</v>
      </c>
      <c r="C20" s="2">
        <v>19.600000000000001</v>
      </c>
      <c r="D20" s="2">
        <v>32.799999999999997</v>
      </c>
      <c r="E20" s="2">
        <f t="shared" si="4"/>
        <v>34.09999999999998</v>
      </c>
      <c r="F20" s="2" t="s">
        <v>41</v>
      </c>
      <c r="G20" s="2">
        <v>34.1</v>
      </c>
      <c r="H20" s="2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2019-10-17T08:41:27Z</dcterms:created>
  <dcterms:modified xsi:type="dcterms:W3CDTF">2019-10-17T08:51:29Z</dcterms:modified>
</cp:coreProperties>
</file>