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A9624C0-0600-40A4-9B84-B880AD2DBF7A}" xr6:coauthVersionLast="47" xr6:coauthVersionMax="47" xr10:uidLastSave="{00000000-0000-0000-0000-000000000000}"/>
  <bookViews>
    <workbookView xWindow="-110" yWindow="-110" windowWidth="19420" windowHeight="1102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0" i="4"/>
  <c r="M979" i="4"/>
  <c r="M978" i="4"/>
  <c r="M977" i="4"/>
  <c r="M976" i="4"/>
  <c r="M975" i="4"/>
  <c r="M974" i="4"/>
  <c r="M973"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5" i="4"/>
  <c r="M864" i="4"/>
  <c r="M863" i="4"/>
  <c r="M862" i="4"/>
  <c r="M861" i="4"/>
  <c r="M860" i="4"/>
  <c r="M859" i="4"/>
  <c r="M858"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2" i="4"/>
  <c r="M811" i="4"/>
  <c r="M810" i="4"/>
  <c r="M809" i="4"/>
  <c r="M808"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4" i="4"/>
  <c r="M653" i="4"/>
  <c r="M652" i="4"/>
  <c r="M651" i="4"/>
  <c r="M650"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7" i="4"/>
  <c r="M576" i="4"/>
  <c r="M575" i="4"/>
  <c r="M574" i="4"/>
  <c r="M573" i="4"/>
  <c r="M572" i="4"/>
  <c r="M571" i="4"/>
  <c r="M570" i="4"/>
  <c r="M569" i="4"/>
  <c r="M568" i="4"/>
  <c r="M567" i="4"/>
  <c r="M566" i="4"/>
  <c r="M565" i="4"/>
  <c r="M564" i="4"/>
  <c r="M563" i="4"/>
  <c r="M562" i="4"/>
  <c r="M561" i="4"/>
  <c r="M560"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0" i="4"/>
  <c r="M499" i="4"/>
  <c r="M498" i="4"/>
  <c r="M497" i="4"/>
  <c r="M496" i="4"/>
  <c r="M495" i="4"/>
  <c r="M493" i="4"/>
  <c r="M492" i="4"/>
  <c r="M491" i="4"/>
  <c r="M490" i="4"/>
  <c r="M489" i="4"/>
  <c r="M488" i="4"/>
  <c r="M487" i="4"/>
  <c r="M485" i="4"/>
  <c r="M484" i="4"/>
  <c r="M483" i="4"/>
  <c r="M482" i="4"/>
  <c r="M481" i="4"/>
  <c r="M480" i="4"/>
  <c r="M479" i="4"/>
  <c r="M478" i="4"/>
  <c r="M477" i="4"/>
  <c r="M476" i="4"/>
  <c r="M475" i="4"/>
  <c r="M474" i="4"/>
  <c r="M473" i="4"/>
  <c r="M472" i="4"/>
  <c r="M471" i="4"/>
  <c r="M470" i="4"/>
  <c r="M469" i="4"/>
  <c r="M468" i="4"/>
  <c r="M467" i="4"/>
  <c r="M466" i="4"/>
  <c r="M465" i="4"/>
  <c r="M464" i="4"/>
  <c r="M463"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4" i="4"/>
  <c r="M213" i="4"/>
  <c r="M212" i="4"/>
  <c r="M211" i="4"/>
  <c r="M210" i="4"/>
  <c r="M209" i="4"/>
  <c r="M208" i="4"/>
  <c r="M207" i="4"/>
  <c r="M206" i="4"/>
  <c r="M205" i="4"/>
  <c r="M204" i="4"/>
  <c r="M203"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4" i="4"/>
  <c r="M77" i="4"/>
  <c r="M124" i="4"/>
  <c r="M202" i="4"/>
  <c r="M215" i="4"/>
  <c r="M254" i="4"/>
  <c r="M346" i="4"/>
  <c r="M431" i="4"/>
  <c r="M462" i="4"/>
  <c r="M486" i="4"/>
  <c r="M494" i="4"/>
  <c r="M501" i="4"/>
  <c r="M559" i="4"/>
  <c r="M578" i="4"/>
  <c r="M649" i="4"/>
  <c r="M655" i="4"/>
  <c r="M656" i="4"/>
  <c r="M657" i="4"/>
  <c r="M738" i="4"/>
  <c r="M807" i="4"/>
  <c r="M813" i="4"/>
  <c r="M857" i="4"/>
  <c r="M866" i="4"/>
  <c r="M972" i="4"/>
  <c r="M98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<sst xmlns="http://schemas.openxmlformats.org/spreadsheetml/2006/main" count="16266" uniqueCount="50">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</sst>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26"/>
      <color theme="0"/>
      <name val="Calibri"/>
      <family val="2"/>
      <scheme val="minor"/>
    </font>
    <font>
      <sz val="26"/>
      <color theme="4" tint="-0.249977111117893"/>
      <name val="Calibri"/>
      <family val="2"/>
      <scheme val="minor"/>
    </font>
    <font>
      <sz val="36"/>
      <color theme="2" tint="-9.9978637043366805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xf numFmtId="0" fontId="21" fillId="33" borderId="0" xfId="0" applyFont="1" applyFill="1"/>
    <xf numFmtId="0" fontId="22"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76159667541557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 #,##0</c:formatCode>
                <c:ptCount val="2"/>
                <c:pt idx="0">
                  <c:v>66428.571428571435</c:v>
                </c:pt>
                <c:pt idx="1">
                  <c:v>75384.61538461539</c:v>
                </c:pt>
              </c:numCache>
            </c:numRef>
          </c:val>
          <c:extLst>
            <c:ext xmlns:c16="http://schemas.microsoft.com/office/drawing/2014/chart" uri="{C3380CC4-5D6E-409C-BE32-E72D297353CC}">
              <c16:uniqueId val="{00000000-A8F7-4582-B0FF-4698CDE20A73}"/>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 #,##0</c:formatCode>
                <c:ptCount val="2"/>
                <c:pt idx="0">
                  <c:v>66000</c:v>
                </c:pt>
                <c:pt idx="1">
                  <c:v>70625</c:v>
                </c:pt>
              </c:numCache>
            </c:numRef>
          </c:val>
          <c:extLst>
            <c:ext xmlns:c16="http://schemas.microsoft.com/office/drawing/2014/chart" uri="{C3380CC4-5D6E-409C-BE32-E72D297353CC}">
              <c16:uniqueId val="{00000001-A8F7-4582-B0FF-4698CDE20A73}"/>
            </c:ext>
          </c:extLst>
        </c:ser>
        <c:dLbls>
          <c:showLegendKey val="0"/>
          <c:showVal val="0"/>
          <c:showCatName val="0"/>
          <c:showSerName val="0"/>
          <c:showPercent val="0"/>
          <c:showBubbleSize val="0"/>
        </c:dLbls>
        <c:gapWidth val="219"/>
        <c:overlap val="-27"/>
        <c:axId val="1664122880"/>
        <c:axId val="1664123360"/>
      </c:barChart>
      <c:catAx>
        <c:axId val="16641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23360"/>
        <c:crosses val="autoZero"/>
        <c:auto val="1"/>
        <c:lblAlgn val="ctr"/>
        <c:lblOffset val="100"/>
        <c:noMultiLvlLbl val="0"/>
      </c:catAx>
      <c:valAx>
        <c:axId val="166412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2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10 Miles +</c:v>
                </c:pt>
                <c:pt idx="2">
                  <c:v>1-2 Miles</c:v>
                </c:pt>
                <c:pt idx="3">
                  <c:v>2-5 Miles</c:v>
                </c:pt>
                <c:pt idx="4">
                  <c:v>5-10 Miles</c:v>
                </c:pt>
              </c:strCache>
            </c:strRef>
          </c:cat>
          <c:val>
            <c:numRef>
              <c:f>'pivot table'!$B$14:$B$19</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8737-4423-AF44-EA7070FE962F}"/>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10 Miles +</c:v>
                </c:pt>
                <c:pt idx="2">
                  <c:v>1-2 Miles</c:v>
                </c:pt>
                <c:pt idx="3">
                  <c:v>2-5 Miles</c:v>
                </c:pt>
                <c:pt idx="4">
                  <c:v>5-10 Miles</c:v>
                </c:pt>
              </c:strCache>
            </c:strRef>
          </c:cat>
          <c:val>
            <c:numRef>
              <c:f>'pivot table'!$C$14:$C$19</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8737-4423-AF44-EA7070FE962F}"/>
            </c:ext>
          </c:extLst>
        </c:ser>
        <c:dLbls>
          <c:showLegendKey val="0"/>
          <c:showVal val="0"/>
          <c:showCatName val="0"/>
          <c:showSerName val="0"/>
          <c:showPercent val="0"/>
          <c:showBubbleSize val="0"/>
        </c:dLbls>
        <c:smooth val="0"/>
        <c:axId val="1668227632"/>
        <c:axId val="1913719744"/>
      </c:lineChart>
      <c:catAx>
        <c:axId val="166822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19744"/>
        <c:crosses val="autoZero"/>
        <c:auto val="1"/>
        <c:lblAlgn val="ctr"/>
        <c:lblOffset val="100"/>
        <c:noMultiLvlLbl val="0"/>
      </c:catAx>
      <c:valAx>
        <c:axId val="191371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22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MiddleAge</c:v>
                </c:pt>
                <c:pt idx="1">
                  <c:v>Old</c:v>
                </c:pt>
              </c:strCache>
            </c:strRef>
          </c:cat>
          <c:val>
            <c:numRef>
              <c:f>'pivot table'!$B$38:$B$40</c:f>
              <c:numCache>
                <c:formatCode>General</c:formatCode>
                <c:ptCount val="2"/>
                <c:pt idx="0">
                  <c:v>26</c:v>
                </c:pt>
                <c:pt idx="1">
                  <c:v>14</c:v>
                </c:pt>
              </c:numCache>
            </c:numRef>
          </c:val>
          <c:smooth val="0"/>
          <c:extLst>
            <c:ext xmlns:c16="http://schemas.microsoft.com/office/drawing/2014/chart" uri="{C3380CC4-5D6E-409C-BE32-E72D297353CC}">
              <c16:uniqueId val="{00000000-B316-48EE-9FCE-D1C37CA8956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MiddleAge</c:v>
                </c:pt>
                <c:pt idx="1">
                  <c:v>Old</c:v>
                </c:pt>
              </c:strCache>
            </c:strRef>
          </c:cat>
          <c:val>
            <c:numRef>
              <c:f>'pivot table'!$C$38:$C$40</c:f>
              <c:numCache>
                <c:formatCode>General</c:formatCode>
                <c:ptCount val="2"/>
                <c:pt idx="0">
                  <c:v>30</c:v>
                </c:pt>
                <c:pt idx="1">
                  <c:v>1</c:v>
                </c:pt>
              </c:numCache>
            </c:numRef>
          </c:val>
          <c:smooth val="0"/>
          <c:extLst>
            <c:ext xmlns:c16="http://schemas.microsoft.com/office/drawing/2014/chart" uri="{C3380CC4-5D6E-409C-BE32-E72D297353CC}">
              <c16:uniqueId val="{00000001-B316-48EE-9FCE-D1C37CA89565}"/>
            </c:ext>
          </c:extLst>
        </c:ser>
        <c:dLbls>
          <c:showLegendKey val="0"/>
          <c:showVal val="0"/>
          <c:showCatName val="0"/>
          <c:showSerName val="0"/>
          <c:showPercent val="0"/>
          <c:showBubbleSize val="0"/>
        </c:dLbls>
        <c:marker val="1"/>
        <c:smooth val="0"/>
        <c:axId val="1924158096"/>
        <c:axId val="1924160496"/>
      </c:lineChart>
      <c:catAx>
        <c:axId val="192415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0496"/>
        <c:crosses val="autoZero"/>
        <c:auto val="1"/>
        <c:lblAlgn val="ctr"/>
        <c:lblOffset val="100"/>
        <c:noMultiLvlLbl val="0"/>
      </c:catAx>
      <c:valAx>
        <c:axId val="19241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5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76159667541557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 #,##0</c:formatCode>
                <c:ptCount val="2"/>
                <c:pt idx="0">
                  <c:v>66428.571428571435</c:v>
                </c:pt>
                <c:pt idx="1">
                  <c:v>75384.61538461539</c:v>
                </c:pt>
              </c:numCache>
            </c:numRef>
          </c:val>
          <c:extLst>
            <c:ext xmlns:c16="http://schemas.microsoft.com/office/drawing/2014/chart" uri="{C3380CC4-5D6E-409C-BE32-E72D297353CC}">
              <c16:uniqueId val="{00000000-19A3-4295-95D7-4F8CC0AAB8D6}"/>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 #,##0</c:formatCode>
                <c:ptCount val="2"/>
                <c:pt idx="0">
                  <c:v>66000</c:v>
                </c:pt>
                <c:pt idx="1">
                  <c:v>70625</c:v>
                </c:pt>
              </c:numCache>
            </c:numRef>
          </c:val>
          <c:extLst>
            <c:ext xmlns:c16="http://schemas.microsoft.com/office/drawing/2014/chart" uri="{C3380CC4-5D6E-409C-BE32-E72D297353CC}">
              <c16:uniqueId val="{00000001-19A3-4295-95D7-4F8CC0AAB8D6}"/>
            </c:ext>
          </c:extLst>
        </c:ser>
        <c:dLbls>
          <c:showLegendKey val="0"/>
          <c:showVal val="0"/>
          <c:showCatName val="0"/>
          <c:showSerName val="0"/>
          <c:showPercent val="0"/>
          <c:showBubbleSize val="0"/>
        </c:dLbls>
        <c:gapWidth val="219"/>
        <c:overlap val="-27"/>
        <c:axId val="1664122880"/>
        <c:axId val="1664123360"/>
      </c:barChart>
      <c:catAx>
        <c:axId val="16641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23360"/>
        <c:crosses val="autoZero"/>
        <c:auto val="1"/>
        <c:lblAlgn val="ctr"/>
        <c:lblOffset val="100"/>
        <c:noMultiLvlLbl val="0"/>
      </c:catAx>
      <c:valAx>
        <c:axId val="166412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2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10 Miles +</c:v>
                </c:pt>
                <c:pt idx="2">
                  <c:v>1-2 Miles</c:v>
                </c:pt>
                <c:pt idx="3">
                  <c:v>2-5 Miles</c:v>
                </c:pt>
                <c:pt idx="4">
                  <c:v>5-10 Miles</c:v>
                </c:pt>
              </c:strCache>
            </c:strRef>
          </c:cat>
          <c:val>
            <c:numRef>
              <c:f>'pivot table'!$B$14:$B$19</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0E08-46B0-B4B0-5AF39DAC3456}"/>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10 Miles +</c:v>
                </c:pt>
                <c:pt idx="2">
                  <c:v>1-2 Miles</c:v>
                </c:pt>
                <c:pt idx="3">
                  <c:v>2-5 Miles</c:v>
                </c:pt>
                <c:pt idx="4">
                  <c:v>5-10 Miles</c:v>
                </c:pt>
              </c:strCache>
            </c:strRef>
          </c:cat>
          <c:val>
            <c:numRef>
              <c:f>'pivot table'!$C$14:$C$19</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0E08-46B0-B4B0-5AF39DAC3456}"/>
            </c:ext>
          </c:extLst>
        </c:ser>
        <c:dLbls>
          <c:showLegendKey val="0"/>
          <c:showVal val="0"/>
          <c:showCatName val="0"/>
          <c:showSerName val="0"/>
          <c:showPercent val="0"/>
          <c:showBubbleSize val="0"/>
        </c:dLbls>
        <c:smooth val="0"/>
        <c:axId val="1668227632"/>
        <c:axId val="1913719744"/>
      </c:lineChart>
      <c:catAx>
        <c:axId val="166822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19744"/>
        <c:crosses val="autoZero"/>
        <c:auto val="1"/>
        <c:lblAlgn val="ctr"/>
        <c:lblOffset val="100"/>
        <c:noMultiLvlLbl val="0"/>
      </c:catAx>
      <c:valAx>
        <c:axId val="191371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22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MiddleAge</c:v>
                </c:pt>
                <c:pt idx="1">
                  <c:v>Old</c:v>
                </c:pt>
              </c:strCache>
            </c:strRef>
          </c:cat>
          <c:val>
            <c:numRef>
              <c:f>'pivot table'!$B$38:$B$40</c:f>
              <c:numCache>
                <c:formatCode>General</c:formatCode>
                <c:ptCount val="2"/>
                <c:pt idx="0">
                  <c:v>26</c:v>
                </c:pt>
                <c:pt idx="1">
                  <c:v>14</c:v>
                </c:pt>
              </c:numCache>
            </c:numRef>
          </c:val>
          <c:smooth val="0"/>
          <c:extLst>
            <c:ext xmlns:c16="http://schemas.microsoft.com/office/drawing/2014/chart" uri="{C3380CC4-5D6E-409C-BE32-E72D297353CC}">
              <c16:uniqueId val="{00000000-429B-4C2A-B879-F1F0757BB4D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MiddleAge</c:v>
                </c:pt>
                <c:pt idx="1">
                  <c:v>Old</c:v>
                </c:pt>
              </c:strCache>
            </c:strRef>
          </c:cat>
          <c:val>
            <c:numRef>
              <c:f>'pivot table'!$C$38:$C$40</c:f>
              <c:numCache>
                <c:formatCode>General</c:formatCode>
                <c:ptCount val="2"/>
                <c:pt idx="0">
                  <c:v>30</c:v>
                </c:pt>
                <c:pt idx="1">
                  <c:v>1</c:v>
                </c:pt>
              </c:numCache>
            </c:numRef>
          </c:val>
          <c:smooth val="0"/>
          <c:extLst>
            <c:ext xmlns:c16="http://schemas.microsoft.com/office/drawing/2014/chart" uri="{C3380CC4-5D6E-409C-BE32-E72D297353CC}">
              <c16:uniqueId val="{00000001-429B-4C2A-B879-F1F0757BB4DE}"/>
            </c:ext>
          </c:extLst>
        </c:ser>
        <c:dLbls>
          <c:showLegendKey val="0"/>
          <c:showVal val="0"/>
          <c:showCatName val="0"/>
          <c:showSerName val="0"/>
          <c:showPercent val="0"/>
          <c:showBubbleSize val="0"/>
        </c:dLbls>
        <c:marker val="1"/>
        <c:smooth val="0"/>
        <c:axId val="1924158096"/>
        <c:axId val="1924160496"/>
      </c:lineChart>
      <c:catAx>
        <c:axId val="192415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60496"/>
        <c:crosses val="autoZero"/>
        <c:auto val="1"/>
        <c:lblAlgn val="ctr"/>
        <c:lblOffset val="100"/>
        <c:noMultiLvlLbl val="0"/>
      </c:catAx>
      <c:valAx>
        <c:axId val="19241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5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501650</xdr:colOff>
      <xdr:row>2</xdr:row>
      <xdr:rowOff>12700</xdr:rowOff>
    </xdr:from>
    <xdr:to>
      <xdr:col>14</xdr:col>
      <xdr:colOff>139700</xdr:colOff>
      <xdr:row>13</xdr:row>
      <xdr:rowOff>165100</xdr:rowOff>
    </xdr:to>
    <xdr:graphicFrame macro="">
      <xdr:nvGraphicFramePr>
        <xdr:cNvPr id="2" name="Chart 1">
          <a:extLst>
            <a:ext uri="{FF2B5EF4-FFF2-40B4-BE49-F238E27FC236}">
              <a16:creationId xmlns:a16="http://schemas.microsoft.com/office/drawing/2014/main" id="{D54D6CDC-283E-4CB6-AFDE-C8C848C2F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14</xdr:row>
      <xdr:rowOff>38100</xdr:rowOff>
    </xdr:from>
    <xdr:to>
      <xdr:col>14</xdr:col>
      <xdr:colOff>184150</xdr:colOff>
      <xdr:row>25</xdr:row>
      <xdr:rowOff>63500</xdr:rowOff>
    </xdr:to>
    <xdr:graphicFrame macro="">
      <xdr:nvGraphicFramePr>
        <xdr:cNvPr id="3" name="Chart 2">
          <a:extLst>
            <a:ext uri="{FF2B5EF4-FFF2-40B4-BE49-F238E27FC236}">
              <a16:creationId xmlns:a16="http://schemas.microsoft.com/office/drawing/2014/main" id="{8925CB0E-30FE-472E-A910-667B7C010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139700</xdr:colOff>
      <xdr:row>2</xdr:row>
      <xdr:rowOff>12700</xdr:rowOff>
    </xdr:from>
    <xdr:to>
      <xdr:col>8</xdr:col>
      <xdr:colOff>457200</xdr:colOff>
      <xdr:row>13</xdr:row>
      <xdr:rowOff>177800</xdr:rowOff>
    </xdr:to>
    <xdr:graphicFrame macro="">
      <xdr:nvGraphicFramePr>
        <xdr:cNvPr id="4" name="Chart 3">
          <a:extLst>
            <a:ext uri="{FF2B5EF4-FFF2-40B4-BE49-F238E27FC236}">
              <a16:creationId xmlns:a16="http://schemas.microsoft.com/office/drawing/2014/main" id="{2BC5F228-43EB-4B03-866E-24A666536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2</xdr:row>
      <xdr:rowOff>1</xdr:rowOff>
    </xdr:from>
    <xdr:to>
      <xdr:col>3</xdr:col>
      <xdr:colOff>101600</xdr:colOff>
      <xdr:row>5</xdr:row>
      <xdr:rowOff>171451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8DF6A47-6F9E-6ACB-D98F-C4CE469CDC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768351"/>
              <a:ext cx="182880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6</xdr:row>
      <xdr:rowOff>25400</xdr:rowOff>
    </xdr:from>
    <xdr:to>
      <xdr:col>3</xdr:col>
      <xdr:colOff>95250</xdr:colOff>
      <xdr:row>16</xdr:row>
      <xdr:rowOff>38099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F067485-C09E-FE9B-7B70-370836C5F4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1771650"/>
              <a:ext cx="1828800" cy="1854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16</xdr:row>
      <xdr:rowOff>95250</xdr:rowOff>
    </xdr:from>
    <xdr:to>
      <xdr:col>3</xdr:col>
      <xdr:colOff>82550</xdr:colOff>
      <xdr:row>25</xdr:row>
      <xdr:rowOff>50799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019DA8E-7E4F-930A-4A9F-B8A4829CA1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550" y="3683000"/>
              <a:ext cx="1828800" cy="1612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1</xdr:row>
      <xdr:rowOff>136525</xdr:rowOff>
    </xdr:from>
    <xdr:to>
      <xdr:col>12</xdr:col>
      <xdr:colOff>457200</xdr:colOff>
      <xdr:row>16</xdr:row>
      <xdr:rowOff>117475</xdr:rowOff>
    </xdr:to>
    <xdr:graphicFrame macro="">
      <xdr:nvGraphicFramePr>
        <xdr:cNvPr id="2" name="Chart 1">
          <a:extLst>
            <a:ext uri="{FF2B5EF4-FFF2-40B4-BE49-F238E27FC236}">
              <a16:creationId xmlns:a16="http://schemas.microsoft.com/office/drawing/2014/main" id="{B3F019D2-0F14-B257-9FEE-0CC5D4947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146050</xdr:colOff>
      <xdr:row>18</xdr:row>
      <xdr:rowOff>117475</xdr:rowOff>
    </xdr:from>
    <xdr:to>
      <xdr:col>12</xdr:col>
      <xdr:colOff>450850</xdr:colOff>
      <xdr:row>33</xdr:row>
      <xdr:rowOff>98425</xdr:rowOff>
    </xdr:to>
    <xdr:graphicFrame macro="">
      <xdr:nvGraphicFramePr>
        <xdr:cNvPr id="3" name="Chart 2">
          <a:extLst>
            <a:ext uri="{FF2B5EF4-FFF2-40B4-BE49-F238E27FC236}">
              <a16:creationId xmlns:a16="http://schemas.microsoft.com/office/drawing/2014/main" id="{C559BABD-C67B-5BFB-5385-8D52502EA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311150</xdr:colOff>
      <xdr:row>34</xdr:row>
      <xdr:rowOff>3175</xdr:rowOff>
    </xdr:from>
    <xdr:to>
      <xdr:col>11</xdr:col>
      <xdr:colOff>476250</xdr:colOff>
      <xdr:row>48</xdr:row>
      <xdr:rowOff>168275</xdr:rowOff>
    </xdr:to>
    <xdr:graphicFrame macro="">
      <xdr:nvGraphicFramePr>
        <xdr:cNvPr id="4" name="Chart 3">
          <a:extLst>
            <a:ext uri="{FF2B5EF4-FFF2-40B4-BE49-F238E27FC236}">
              <a16:creationId xmlns:a16="http://schemas.microsoft.com/office/drawing/2014/main" id="{ED91FE15-1D22-36EF-6A6C-B80097844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55.784017013888" createdVersion="8" refreshedVersion="8" minRefreshableVersion="3" recordCount="1000" xr:uid="{1D76F3FE-E8AF-404E-A263-C4A98FD8C7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866224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43A0E-58B0-4434-AD49-B5D607AE4C7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5BA740-CF1F-4C7B-A1D7-8287168739C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D1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n="10 Miles +"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9D425-B295-4349-A1E6-D03DB232978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197">
      <pivotArea collapsedLevelsAreSubtotals="1" fieldPosition="0">
        <references count="2">
          <reference field="2" count="1">
            <x v="1"/>
          </reference>
          <reference field="13" count="1" selected="0">
            <x v="0"/>
          </reference>
        </references>
      </pivotArea>
    </format>
    <format dxfId="196">
      <pivotArea collapsedLevelsAreSubtotals="1" fieldPosition="0">
        <references count="2">
          <reference field="2" count="1">
            <x v="0"/>
          </reference>
          <reference field="13" count="1" selected="0">
            <x v="0"/>
          </reference>
        </references>
      </pivotArea>
    </format>
    <format dxfId="195">
      <pivotArea collapsedLevelsAreSubtotals="1" fieldPosition="0">
        <references count="2">
          <reference field="2" count="1">
            <x v="0"/>
          </reference>
          <reference field="13" count="1" selected="0">
            <x v="1"/>
          </reference>
        </references>
      </pivotArea>
    </format>
    <format dxfId="194">
      <pivotArea collapsedLevelsAreSubtotals="1" fieldPosition="0">
        <references count="2">
          <reference field="2" count="1">
            <x v="1"/>
          </reference>
          <reference field="13" count="1" selected="0">
            <x v="1"/>
          </reference>
        </references>
      </pivotArea>
    </format>
    <format dxfId="193">
      <pivotArea field="2" grandCol="1" collapsedLevelsAreSubtotals="1" axis="axisRow" fieldPosition="0">
        <references count="1">
          <reference field="2" count="1">
            <x v="0"/>
          </reference>
        </references>
      </pivotArea>
    </format>
    <format dxfId="192">
      <pivotArea field="2" grandCol="1" collapsedLevelsAreSubtotals="1" axis="axisRow" fieldPosition="0">
        <references count="1">
          <reference field="2" count="1">
            <x v="1"/>
          </reference>
        </references>
      </pivotArea>
    </format>
    <format dxfId="191">
      <pivotArea grandRow="1" grandCol="1" outline="0" collapsedLevelsAreSubtotals="1" fieldPosition="0"/>
    </format>
    <format dxfId="190">
      <pivotArea field="13" grandRow="1" outline="0" collapsedLevelsAreSubtotals="1" axis="axisCol" fieldPosition="0">
        <references count="1">
          <reference field="13" count="1" selected="0">
            <x v="1"/>
          </reference>
        </references>
      </pivotArea>
    </format>
    <format dxfId="189">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55EBD0-1F7F-4D6B-997F-C18A2F29D8EC}" sourceName="Marital Status">
  <pivotTables>
    <pivotTable tabId="3" name="PivotTable1"/>
    <pivotTable tabId="3" name="PivotTable3"/>
    <pivotTable tabId="3" name="PivotTable4"/>
  </pivotTables>
  <data>
    <tabular pivotCacheId="8662242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B460BE-2419-46FA-A15D-F52B51B16201}" sourceName="Education">
  <pivotTables>
    <pivotTable tabId="3" name="PivotTable4"/>
    <pivotTable tabId="3" name="PivotTable1"/>
    <pivotTable tabId="3" name="PivotTable3"/>
  </pivotTables>
  <data>
    <tabular pivotCacheId="86622426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1EA2BE-F131-4797-85CB-129840CDB50C}" sourceName="Region">
  <pivotTables>
    <pivotTable tabId="3" name="PivotTable4"/>
    <pivotTable tabId="3" name="PivotTable1"/>
    <pivotTable tabId="3" name="PivotTable3"/>
  </pivotTables>
  <data>
    <tabular pivotCacheId="8662242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4A8639-C9BC-43E2-B63C-87F5816DE5F4}" cache="Slicer_Marital_Status" caption="Marital Status" rowHeight="241300"/>
  <slicer name="Education" xr10:uid="{959782AA-A38A-46BC-A9D7-9F10BD94C94F}" cache="Slicer_Education" caption="Education" rowHeight="241300"/>
  <slicer name="Region" xr10:uid="{E818B76D-7E54-49F5-9427-0118962E50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2" max="2" width="12.36328125"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E178A-D140-4E5C-8FE2-EDC28A145CA9}">
  <dimension ref="G2:K3"/>
  <sheetViews>
    <sheetView showGridLines="0" tabSelected="1" topLeftCell="A2" zoomScaleNormal="100" workbookViewId="0">
      <selection activeCell="R12" sqref="R12"/>
    </sheetView>
  </sheetViews>
  <sheetFormatPr defaultRowHeight="14.5" x14ac:dyDescent="0.35"/>
  <cols>
    <col min="1" max="16384" width="8.7265625" style="7"/>
  </cols>
  <sheetData>
    <row r="2" spans="7:11" ht="46" x14ac:dyDescent="1">
      <c r="G2" s="10" t="s">
        <v>49</v>
      </c>
    </row>
    <row r="3" spans="7:11" ht="33.5" x14ac:dyDescent="0.75">
      <c r="J3" s="8"/>
      <c r="K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642EE-DC00-47C0-97AD-8B19292B0383}">
  <dimension ref="A4:D40"/>
  <sheetViews>
    <sheetView topLeftCell="A34" workbookViewId="0">
      <selection activeCell="B20" sqref="B20:F26"/>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4" spans="1:4" x14ac:dyDescent="0.35">
      <c r="A4" s="4" t="s">
        <v>43</v>
      </c>
      <c r="B4" s="4" t="s">
        <v>44</v>
      </c>
    </row>
    <row r="5" spans="1:4" x14ac:dyDescent="0.35">
      <c r="A5" s="4" t="s">
        <v>41</v>
      </c>
      <c r="B5" t="s">
        <v>18</v>
      </c>
      <c r="C5" t="s">
        <v>15</v>
      </c>
      <c r="D5" t="s">
        <v>42</v>
      </c>
    </row>
    <row r="6" spans="1:4" x14ac:dyDescent="0.35">
      <c r="A6" s="5" t="s">
        <v>38</v>
      </c>
      <c r="B6" s="6">
        <v>66428.571428571435</v>
      </c>
      <c r="C6" s="6">
        <v>66000</v>
      </c>
      <c r="D6" s="6">
        <v>66206.896551724145</v>
      </c>
    </row>
    <row r="7" spans="1:4" x14ac:dyDescent="0.35">
      <c r="A7" s="5" t="s">
        <v>39</v>
      </c>
      <c r="B7" s="6">
        <v>75384.61538461539</v>
      </c>
      <c r="C7" s="6">
        <v>70625</v>
      </c>
      <c r="D7" s="6">
        <v>73571.428571428565</v>
      </c>
    </row>
    <row r="8" spans="1:4" x14ac:dyDescent="0.35">
      <c r="A8" s="5" t="s">
        <v>42</v>
      </c>
      <c r="B8" s="6">
        <v>72250</v>
      </c>
      <c r="C8" s="6">
        <v>68387.096774193546</v>
      </c>
      <c r="D8" s="6">
        <v>70563.380281690144</v>
      </c>
    </row>
    <row r="12" spans="1:4" x14ac:dyDescent="0.35">
      <c r="A12" s="4" t="s">
        <v>45</v>
      </c>
      <c r="B12" s="4" t="s">
        <v>44</v>
      </c>
    </row>
    <row r="13" spans="1:4" x14ac:dyDescent="0.35">
      <c r="A13" s="4" t="s">
        <v>41</v>
      </c>
      <c r="B13" t="s">
        <v>18</v>
      </c>
      <c r="C13" t="s">
        <v>15</v>
      </c>
      <c r="D13" t="s">
        <v>42</v>
      </c>
    </row>
    <row r="14" spans="1:4" x14ac:dyDescent="0.35">
      <c r="A14" s="5" t="s">
        <v>16</v>
      </c>
      <c r="B14" s="11">
        <v>18</v>
      </c>
      <c r="C14" s="11">
        <v>13</v>
      </c>
      <c r="D14" s="11">
        <v>31</v>
      </c>
    </row>
    <row r="15" spans="1:4" x14ac:dyDescent="0.35">
      <c r="A15" s="5" t="s">
        <v>46</v>
      </c>
      <c r="B15" s="11">
        <v>4</v>
      </c>
      <c r="C15" s="11"/>
      <c r="D15" s="11">
        <v>4</v>
      </c>
    </row>
    <row r="16" spans="1:4" x14ac:dyDescent="0.35">
      <c r="A16" s="5" t="s">
        <v>26</v>
      </c>
      <c r="B16" s="11">
        <v>7</v>
      </c>
      <c r="C16" s="11">
        <v>5</v>
      </c>
      <c r="D16" s="11">
        <v>12</v>
      </c>
    </row>
    <row r="17" spans="1:4" x14ac:dyDescent="0.35">
      <c r="A17" s="5" t="s">
        <v>22</v>
      </c>
      <c r="B17" s="11">
        <v>4</v>
      </c>
      <c r="C17" s="11">
        <v>12</v>
      </c>
      <c r="D17" s="11">
        <v>16</v>
      </c>
    </row>
    <row r="18" spans="1:4" x14ac:dyDescent="0.35">
      <c r="A18" s="5" t="s">
        <v>23</v>
      </c>
      <c r="B18" s="11">
        <v>7</v>
      </c>
      <c r="C18" s="11">
        <v>1</v>
      </c>
      <c r="D18" s="11">
        <v>8</v>
      </c>
    </row>
    <row r="19" spans="1:4" x14ac:dyDescent="0.35">
      <c r="A19" s="5" t="s">
        <v>42</v>
      </c>
      <c r="B19" s="11">
        <v>40</v>
      </c>
      <c r="C19" s="11">
        <v>31</v>
      </c>
      <c r="D19" s="11">
        <v>71</v>
      </c>
    </row>
    <row r="36" spans="1:4" x14ac:dyDescent="0.35">
      <c r="A36" s="4" t="s">
        <v>45</v>
      </c>
      <c r="B36" s="4" t="s">
        <v>44</v>
      </c>
    </row>
    <row r="37" spans="1:4" x14ac:dyDescent="0.35">
      <c r="A37" s="4" t="s">
        <v>41</v>
      </c>
      <c r="B37" t="s">
        <v>18</v>
      </c>
      <c r="C37" t="s">
        <v>15</v>
      </c>
      <c r="D37" t="s">
        <v>42</v>
      </c>
    </row>
    <row r="38" spans="1:4" x14ac:dyDescent="0.35">
      <c r="A38" s="5" t="s">
        <v>47</v>
      </c>
      <c r="B38" s="11">
        <v>26</v>
      </c>
      <c r="C38" s="11">
        <v>30</v>
      </c>
      <c r="D38" s="11">
        <v>56</v>
      </c>
    </row>
    <row r="39" spans="1:4" x14ac:dyDescent="0.35">
      <c r="A39" s="5" t="s">
        <v>48</v>
      </c>
      <c r="B39" s="11">
        <v>14</v>
      </c>
      <c r="C39" s="11">
        <v>1</v>
      </c>
      <c r="D39" s="11">
        <v>15</v>
      </c>
    </row>
    <row r="40" spans="1:4" x14ac:dyDescent="0.35">
      <c r="A40" s="5" t="s">
        <v>42</v>
      </c>
      <c r="B40" s="11">
        <v>40</v>
      </c>
      <c r="C40" s="11">
        <v>31</v>
      </c>
      <c r="D40" s="11">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9F93-D279-47F3-BDA7-415490DC4EDF}">
  <sheetPr filterMode="1"/>
  <dimension ref="A1:N1001"/>
  <sheetViews>
    <sheetView topLeftCell="C979" workbookViewId="0">
      <selection activeCell="J1" sqref="J1:J1048576"/>
    </sheetView>
  </sheetViews>
  <sheetFormatPr defaultColWidth="11.90625" defaultRowHeight="14.5" x14ac:dyDescent="0.35"/>
  <cols>
    <col min="2" max="2" width="27.90625" bestFit="1" customWidth="1"/>
    <col min="4" max="4" width="11.90625" style="3"/>
    <col min="10" max="10" width="16.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IF(L2&gt;55,"Old",IF(L2&gt;31,"MiddleAge",IF(L2&lt;31,"Adolescent","Invalid")))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33" si="0">IF(L3&gt;55,"Old",IF(L3&gt;31,"MiddleAge",IF(L3&lt;31,"Adolescent","Invalid")))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35">
      <c r="A34">
        <v>20942</v>
      </c>
      <c r="B34" t="s">
        <v>37</v>
      </c>
      <c r="C34" t="s">
        <v>38</v>
      </c>
      <c r="D34" s="3">
        <v>20000</v>
      </c>
      <c r="E34">
        <v>0</v>
      </c>
      <c r="F34" t="s">
        <v>27</v>
      </c>
      <c r="G34" t="s">
        <v>25</v>
      </c>
      <c r="H34" t="s">
        <v>18</v>
      </c>
      <c r="I34">
        <v>1</v>
      </c>
      <c r="J34" t="s">
        <v>23</v>
      </c>
      <c r="K34" t="s">
        <v>17</v>
      </c>
      <c r="L34">
        <v>31</v>
      </c>
      <c r="M34" t="str">
        <f t="shared" ref="M34" si="1">IF(L34&gt;31,"MiddleAge",IF(L34&lt;31,"Adolescent","Invalid"))</f>
        <v>Invalid</v>
      </c>
      <c r="N34" t="s">
        <v>18</v>
      </c>
    </row>
    <row r="35" spans="1:14" x14ac:dyDescent="0.35">
      <c r="A35">
        <v>18484</v>
      </c>
      <c r="B35" t="s">
        <v>37</v>
      </c>
      <c r="C35" t="s">
        <v>39</v>
      </c>
      <c r="D35" s="3">
        <v>80000</v>
      </c>
      <c r="E35">
        <v>2</v>
      </c>
      <c r="F35" t="s">
        <v>27</v>
      </c>
      <c r="G35" t="s">
        <v>14</v>
      </c>
      <c r="H35" t="s">
        <v>18</v>
      </c>
      <c r="I35">
        <v>2</v>
      </c>
      <c r="J35" t="s">
        <v>26</v>
      </c>
      <c r="K35" t="s">
        <v>24</v>
      </c>
      <c r="L35">
        <v>50</v>
      </c>
      <c r="M35" t="str">
        <f t="shared" ref="M35:M76" si="2">IF(L35&gt;55,"Old",IF(L35&gt;31,"MiddleAge",IF(L35&lt;31,"Adolescent","Invalid")))</f>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2"/>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2"/>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2"/>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2"/>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2"/>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2"/>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2"/>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2"/>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2"/>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2"/>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2"/>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2"/>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2"/>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2"/>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2"/>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2"/>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2"/>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2"/>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2"/>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2"/>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2"/>
        <v>MiddleAge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2"/>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2"/>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2"/>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2"/>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2"/>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2"/>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2"/>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2"/>
        <v>MiddleAge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2"/>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2"/>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2"/>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2"/>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2"/>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2"/>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2"/>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2"/>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2"/>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2"/>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2"/>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2"/>
        <v>Old</v>
      </c>
      <c r="N76" t="s">
        <v>18</v>
      </c>
    </row>
    <row r="77" spans="1:14" hidden="1" x14ac:dyDescent="0.35">
      <c r="A77">
        <v>12678</v>
      </c>
      <c r="B77" t="s">
        <v>37</v>
      </c>
      <c r="C77" t="s">
        <v>38</v>
      </c>
      <c r="D77" s="3">
        <v>130000</v>
      </c>
      <c r="E77">
        <v>4</v>
      </c>
      <c r="F77" t="s">
        <v>27</v>
      </c>
      <c r="G77" t="s">
        <v>28</v>
      </c>
      <c r="H77" t="s">
        <v>15</v>
      </c>
      <c r="I77">
        <v>4</v>
      </c>
      <c r="J77" t="s">
        <v>16</v>
      </c>
      <c r="K77" t="s">
        <v>24</v>
      </c>
      <c r="L77">
        <v>31</v>
      </c>
      <c r="M77" t="str">
        <f t="shared" ref="M77:M124" si="3">IF(L77&gt;31,"MiddleAge",IF(L77&lt;31,"Adolescent","Invalid"))</f>
        <v>Invalid</v>
      </c>
      <c r="N77" t="s">
        <v>18</v>
      </c>
    </row>
    <row r="78" spans="1:14" x14ac:dyDescent="0.35">
      <c r="A78">
        <v>16188</v>
      </c>
      <c r="B78" t="s">
        <v>37</v>
      </c>
      <c r="C78" t="s">
        <v>38</v>
      </c>
      <c r="D78" s="3">
        <v>20000</v>
      </c>
      <c r="E78">
        <v>0</v>
      </c>
      <c r="F78" t="s">
        <v>29</v>
      </c>
      <c r="G78" t="s">
        <v>25</v>
      </c>
      <c r="H78" t="s">
        <v>18</v>
      </c>
      <c r="I78">
        <v>2</v>
      </c>
      <c r="J78" t="s">
        <v>26</v>
      </c>
      <c r="K78" t="s">
        <v>17</v>
      </c>
      <c r="L78">
        <v>26</v>
      </c>
      <c r="M78" t="str">
        <f t="shared" ref="M78:M123" si="4">IF(L78&gt;55,"Old",IF(L78&gt;31,"MiddleAge",IF(L78&lt;31,"Adolescent","Invalid")))</f>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4"/>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4"/>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4"/>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4"/>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4"/>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4"/>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4"/>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4"/>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4"/>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4"/>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4"/>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4"/>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4"/>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4"/>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4"/>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4"/>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4"/>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4"/>
        <v>MiddleAge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4"/>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4"/>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4"/>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4"/>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4"/>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4"/>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4"/>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4"/>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4"/>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4"/>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4"/>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4"/>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4"/>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4"/>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4"/>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4"/>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4"/>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4"/>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4"/>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4"/>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4"/>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4"/>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4"/>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4"/>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4"/>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4"/>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4"/>
        <v>MiddleAge</v>
      </c>
      <c r="N123" t="s">
        <v>18</v>
      </c>
    </row>
    <row r="124" spans="1:14" hidden="1" x14ac:dyDescent="0.35">
      <c r="A124">
        <v>12344</v>
      </c>
      <c r="B124" t="s">
        <v>37</v>
      </c>
      <c r="C124" t="s">
        <v>38</v>
      </c>
      <c r="D124" s="3">
        <v>80000</v>
      </c>
      <c r="E124">
        <v>0</v>
      </c>
      <c r="F124" t="s">
        <v>13</v>
      </c>
      <c r="G124" t="s">
        <v>21</v>
      </c>
      <c r="H124" t="s">
        <v>18</v>
      </c>
      <c r="I124">
        <v>3</v>
      </c>
      <c r="J124" t="s">
        <v>30</v>
      </c>
      <c r="K124" t="s">
        <v>24</v>
      </c>
      <c r="L124">
        <v>31</v>
      </c>
      <c r="M124" t="str">
        <f t="shared" si="3"/>
        <v>Invalid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ref="M125:M188" si="5">IF(L125&gt;55,"Old",IF(L125&gt;31,"MiddleAge",IF(L125&lt;31,"Adolescent","Invalid")))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5"/>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5"/>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5"/>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5"/>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5"/>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5"/>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5"/>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5"/>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5"/>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5"/>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5"/>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5"/>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5"/>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5"/>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5"/>
        <v>MiddleAge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5"/>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5"/>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5"/>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5"/>
        <v>MiddleAge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5"/>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5"/>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5"/>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5"/>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5"/>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5"/>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5"/>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5"/>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5"/>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5"/>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5"/>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5"/>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5"/>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5"/>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5"/>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5"/>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5"/>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5"/>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5"/>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5"/>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5"/>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5"/>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5"/>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5"/>
        <v>MiddleAge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5"/>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5"/>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5"/>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5"/>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5"/>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5"/>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5"/>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5"/>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5"/>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5"/>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5"/>
        <v>MiddleAge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5"/>
        <v>MiddleAge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5"/>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5"/>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5"/>
        <v>MiddleAge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5"/>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5"/>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5"/>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5"/>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5"/>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ref="M189:M201" si="6">IF(L189&gt;55,"Old",IF(L189&gt;31,"MiddleAge",IF(L189&lt;31,"Adolescent","Invalid")))</f>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6"/>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6"/>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6"/>
        <v>MiddleAge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6"/>
        <v>MiddleAge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6"/>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6"/>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6"/>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6"/>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6"/>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6"/>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6"/>
        <v>MiddleAge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6"/>
        <v>MiddleAge</v>
      </c>
      <c r="N201" t="s">
        <v>15</v>
      </c>
    </row>
    <row r="202" spans="1:14" hidden="1" x14ac:dyDescent="0.35">
      <c r="A202">
        <v>24584</v>
      </c>
      <c r="B202" t="s">
        <v>37</v>
      </c>
      <c r="C202" t="s">
        <v>39</v>
      </c>
      <c r="D202" s="3">
        <v>60000</v>
      </c>
      <c r="E202">
        <v>0</v>
      </c>
      <c r="F202" t="s">
        <v>13</v>
      </c>
      <c r="G202" t="s">
        <v>21</v>
      </c>
      <c r="H202" t="s">
        <v>18</v>
      </c>
      <c r="I202">
        <v>3</v>
      </c>
      <c r="J202" t="s">
        <v>22</v>
      </c>
      <c r="K202" t="s">
        <v>24</v>
      </c>
      <c r="L202">
        <v>31</v>
      </c>
      <c r="M202" t="str">
        <f t="shared" ref="M202:M254" si="7">IF(L202&gt;31,"MiddleAge",IF(L202&lt;31,"Adolescent","Invalid"))</f>
        <v>Invalid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ref="M203:M214" si="8">IF(L203&gt;55,"Old",IF(L203&gt;31,"MiddleAge",IF(L203&lt;31,"Adolescent","Invalid")))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8"/>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8"/>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8"/>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8"/>
        <v>MiddleAge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8"/>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8"/>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8"/>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8"/>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8"/>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8"/>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8"/>
        <v>Adolescent</v>
      </c>
      <c r="N214" t="s">
        <v>18</v>
      </c>
    </row>
    <row r="215" spans="1:14" hidden="1" x14ac:dyDescent="0.35">
      <c r="A215">
        <v>11451</v>
      </c>
      <c r="B215" t="s">
        <v>37</v>
      </c>
      <c r="C215" t="s">
        <v>39</v>
      </c>
      <c r="D215" s="3">
        <v>70000</v>
      </c>
      <c r="E215">
        <v>0</v>
      </c>
      <c r="F215" t="s">
        <v>13</v>
      </c>
      <c r="G215" t="s">
        <v>21</v>
      </c>
      <c r="H215" t="s">
        <v>18</v>
      </c>
      <c r="I215">
        <v>4</v>
      </c>
      <c r="J215" t="s">
        <v>30</v>
      </c>
      <c r="K215" t="s">
        <v>24</v>
      </c>
      <c r="L215">
        <v>31</v>
      </c>
      <c r="M215" t="str">
        <f t="shared" si="7"/>
        <v>Invalid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ref="M216:M253" si="9">IF(L216&gt;55,"Old",IF(L216&gt;31,"MiddleAge",IF(L216&lt;31,"Adolescent","Invalid")))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9"/>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9"/>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9"/>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9"/>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9"/>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9"/>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9"/>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9"/>
        <v>MiddleAge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9"/>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9"/>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9"/>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9"/>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9"/>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9"/>
        <v>MiddleAge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9"/>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9"/>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9"/>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9"/>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9"/>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9"/>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9"/>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9"/>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9"/>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9"/>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9"/>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9"/>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9"/>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9"/>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9"/>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9"/>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9"/>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9"/>
        <v>MiddleAge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9"/>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9"/>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9"/>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9"/>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9"/>
        <v>MiddleAge</v>
      </c>
      <c r="N253" t="s">
        <v>18</v>
      </c>
    </row>
    <row r="254" spans="1:14" hidden="1" x14ac:dyDescent="0.35">
      <c r="A254">
        <v>12666</v>
      </c>
      <c r="B254" t="s">
        <v>37</v>
      </c>
      <c r="C254" t="s">
        <v>39</v>
      </c>
      <c r="D254" s="3">
        <v>60000</v>
      </c>
      <c r="E254">
        <v>0</v>
      </c>
      <c r="F254" t="s">
        <v>13</v>
      </c>
      <c r="G254" t="s">
        <v>21</v>
      </c>
      <c r="H254" t="s">
        <v>18</v>
      </c>
      <c r="I254">
        <v>4</v>
      </c>
      <c r="J254" t="s">
        <v>22</v>
      </c>
      <c r="K254" t="s">
        <v>24</v>
      </c>
      <c r="L254">
        <v>31</v>
      </c>
      <c r="M254" t="str">
        <f t="shared" si="7"/>
        <v>Invalid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ref="M255:M318" si="10">IF(L255&gt;55,"Old",IF(L255&gt;31,"MiddleAge",IF(L255&lt;31,"Adolescent","Invalid")))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10"/>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10"/>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10"/>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10"/>
        <v>MiddleAge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10"/>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10"/>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10"/>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10"/>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10"/>
        <v>MiddleAge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10"/>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10"/>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10"/>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10"/>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10"/>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10"/>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10"/>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10"/>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10"/>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10"/>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10"/>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10"/>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10"/>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10"/>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10"/>
        <v>MiddleAge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10"/>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10"/>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10"/>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10"/>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10"/>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10"/>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10"/>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10"/>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10"/>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10"/>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10"/>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10"/>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10"/>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10"/>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10"/>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10"/>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10"/>
        <v>MiddleAge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10"/>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10"/>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10"/>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10"/>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10"/>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10"/>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10"/>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10"/>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10"/>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10"/>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10"/>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10"/>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10"/>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10"/>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10"/>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10"/>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10"/>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10"/>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10"/>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10"/>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10"/>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10"/>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ref="M319:M345" si="11">IF(L319&gt;55,"Old",IF(L319&gt;31,"MiddleAge",IF(L319&lt;31,"Adolescent","Invalid")))</f>
        <v>MiddleAge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11"/>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11"/>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11"/>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11"/>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11"/>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11"/>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11"/>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11"/>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11"/>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11"/>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11"/>
        <v>MiddleAge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11"/>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11"/>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11"/>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11"/>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11"/>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11"/>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11"/>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11"/>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11"/>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11"/>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11"/>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11"/>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11"/>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11"/>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11"/>
        <v>MiddleAge</v>
      </c>
      <c r="N345" t="s">
        <v>18</v>
      </c>
    </row>
    <row r="346" spans="1:14" hidden="1" x14ac:dyDescent="0.35">
      <c r="A346">
        <v>17848</v>
      </c>
      <c r="B346" t="s">
        <v>37</v>
      </c>
      <c r="C346" t="s">
        <v>39</v>
      </c>
      <c r="D346" s="3">
        <v>30000</v>
      </c>
      <c r="E346">
        <v>0</v>
      </c>
      <c r="F346" t="s">
        <v>19</v>
      </c>
      <c r="G346" t="s">
        <v>20</v>
      </c>
      <c r="H346" t="s">
        <v>18</v>
      </c>
      <c r="I346">
        <v>1</v>
      </c>
      <c r="J346" t="s">
        <v>22</v>
      </c>
      <c r="K346" t="s">
        <v>17</v>
      </c>
      <c r="L346">
        <v>31</v>
      </c>
      <c r="M346" t="str">
        <f t="shared" ref="M346" si="12">IF(L346&gt;31,"MiddleAge",IF(L346&lt;31,"Adolescent","Invalid"))</f>
        <v>Invalid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ref="M347:M410" si="13">IF(L347&gt;55,"Old",IF(L347&gt;31,"MiddleAge",IF(L347&lt;31,"Adolescent","Invalid")))</f>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13"/>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13"/>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13"/>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13"/>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13"/>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13"/>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13"/>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13"/>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13"/>
        <v>MiddleAge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13"/>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13"/>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13"/>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13"/>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13"/>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13"/>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13"/>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13"/>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13"/>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13"/>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13"/>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13"/>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13"/>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13"/>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13"/>
        <v>MiddleAge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13"/>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13"/>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13"/>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13"/>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13"/>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13"/>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13"/>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13"/>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13"/>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13"/>
        <v>MiddleAge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13"/>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13"/>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13"/>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13"/>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13"/>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13"/>
        <v>MiddleAge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13"/>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13"/>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13"/>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13"/>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13"/>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13"/>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13"/>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13"/>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13"/>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13"/>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13"/>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13"/>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13"/>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13"/>
        <v>MiddleAge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13"/>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13"/>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13"/>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13"/>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13"/>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13"/>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13"/>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13"/>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13"/>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ref="M411:M430" si="14">IF(L411&gt;55,"Old",IF(L411&gt;31,"MiddleAge",IF(L411&lt;31,"Adolescent","Invalid")))</f>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14"/>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14"/>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14"/>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14"/>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14"/>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14"/>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14"/>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14"/>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14"/>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14"/>
        <v>MiddleAge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14"/>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14"/>
        <v>MiddleAge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14"/>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14"/>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14"/>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14"/>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14"/>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14"/>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14"/>
        <v>MiddleAge</v>
      </c>
      <c r="N430" t="s">
        <v>18</v>
      </c>
    </row>
    <row r="431" spans="1:14" hidden="1" x14ac:dyDescent="0.35">
      <c r="A431">
        <v>12718</v>
      </c>
      <c r="B431" t="s">
        <v>37</v>
      </c>
      <c r="C431" t="s">
        <v>38</v>
      </c>
      <c r="D431" s="3">
        <v>30000</v>
      </c>
      <c r="E431">
        <v>0</v>
      </c>
      <c r="F431" t="s">
        <v>19</v>
      </c>
      <c r="G431" t="s">
        <v>20</v>
      </c>
      <c r="H431" t="s">
        <v>15</v>
      </c>
      <c r="I431">
        <v>1</v>
      </c>
      <c r="J431" t="s">
        <v>22</v>
      </c>
      <c r="K431" t="s">
        <v>17</v>
      </c>
      <c r="L431">
        <v>31</v>
      </c>
      <c r="M431" t="str">
        <f t="shared" ref="M431" si="15">IF(L431&gt;31,"MiddleAge",IF(L431&lt;31,"Adolescent","Invalid"))</f>
        <v>Invalid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ref="M432:M461" si="16">IF(L432&gt;55,"Old",IF(L432&gt;31,"MiddleAge",IF(L432&lt;31,"Adolescent","Invalid")))</f>
        <v>MiddleAge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1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1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1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1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1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1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1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1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16"/>
        <v>MiddleAge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1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1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1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1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1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16"/>
        <v>MiddleAge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1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1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1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16"/>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16"/>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16"/>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16"/>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16"/>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16"/>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16"/>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16"/>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16"/>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16"/>
        <v>MiddleAge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16"/>
        <v>MiddleAge</v>
      </c>
      <c r="N461" t="s">
        <v>18</v>
      </c>
    </row>
    <row r="462" spans="1:14" hidden="1" x14ac:dyDescent="0.35">
      <c r="A462">
        <v>13662</v>
      </c>
      <c r="B462" t="s">
        <v>37</v>
      </c>
      <c r="C462" t="s">
        <v>39</v>
      </c>
      <c r="D462" s="3">
        <v>20000</v>
      </c>
      <c r="E462">
        <v>0</v>
      </c>
      <c r="F462" t="s">
        <v>29</v>
      </c>
      <c r="G462" t="s">
        <v>25</v>
      </c>
      <c r="H462" t="s">
        <v>15</v>
      </c>
      <c r="I462">
        <v>2</v>
      </c>
      <c r="J462" t="s">
        <v>26</v>
      </c>
      <c r="K462" t="s">
        <v>17</v>
      </c>
      <c r="L462">
        <v>31</v>
      </c>
      <c r="M462" t="str">
        <f t="shared" ref="M462:M501" si="17">IF(L462&gt;31,"MiddleAge",IF(L462&lt;31,"Adolescent","Invalid"))</f>
        <v>Invalid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ref="M463:M485" si="18">IF(L463&gt;55,"Old",IF(L463&gt;31,"MiddleAge",IF(L463&lt;31,"Adolescent","Invalid")))</f>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18"/>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18"/>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18"/>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18"/>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18"/>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18"/>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18"/>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18"/>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18"/>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18"/>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18"/>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18"/>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18"/>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18"/>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18"/>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18"/>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18"/>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18"/>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18"/>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18"/>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18"/>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18"/>
        <v>Old</v>
      </c>
      <c r="N485" t="s">
        <v>18</v>
      </c>
    </row>
    <row r="486" spans="1:14" hidden="1" x14ac:dyDescent="0.35">
      <c r="A486">
        <v>25681</v>
      </c>
      <c r="B486" t="s">
        <v>37</v>
      </c>
      <c r="C486" t="s">
        <v>38</v>
      </c>
      <c r="D486" s="3">
        <v>30000</v>
      </c>
      <c r="E486">
        <v>0</v>
      </c>
      <c r="F486" t="s">
        <v>19</v>
      </c>
      <c r="G486" t="s">
        <v>20</v>
      </c>
      <c r="H486" t="s">
        <v>18</v>
      </c>
      <c r="I486">
        <v>1</v>
      </c>
      <c r="J486" t="s">
        <v>22</v>
      </c>
      <c r="K486" t="s">
        <v>17</v>
      </c>
      <c r="L486">
        <v>31</v>
      </c>
      <c r="M486" t="str">
        <f t="shared" si="17"/>
        <v>Invalid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ref="M487:M493" si="19">IF(L487&gt;55,"Old",IF(L487&gt;31,"MiddleAge",IF(L487&lt;31,"Adolescent","Invalid")))</f>
        <v>MiddleAge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19"/>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19"/>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19"/>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19"/>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19"/>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19"/>
        <v>MiddleAge</v>
      </c>
      <c r="N493" t="s">
        <v>18</v>
      </c>
    </row>
    <row r="494" spans="1:14" hidden="1" x14ac:dyDescent="0.35">
      <c r="A494">
        <v>26238</v>
      </c>
      <c r="B494" t="s">
        <v>37</v>
      </c>
      <c r="C494" t="s">
        <v>38</v>
      </c>
      <c r="D494" s="3">
        <v>40000</v>
      </c>
      <c r="E494">
        <v>3</v>
      </c>
      <c r="F494" t="s">
        <v>19</v>
      </c>
      <c r="G494" t="s">
        <v>20</v>
      </c>
      <c r="H494" t="s">
        <v>15</v>
      </c>
      <c r="I494">
        <v>1</v>
      </c>
      <c r="J494" t="s">
        <v>26</v>
      </c>
      <c r="K494" t="s">
        <v>32</v>
      </c>
      <c r="L494">
        <v>31</v>
      </c>
      <c r="M494" t="str">
        <f t="shared" si="17"/>
        <v>Invalid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ref="M495:M500" si="20">IF(L495&gt;55,"Old",IF(L495&gt;31,"MiddleAge",IF(L495&lt;31,"Adolescent","Invalid")))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20"/>
        <v>MiddleAge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20"/>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20"/>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20"/>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20"/>
        <v>MiddleAge</v>
      </c>
      <c r="N500" t="s">
        <v>15</v>
      </c>
    </row>
    <row r="501" spans="1:14" hidden="1" x14ac:dyDescent="0.35">
      <c r="A501">
        <v>26575</v>
      </c>
      <c r="B501" t="s">
        <v>37</v>
      </c>
      <c r="C501" t="s">
        <v>38</v>
      </c>
      <c r="D501" s="3">
        <v>40000</v>
      </c>
      <c r="E501">
        <v>0</v>
      </c>
      <c r="F501" t="s">
        <v>27</v>
      </c>
      <c r="G501" t="s">
        <v>14</v>
      </c>
      <c r="H501" t="s">
        <v>18</v>
      </c>
      <c r="I501">
        <v>2</v>
      </c>
      <c r="J501" t="s">
        <v>26</v>
      </c>
      <c r="K501" t="s">
        <v>32</v>
      </c>
      <c r="L501">
        <v>31</v>
      </c>
      <c r="M501" t="str">
        <f t="shared" si="17"/>
        <v>Invalid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ref="M502:M558" si="21">IF(L502&gt;55,"Old",IF(L502&gt;31,"MiddleAge",IF(L502&lt;31,"Adolescent","Invalid")))</f>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21"/>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21"/>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21"/>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21"/>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21"/>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21"/>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21"/>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21"/>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21"/>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21"/>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21"/>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21"/>
        <v>MiddleAge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21"/>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21"/>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21"/>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21"/>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21"/>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21"/>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21"/>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21"/>
        <v>MiddleAge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21"/>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21"/>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21"/>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21"/>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21"/>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21"/>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21"/>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21"/>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21"/>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21"/>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21"/>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21"/>
        <v>MiddleAge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21"/>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21"/>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21"/>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21"/>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21"/>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21"/>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21"/>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21"/>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21"/>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21"/>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21"/>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21"/>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21"/>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21"/>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21"/>
        <v>MiddleAge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21"/>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21"/>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21"/>
        <v>MiddleAge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21"/>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21"/>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21"/>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21"/>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21"/>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21"/>
        <v>MiddleAge</v>
      </c>
      <c r="N558" t="s">
        <v>18</v>
      </c>
    </row>
    <row r="559" spans="1:14" hidden="1" x14ac:dyDescent="0.35">
      <c r="A559">
        <v>24725</v>
      </c>
      <c r="B559" t="s">
        <v>36</v>
      </c>
      <c r="C559" t="s">
        <v>38</v>
      </c>
      <c r="D559" s="3">
        <v>40000</v>
      </c>
      <c r="E559">
        <v>3</v>
      </c>
      <c r="F559" t="s">
        <v>19</v>
      </c>
      <c r="G559" t="s">
        <v>20</v>
      </c>
      <c r="H559" t="s">
        <v>15</v>
      </c>
      <c r="I559">
        <v>0</v>
      </c>
      <c r="J559" t="s">
        <v>26</v>
      </c>
      <c r="K559" t="s">
        <v>32</v>
      </c>
      <c r="L559">
        <v>31</v>
      </c>
      <c r="M559" t="str">
        <f t="shared" ref="M559:M578" si="22">IF(L559&gt;31,"MiddleAge",IF(L559&lt;31,"Adolescent","Invalid"))</f>
        <v>Invalid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ref="M560:M577" si="23">IF(L560&gt;55,"Old",IF(L560&gt;31,"MiddleAge",IF(L560&lt;31,"Adolescent","Invalid")))</f>
        <v>MiddleAge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23"/>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23"/>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23"/>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23"/>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23"/>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23"/>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23"/>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23"/>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23"/>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23"/>
        <v>MiddleAge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23"/>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23"/>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23"/>
        <v>MiddleAge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23"/>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23"/>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23"/>
        <v>MiddleAge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23"/>
        <v>Old</v>
      </c>
      <c r="N577" t="s">
        <v>18</v>
      </c>
    </row>
    <row r="578" spans="1:14" hidden="1" x14ac:dyDescent="0.35">
      <c r="A578">
        <v>18752</v>
      </c>
      <c r="B578" t="s">
        <v>37</v>
      </c>
      <c r="C578" t="s">
        <v>38</v>
      </c>
      <c r="D578" s="3">
        <v>40000</v>
      </c>
      <c r="E578">
        <v>0</v>
      </c>
      <c r="F578" t="s">
        <v>27</v>
      </c>
      <c r="G578" t="s">
        <v>14</v>
      </c>
      <c r="H578" t="s">
        <v>15</v>
      </c>
      <c r="I578">
        <v>1</v>
      </c>
      <c r="J578" t="s">
        <v>23</v>
      </c>
      <c r="K578" t="s">
        <v>32</v>
      </c>
      <c r="L578">
        <v>31</v>
      </c>
      <c r="M578" t="str">
        <f t="shared" si="22"/>
        <v>Invalid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24">IF(L579&gt;55,"Old",IF(L579&gt;31,"MiddleAge",IF(L579&lt;31,"Adolescent","Invalid")))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24"/>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24"/>
        <v>MiddleAge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24"/>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24"/>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24"/>
        <v>MiddleAge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24"/>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24"/>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24"/>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24"/>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24"/>
        <v>MiddleAge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24"/>
        <v>MiddleAge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24"/>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24"/>
        <v>MiddleAge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24"/>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24"/>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24"/>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24"/>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24"/>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24"/>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24"/>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24"/>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24"/>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24"/>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24"/>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24"/>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24"/>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24"/>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24"/>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24"/>
        <v>MiddleAge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24"/>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24"/>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24"/>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24"/>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24"/>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24"/>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24"/>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24"/>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24"/>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24"/>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24"/>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24"/>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24"/>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24"/>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24"/>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24"/>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24"/>
        <v>MiddleAge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24"/>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24"/>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24"/>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24"/>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24"/>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24"/>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24"/>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24"/>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24"/>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24"/>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24"/>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24"/>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24"/>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24"/>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24"/>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24"/>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24"/>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648" si="25">IF(L643&gt;55,"Old",IF(L643&gt;31,"MiddleAge",IF(L643&lt;31,"Adolescent","Invalid")))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25"/>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25"/>
        <v>MiddleAge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25"/>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25"/>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25"/>
        <v>MiddleAge</v>
      </c>
      <c r="N648" t="s">
        <v>18</v>
      </c>
    </row>
    <row r="649" spans="1:14" hidden="1" x14ac:dyDescent="0.35">
      <c r="A649">
        <v>22010</v>
      </c>
      <c r="B649" t="s">
        <v>37</v>
      </c>
      <c r="C649" t="s">
        <v>39</v>
      </c>
      <c r="D649" s="3">
        <v>40000</v>
      </c>
      <c r="E649">
        <v>0</v>
      </c>
      <c r="F649" t="s">
        <v>27</v>
      </c>
      <c r="G649" t="s">
        <v>14</v>
      </c>
      <c r="H649" t="s">
        <v>15</v>
      </c>
      <c r="I649">
        <v>2</v>
      </c>
      <c r="J649" t="s">
        <v>23</v>
      </c>
      <c r="K649" t="s">
        <v>32</v>
      </c>
      <c r="L649">
        <v>31</v>
      </c>
      <c r="M649" t="str">
        <f t="shared" ref="M649:M657" si="26">IF(L649&gt;31,"MiddleAge",IF(L649&lt;31,"Adolescent","Invalid"))</f>
        <v>Invalid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ref="M650:M654" si="27">IF(L650&gt;55,"Old",IF(L650&gt;31,"MiddleAge",IF(L650&lt;31,"Adolescent","Invalid")))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27"/>
        <v>MiddleAge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27"/>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27"/>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27"/>
        <v>MiddleAge</v>
      </c>
      <c r="N654" t="s">
        <v>18</v>
      </c>
    </row>
    <row r="655" spans="1:14" hidden="1" x14ac:dyDescent="0.35">
      <c r="A655">
        <v>13066</v>
      </c>
      <c r="B655" t="s">
        <v>37</v>
      </c>
      <c r="C655" t="s">
        <v>39</v>
      </c>
      <c r="D655" s="3">
        <v>30000</v>
      </c>
      <c r="E655">
        <v>0</v>
      </c>
      <c r="F655" t="s">
        <v>27</v>
      </c>
      <c r="G655" t="s">
        <v>14</v>
      </c>
      <c r="H655" t="s">
        <v>18</v>
      </c>
      <c r="I655">
        <v>2</v>
      </c>
      <c r="J655" t="s">
        <v>26</v>
      </c>
      <c r="K655" t="s">
        <v>32</v>
      </c>
      <c r="L655">
        <v>31</v>
      </c>
      <c r="M655" t="str">
        <f t="shared" si="26"/>
        <v>Invalid</v>
      </c>
      <c r="N655" t="s">
        <v>15</v>
      </c>
    </row>
    <row r="656" spans="1:14" hidden="1" x14ac:dyDescent="0.35">
      <c r="A656">
        <v>29106</v>
      </c>
      <c r="B656" t="s">
        <v>37</v>
      </c>
      <c r="C656" t="s">
        <v>39</v>
      </c>
      <c r="D656" s="3">
        <v>40000</v>
      </c>
      <c r="E656">
        <v>0</v>
      </c>
      <c r="F656" t="s">
        <v>27</v>
      </c>
      <c r="G656" t="s">
        <v>14</v>
      </c>
      <c r="H656" t="s">
        <v>18</v>
      </c>
      <c r="I656">
        <v>2</v>
      </c>
      <c r="J656" t="s">
        <v>26</v>
      </c>
      <c r="K656" t="s">
        <v>32</v>
      </c>
      <c r="L656">
        <v>31</v>
      </c>
      <c r="M656" t="str">
        <f t="shared" si="26"/>
        <v>Invalid</v>
      </c>
      <c r="N656" t="s">
        <v>15</v>
      </c>
    </row>
    <row r="657" spans="1:14" hidden="1" x14ac:dyDescent="0.35">
      <c r="A657">
        <v>26236</v>
      </c>
      <c r="B657" t="s">
        <v>36</v>
      </c>
      <c r="C657" t="s">
        <v>38</v>
      </c>
      <c r="D657" s="3">
        <v>40000</v>
      </c>
      <c r="E657">
        <v>3</v>
      </c>
      <c r="F657" t="s">
        <v>19</v>
      </c>
      <c r="G657" t="s">
        <v>20</v>
      </c>
      <c r="H657" t="s">
        <v>15</v>
      </c>
      <c r="I657">
        <v>1</v>
      </c>
      <c r="J657" t="s">
        <v>16</v>
      </c>
      <c r="K657" t="s">
        <v>32</v>
      </c>
      <c r="L657">
        <v>31</v>
      </c>
      <c r="M657" t="str">
        <f t="shared" si="26"/>
        <v>Invalid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ref="M658:M721" si="28">IF(L658&gt;55,"Old",IF(L658&gt;31,"MiddleAge",IF(L658&lt;31,"Adolescent","Invalid")))</f>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28"/>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28"/>
        <v>MiddleAge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28"/>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28"/>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28"/>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28"/>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28"/>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28"/>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28"/>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28"/>
        <v>MiddleAge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28"/>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28"/>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28"/>
        <v>MiddleAge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28"/>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28"/>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28"/>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28"/>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28"/>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28"/>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28"/>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28"/>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28"/>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28"/>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28"/>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28"/>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28"/>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28"/>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28"/>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28"/>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28"/>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28"/>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28"/>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28"/>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28"/>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28"/>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28"/>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28"/>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28"/>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28"/>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28"/>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28"/>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28"/>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28"/>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28"/>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28"/>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28"/>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28"/>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28"/>
        <v>MiddleAge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28"/>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28"/>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28"/>
        <v>MiddleAge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28"/>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28"/>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28"/>
        <v>MiddleAge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28"/>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28"/>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28"/>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28"/>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28"/>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28"/>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28"/>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28"/>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28"/>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ref="M722:M737" si="29">IF(L722&gt;55,"Old",IF(L722&gt;31,"MiddleAge",IF(L722&lt;31,"Adolescent","Invalid")))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29"/>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29"/>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29"/>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29"/>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29"/>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29"/>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29"/>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29"/>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29"/>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29"/>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29"/>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29"/>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29"/>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29"/>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29"/>
        <v>Adolescent</v>
      </c>
      <c r="N737" t="s">
        <v>18</v>
      </c>
    </row>
    <row r="738" spans="1:14" hidden="1" x14ac:dyDescent="0.35">
      <c r="A738">
        <v>19634</v>
      </c>
      <c r="B738" t="s">
        <v>36</v>
      </c>
      <c r="C738" t="s">
        <v>39</v>
      </c>
      <c r="D738" s="3">
        <v>40000</v>
      </c>
      <c r="E738">
        <v>0</v>
      </c>
      <c r="F738" t="s">
        <v>27</v>
      </c>
      <c r="G738" t="s">
        <v>14</v>
      </c>
      <c r="H738" t="s">
        <v>15</v>
      </c>
      <c r="I738">
        <v>1</v>
      </c>
      <c r="J738" t="s">
        <v>23</v>
      </c>
      <c r="K738" t="s">
        <v>32</v>
      </c>
      <c r="L738">
        <v>31</v>
      </c>
      <c r="M738" t="str">
        <f t="shared" ref="M738" si="30">IF(L738&gt;31,"MiddleAge",IF(L738&lt;31,"Adolescent","Invalid"))</f>
        <v>Invalid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ref="M739:M802" si="31">IF(L739&gt;55,"Old",IF(L739&gt;31,"MiddleAge",IF(L739&lt;31,"Adolescent","Invalid")))</f>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31"/>
        <v>MiddleAge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31"/>
        <v>MiddleAge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3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3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3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31"/>
        <v>MiddleAge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3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31"/>
        <v>MiddleAge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3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3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3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3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3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3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3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3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3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3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3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3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3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3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31"/>
        <v>MiddleAge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3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3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3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3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31"/>
        <v>MiddleAge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3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3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3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31"/>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31"/>
        <v>MiddleAge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31"/>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31"/>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31"/>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31"/>
        <v>MiddleAge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31"/>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31"/>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31"/>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31"/>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31"/>
        <v>MiddleAge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31"/>
        <v>MiddleAge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31"/>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31"/>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31"/>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31"/>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31"/>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31"/>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31"/>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31"/>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31"/>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31"/>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31"/>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31"/>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31"/>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31"/>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31"/>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31"/>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31"/>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31"/>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31"/>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31"/>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ref="M803:M806" si="32">IF(L803&gt;55,"Old",IF(L803&gt;31,"MiddleAge",IF(L803&lt;31,"Adolescent","Invalid")))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3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3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32"/>
        <v>Adolescent</v>
      </c>
      <c r="N806" t="s">
        <v>15</v>
      </c>
    </row>
    <row r="807" spans="1:14" hidden="1" x14ac:dyDescent="0.35">
      <c r="A807">
        <v>26778</v>
      </c>
      <c r="B807" t="s">
        <v>37</v>
      </c>
      <c r="C807" t="s">
        <v>38</v>
      </c>
      <c r="D807" s="3">
        <v>40000</v>
      </c>
      <c r="E807">
        <v>0</v>
      </c>
      <c r="F807" t="s">
        <v>27</v>
      </c>
      <c r="G807" t="s">
        <v>14</v>
      </c>
      <c r="H807" t="s">
        <v>15</v>
      </c>
      <c r="I807">
        <v>2</v>
      </c>
      <c r="J807" t="s">
        <v>23</v>
      </c>
      <c r="K807" t="s">
        <v>32</v>
      </c>
      <c r="L807">
        <v>31</v>
      </c>
      <c r="M807" t="str">
        <f t="shared" ref="M807:M813" si="33">IF(L807&gt;31,"MiddleAge",IF(L807&lt;31,"Adolescent","Invalid"))</f>
        <v>Invalid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ref="M808:M812" si="34">IF(L808&gt;55,"Old",IF(L808&gt;31,"MiddleAge",IF(L808&lt;31,"Adolescent","Invalid")))</f>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34"/>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34"/>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34"/>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34"/>
        <v>MiddleAge</v>
      </c>
      <c r="N812" t="s">
        <v>15</v>
      </c>
    </row>
    <row r="813" spans="1:14" hidden="1" x14ac:dyDescent="0.35">
      <c r="A813">
        <v>25954</v>
      </c>
      <c r="B813" t="s">
        <v>36</v>
      </c>
      <c r="C813" t="s">
        <v>39</v>
      </c>
      <c r="D813" s="3">
        <v>60000</v>
      </c>
      <c r="E813">
        <v>0</v>
      </c>
      <c r="F813" t="s">
        <v>19</v>
      </c>
      <c r="G813" t="s">
        <v>14</v>
      </c>
      <c r="H813" t="s">
        <v>18</v>
      </c>
      <c r="I813">
        <v>2</v>
      </c>
      <c r="J813" t="s">
        <v>26</v>
      </c>
      <c r="K813" t="s">
        <v>32</v>
      </c>
      <c r="L813">
        <v>31</v>
      </c>
      <c r="M813" t="str">
        <f t="shared" si="33"/>
        <v>Invalid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ref="M814:M856" si="35">IF(L814&gt;55,"Old",IF(L814&gt;31,"MiddleAge",IF(L814&lt;31,"Adolescent","Invalid")))</f>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35"/>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35"/>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35"/>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35"/>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35"/>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35"/>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35"/>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35"/>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35"/>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35"/>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35"/>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35"/>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35"/>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35"/>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35"/>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35"/>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35"/>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35"/>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35"/>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35"/>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35"/>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35"/>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35"/>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35"/>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35"/>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35"/>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35"/>
        <v>MiddleAge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35"/>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35"/>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35"/>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35"/>
        <v>MiddleAge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35"/>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35"/>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35"/>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35"/>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35"/>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35"/>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35"/>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35"/>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35"/>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35"/>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35"/>
        <v>MiddleAge</v>
      </c>
      <c r="N856" t="s">
        <v>18</v>
      </c>
    </row>
    <row r="857" spans="1:14" hidden="1" x14ac:dyDescent="0.35">
      <c r="A857">
        <v>18347</v>
      </c>
      <c r="B857" t="s">
        <v>37</v>
      </c>
      <c r="C857" t="s">
        <v>38</v>
      </c>
      <c r="D857" s="3">
        <v>30000</v>
      </c>
      <c r="E857">
        <v>0</v>
      </c>
      <c r="F857" t="s">
        <v>19</v>
      </c>
      <c r="G857" t="s">
        <v>14</v>
      </c>
      <c r="H857" t="s">
        <v>18</v>
      </c>
      <c r="I857">
        <v>1</v>
      </c>
      <c r="J857" t="s">
        <v>26</v>
      </c>
      <c r="K857" t="s">
        <v>32</v>
      </c>
      <c r="L857">
        <v>31</v>
      </c>
      <c r="M857" t="str">
        <f t="shared" ref="M857:M866" si="36">IF(L857&gt;31,"MiddleAge",IF(L857&lt;31,"Adolescent","Invalid"))</f>
        <v>Invalid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ref="M858:M865" si="37">IF(L858&gt;55,"Old",IF(L858&gt;31,"MiddleAge",IF(L858&lt;31,"Adolescent","Invalid")))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37"/>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37"/>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37"/>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37"/>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37"/>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37"/>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37"/>
        <v>MiddleAge</v>
      </c>
      <c r="N865" t="s">
        <v>15</v>
      </c>
    </row>
    <row r="866" spans="1:14" hidden="1" x14ac:dyDescent="0.35">
      <c r="A866">
        <v>25041</v>
      </c>
      <c r="B866" t="s">
        <v>37</v>
      </c>
      <c r="C866" t="s">
        <v>39</v>
      </c>
      <c r="D866" s="3">
        <v>40000</v>
      </c>
      <c r="E866">
        <v>0</v>
      </c>
      <c r="F866" t="s">
        <v>27</v>
      </c>
      <c r="G866" t="s">
        <v>14</v>
      </c>
      <c r="H866" t="s">
        <v>15</v>
      </c>
      <c r="I866">
        <v>2</v>
      </c>
      <c r="J866" t="s">
        <v>23</v>
      </c>
      <c r="K866" t="s">
        <v>32</v>
      </c>
      <c r="L866">
        <v>31</v>
      </c>
      <c r="M866" t="str">
        <f t="shared" si="36"/>
        <v>Invalid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ref="M867:M930" si="38">IF(L867&gt;55,"Old",IF(L867&gt;31,"MiddleAge",IF(L867&lt;31,"Adolescent","Invalid")))</f>
        <v>MiddleAge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38"/>
        <v>MiddleAge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38"/>
        <v>MiddleAge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38"/>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38"/>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38"/>
        <v>MiddleAge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38"/>
        <v>MiddleAge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38"/>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38"/>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38"/>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38"/>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38"/>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38"/>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38"/>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38"/>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38"/>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38"/>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38"/>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38"/>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38"/>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38"/>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38"/>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38"/>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38"/>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38"/>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38"/>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38"/>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38"/>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38"/>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38"/>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38"/>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38"/>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38"/>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38"/>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38"/>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38"/>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38"/>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38"/>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38"/>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38"/>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38"/>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38"/>
        <v>MiddleAge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38"/>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38"/>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38"/>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38"/>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38"/>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38"/>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38"/>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38"/>
        <v>MiddleAge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38"/>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38"/>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38"/>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38"/>
        <v>MiddleAge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38"/>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38"/>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38"/>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38"/>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38"/>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38"/>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38"/>
        <v>MiddleAge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38"/>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38"/>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38"/>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ref="M931:M971" si="39">IF(L931&gt;55,"Old",IF(L931&gt;31,"MiddleAge",IF(L931&lt;31,"Adolescent","Invalid")))</f>
        <v>MiddleAge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39"/>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39"/>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39"/>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39"/>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39"/>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39"/>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39"/>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39"/>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39"/>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39"/>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39"/>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39"/>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39"/>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39"/>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39"/>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39"/>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39"/>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39"/>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39"/>
        <v>MiddleAge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39"/>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39"/>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39"/>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39"/>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39"/>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39"/>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39"/>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39"/>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39"/>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39"/>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39"/>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39"/>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39"/>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39"/>
        <v>MiddleAge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39"/>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39"/>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39"/>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39"/>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39"/>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39"/>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39"/>
        <v>MiddleAge</v>
      </c>
      <c r="N971" t="s">
        <v>18</v>
      </c>
    </row>
    <row r="972" spans="1:14" hidden="1" x14ac:dyDescent="0.35">
      <c r="A972">
        <v>26576</v>
      </c>
      <c r="B972" t="s">
        <v>36</v>
      </c>
      <c r="C972" t="s">
        <v>38</v>
      </c>
      <c r="D972" s="3">
        <v>60000</v>
      </c>
      <c r="E972">
        <v>0</v>
      </c>
      <c r="F972" t="s">
        <v>19</v>
      </c>
      <c r="G972" t="s">
        <v>14</v>
      </c>
      <c r="H972" t="s">
        <v>15</v>
      </c>
      <c r="I972">
        <v>2</v>
      </c>
      <c r="J972" t="s">
        <v>23</v>
      </c>
      <c r="K972" t="s">
        <v>32</v>
      </c>
      <c r="L972">
        <v>31</v>
      </c>
      <c r="M972" t="str">
        <f t="shared" ref="M972:M981" si="40">IF(L972&gt;31,"MiddleAge",IF(L972&lt;31,"Adolescent","Invalid"))</f>
        <v>Invalid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ref="M973:M980" si="41">IF(L973&gt;55,"Old",IF(L973&gt;31,"MiddleAge",IF(L973&lt;31,"Adolescent","Invalid")))</f>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41"/>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41"/>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41"/>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41"/>
        <v>MiddleAge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41"/>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41"/>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41"/>
        <v>MiddleAge</v>
      </c>
      <c r="N980" t="s">
        <v>18</v>
      </c>
    </row>
    <row r="981" spans="1:14" hidden="1" x14ac:dyDescent="0.35">
      <c r="A981">
        <v>17337</v>
      </c>
      <c r="B981" t="s">
        <v>37</v>
      </c>
      <c r="C981" t="s">
        <v>39</v>
      </c>
      <c r="D981" s="3">
        <v>40000</v>
      </c>
      <c r="E981">
        <v>0</v>
      </c>
      <c r="F981" t="s">
        <v>27</v>
      </c>
      <c r="G981" t="s">
        <v>14</v>
      </c>
      <c r="H981" t="s">
        <v>15</v>
      </c>
      <c r="I981">
        <v>1</v>
      </c>
      <c r="J981" t="s">
        <v>23</v>
      </c>
      <c r="K981" t="s">
        <v>32</v>
      </c>
      <c r="L981">
        <v>31</v>
      </c>
      <c r="M981" t="str">
        <f t="shared" si="40"/>
        <v>Invalid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ref="M982:M1000" si="42">IF(L982&gt;55,"Old",IF(L982&gt;31,"MiddleAge",IF(L982&lt;31,"Adolescent","Invalid")))</f>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42"/>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42"/>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42"/>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42"/>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42"/>
        <v>MiddleAge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42"/>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42"/>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42"/>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42"/>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42"/>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42"/>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42"/>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42"/>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42"/>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42"/>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42"/>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42"/>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42"/>
        <v>MiddleAge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IF(L1001&gt;54,"Old",IF(L1001&gt;31,"MiddleAge",IF(L1001&lt;31,"Adolescent","Invalid")))</f>
        <v>MiddleAge</v>
      </c>
      <c r="N1001" t="s">
        <v>15</v>
      </c>
    </row>
  </sheetData>
  <autoFilter ref="A1:N1001" xr:uid="{73DE9F93-D279-47F3-BDA7-415490DC4EDF}">
    <filterColumn colId="12">
      <filters>
        <filter val="Adolescent"/>
        <filter val="MiddleAg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monisha s p</cp:lastModifiedBy>
  <dcterms:created xsi:type="dcterms:W3CDTF">2022-03-18T02:50:57Z</dcterms:created>
  <dcterms:modified xsi:type="dcterms:W3CDTF">2025-10-26T10:57:02Z</dcterms:modified>
</cp:coreProperties>
</file>