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A1231893-C801-469B-946D-4F8D985E4461}"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7" i="11"/>
  <c r="E9" i="11" l="1"/>
  <c r="F9" i="11" s="1"/>
  <c r="E10" i="11" s="1"/>
  <c r="F10" i="11" s="1"/>
  <c r="I5" i="11"/>
  <c r="H28" i="11"/>
  <c r="H23" i="11"/>
  <c r="H14" i="11"/>
  <c r="H8" i="11"/>
  <c r="E11" i="11" l="1"/>
  <c r="F11" i="11" s="1"/>
  <c r="H19" i="11"/>
  <c r="I6" i="11"/>
  <c r="H9" i="11" l="1"/>
  <c r="J5" i="11"/>
  <c r="K5" i="11" s="1"/>
  <c r="L5" i="11" s="1"/>
  <c r="M5" i="11" s="1"/>
  <c r="N5" i="11" s="1"/>
  <c r="O5" i="11" s="1"/>
  <c r="P5" i="11" s="1"/>
  <c r="I4" i="11"/>
  <c r="E12" i="11" l="1"/>
  <c r="F12" i="11" s="1"/>
  <c r="H11" i="11"/>
  <c r="P4" i="11"/>
  <c r="Q5" i="11"/>
  <c r="R5" i="11" s="1"/>
  <c r="S5" i="11" s="1"/>
  <c r="T5" i="11" s="1"/>
  <c r="U5" i="11" s="1"/>
  <c r="V5" i="11" s="1"/>
  <c r="W5" i="11" s="1"/>
  <c r="J6" i="11"/>
  <c r="H12" i="11" l="1"/>
  <c r="E13" i="11"/>
  <c r="F13"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 r="H10" i="11"/>
  <c r="H13" i="11"/>
  <c r="E15" i="11"/>
  <c r="F15" i="11" s="1"/>
  <c r="E16" i="11" l="1"/>
  <c r="F16" i="11" s="1"/>
  <c r="H15" i="11"/>
  <c r="E17" i="11" l="1"/>
  <c r="E18" i="11" l="1"/>
  <c r="F17" i="11"/>
  <c r="H17" i="11"/>
  <c r="H16" i="11"/>
  <c r="F18" i="11" l="1"/>
  <c r="H18" i="11" s="1"/>
  <c r="E20" i="11" l="1"/>
  <c r="F20" i="11" l="1"/>
  <c r="E21" i="11" s="1"/>
  <c r="H20" i="11" l="1"/>
  <c r="F21" i="11"/>
  <c r="E22" i="11" s="1"/>
  <c r="F22" i="11" s="1"/>
  <c r="H21" i="11" l="1"/>
  <c r="E24" i="11"/>
  <c r="F24" i="11" s="1"/>
  <c r="E25" i="11" s="1"/>
  <c r="H22" i="11"/>
  <c r="H24" i="11" l="1"/>
  <c r="F25" i="11" l="1"/>
  <c r="E26" i="11" s="1"/>
  <c r="F26" i="11" s="1"/>
  <c r="H25" i="11"/>
  <c r="E27" i="11" l="1"/>
  <c r="F27" i="11" s="1"/>
  <c r="H27" i="11" l="1"/>
  <c r="H26" i="11"/>
</calcChain>
</file>

<file path=xl/sharedStrings.xml><?xml version="1.0" encoding="utf-8"?>
<sst xmlns="http://schemas.openxmlformats.org/spreadsheetml/2006/main" count="77" uniqueCount="68">
  <si>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</si>
  <si>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SINERGIA CIUDADANA </t>
  </si>
  <si>
    <t>Escriba el nombre de la compañía en la celda B2.</t>
  </si>
  <si>
    <t>Los FMATeanos</t>
  </si>
  <si>
    <t>Escriba el nombre del responsable del proyecto en la celda B3. Escriba la fecha de comienzo del proyecto en la celda E3. Inicio del proyecto: la etiqueta se encuentra en la celda C3.</t>
  </si>
  <si>
    <t>Mónica Garcilazo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</si>
  <si>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</si>
  <si>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</si>
  <si>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</si>
  <si>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</si>
  <si>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</si>
  <si>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</si>
  <si>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</si>
  <si>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</si>
  <si>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</si>
  <si>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</si>
  <si>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</si>
  <si>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</si>
  <si>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</si>
  <si>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Conocer el usuario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</si>
  <si>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</si>
  <si>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Diseñar la encuesta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</si>
  <si>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</si>
  <si>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Aplicar encuesta</t>
  </si>
  <si>
    <t xml:space="preserve">Analizar resultados </t>
  </si>
  <si>
    <t>Crear el perfil</t>
  </si>
  <si>
    <t>Crear la persona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</si>
  <si>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</si>
  <si>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Conocer el contexto</t>
  </si>
  <si>
    <t xml:space="preserve"> Realizar un estudio de mercado</t>
  </si>
  <si>
    <t xml:space="preserve">Analizar el resultado del mercado </t>
  </si>
  <si>
    <t xml:space="preserve">Definir los requerimientos funcionales </t>
  </si>
  <si>
    <t xml:space="preserve">Definir los requerimientos NO funcionales </t>
  </si>
  <si>
    <t>Bloque de título fase de ejemplo</t>
  </si>
  <si>
    <t>Producir las soluciones de diseño</t>
  </si>
  <si>
    <t xml:space="preserve">Definir una paleta de colores </t>
  </si>
  <si>
    <t xml:space="preserve">Realizar mockups </t>
  </si>
  <si>
    <t>Definir la conexion de las pantallas</t>
  </si>
  <si>
    <t>Evaluar diseño frente a los requerimientos</t>
  </si>
  <si>
    <t>Realizar pruebas de unidad e integración</t>
  </si>
  <si>
    <t>Realizar la verificación de los requerimientos</t>
  </si>
  <si>
    <t>Validar el diseño y el funcionamiento</t>
  </si>
  <si>
    <t xml:space="preserve">Comparar resultados con el diseño original </t>
  </si>
  <si>
    <t>Esta fila indica el final de la programación del proyecto. NO escriba nada en esta fila. 
Inserte nuevas filas encima de ésta para continuar creando la programación del proyecto.</t>
  </si>
  <si>
    <t>Inserte nuevas filas ENCIMA de ésta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</si>
  <si>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</si>
  <si>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</si>
  <si>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</si>
  <si>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</si>
  <si>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</si>
  <si>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</si>
  <si>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</si>
  <si>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</si>
  <si>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</si>
  <si>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</si>
  <si>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</si>
  <si>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</si>
  <si>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</si>
  <si>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</si>
  <si>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</si>
  <si>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Equipo</t>
  </si>
  <si>
    <t>Monica Garcilazo</t>
  </si>
  <si>
    <t>Erick Arzat</t>
  </si>
  <si>
    <t>Ian Aguilar, Rubén Alvarado</t>
  </si>
  <si>
    <t>Monica Garcilazo, Erick Arzat</t>
  </si>
  <si>
    <t>Rubén Alvarado</t>
  </si>
  <si>
    <t>Monica Garcilazo, Rubén Alvarado</t>
  </si>
  <si>
    <t>Ian Aguilar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</si>
</sst>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3" fillId="0" borderId="0" xfId="1" applyProtection="1">
      <alignment vertical="top"/>
    </xf>
    <xf numFmtId="0" fontId="0" fillId="45" borderId="9" xfId="0" applyFill="1" applyBorder="1" applyAlignment="1">
      <alignment vertical="center"/>
    </xf>
    <xf numFmtId="0" fontId="0" fillId="7" borderId="0" xfId="0" applyFill="1" applyAlignment="1">
      <alignment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B1" zoomScale="103" zoomScaleNormal="100" zoomScalePageLayoutView="70" workbookViewId="0">
      <pane ySplit="6" topLeftCell="A9" activePane="bottomLeft" state="frozen"/>
      <selection pane="bottomLeft" activeCell="R26" sqref="R26"/>
    </sheetView>
  </sheetViews>
  <sheetFormatPr baseColWidth="10" defaultColWidth="9.109375" defaultRowHeight="30" customHeight="1" x14ac:dyDescent="0.3"/>
  <cols>
    <col min="1" max="1" width="2.6640625" style="44" customWidth="1"/>
    <col min="2" max="2" width="35.332031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45" t="s">
        <v>0</v>
      </c>
      <c r="B1" s="48" t="s">
        <v>1</v>
      </c>
      <c r="C1" s="1"/>
      <c r="D1" s="2"/>
      <c r="E1" s="4"/>
      <c r="F1" s="33"/>
      <c r="H1" s="2"/>
      <c r="I1" s="64"/>
    </row>
    <row r="2" spans="1:64" ht="30" customHeight="1" x14ac:dyDescent="0.35">
      <c r="A2" s="44" t="s">
        <v>2</v>
      </c>
      <c r="B2" s="49" t="s">
        <v>3</v>
      </c>
      <c r="I2" s="83"/>
    </row>
    <row r="3" spans="1:64" ht="30" customHeight="1" x14ac:dyDescent="0.3">
      <c r="A3" s="44" t="s">
        <v>4</v>
      </c>
      <c r="B3" s="50" t="s">
        <v>5</v>
      </c>
      <c r="C3" s="86" t="s">
        <v>6</v>
      </c>
      <c r="D3" s="87"/>
      <c r="E3" s="91" t="str">
        <f>"10/03/24"</f>
        <v>10/03/24</v>
      </c>
      <c r="F3" s="91"/>
    </row>
    <row r="4" spans="1:64" ht="30" customHeight="1" x14ac:dyDescent="0.3">
      <c r="A4" s="45" t="s">
        <v>7</v>
      </c>
      <c r="C4" s="86" t="s">
        <v>8</v>
      </c>
      <c r="D4" s="87"/>
      <c r="E4" s="7">
        <v>1</v>
      </c>
      <c r="I4" s="88">
        <f>I5</f>
        <v>45362</v>
      </c>
      <c r="J4" s="89"/>
      <c r="K4" s="89"/>
      <c r="L4" s="89"/>
      <c r="M4" s="89"/>
      <c r="N4" s="89"/>
      <c r="O4" s="90"/>
      <c r="P4" s="88">
        <f>P5</f>
        <v>45369</v>
      </c>
      <c r="Q4" s="89"/>
      <c r="R4" s="89"/>
      <c r="S4" s="89"/>
      <c r="T4" s="89"/>
      <c r="U4" s="89"/>
      <c r="V4" s="90"/>
      <c r="W4" s="88">
        <f>W5</f>
        <v>45376</v>
      </c>
      <c r="X4" s="89"/>
      <c r="Y4" s="89"/>
      <c r="Z4" s="89"/>
      <c r="AA4" s="89"/>
      <c r="AB4" s="89"/>
      <c r="AC4" s="90"/>
      <c r="AD4" s="88">
        <f>AD5</f>
        <v>45383</v>
      </c>
      <c r="AE4" s="89"/>
      <c r="AF4" s="89"/>
      <c r="AG4" s="89"/>
      <c r="AH4" s="89"/>
      <c r="AI4" s="89"/>
      <c r="AJ4" s="90"/>
      <c r="AK4" s="88">
        <f>AK5</f>
        <v>45390</v>
      </c>
      <c r="AL4" s="89"/>
      <c r="AM4" s="89"/>
      <c r="AN4" s="89"/>
      <c r="AO4" s="89"/>
      <c r="AP4" s="89"/>
      <c r="AQ4" s="90"/>
      <c r="AR4" s="88">
        <f>AR5</f>
        <v>45397</v>
      </c>
      <c r="AS4" s="89"/>
      <c r="AT4" s="89"/>
      <c r="AU4" s="89"/>
      <c r="AV4" s="89"/>
      <c r="AW4" s="89"/>
      <c r="AX4" s="90"/>
      <c r="AY4" s="88">
        <f>AY5</f>
        <v>45404</v>
      </c>
      <c r="AZ4" s="89"/>
      <c r="BA4" s="89"/>
      <c r="BB4" s="89"/>
      <c r="BC4" s="89"/>
      <c r="BD4" s="89"/>
      <c r="BE4" s="90"/>
      <c r="BF4" s="88">
        <f>BF5</f>
        <v>45411</v>
      </c>
      <c r="BG4" s="89"/>
      <c r="BH4" s="89"/>
      <c r="BI4" s="89"/>
      <c r="BJ4" s="89"/>
      <c r="BK4" s="89"/>
      <c r="BL4" s="90"/>
    </row>
    <row r="5" spans="1:64" ht="15" customHeight="1" x14ac:dyDescent="0.3">
      <c r="A5" s="45" t="s">
        <v>9</v>
      </c>
      <c r="B5" s="63"/>
      <c r="C5" s="63"/>
      <c r="D5" s="63"/>
      <c r="E5" s="63"/>
      <c r="F5" s="63"/>
      <c r="G5" s="63"/>
      <c r="I5" s="80">
        <f>Inicio_del_proyecto-WEEKDAY(Inicio_del_proyecto,1)+2+7*(Semana_para_mostrar-1)</f>
        <v>45362</v>
      </c>
      <c r="J5" s="81">
        <f>I5+1</f>
        <v>45363</v>
      </c>
      <c r="K5" s="81">
        <f t="shared" ref="K5:AX5" si="0">J5+1</f>
        <v>45364</v>
      </c>
      <c r="L5" s="81">
        <f t="shared" si="0"/>
        <v>45365</v>
      </c>
      <c r="M5" s="81">
        <f t="shared" si="0"/>
        <v>45366</v>
      </c>
      <c r="N5" s="81">
        <f t="shared" si="0"/>
        <v>45367</v>
      </c>
      <c r="O5" s="82">
        <f t="shared" si="0"/>
        <v>45368</v>
      </c>
      <c r="P5" s="80">
        <f>O5+1</f>
        <v>45369</v>
      </c>
      <c r="Q5" s="81">
        <f>P5+1</f>
        <v>45370</v>
      </c>
      <c r="R5" s="81">
        <f t="shared" si="0"/>
        <v>45371</v>
      </c>
      <c r="S5" s="81">
        <f t="shared" si="0"/>
        <v>45372</v>
      </c>
      <c r="T5" s="81">
        <f t="shared" si="0"/>
        <v>45373</v>
      </c>
      <c r="U5" s="81">
        <f t="shared" si="0"/>
        <v>45374</v>
      </c>
      <c r="V5" s="82">
        <f t="shared" si="0"/>
        <v>45375</v>
      </c>
      <c r="W5" s="80">
        <f>V5+1</f>
        <v>45376</v>
      </c>
      <c r="X5" s="81">
        <f>W5+1</f>
        <v>45377</v>
      </c>
      <c r="Y5" s="81">
        <f t="shared" si="0"/>
        <v>45378</v>
      </c>
      <c r="Z5" s="81">
        <f t="shared" si="0"/>
        <v>45379</v>
      </c>
      <c r="AA5" s="81">
        <f t="shared" si="0"/>
        <v>45380</v>
      </c>
      <c r="AB5" s="81">
        <f t="shared" si="0"/>
        <v>45381</v>
      </c>
      <c r="AC5" s="82">
        <f t="shared" si="0"/>
        <v>45382</v>
      </c>
      <c r="AD5" s="80">
        <f>AC5+1</f>
        <v>45383</v>
      </c>
      <c r="AE5" s="81">
        <f>AD5+1</f>
        <v>45384</v>
      </c>
      <c r="AF5" s="81">
        <f t="shared" si="0"/>
        <v>45385</v>
      </c>
      <c r="AG5" s="81">
        <f t="shared" si="0"/>
        <v>45386</v>
      </c>
      <c r="AH5" s="81">
        <f t="shared" si="0"/>
        <v>45387</v>
      </c>
      <c r="AI5" s="81">
        <f t="shared" si="0"/>
        <v>45388</v>
      </c>
      <c r="AJ5" s="82">
        <f t="shared" si="0"/>
        <v>45389</v>
      </c>
      <c r="AK5" s="80">
        <f>AJ5+1</f>
        <v>45390</v>
      </c>
      <c r="AL5" s="81">
        <f>AK5+1</f>
        <v>45391</v>
      </c>
      <c r="AM5" s="81">
        <f t="shared" si="0"/>
        <v>45392</v>
      </c>
      <c r="AN5" s="81">
        <f t="shared" si="0"/>
        <v>45393</v>
      </c>
      <c r="AO5" s="81">
        <f t="shared" si="0"/>
        <v>45394</v>
      </c>
      <c r="AP5" s="81">
        <f t="shared" si="0"/>
        <v>45395</v>
      </c>
      <c r="AQ5" s="82">
        <f t="shared" si="0"/>
        <v>45396</v>
      </c>
      <c r="AR5" s="80">
        <f>AQ5+1</f>
        <v>45397</v>
      </c>
      <c r="AS5" s="81">
        <f>AR5+1</f>
        <v>45398</v>
      </c>
      <c r="AT5" s="81">
        <f t="shared" si="0"/>
        <v>45399</v>
      </c>
      <c r="AU5" s="81">
        <f t="shared" si="0"/>
        <v>45400</v>
      </c>
      <c r="AV5" s="81">
        <f t="shared" si="0"/>
        <v>45401</v>
      </c>
      <c r="AW5" s="81">
        <f t="shared" si="0"/>
        <v>45402</v>
      </c>
      <c r="AX5" s="82">
        <f t="shared" si="0"/>
        <v>45403</v>
      </c>
      <c r="AY5" s="80">
        <f>AX5+1</f>
        <v>45404</v>
      </c>
      <c r="AZ5" s="81">
        <f>AY5+1</f>
        <v>45405</v>
      </c>
      <c r="BA5" s="81">
        <f t="shared" ref="BA5:BE5" si="1">AZ5+1</f>
        <v>45406</v>
      </c>
      <c r="BB5" s="81">
        <f t="shared" si="1"/>
        <v>45407</v>
      </c>
      <c r="BC5" s="81">
        <f t="shared" si="1"/>
        <v>45408</v>
      </c>
      <c r="BD5" s="81">
        <f t="shared" si="1"/>
        <v>45409</v>
      </c>
      <c r="BE5" s="82">
        <f t="shared" si="1"/>
        <v>45410</v>
      </c>
      <c r="BF5" s="80">
        <f>BE5+1</f>
        <v>45411</v>
      </c>
      <c r="BG5" s="81">
        <f>BF5+1</f>
        <v>45412</v>
      </c>
      <c r="BH5" s="81">
        <f t="shared" ref="BH5:BL5" si="2">BG5+1</f>
        <v>45413</v>
      </c>
      <c r="BI5" s="81">
        <f t="shared" si="2"/>
        <v>45414</v>
      </c>
      <c r="BJ5" s="81">
        <f t="shared" si="2"/>
        <v>45415</v>
      </c>
      <c r="BK5" s="81">
        <f t="shared" si="2"/>
        <v>45416</v>
      </c>
      <c r="BL5" s="82">
        <f t="shared" si="2"/>
        <v>45417</v>
      </c>
    </row>
    <row r="6" spans="1:64" ht="30" customHeight="1" thickBot="1" x14ac:dyDescent="0.35">
      <c r="A6" s="45" t="s">
        <v>10</v>
      </c>
      <c r="B6" s="8" t="s">
        <v>11</v>
      </c>
      <c r="C6" s="9" t="s">
        <v>12</v>
      </c>
      <c r="D6" s="9" t="s">
        <v>13</v>
      </c>
      <c r="E6" s="9" t="s">
        <v>14</v>
      </c>
      <c r="F6" s="9" t="s">
        <v>15</v>
      </c>
      <c r="G6" s="9"/>
      <c r="H6" s="9" t="s">
        <v>16</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4" t="s">
        <v>17</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5">
      <c r="A8" s="45" t="s">
        <v>18</v>
      </c>
      <c r="B8" s="14" t="s">
        <v>19</v>
      </c>
      <c r="C8" s="51"/>
      <c r="D8" s="15"/>
      <c r="E8" s="66"/>
      <c r="F8" s="67"/>
      <c r="G8" s="13"/>
      <c r="H8" s="13" t="str">
        <f t="shared" ref="H8:H28" si="6">IF(OR(ISBLANK(task_start),ISBLANK(task_end)),"",task_end-task_start+1)</f>
        <v/>
      </c>
      <c r="I8" s="30"/>
      <c r="J8" s="30"/>
      <c r="K8" s="30"/>
      <c r="L8" s="30"/>
      <c r="M8" s="30"/>
      <c r="N8" s="30"/>
      <c r="O8" s="85"/>
      <c r="P8" s="30"/>
      <c r="Q8" s="30"/>
      <c r="R8" s="30"/>
      <c r="S8" s="30"/>
      <c r="T8" s="30"/>
      <c r="U8" s="30"/>
      <c r="V8" s="92"/>
      <c r="W8" s="30"/>
      <c r="X8" s="30"/>
      <c r="Y8" s="30"/>
      <c r="Z8" s="30"/>
      <c r="AA8" s="30"/>
      <c r="AB8" s="30"/>
      <c r="AC8" s="92"/>
      <c r="AD8" s="30"/>
      <c r="AE8" s="30"/>
      <c r="AF8" s="30"/>
      <c r="AG8" s="30"/>
      <c r="AH8" s="30"/>
      <c r="AI8" s="30"/>
      <c r="AJ8" s="92"/>
      <c r="AK8" s="30"/>
      <c r="AL8" s="30"/>
      <c r="AM8" s="30"/>
      <c r="AN8" s="30"/>
      <c r="AO8" s="30"/>
      <c r="AP8" s="30"/>
      <c r="AQ8" s="92"/>
      <c r="AR8" s="30"/>
      <c r="AS8" s="30"/>
      <c r="AT8" s="30"/>
      <c r="AU8" s="30"/>
      <c r="AV8" s="30"/>
      <c r="AW8" s="30"/>
      <c r="AX8" s="92"/>
      <c r="AY8" s="30"/>
      <c r="AZ8" s="30"/>
      <c r="BA8" s="30"/>
      <c r="BB8" s="30"/>
      <c r="BC8" s="30"/>
      <c r="BD8" s="30"/>
      <c r="BE8" s="30"/>
      <c r="BF8" s="30"/>
      <c r="BG8" s="30"/>
      <c r="BH8" s="30"/>
      <c r="BI8" s="30"/>
      <c r="BJ8" s="30"/>
      <c r="BK8" s="30"/>
      <c r="BL8" s="30"/>
    </row>
    <row r="9" spans="1:64" s="3" customFormat="1" ht="30" customHeight="1" thickBot="1" x14ac:dyDescent="0.35">
      <c r="A9" s="45" t="s">
        <v>20</v>
      </c>
      <c r="B9" s="59" t="s">
        <v>21</v>
      </c>
      <c r="C9" s="52" t="s">
        <v>60</v>
      </c>
      <c r="D9" s="16"/>
      <c r="E9" s="68" t="str">
        <f>Inicio_del_proyecto</f>
        <v>10/03/24</v>
      </c>
      <c r="F9" s="68">
        <f>E9+1</f>
        <v>45362</v>
      </c>
      <c r="G9" s="13"/>
      <c r="H9" s="13">
        <f t="shared" si="6"/>
        <v>2</v>
      </c>
      <c r="I9" s="30"/>
      <c r="J9" s="30"/>
      <c r="K9" s="30"/>
      <c r="L9" s="30"/>
      <c r="M9" s="30"/>
      <c r="N9" s="30"/>
      <c r="O9" s="85"/>
      <c r="P9" s="30"/>
      <c r="Q9" s="30"/>
      <c r="R9" s="30"/>
      <c r="S9" s="30"/>
      <c r="T9" s="30"/>
      <c r="U9" s="30"/>
      <c r="V9" s="93"/>
      <c r="W9" s="30"/>
      <c r="X9" s="30"/>
      <c r="Y9" s="30"/>
      <c r="Z9" s="30"/>
      <c r="AA9" s="30"/>
      <c r="AB9" s="30"/>
      <c r="AC9" s="93"/>
      <c r="AD9" s="30"/>
      <c r="AE9" s="30"/>
      <c r="AF9" s="30"/>
      <c r="AG9" s="30"/>
      <c r="AH9" s="30"/>
      <c r="AI9" s="30"/>
      <c r="AJ9" s="93"/>
      <c r="AK9" s="30"/>
      <c r="AL9" s="30"/>
      <c r="AM9" s="30"/>
      <c r="AN9" s="30"/>
      <c r="AO9" s="30"/>
      <c r="AP9" s="30"/>
      <c r="AQ9" s="93"/>
      <c r="AR9" s="30"/>
      <c r="AS9" s="30"/>
      <c r="AT9" s="30"/>
      <c r="AU9" s="30"/>
      <c r="AV9" s="30"/>
      <c r="AW9" s="30"/>
      <c r="AX9" s="93"/>
      <c r="AY9" s="30"/>
      <c r="AZ9" s="30"/>
      <c r="BA9" s="30"/>
      <c r="BB9" s="30"/>
      <c r="BC9" s="30"/>
      <c r="BD9" s="30"/>
      <c r="BE9" s="30"/>
      <c r="BF9" s="30"/>
      <c r="BG9" s="30"/>
      <c r="BH9" s="30"/>
      <c r="BI9" s="30"/>
      <c r="BJ9" s="30"/>
      <c r="BK9" s="30"/>
      <c r="BL9" s="30"/>
    </row>
    <row r="10" spans="1:64" s="3" customFormat="1" ht="30" customHeight="1" thickBot="1" x14ac:dyDescent="0.35">
      <c r="A10" s="45" t="s">
        <v>22</v>
      </c>
      <c r="B10" s="59" t="s">
        <v>23</v>
      </c>
      <c r="C10" s="52" t="s">
        <v>60</v>
      </c>
      <c r="D10" s="16"/>
      <c r="E10" s="68">
        <f>F9+1</f>
        <v>45363</v>
      </c>
      <c r="F10" s="68">
        <f>E10+5</f>
        <v>45368</v>
      </c>
      <c r="G10" s="13"/>
      <c r="H10" s="13">
        <f t="shared" si="6"/>
        <v>6</v>
      </c>
      <c r="I10" s="30"/>
      <c r="J10" s="30"/>
      <c r="K10" s="30"/>
      <c r="L10" s="30"/>
      <c r="M10" s="30"/>
      <c r="N10" s="30"/>
      <c r="O10" s="85"/>
      <c r="P10" s="30"/>
      <c r="Q10" s="30"/>
      <c r="R10" s="30"/>
      <c r="S10" s="30"/>
      <c r="T10" s="30"/>
      <c r="U10" s="31"/>
      <c r="V10" s="93"/>
      <c r="W10" s="30"/>
      <c r="X10" s="30"/>
      <c r="Y10" s="30"/>
      <c r="Z10" s="30"/>
      <c r="AA10" s="30"/>
      <c r="AB10" s="30"/>
      <c r="AC10" s="93"/>
      <c r="AD10" s="30"/>
      <c r="AE10" s="30"/>
      <c r="AF10" s="30"/>
      <c r="AG10" s="30"/>
      <c r="AH10" s="30"/>
      <c r="AI10" s="30"/>
      <c r="AJ10" s="93"/>
      <c r="AK10" s="30"/>
      <c r="AL10" s="30"/>
      <c r="AM10" s="30"/>
      <c r="AN10" s="30"/>
      <c r="AO10" s="30"/>
      <c r="AP10" s="30"/>
      <c r="AQ10" s="93"/>
      <c r="AR10" s="30"/>
      <c r="AS10" s="30"/>
      <c r="AT10" s="30"/>
      <c r="AU10" s="30"/>
      <c r="AV10" s="30"/>
      <c r="AW10" s="30"/>
      <c r="AX10" s="93"/>
      <c r="AY10" s="30"/>
      <c r="AZ10" s="30"/>
      <c r="BA10" s="30"/>
      <c r="BB10" s="30"/>
      <c r="BC10" s="30"/>
      <c r="BD10" s="30"/>
      <c r="BE10" s="30"/>
      <c r="BF10" s="30"/>
      <c r="BG10" s="30"/>
      <c r="BH10" s="30"/>
      <c r="BI10" s="30"/>
      <c r="BJ10" s="30"/>
      <c r="BK10" s="30"/>
      <c r="BL10" s="30"/>
    </row>
    <row r="11" spans="1:64" s="3" customFormat="1" ht="30" customHeight="1" thickBot="1" x14ac:dyDescent="0.35">
      <c r="A11" s="44"/>
      <c r="B11" s="59" t="s">
        <v>24</v>
      </c>
      <c r="C11" s="52" t="s">
        <v>60</v>
      </c>
      <c r="D11" s="16"/>
      <c r="E11" s="68">
        <f>F10+1</f>
        <v>45369</v>
      </c>
      <c r="F11" s="68">
        <f>E11+5</f>
        <v>45374</v>
      </c>
      <c r="G11" s="13"/>
      <c r="H11" s="13">
        <f t="shared" si="6"/>
        <v>6</v>
      </c>
      <c r="I11" s="30"/>
      <c r="J11" s="30"/>
      <c r="K11" s="30"/>
      <c r="L11" s="30"/>
      <c r="M11" s="30"/>
      <c r="N11" s="30"/>
      <c r="O11" s="85"/>
      <c r="P11" s="30"/>
      <c r="Q11" s="30"/>
      <c r="R11" s="30"/>
      <c r="S11" s="30"/>
      <c r="T11" s="30"/>
      <c r="U11" s="84"/>
      <c r="V11" s="93"/>
      <c r="W11" s="30"/>
      <c r="X11" s="30"/>
      <c r="Y11" s="30"/>
      <c r="Z11" s="30"/>
      <c r="AA11" s="30"/>
      <c r="AB11" s="30"/>
      <c r="AC11" s="93"/>
      <c r="AD11" s="30"/>
      <c r="AE11" s="30"/>
      <c r="AF11" s="30"/>
      <c r="AG11" s="30"/>
      <c r="AH11" s="30"/>
      <c r="AI11" s="30"/>
      <c r="AJ11" s="93"/>
      <c r="AK11" s="30"/>
      <c r="AL11" s="30"/>
      <c r="AM11" s="30"/>
      <c r="AN11" s="30"/>
      <c r="AO11" s="30"/>
      <c r="AP11" s="30"/>
      <c r="AQ11" s="93"/>
      <c r="AR11" s="30"/>
      <c r="AS11" s="30"/>
      <c r="AT11" s="30"/>
      <c r="AU11" s="30"/>
      <c r="AV11" s="30"/>
      <c r="AW11" s="30"/>
      <c r="AX11" s="93"/>
      <c r="AY11" s="30"/>
      <c r="AZ11" s="30"/>
      <c r="BA11" s="30"/>
      <c r="BB11" s="30"/>
      <c r="BC11" s="30"/>
      <c r="BD11" s="30"/>
      <c r="BE11" s="30"/>
      <c r="BF11" s="30"/>
      <c r="BG11" s="30"/>
      <c r="BH11" s="30"/>
      <c r="BI11" s="30"/>
      <c r="BJ11" s="30"/>
      <c r="BK11" s="30"/>
      <c r="BL11" s="30"/>
    </row>
    <row r="12" spans="1:64" s="3" customFormat="1" ht="30" customHeight="1" thickBot="1" x14ac:dyDescent="0.35">
      <c r="A12" s="44"/>
      <c r="B12" s="59" t="s">
        <v>25</v>
      </c>
      <c r="C12" s="52" t="s">
        <v>61</v>
      </c>
      <c r="D12" s="16"/>
      <c r="E12" s="68">
        <f>F11+1</f>
        <v>45375</v>
      </c>
      <c r="F12" s="68">
        <f>E12</f>
        <v>45375</v>
      </c>
      <c r="G12" s="13"/>
      <c r="H12" s="13">
        <f t="shared" si="6"/>
        <v>1</v>
      </c>
      <c r="I12" s="30"/>
      <c r="J12" s="30"/>
      <c r="K12" s="30"/>
      <c r="L12" s="30"/>
      <c r="M12" s="30"/>
      <c r="N12" s="30"/>
      <c r="O12" s="85"/>
      <c r="P12" s="30"/>
      <c r="Q12" s="30"/>
      <c r="R12" s="30"/>
      <c r="S12" s="30"/>
      <c r="T12" s="30"/>
      <c r="U12" s="30"/>
      <c r="V12" s="93"/>
      <c r="W12" s="30"/>
      <c r="X12" s="30"/>
      <c r="Y12" s="31"/>
      <c r="Z12" s="30"/>
      <c r="AA12" s="30"/>
      <c r="AB12" s="30"/>
      <c r="AC12" s="93"/>
      <c r="AD12" s="30"/>
      <c r="AE12" s="30"/>
      <c r="AF12" s="30"/>
      <c r="AG12" s="30"/>
      <c r="AH12" s="30"/>
      <c r="AI12" s="30"/>
      <c r="AJ12" s="93"/>
      <c r="AK12" s="30"/>
      <c r="AL12" s="30"/>
      <c r="AM12" s="30"/>
      <c r="AN12" s="30"/>
      <c r="AO12" s="30"/>
      <c r="AP12" s="30"/>
      <c r="AQ12" s="93"/>
      <c r="AR12" s="30"/>
      <c r="AS12" s="30"/>
      <c r="AT12" s="30"/>
      <c r="AU12" s="30"/>
      <c r="AV12" s="30"/>
      <c r="AW12" s="30"/>
      <c r="AX12" s="93"/>
      <c r="AY12" s="30"/>
      <c r="AZ12" s="30"/>
      <c r="BA12" s="30"/>
      <c r="BB12" s="30"/>
      <c r="BC12" s="30"/>
      <c r="BD12" s="30"/>
      <c r="BE12" s="30"/>
      <c r="BF12" s="30"/>
      <c r="BG12" s="30"/>
      <c r="BH12" s="30"/>
      <c r="BI12" s="30"/>
      <c r="BJ12" s="30"/>
      <c r="BK12" s="30"/>
      <c r="BL12" s="30"/>
    </row>
    <row r="13" spans="1:64" s="3" customFormat="1" ht="30" customHeight="1" thickBot="1" x14ac:dyDescent="0.35">
      <c r="A13" s="44"/>
      <c r="B13" s="59" t="s">
        <v>26</v>
      </c>
      <c r="C13" s="52" t="s">
        <v>62</v>
      </c>
      <c r="D13" s="16"/>
      <c r="E13" s="68">
        <f>F12</f>
        <v>45375</v>
      </c>
      <c r="F13" s="68">
        <f>E13</f>
        <v>45375</v>
      </c>
      <c r="G13" s="13"/>
      <c r="H13" s="13">
        <f t="shared" si="6"/>
        <v>1</v>
      </c>
      <c r="I13" s="30"/>
      <c r="J13" s="30"/>
      <c r="K13" s="30"/>
      <c r="L13" s="30"/>
      <c r="M13" s="30"/>
      <c r="N13" s="30"/>
      <c r="O13" s="85"/>
      <c r="P13" s="30"/>
      <c r="Q13" s="30"/>
      <c r="R13" s="30"/>
      <c r="S13" s="30"/>
      <c r="T13" s="30"/>
      <c r="U13" s="30"/>
      <c r="V13" s="93"/>
      <c r="W13" s="30"/>
      <c r="X13" s="30"/>
      <c r="Y13" s="30"/>
      <c r="Z13" s="30"/>
      <c r="AA13" s="30"/>
      <c r="AB13" s="30"/>
      <c r="AC13" s="93"/>
      <c r="AD13" s="30"/>
      <c r="AE13" s="30"/>
      <c r="AF13" s="30"/>
      <c r="AG13" s="30"/>
      <c r="AH13" s="30"/>
      <c r="AI13" s="30"/>
      <c r="AJ13" s="93"/>
      <c r="AK13" s="30"/>
      <c r="AL13" s="30"/>
      <c r="AM13" s="30"/>
      <c r="AN13" s="30"/>
      <c r="AO13" s="30"/>
      <c r="AP13" s="30"/>
      <c r="AQ13" s="93"/>
      <c r="AR13" s="30"/>
      <c r="AS13" s="30"/>
      <c r="AT13" s="30"/>
      <c r="AU13" s="30"/>
      <c r="AV13" s="30"/>
      <c r="AW13" s="30"/>
      <c r="AX13" s="93"/>
      <c r="AY13" s="30"/>
      <c r="AZ13" s="30"/>
      <c r="BA13" s="30"/>
      <c r="BB13" s="30"/>
      <c r="BC13" s="30"/>
      <c r="BD13" s="30"/>
      <c r="BE13" s="30"/>
      <c r="BF13" s="30"/>
      <c r="BG13" s="30"/>
      <c r="BH13" s="30"/>
      <c r="BI13" s="30"/>
      <c r="BJ13" s="30"/>
      <c r="BK13" s="30"/>
      <c r="BL13" s="30"/>
    </row>
    <row r="14" spans="1:64" s="3" customFormat="1" ht="30" customHeight="1" thickBot="1" x14ac:dyDescent="0.35">
      <c r="A14" s="45" t="s">
        <v>27</v>
      </c>
      <c r="B14" s="17" t="s">
        <v>28</v>
      </c>
      <c r="C14" s="53"/>
      <c r="D14" s="18"/>
      <c r="E14" s="69"/>
      <c r="F14" s="70"/>
      <c r="G14" s="13"/>
      <c r="H14" s="13" t="str">
        <f t="shared" si="6"/>
        <v/>
      </c>
      <c r="I14" s="30"/>
      <c r="J14" s="30"/>
      <c r="K14" s="30"/>
      <c r="L14" s="30"/>
      <c r="M14" s="30"/>
      <c r="N14" s="30"/>
      <c r="O14" s="85"/>
      <c r="P14" s="30"/>
      <c r="Q14" s="30"/>
      <c r="R14" s="30"/>
      <c r="S14" s="30"/>
      <c r="T14" s="30"/>
      <c r="U14" s="30"/>
      <c r="V14" s="93"/>
      <c r="W14" s="30"/>
      <c r="X14" s="30"/>
      <c r="Y14" s="30"/>
      <c r="Z14" s="30"/>
      <c r="AA14" s="30"/>
      <c r="AB14" s="30"/>
      <c r="AC14" s="93"/>
      <c r="AD14" s="30"/>
      <c r="AE14" s="30"/>
      <c r="AF14" s="30"/>
      <c r="AG14" s="30"/>
      <c r="AH14" s="30"/>
      <c r="AI14" s="30"/>
      <c r="AJ14" s="93"/>
      <c r="AK14" s="30"/>
      <c r="AL14" s="30"/>
      <c r="AM14" s="30"/>
      <c r="AN14" s="30"/>
      <c r="AO14" s="30"/>
      <c r="AP14" s="30"/>
      <c r="AQ14" s="93"/>
      <c r="AR14" s="30"/>
      <c r="AS14" s="30"/>
      <c r="AT14" s="30"/>
      <c r="AU14" s="30"/>
      <c r="AV14" s="30"/>
      <c r="AW14" s="30"/>
      <c r="AX14" s="93"/>
      <c r="AY14" s="30"/>
      <c r="AZ14" s="30"/>
      <c r="BA14" s="30"/>
      <c r="BB14" s="30"/>
      <c r="BC14" s="30"/>
      <c r="BD14" s="30"/>
      <c r="BE14" s="30"/>
      <c r="BF14" s="30"/>
      <c r="BG14" s="30"/>
      <c r="BH14" s="30"/>
      <c r="BI14" s="30"/>
      <c r="BJ14" s="30"/>
      <c r="BK14" s="30"/>
      <c r="BL14" s="30"/>
    </row>
    <row r="15" spans="1:64" s="3" customFormat="1" ht="30" customHeight="1" thickBot="1" x14ac:dyDescent="0.35">
      <c r="A15" s="45"/>
      <c r="B15" s="60" t="s">
        <v>29</v>
      </c>
      <c r="C15" s="54" t="s">
        <v>60</v>
      </c>
      <c r="D15" s="19"/>
      <c r="E15" s="71">
        <f>E13+1</f>
        <v>45376</v>
      </c>
      <c r="F15" s="71">
        <f>E15+2</f>
        <v>45378</v>
      </c>
      <c r="G15" s="13"/>
      <c r="H15" s="13">
        <f t="shared" si="6"/>
        <v>3</v>
      </c>
      <c r="I15" s="30"/>
      <c r="J15" s="30"/>
      <c r="K15" s="30"/>
      <c r="L15" s="30"/>
      <c r="M15" s="30"/>
      <c r="N15" s="30"/>
      <c r="O15" s="85"/>
      <c r="P15" s="30"/>
      <c r="Q15" s="30"/>
      <c r="R15" s="30"/>
      <c r="S15" s="30"/>
      <c r="T15" s="30"/>
      <c r="U15" s="30"/>
      <c r="V15" s="93"/>
      <c r="W15" s="30"/>
      <c r="X15" s="30"/>
      <c r="Y15" s="30"/>
      <c r="Z15" s="30"/>
      <c r="AA15" s="30"/>
      <c r="AB15" s="30"/>
      <c r="AC15" s="93"/>
      <c r="AD15" s="30"/>
      <c r="AE15" s="30"/>
      <c r="AF15" s="30"/>
      <c r="AG15" s="30"/>
      <c r="AH15" s="30"/>
      <c r="AI15" s="30"/>
      <c r="AJ15" s="93"/>
      <c r="AK15" s="30"/>
      <c r="AL15" s="30"/>
      <c r="AM15" s="30"/>
      <c r="AN15" s="30"/>
      <c r="AO15" s="30"/>
      <c r="AP15" s="30"/>
      <c r="AQ15" s="93"/>
      <c r="AR15" s="30"/>
      <c r="AS15" s="30"/>
      <c r="AT15" s="30"/>
      <c r="AU15" s="30"/>
      <c r="AV15" s="30"/>
      <c r="AW15" s="30"/>
      <c r="AX15" s="93"/>
      <c r="AY15" s="30"/>
      <c r="AZ15" s="30"/>
      <c r="BA15" s="30"/>
      <c r="BB15" s="30"/>
      <c r="BC15" s="30"/>
      <c r="BD15" s="30"/>
      <c r="BE15" s="30"/>
      <c r="BF15" s="30"/>
      <c r="BG15" s="30"/>
      <c r="BH15" s="30"/>
      <c r="BI15" s="30"/>
      <c r="BJ15" s="30"/>
      <c r="BK15" s="30"/>
      <c r="BL15" s="30"/>
    </row>
    <row r="16" spans="1:64" s="3" customFormat="1" ht="30" customHeight="1" thickBot="1" x14ac:dyDescent="0.35">
      <c r="A16" s="44"/>
      <c r="B16" s="60" t="s">
        <v>30</v>
      </c>
      <c r="C16" s="54" t="s">
        <v>60</v>
      </c>
      <c r="D16" s="19"/>
      <c r="E16" s="71">
        <f>F15+1</f>
        <v>45379</v>
      </c>
      <c r="F16" s="71">
        <f>E16+6</f>
        <v>45385</v>
      </c>
      <c r="G16" s="13"/>
      <c r="H16" s="13">
        <f t="shared" si="6"/>
        <v>7</v>
      </c>
      <c r="I16" s="30"/>
      <c r="J16" s="30"/>
      <c r="K16" s="30"/>
      <c r="L16" s="30"/>
      <c r="M16" s="30"/>
      <c r="N16" s="30"/>
      <c r="O16" s="85"/>
      <c r="P16" s="30"/>
      <c r="Q16" s="30"/>
      <c r="R16" s="30"/>
      <c r="S16" s="30"/>
      <c r="T16" s="30"/>
      <c r="U16" s="31"/>
      <c r="V16" s="93"/>
      <c r="W16" s="30"/>
      <c r="X16" s="30"/>
      <c r="Y16" s="30"/>
      <c r="Z16" s="30"/>
      <c r="AA16" s="30"/>
      <c r="AB16" s="30"/>
      <c r="AC16" s="93"/>
      <c r="AD16" s="30"/>
      <c r="AE16" s="30"/>
      <c r="AF16" s="30"/>
      <c r="AG16" s="30"/>
      <c r="AH16" s="30"/>
      <c r="AI16" s="30"/>
      <c r="AJ16" s="93"/>
      <c r="AK16" s="30"/>
      <c r="AL16" s="30"/>
      <c r="AM16" s="30"/>
      <c r="AN16" s="30"/>
      <c r="AO16" s="30"/>
      <c r="AP16" s="30"/>
      <c r="AQ16" s="93"/>
      <c r="AR16" s="30"/>
      <c r="AS16" s="30"/>
      <c r="AT16" s="30"/>
      <c r="AU16" s="30"/>
      <c r="AV16" s="30"/>
      <c r="AW16" s="30"/>
      <c r="AX16" s="93"/>
      <c r="AY16" s="30"/>
      <c r="AZ16" s="30"/>
      <c r="BA16" s="30"/>
      <c r="BB16" s="30"/>
      <c r="BC16" s="30"/>
      <c r="BD16" s="30"/>
      <c r="BE16" s="30"/>
      <c r="BF16" s="30"/>
      <c r="BG16" s="30"/>
      <c r="BH16" s="30"/>
      <c r="BI16" s="30"/>
      <c r="BJ16" s="30"/>
      <c r="BK16" s="30"/>
      <c r="BL16" s="30"/>
    </row>
    <row r="17" spans="1:64" s="3" customFormat="1" ht="30" customHeight="1" thickBot="1" x14ac:dyDescent="0.35">
      <c r="A17" s="44"/>
      <c r="B17" s="60" t="s">
        <v>31</v>
      </c>
      <c r="C17" s="54" t="s">
        <v>63</v>
      </c>
      <c r="D17" s="19"/>
      <c r="E17" s="71">
        <f>F16</f>
        <v>45385</v>
      </c>
      <c r="F17" s="71">
        <f>E17+4</f>
        <v>45389</v>
      </c>
      <c r="G17" s="13"/>
      <c r="H17" s="13">
        <f t="shared" si="6"/>
        <v>5</v>
      </c>
      <c r="I17" s="30"/>
      <c r="J17" s="30"/>
      <c r="K17" s="30"/>
      <c r="L17" s="30"/>
      <c r="M17" s="30"/>
      <c r="N17" s="30"/>
      <c r="O17" s="85"/>
      <c r="P17" s="30"/>
      <c r="Q17" s="30"/>
      <c r="R17" s="30"/>
      <c r="S17" s="30"/>
      <c r="T17" s="30"/>
      <c r="U17" s="30"/>
      <c r="V17" s="93"/>
      <c r="W17" s="30"/>
      <c r="X17" s="30"/>
      <c r="Y17" s="30"/>
      <c r="Z17" s="30"/>
      <c r="AA17" s="30"/>
      <c r="AB17" s="30"/>
      <c r="AC17" s="93"/>
      <c r="AD17" s="30"/>
      <c r="AE17" s="30"/>
      <c r="AF17" s="30"/>
      <c r="AG17" s="30"/>
      <c r="AH17" s="30"/>
      <c r="AI17" s="30"/>
      <c r="AJ17" s="93"/>
      <c r="AK17" s="30"/>
      <c r="AL17" s="30"/>
      <c r="AM17" s="30"/>
      <c r="AN17" s="30"/>
      <c r="AO17" s="30"/>
      <c r="AP17" s="30"/>
      <c r="AQ17" s="93"/>
      <c r="AR17" s="30"/>
      <c r="AS17" s="30"/>
      <c r="AT17" s="30"/>
      <c r="AU17" s="30"/>
      <c r="AV17" s="30"/>
      <c r="AW17" s="30"/>
      <c r="AX17" s="93"/>
      <c r="AY17" s="30"/>
      <c r="AZ17" s="30"/>
      <c r="BA17" s="30"/>
      <c r="BB17" s="30"/>
      <c r="BC17" s="30"/>
      <c r="BD17" s="30"/>
      <c r="BE17" s="30"/>
      <c r="BF17" s="30"/>
      <c r="BG17" s="30"/>
      <c r="BH17" s="30"/>
      <c r="BI17" s="30"/>
      <c r="BJ17" s="30"/>
      <c r="BK17" s="30"/>
      <c r="BL17" s="30"/>
    </row>
    <row r="18" spans="1:64" s="3" customFormat="1" ht="30" customHeight="1" thickBot="1" x14ac:dyDescent="0.35">
      <c r="A18" s="44"/>
      <c r="B18" s="60" t="s">
        <v>32</v>
      </c>
      <c r="C18" s="54" t="s">
        <v>64</v>
      </c>
      <c r="D18" s="19"/>
      <c r="E18" s="71">
        <f>E17</f>
        <v>45385</v>
      </c>
      <c r="F18" s="71">
        <f>E18+4</f>
        <v>45389</v>
      </c>
      <c r="G18" s="13"/>
      <c r="H18" s="13">
        <f t="shared" si="6"/>
        <v>5</v>
      </c>
      <c r="I18" s="30"/>
      <c r="J18" s="30"/>
      <c r="K18" s="30"/>
      <c r="L18" s="30"/>
      <c r="M18" s="30"/>
      <c r="N18" s="30"/>
      <c r="O18" s="85"/>
      <c r="P18" s="30"/>
      <c r="Q18" s="30"/>
      <c r="R18" s="30"/>
      <c r="S18" s="30"/>
      <c r="T18" s="30"/>
      <c r="U18" s="30"/>
      <c r="V18" s="93"/>
      <c r="W18" s="30"/>
      <c r="X18" s="30"/>
      <c r="Y18" s="31"/>
      <c r="Z18" s="30"/>
      <c r="AA18" s="30"/>
      <c r="AB18" s="30"/>
      <c r="AC18" s="93"/>
      <c r="AD18" s="30"/>
      <c r="AE18" s="30"/>
      <c r="AF18" s="30"/>
      <c r="AG18" s="30"/>
      <c r="AH18" s="30"/>
      <c r="AI18" s="30"/>
      <c r="AJ18" s="93"/>
      <c r="AK18" s="30"/>
      <c r="AL18" s="30"/>
      <c r="AM18" s="30"/>
      <c r="AN18" s="30"/>
      <c r="AO18" s="30"/>
      <c r="AP18" s="30"/>
      <c r="AQ18" s="93"/>
      <c r="AR18" s="30"/>
      <c r="AS18" s="30"/>
      <c r="AT18" s="30"/>
      <c r="AU18" s="30"/>
      <c r="AV18" s="30"/>
      <c r="AW18" s="30"/>
      <c r="AX18" s="93"/>
      <c r="AY18" s="30"/>
      <c r="AZ18" s="30"/>
      <c r="BA18" s="30"/>
      <c r="BB18" s="30"/>
      <c r="BC18" s="30"/>
      <c r="BD18" s="30"/>
      <c r="BE18" s="30"/>
      <c r="BF18" s="30"/>
      <c r="BG18" s="30"/>
      <c r="BH18" s="30"/>
      <c r="BI18" s="30"/>
      <c r="BJ18" s="30"/>
      <c r="BK18" s="30"/>
      <c r="BL18" s="30"/>
    </row>
    <row r="19" spans="1:64" s="3" customFormat="1" ht="30" customHeight="1" thickBot="1" x14ac:dyDescent="0.35">
      <c r="A19" s="44" t="s">
        <v>33</v>
      </c>
      <c r="B19" s="20" t="s">
        <v>34</v>
      </c>
      <c r="C19" s="55"/>
      <c r="D19" s="21"/>
      <c r="E19" s="72"/>
      <c r="F19" s="73"/>
      <c r="G19" s="13"/>
      <c r="H19" s="13" t="str">
        <f t="shared" si="6"/>
        <v/>
      </c>
      <c r="I19" s="30"/>
      <c r="J19" s="30"/>
      <c r="K19" s="30"/>
      <c r="L19" s="30"/>
      <c r="M19" s="30"/>
      <c r="N19" s="30"/>
      <c r="O19" s="85"/>
      <c r="P19" s="30"/>
      <c r="Q19" s="30"/>
      <c r="R19" s="30"/>
      <c r="S19" s="30"/>
      <c r="T19" s="30"/>
      <c r="U19" s="30"/>
      <c r="V19" s="93"/>
      <c r="W19" s="30"/>
      <c r="X19" s="30"/>
      <c r="Y19" s="30"/>
      <c r="Z19" s="30"/>
      <c r="AA19" s="30"/>
      <c r="AB19" s="30"/>
      <c r="AC19" s="93"/>
      <c r="AD19" s="30"/>
      <c r="AE19" s="30"/>
      <c r="AF19" s="30"/>
      <c r="AG19" s="30"/>
      <c r="AH19" s="30"/>
      <c r="AI19" s="30"/>
      <c r="AJ19" s="93"/>
      <c r="AK19" s="30"/>
      <c r="AL19" s="30"/>
      <c r="AM19" s="30"/>
      <c r="AN19" s="30"/>
      <c r="AO19" s="30"/>
      <c r="AP19" s="30"/>
      <c r="AQ19" s="93"/>
      <c r="AR19" s="30"/>
      <c r="AS19" s="30"/>
      <c r="AT19" s="30"/>
      <c r="AU19" s="30"/>
      <c r="AV19" s="30"/>
      <c r="AW19" s="30"/>
      <c r="AX19" s="93"/>
      <c r="AY19" s="30"/>
      <c r="AZ19" s="30"/>
      <c r="BA19" s="30"/>
      <c r="BB19" s="30"/>
      <c r="BC19" s="30"/>
      <c r="BD19" s="30"/>
      <c r="BE19" s="30"/>
      <c r="BF19" s="30"/>
      <c r="BG19" s="30"/>
      <c r="BH19" s="30"/>
      <c r="BI19" s="30"/>
      <c r="BJ19" s="30"/>
      <c r="BK19" s="30"/>
      <c r="BL19" s="30"/>
    </row>
    <row r="20" spans="1:64" s="3" customFormat="1" ht="30" customHeight="1" thickBot="1" x14ac:dyDescent="0.35">
      <c r="A20" s="44"/>
      <c r="B20" s="61" t="s">
        <v>35</v>
      </c>
      <c r="C20" s="56" t="s">
        <v>60</v>
      </c>
      <c r="D20" s="22"/>
      <c r="E20" s="74">
        <f>F18</f>
        <v>45389</v>
      </c>
      <c r="F20" s="74">
        <f>E20</f>
        <v>45389</v>
      </c>
      <c r="G20" s="13"/>
      <c r="H20" s="13">
        <f t="shared" si="6"/>
        <v>1</v>
      </c>
      <c r="I20" s="30"/>
      <c r="J20" s="30"/>
      <c r="K20" s="30"/>
      <c r="L20" s="30"/>
      <c r="M20" s="30"/>
      <c r="N20" s="30"/>
      <c r="O20" s="85"/>
      <c r="P20" s="30"/>
      <c r="Q20" s="30"/>
      <c r="R20" s="30"/>
      <c r="S20" s="30"/>
      <c r="T20" s="30"/>
      <c r="U20" s="30"/>
      <c r="V20" s="93"/>
      <c r="W20" s="30"/>
      <c r="X20" s="30"/>
      <c r="Y20" s="30"/>
      <c r="Z20" s="30"/>
      <c r="AA20" s="30"/>
      <c r="AB20" s="30"/>
      <c r="AC20" s="93"/>
      <c r="AD20" s="30"/>
      <c r="AE20" s="30"/>
      <c r="AF20" s="30"/>
      <c r="AG20" s="30"/>
      <c r="AH20" s="30"/>
      <c r="AI20" s="30"/>
      <c r="AJ20" s="93"/>
      <c r="AK20" s="30"/>
      <c r="AL20" s="30"/>
      <c r="AM20" s="30"/>
      <c r="AN20" s="30"/>
      <c r="AO20" s="30"/>
      <c r="AP20" s="30"/>
      <c r="AQ20" s="93"/>
      <c r="AR20" s="30"/>
      <c r="AS20" s="30"/>
      <c r="AT20" s="30"/>
      <c r="AU20" s="30"/>
      <c r="AV20" s="30"/>
      <c r="AW20" s="30"/>
      <c r="AX20" s="93"/>
      <c r="AY20" s="30"/>
      <c r="AZ20" s="30"/>
      <c r="BA20" s="30"/>
      <c r="BB20" s="30"/>
      <c r="BC20" s="30"/>
      <c r="BD20" s="30"/>
      <c r="BE20" s="30"/>
      <c r="BF20" s="30"/>
      <c r="BG20" s="30"/>
      <c r="BH20" s="30"/>
      <c r="BI20" s="30"/>
      <c r="BJ20" s="30"/>
      <c r="BK20" s="30"/>
      <c r="BL20" s="30"/>
    </row>
    <row r="21" spans="1:64" s="3" customFormat="1" ht="30" customHeight="1" thickBot="1" x14ac:dyDescent="0.35">
      <c r="A21" s="44"/>
      <c r="B21" s="61" t="s">
        <v>36</v>
      </c>
      <c r="C21" s="56" t="s">
        <v>60</v>
      </c>
      <c r="D21" s="22"/>
      <c r="E21" s="74">
        <f>F20</f>
        <v>45389</v>
      </c>
      <c r="F21" s="74">
        <f>E21+2</f>
        <v>45391</v>
      </c>
      <c r="G21" s="13"/>
      <c r="H21" s="13">
        <f t="shared" si="6"/>
        <v>3</v>
      </c>
      <c r="I21" s="30"/>
      <c r="J21" s="30"/>
      <c r="K21" s="30"/>
      <c r="L21" s="30"/>
      <c r="M21" s="30"/>
      <c r="N21" s="30"/>
      <c r="O21" s="85"/>
      <c r="P21" s="30"/>
      <c r="Q21" s="30"/>
      <c r="R21" s="30"/>
      <c r="S21" s="30"/>
      <c r="T21" s="30"/>
      <c r="U21" s="30"/>
      <c r="V21" s="93"/>
      <c r="W21" s="30"/>
      <c r="X21" s="30"/>
      <c r="Y21" s="30"/>
      <c r="Z21" s="30"/>
      <c r="AA21" s="30"/>
      <c r="AB21" s="30"/>
      <c r="AC21" s="93"/>
      <c r="AD21" s="30"/>
      <c r="AE21" s="30"/>
      <c r="AF21" s="30"/>
      <c r="AG21" s="30"/>
      <c r="AH21" s="30"/>
      <c r="AI21" s="30"/>
      <c r="AJ21" s="93"/>
      <c r="AK21" s="30"/>
      <c r="AL21" s="30"/>
      <c r="AM21" s="30"/>
      <c r="AN21" s="30"/>
      <c r="AO21" s="30"/>
      <c r="AP21" s="30"/>
      <c r="AQ21" s="93"/>
      <c r="AR21" s="30"/>
      <c r="AS21" s="30"/>
      <c r="AT21" s="30"/>
      <c r="AU21" s="30"/>
      <c r="AV21" s="30"/>
      <c r="AW21" s="30"/>
      <c r="AX21" s="93"/>
      <c r="AY21" s="30"/>
      <c r="AZ21" s="30"/>
      <c r="BA21" s="30"/>
      <c r="BB21" s="30"/>
      <c r="BC21" s="30"/>
      <c r="BD21" s="30"/>
      <c r="BE21" s="30"/>
      <c r="BF21" s="30"/>
      <c r="BG21" s="30"/>
      <c r="BH21" s="30"/>
      <c r="BI21" s="30"/>
      <c r="BJ21" s="30"/>
      <c r="BK21" s="30"/>
      <c r="BL21" s="30"/>
    </row>
    <row r="22" spans="1:64" s="3" customFormat="1" ht="30" customHeight="1" thickBot="1" x14ac:dyDescent="0.35">
      <c r="A22" s="44"/>
      <c r="B22" s="61" t="s">
        <v>37</v>
      </c>
      <c r="C22" s="56" t="s">
        <v>60</v>
      </c>
      <c r="D22" s="22"/>
      <c r="E22" s="74">
        <f>F21</f>
        <v>45391</v>
      </c>
      <c r="F22" s="74">
        <f>E22+3</f>
        <v>45394</v>
      </c>
      <c r="G22" s="13"/>
      <c r="H22" s="13">
        <f t="shared" si="6"/>
        <v>4</v>
      </c>
      <c r="I22" s="30"/>
      <c r="J22" s="30"/>
      <c r="K22" s="30"/>
      <c r="L22" s="30"/>
      <c r="M22" s="30"/>
      <c r="N22" s="30"/>
      <c r="O22" s="85"/>
      <c r="P22" s="30"/>
      <c r="Q22" s="30"/>
      <c r="R22" s="30"/>
      <c r="S22" s="30"/>
      <c r="T22" s="30"/>
      <c r="U22" s="30"/>
      <c r="V22" s="93"/>
      <c r="W22" s="30"/>
      <c r="X22" s="30"/>
      <c r="Y22" s="30"/>
      <c r="Z22" s="30"/>
      <c r="AA22" s="30"/>
      <c r="AB22" s="30"/>
      <c r="AC22" s="93"/>
      <c r="AD22" s="30"/>
      <c r="AE22" s="30"/>
      <c r="AF22" s="30"/>
      <c r="AG22" s="30"/>
      <c r="AH22" s="30"/>
      <c r="AI22" s="30"/>
      <c r="AJ22" s="93"/>
      <c r="AK22" s="30"/>
      <c r="AL22" s="30"/>
      <c r="AM22" s="30"/>
      <c r="AN22" s="30"/>
      <c r="AO22" s="30"/>
      <c r="AP22" s="30"/>
      <c r="AQ22" s="93"/>
      <c r="AR22" s="30"/>
      <c r="AS22" s="30"/>
      <c r="AT22" s="30"/>
      <c r="AU22" s="30"/>
      <c r="AV22" s="30"/>
      <c r="AW22" s="30"/>
      <c r="AX22" s="93"/>
      <c r="AY22" s="30"/>
      <c r="AZ22" s="30"/>
      <c r="BA22" s="30"/>
      <c r="BB22" s="30"/>
      <c r="BC22" s="30"/>
      <c r="BD22" s="30"/>
      <c r="BE22" s="30"/>
      <c r="BF22" s="30"/>
      <c r="BG22" s="30"/>
      <c r="BH22" s="30"/>
      <c r="BI22" s="30"/>
      <c r="BJ22" s="30"/>
      <c r="BK22" s="30"/>
      <c r="BL22" s="30"/>
    </row>
    <row r="23" spans="1:64" s="3" customFormat="1" ht="30" customHeight="1" thickBot="1" x14ac:dyDescent="0.35">
      <c r="A23" s="44" t="s">
        <v>33</v>
      </c>
      <c r="B23" s="23" t="s">
        <v>38</v>
      </c>
      <c r="C23" s="57"/>
      <c r="D23" s="24"/>
      <c r="E23" s="75"/>
      <c r="F23" s="76"/>
      <c r="G23" s="13"/>
      <c r="H23" s="13" t="str">
        <f t="shared" si="6"/>
        <v/>
      </c>
      <c r="I23" s="30"/>
      <c r="J23" s="30"/>
      <c r="K23" s="30"/>
      <c r="L23" s="30"/>
      <c r="M23" s="30"/>
      <c r="N23" s="30"/>
      <c r="O23" s="85"/>
      <c r="P23" s="30"/>
      <c r="Q23" s="30"/>
      <c r="R23" s="30"/>
      <c r="S23" s="30"/>
      <c r="T23" s="30"/>
      <c r="U23" s="30"/>
      <c r="V23" s="93"/>
      <c r="W23" s="30"/>
      <c r="X23" s="30"/>
      <c r="Y23" s="30"/>
      <c r="Z23" s="30"/>
      <c r="AA23" s="30"/>
      <c r="AB23" s="30"/>
      <c r="AC23" s="93"/>
      <c r="AD23" s="30"/>
      <c r="AE23" s="30"/>
      <c r="AF23" s="30"/>
      <c r="AG23" s="30"/>
      <c r="AH23" s="30"/>
      <c r="AI23" s="30"/>
      <c r="AJ23" s="93"/>
      <c r="AK23" s="30"/>
      <c r="AL23" s="30"/>
      <c r="AM23" s="30"/>
      <c r="AN23" s="30"/>
      <c r="AO23" s="30"/>
      <c r="AP23" s="30"/>
      <c r="AQ23" s="93"/>
      <c r="AR23" s="30"/>
      <c r="AS23" s="30"/>
      <c r="AT23" s="30"/>
      <c r="AU23" s="30"/>
      <c r="AV23" s="30"/>
      <c r="AW23" s="30"/>
      <c r="AX23" s="93"/>
      <c r="AY23" s="30"/>
      <c r="AZ23" s="30"/>
      <c r="BA23" s="30"/>
      <c r="BB23" s="30"/>
      <c r="BC23" s="30"/>
      <c r="BD23" s="30"/>
      <c r="BE23" s="30"/>
      <c r="BF23" s="30"/>
      <c r="BG23" s="30"/>
      <c r="BH23" s="30"/>
      <c r="BI23" s="30"/>
      <c r="BJ23" s="30"/>
      <c r="BK23" s="30"/>
      <c r="BL23" s="30"/>
    </row>
    <row r="24" spans="1:64" s="3" customFormat="1" ht="30" customHeight="1" thickBot="1" x14ac:dyDescent="0.35">
      <c r="A24" s="44"/>
      <c r="B24" s="62" t="s">
        <v>39</v>
      </c>
      <c r="C24" s="58" t="s">
        <v>60</v>
      </c>
      <c r="D24" s="25"/>
      <c r="E24" s="77">
        <f>F22</f>
        <v>45394</v>
      </c>
      <c r="F24" s="77">
        <f>E24+3</f>
        <v>45397</v>
      </c>
      <c r="G24" s="13"/>
      <c r="H24" s="13">
        <f t="shared" si="6"/>
        <v>4</v>
      </c>
      <c r="I24" s="30"/>
      <c r="J24" s="30"/>
      <c r="K24" s="30"/>
      <c r="L24" s="30"/>
      <c r="M24" s="30"/>
      <c r="N24" s="30"/>
      <c r="O24" s="85"/>
      <c r="P24" s="30"/>
      <c r="Q24" s="30"/>
      <c r="R24" s="30"/>
      <c r="S24" s="30"/>
      <c r="T24" s="30"/>
      <c r="U24" s="30"/>
      <c r="V24" s="93"/>
      <c r="W24" s="30"/>
      <c r="X24" s="30"/>
      <c r="Y24" s="30"/>
      <c r="Z24" s="30"/>
      <c r="AA24" s="30"/>
      <c r="AB24" s="30"/>
      <c r="AC24" s="93"/>
      <c r="AD24" s="30"/>
      <c r="AE24" s="30"/>
      <c r="AF24" s="30"/>
      <c r="AG24" s="30"/>
      <c r="AH24" s="30"/>
      <c r="AI24" s="30"/>
      <c r="AJ24" s="93"/>
      <c r="AK24" s="30"/>
      <c r="AL24" s="30"/>
      <c r="AM24" s="30"/>
      <c r="AN24" s="30"/>
      <c r="AO24" s="30"/>
      <c r="AP24" s="30"/>
      <c r="AQ24" s="93"/>
      <c r="AR24" s="30"/>
      <c r="AS24" s="30"/>
      <c r="AT24" s="30"/>
      <c r="AU24" s="30"/>
      <c r="AV24" s="30"/>
      <c r="AW24" s="30"/>
      <c r="AX24" s="93"/>
      <c r="AY24" s="30"/>
      <c r="AZ24" s="30"/>
      <c r="BA24" s="30"/>
      <c r="BB24" s="30"/>
      <c r="BC24" s="30"/>
      <c r="BD24" s="30"/>
      <c r="BE24" s="30"/>
      <c r="BF24" s="30"/>
      <c r="BG24" s="30"/>
      <c r="BH24" s="30"/>
      <c r="BI24" s="30"/>
      <c r="BJ24" s="30"/>
      <c r="BK24" s="30"/>
      <c r="BL24" s="30"/>
    </row>
    <row r="25" spans="1:64" s="3" customFormat="1" ht="30" customHeight="1" thickBot="1" x14ac:dyDescent="0.35">
      <c r="A25" s="44"/>
      <c r="B25" s="62" t="s">
        <v>40</v>
      </c>
      <c r="C25" s="58" t="s">
        <v>65</v>
      </c>
      <c r="D25" s="25"/>
      <c r="E25" s="77">
        <f>F24+1</f>
        <v>45398</v>
      </c>
      <c r="F25" s="77">
        <f>E25+1</f>
        <v>45399</v>
      </c>
      <c r="G25" s="13"/>
      <c r="H25" s="13">
        <f t="shared" si="6"/>
        <v>2</v>
      </c>
      <c r="I25" s="30"/>
      <c r="J25" s="30"/>
      <c r="K25" s="30"/>
      <c r="L25" s="30"/>
      <c r="M25" s="30"/>
      <c r="N25" s="30"/>
      <c r="O25" s="85"/>
      <c r="P25" s="30"/>
      <c r="Q25" s="30"/>
      <c r="R25" s="30"/>
      <c r="S25" s="30"/>
      <c r="T25" s="30"/>
      <c r="U25" s="30"/>
      <c r="V25" s="93"/>
      <c r="W25" s="30"/>
      <c r="X25" s="30"/>
      <c r="Y25" s="30"/>
      <c r="Z25" s="30"/>
      <c r="AA25" s="30"/>
      <c r="AB25" s="30"/>
      <c r="AC25" s="93"/>
      <c r="AD25" s="30"/>
      <c r="AE25" s="30"/>
      <c r="AF25" s="30"/>
      <c r="AG25" s="30"/>
      <c r="AH25" s="30"/>
      <c r="AI25" s="30"/>
      <c r="AJ25" s="93"/>
      <c r="AK25" s="30"/>
      <c r="AL25" s="30"/>
      <c r="AM25" s="30"/>
      <c r="AN25" s="30"/>
      <c r="AO25" s="30"/>
      <c r="AP25" s="30"/>
      <c r="AQ25" s="93"/>
      <c r="AR25" s="30"/>
      <c r="AS25" s="30"/>
      <c r="AT25" s="30"/>
      <c r="AU25" s="30"/>
      <c r="AV25" s="30"/>
      <c r="AW25" s="30"/>
      <c r="AX25" s="93"/>
      <c r="AY25" s="30"/>
      <c r="AZ25" s="30"/>
      <c r="BA25" s="30"/>
      <c r="BB25" s="30"/>
      <c r="BC25" s="30"/>
      <c r="BD25" s="30"/>
      <c r="BE25" s="30"/>
      <c r="BF25" s="30"/>
      <c r="BG25" s="30"/>
      <c r="BH25" s="30"/>
      <c r="BI25" s="30"/>
      <c r="BJ25" s="30"/>
      <c r="BK25" s="30"/>
      <c r="BL25" s="30"/>
    </row>
    <row r="26" spans="1:64" s="3" customFormat="1" ht="30" customHeight="1" thickBot="1" x14ac:dyDescent="0.35">
      <c r="A26" s="44"/>
      <c r="B26" s="62" t="s">
        <v>41</v>
      </c>
      <c r="C26" s="58" t="s">
        <v>66</v>
      </c>
      <c r="D26" s="25"/>
      <c r="E26" s="77">
        <f>F25</f>
        <v>45399</v>
      </c>
      <c r="F26" s="77">
        <f>E26+2</f>
        <v>45401</v>
      </c>
      <c r="G26" s="13"/>
      <c r="H26" s="13">
        <f t="shared" si="6"/>
        <v>3</v>
      </c>
      <c r="I26" s="30"/>
      <c r="J26" s="30"/>
      <c r="K26" s="30"/>
      <c r="L26" s="30"/>
      <c r="M26" s="30"/>
      <c r="N26" s="30"/>
      <c r="O26" s="85"/>
      <c r="P26" s="30"/>
      <c r="Q26" s="30"/>
      <c r="R26" s="30"/>
      <c r="S26" s="30"/>
      <c r="T26" s="30"/>
      <c r="U26" s="30"/>
      <c r="V26" s="93"/>
      <c r="W26" s="30"/>
      <c r="X26" s="30"/>
      <c r="Y26" s="30"/>
      <c r="Z26" s="30"/>
      <c r="AA26" s="30"/>
      <c r="AB26" s="30"/>
      <c r="AC26" s="93"/>
      <c r="AD26" s="30"/>
      <c r="AE26" s="30"/>
      <c r="AF26" s="30"/>
      <c r="AG26" s="30"/>
      <c r="AH26" s="30"/>
      <c r="AI26" s="30"/>
      <c r="AJ26" s="93"/>
      <c r="AK26" s="30"/>
      <c r="AL26" s="30"/>
      <c r="AM26" s="30"/>
      <c r="AN26" s="30"/>
      <c r="AO26" s="30"/>
      <c r="AP26" s="30"/>
      <c r="AQ26" s="93"/>
      <c r="AR26" s="30"/>
      <c r="AS26" s="30"/>
      <c r="AT26" s="30"/>
      <c r="AU26" s="30"/>
      <c r="AV26" s="30"/>
      <c r="AW26" s="30"/>
      <c r="AX26" s="93"/>
      <c r="AY26" s="30"/>
      <c r="AZ26" s="30"/>
      <c r="BA26" s="30"/>
      <c r="BB26" s="30"/>
      <c r="BC26" s="30"/>
      <c r="BD26" s="30"/>
      <c r="BE26" s="30"/>
      <c r="BF26" s="30"/>
      <c r="BG26" s="30"/>
      <c r="BH26" s="30"/>
      <c r="BI26" s="30"/>
      <c r="BJ26" s="30"/>
      <c r="BK26" s="30"/>
      <c r="BL26" s="30"/>
    </row>
    <row r="27" spans="1:64" s="3" customFormat="1" ht="30" customHeight="1" thickBot="1" x14ac:dyDescent="0.35">
      <c r="A27" s="44"/>
      <c r="B27" s="62" t="s">
        <v>42</v>
      </c>
      <c r="C27" s="58" t="s">
        <v>67</v>
      </c>
      <c r="D27" s="25"/>
      <c r="E27" s="77">
        <f>F26</f>
        <v>45401</v>
      </c>
      <c r="F27" s="77">
        <f>E27+1</f>
        <v>45402</v>
      </c>
      <c r="G27" s="13"/>
      <c r="H27" s="13">
        <f t="shared" si="6"/>
        <v>2</v>
      </c>
      <c r="I27" s="30"/>
      <c r="J27" s="30"/>
      <c r="K27" s="30"/>
      <c r="L27" s="30"/>
      <c r="M27" s="30"/>
      <c r="N27" s="30"/>
      <c r="O27" s="85"/>
      <c r="P27" s="30"/>
      <c r="Q27" s="30"/>
      <c r="R27" s="30"/>
      <c r="S27" s="30"/>
      <c r="T27" s="30"/>
      <c r="U27" s="30"/>
      <c r="V27" s="94"/>
      <c r="W27" s="30"/>
      <c r="X27" s="30"/>
      <c r="Y27" s="30"/>
      <c r="Z27" s="30"/>
      <c r="AA27" s="30"/>
      <c r="AB27" s="30"/>
      <c r="AC27" s="94"/>
      <c r="AD27" s="30"/>
      <c r="AE27" s="30"/>
      <c r="AF27" s="30"/>
      <c r="AG27" s="30"/>
      <c r="AH27" s="30"/>
      <c r="AI27" s="30"/>
      <c r="AJ27" s="94"/>
      <c r="AK27" s="30"/>
      <c r="AL27" s="30"/>
      <c r="AM27" s="30"/>
      <c r="AN27" s="30"/>
      <c r="AO27" s="30"/>
      <c r="AP27" s="30"/>
      <c r="AQ27" s="94"/>
      <c r="AR27" s="30"/>
      <c r="AS27" s="30"/>
      <c r="AT27" s="30"/>
      <c r="AU27" s="30"/>
      <c r="AV27" s="30"/>
      <c r="AW27" s="30"/>
      <c r="AX27" s="94"/>
      <c r="AY27" s="30"/>
      <c r="AZ27" s="30"/>
      <c r="BA27" s="30"/>
      <c r="BB27" s="30"/>
      <c r="BC27" s="30"/>
      <c r="BD27" s="30"/>
      <c r="BE27" s="30"/>
      <c r="BF27" s="30"/>
      <c r="BG27" s="30"/>
      <c r="BH27" s="30"/>
      <c r="BI27" s="30"/>
      <c r="BJ27" s="30"/>
      <c r="BK27" s="30"/>
      <c r="BL27" s="30"/>
    </row>
    <row r="28" spans="1:64" s="3" customFormat="1" ht="30" customHeight="1" thickBot="1" x14ac:dyDescent="0.35">
      <c r="A28" s="45" t="s">
        <v>43</v>
      </c>
      <c r="B28" s="26" t="s">
        <v>44</v>
      </c>
      <c r="C28" s="27"/>
      <c r="D28" s="28"/>
      <c r="E28" s="78"/>
      <c r="F28" s="79"/>
      <c r="G28" s="29"/>
      <c r="H28" s="29" t="str">
        <f t="shared" si="6"/>
        <v/>
      </c>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row>
    <row r="29" spans="1:64" ht="30" customHeight="1" x14ac:dyDescent="0.3">
      <c r="G29" s="6"/>
    </row>
    <row r="30" spans="1:64" ht="30" customHeight="1" x14ac:dyDescent="0.3">
      <c r="C30" s="11"/>
      <c r="F30" s="46"/>
    </row>
    <row r="31" spans="1:64" ht="30" customHeight="1" x14ac:dyDescent="0.3">
      <c r="C31" s="12"/>
    </row>
  </sheetData>
  <mergeCells count="16">
    <mergeCell ref="V8:V27"/>
    <mergeCell ref="AC8:AC27"/>
    <mergeCell ref="AJ8:AJ27"/>
    <mergeCell ref="AQ8:AQ27"/>
    <mergeCell ref="AX8:AX27"/>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Q8:BL8 I8:N27 Q9:U11 W9:AB27 AD9:AI27 AK9:AP27 AR9:AW27 AY9:BL27 P12:U27 I28:BL28">
    <cfRule type="expression" dxfId="5" priority="33">
      <formula>AND(TODAY()&gt;=I$5,TODAY()&lt;J$5)</formula>
    </cfRule>
  </conditionalFormatting>
  <conditionalFormatting sqref="I7:BL7 Q8:BL8 I8:N27 Q9:U11 W9:AB27 AD9:AI27 AK9:AP27 AR9:AW27 AY9:BL27 P12:U27 I28:BL2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P8:P11">
    <cfRule type="expression" dxfId="2" priority="35">
      <formula>AND(TODAY()&gt;=O$5,TODAY()&lt;P$5)</formula>
    </cfRule>
    <cfRule type="expression" dxfId="1" priority="38">
      <formula>AND(task_start&lt;=O$5,ROUNDDOWN((task_end-task_start+1)*task_progress,0)+task_start-1&gt;=O$5)</formula>
    </cfRule>
    <cfRule type="expression" dxfId="0" priority="39" stopIfTrue="1">
      <formula>AND(task_end&gt;=O$5,task_start&lt;P$5)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45</v>
      </c>
      <c r="B2" s="35"/>
    </row>
    <row r="3" spans="1:2" s="40" customFormat="1" ht="27" customHeight="1" x14ac:dyDescent="0.3">
      <c r="A3" s="65" t="s">
        <v>46</v>
      </c>
      <c r="B3" s="41"/>
    </row>
    <row r="4" spans="1:2" s="37" customFormat="1" ht="25.8" x14ac:dyDescent="0.5">
      <c r="A4" s="38" t="s">
        <v>47</v>
      </c>
    </row>
    <row r="5" spans="1:2" ht="74.099999999999994" customHeight="1" x14ac:dyDescent="0.3">
      <c r="A5" s="39" t="s">
        <v>48</v>
      </c>
    </row>
    <row r="6" spans="1:2" ht="26.25" customHeight="1" x14ac:dyDescent="0.3">
      <c r="A6" s="38" t="s">
        <v>49</v>
      </c>
    </row>
    <row r="7" spans="1:2" s="34" customFormat="1" ht="228" customHeight="1" x14ac:dyDescent="0.3">
      <c r="A7" s="43" t="s">
        <v>50</v>
      </c>
    </row>
    <row r="8" spans="1:2" s="37" customFormat="1" ht="25.8" x14ac:dyDescent="0.5">
      <c r="A8" s="38" t="s">
        <v>51</v>
      </c>
    </row>
    <row r="9" spans="1:2" ht="57.6" x14ac:dyDescent="0.3">
      <c r="A9" s="39" t="s">
        <v>52</v>
      </c>
    </row>
    <row r="10" spans="1:2" s="34" customFormat="1" ht="27.9" customHeight="1" x14ac:dyDescent="0.3">
      <c r="A10" s="42" t="s">
        <v>53</v>
      </c>
    </row>
    <row r="11" spans="1:2" s="37" customFormat="1" ht="25.8" x14ac:dyDescent="0.5">
      <c r="A11" s="38" t="s">
        <v>54</v>
      </c>
    </row>
    <row r="12" spans="1:2" ht="28.8" x14ac:dyDescent="0.3">
      <c r="A12" s="39" t="s">
        <v>55</v>
      </c>
    </row>
    <row r="13" spans="1:2" s="34" customFormat="1" ht="27.9" customHeight="1" x14ac:dyDescent="0.3">
      <c r="A13" s="42" t="s">
        <v>56</v>
      </c>
    </row>
    <row r="14" spans="1:2" s="37" customFormat="1" ht="25.8" x14ac:dyDescent="0.5">
      <c r="A14" s="38" t="s">
        <v>57</v>
      </c>
    </row>
    <row r="15" spans="1:2" ht="93.75" customHeight="1" x14ac:dyDescent="0.3">
      <c r="A15" s="39" t="s">
        <v>58</v>
      </c>
    </row>
    <row r="16" spans="1:2" ht="86.4" x14ac:dyDescent="0.3">
      <c r="A16" s="39"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6A9C0244C93143A8FDF218E8136761" ma:contentTypeVersion="14" ma:contentTypeDescription="Create a new document." ma:contentTypeScope="" ma:versionID="ad54c89a99b9802e4d234ae0f74f441f">
  <xsd:schema xmlns:xsd="http://www.w3.org/2001/XMLSchema" xmlns:xs="http://www.w3.org/2001/XMLSchema" xmlns:p="http://schemas.microsoft.com/office/2006/metadata/properties" xmlns:ns3="58e28490-befa-4e6e-8d94-a314d59421d7" xmlns:ns4="2e5135dc-e1f9-4e6f-91ac-a350e4baa6a6" targetNamespace="http://schemas.microsoft.com/office/2006/metadata/properties" ma:root="true" ma:fieldsID="38f9064b36f699f3d2be3c3c7da529e5" ns3:_="" ns4:_="">
    <xsd:import namespace="58e28490-befa-4e6e-8d94-a314d59421d7"/>
    <xsd:import namespace="2e5135dc-e1f9-4e6f-91ac-a350e4baa6a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28490-befa-4e6e-8d94-a314d5942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5135dc-e1f9-4e6f-91ac-a350e4baa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58e28490-befa-4e6e-8d94-a314d59421d7" xsi:nil="true"/>
    <_activity xmlns="58e28490-befa-4e6e-8d94-a314d59421d7"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A03A70F2-894D-4B7C-8B7A-231DF64BC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28490-befa-4e6e-8d94-a314d59421d7"/>
    <ds:schemaRef ds:uri="2e5135dc-e1f9-4e6f-91ac-a350e4baa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58e28490-befa-4e6e-8d94-a314d59421d7"/>
    <ds:schemaRef ds:uri="http://purl.org/dc/elements/1.1/"/>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2e5135dc-e1f9-4e6f-91ac-a350e4baa6a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2024-03-19T17:53:09Z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0x010100736A9C0244C93143A8FDF218E8136761</vt:lpwstr>
  </property>
</Properties>
</file>