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ca_mweetwa/Library/CloudStorage/Dropbox/AMAZE/Inputs/"/>
    </mc:Choice>
  </mc:AlternateContent>
  <xr:revisionPtr revIDLastSave="0" documentId="13_ncr:1_{C39DC214-73A7-BD4B-B7BA-F2DE92538D21}" xr6:coauthVersionLast="47" xr6:coauthVersionMax="47" xr10:uidLastSave="{00000000-0000-0000-0000-000000000000}"/>
  <bookViews>
    <workbookView xWindow="2320" yWindow="1020" windowWidth="27640" windowHeight="16180" xr2:uid="{800EADE3-F62A-7343-A649-3AB84E6FDCB1}"/>
  </bookViews>
  <sheets>
    <sheet name="Sheet1" sheetId="1" r:id="rId1"/>
    <sheet name="dictionary" sheetId="2" r:id="rId2"/>
  </sheets>
  <definedNames>
    <definedName name="_xlnm._FilterDatabase" localSheetId="0" hidden="1">Sheet1!$A$1:$AH$187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" i="1" l="1"/>
  <c r="C157" i="1"/>
  <c r="C156" i="1"/>
  <c r="C185" i="1"/>
  <c r="C184" i="1"/>
  <c r="C155" i="1"/>
  <c r="C154" i="1"/>
  <c r="C153" i="1"/>
  <c r="C152" i="1"/>
  <c r="C151" i="1"/>
  <c r="C150" i="1"/>
  <c r="C149" i="1"/>
  <c r="C148" i="1"/>
  <c r="C147" i="1"/>
  <c r="C146" i="1"/>
  <c r="C183" i="1"/>
  <c r="C145" i="1"/>
  <c r="C144" i="1"/>
  <c r="C182" i="1"/>
  <c r="C143" i="1"/>
  <c r="C142" i="1"/>
  <c r="C141" i="1"/>
  <c r="C181" i="1"/>
  <c r="C180" i="1"/>
  <c r="C140" i="1"/>
  <c r="C139" i="1"/>
  <c r="C179" i="1"/>
  <c r="C138" i="1"/>
  <c r="C137" i="1"/>
  <c r="C136" i="1"/>
  <c r="C178" i="1"/>
  <c r="C135" i="1"/>
  <c r="C134" i="1"/>
  <c r="C133" i="1"/>
  <c r="C132" i="1"/>
  <c r="C131" i="1"/>
  <c r="C130" i="1"/>
  <c r="C128" i="1"/>
  <c r="C127" i="1"/>
  <c r="C126" i="1"/>
  <c r="C125" i="1"/>
  <c r="C124" i="1"/>
  <c r="C123" i="1"/>
  <c r="C177" i="1"/>
  <c r="C176" i="1"/>
  <c r="C121" i="1"/>
  <c r="C120" i="1"/>
  <c r="C119" i="1"/>
  <c r="C118" i="1"/>
  <c r="C175" i="1"/>
  <c r="C117" i="1"/>
  <c r="C174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173" i="1"/>
  <c r="C172" i="1"/>
  <c r="C98" i="1"/>
  <c r="C171" i="1"/>
  <c r="C170" i="1"/>
  <c r="C169" i="1"/>
  <c r="C96" i="1"/>
  <c r="C95" i="1"/>
  <c r="C94" i="1"/>
  <c r="C93" i="1"/>
  <c r="C92" i="1"/>
  <c r="C91" i="1"/>
  <c r="C90" i="1"/>
  <c r="C168" i="1"/>
  <c r="C89" i="1"/>
  <c r="C88" i="1"/>
  <c r="C87" i="1"/>
  <c r="C86" i="1"/>
  <c r="C85" i="1"/>
  <c r="C84" i="1"/>
  <c r="C83" i="1"/>
  <c r="C82" i="1"/>
  <c r="C81" i="1"/>
  <c r="C167" i="1"/>
  <c r="C79" i="1"/>
  <c r="C166" i="1"/>
  <c r="C78" i="1"/>
  <c r="C77" i="1"/>
  <c r="C76" i="1"/>
  <c r="C165" i="1"/>
  <c r="C75" i="1"/>
  <c r="C74" i="1"/>
  <c r="C73" i="1"/>
  <c r="C72" i="1"/>
  <c r="C71" i="1"/>
  <c r="C70" i="1"/>
  <c r="C69" i="1"/>
  <c r="C68" i="1"/>
  <c r="C67" i="1"/>
  <c r="C66" i="1"/>
  <c r="C65" i="1"/>
  <c r="C64" i="1"/>
  <c r="C1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163" i="1"/>
  <c r="C45" i="1"/>
  <c r="C44" i="1"/>
  <c r="C43" i="1"/>
  <c r="C42" i="1"/>
  <c r="C41" i="1"/>
  <c r="C162" i="1"/>
  <c r="C40" i="1"/>
  <c r="C39" i="1"/>
  <c r="C38" i="1"/>
  <c r="C37" i="1"/>
  <c r="C36" i="1"/>
  <c r="C35" i="1"/>
  <c r="C161" i="1"/>
  <c r="C34" i="1"/>
  <c r="C33" i="1"/>
  <c r="C32" i="1"/>
  <c r="C31" i="1"/>
  <c r="C30" i="1"/>
  <c r="C29" i="1"/>
  <c r="C160" i="1"/>
  <c r="C28" i="1"/>
  <c r="C27" i="1"/>
  <c r="C26" i="1"/>
  <c r="C25" i="1"/>
  <c r="C24" i="1"/>
  <c r="C159" i="1"/>
  <c r="C158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7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8" i="1"/>
  <c r="B127" i="1"/>
  <c r="B126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1" i="1"/>
  <c r="B100" i="1"/>
  <c r="B99" i="1"/>
  <c r="B98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87" i="1"/>
  <c r="H186" i="1"/>
  <c r="H157" i="1"/>
  <c r="H156" i="1"/>
  <c r="H185" i="1"/>
  <c r="H155" i="1"/>
  <c r="H184" i="1"/>
  <c r="H154" i="1"/>
  <c r="H153" i="1"/>
  <c r="H152" i="1"/>
  <c r="H151" i="1"/>
  <c r="H149" i="1"/>
  <c r="H150" i="1"/>
  <c r="H148" i="1"/>
  <c r="H147" i="1"/>
  <c r="H146" i="1"/>
  <c r="H183" i="1"/>
  <c r="H145" i="1"/>
  <c r="H144" i="1"/>
  <c r="H182" i="1"/>
  <c r="H143" i="1"/>
  <c r="H141" i="1"/>
  <c r="H142" i="1"/>
  <c r="H181" i="1"/>
  <c r="H180" i="1"/>
  <c r="H140" i="1"/>
  <c r="H139" i="1"/>
  <c r="H179" i="1"/>
  <c r="H138" i="1"/>
  <c r="H136" i="1"/>
  <c r="H137" i="1"/>
  <c r="H178" i="1"/>
  <c r="H135" i="1"/>
  <c r="H134" i="1"/>
  <c r="H133" i="1"/>
  <c r="H131" i="1"/>
  <c r="H132" i="1"/>
  <c r="H130" i="1"/>
  <c r="H129" i="1"/>
  <c r="H128" i="1"/>
  <c r="H127" i="1"/>
  <c r="H125" i="1"/>
  <c r="H126" i="1"/>
  <c r="H123" i="1"/>
  <c r="H124" i="1"/>
  <c r="H177" i="1"/>
  <c r="H122" i="1"/>
  <c r="H176" i="1"/>
  <c r="H121" i="1"/>
  <c r="H120" i="1"/>
  <c r="H119" i="1"/>
  <c r="H118" i="1"/>
  <c r="H175" i="1"/>
  <c r="H174" i="1"/>
  <c r="H117" i="1"/>
  <c r="H116" i="1"/>
  <c r="H115" i="1"/>
  <c r="H113" i="1"/>
  <c r="H114" i="1"/>
  <c r="H111" i="1"/>
  <c r="H112" i="1"/>
  <c r="H109" i="1"/>
  <c r="H110" i="1"/>
  <c r="H107" i="1"/>
  <c r="H108" i="1"/>
  <c r="H106" i="1"/>
  <c r="H105" i="1"/>
  <c r="H103" i="1"/>
  <c r="H104" i="1"/>
  <c r="H101" i="1"/>
  <c r="H102" i="1"/>
  <c r="H100" i="1"/>
  <c r="H99" i="1"/>
  <c r="H173" i="1"/>
  <c r="H172" i="1"/>
  <c r="H171" i="1"/>
  <c r="H98" i="1"/>
  <c r="H170" i="1"/>
  <c r="H169" i="1"/>
  <c r="H97" i="1"/>
  <c r="H96" i="1"/>
  <c r="H94" i="1"/>
  <c r="H95" i="1"/>
  <c r="H92" i="1"/>
  <c r="H93" i="1"/>
  <c r="H91" i="1"/>
  <c r="H90" i="1"/>
  <c r="H89" i="1"/>
  <c r="H168" i="1"/>
  <c r="H87" i="1"/>
  <c r="H88" i="1"/>
  <c r="H86" i="1"/>
  <c r="H85" i="1"/>
  <c r="H83" i="1"/>
  <c r="H84" i="1"/>
  <c r="H81" i="1"/>
  <c r="H82" i="1"/>
  <c r="H167" i="1"/>
  <c r="H80" i="1"/>
  <c r="H79" i="1"/>
  <c r="H166" i="1"/>
  <c r="H78" i="1"/>
  <c r="H76" i="1"/>
  <c r="H77" i="1"/>
  <c r="H165" i="1"/>
  <c r="H75" i="1"/>
  <c r="H73" i="1"/>
  <c r="H74" i="1"/>
  <c r="H71" i="1"/>
  <c r="H72" i="1"/>
  <c r="H69" i="1"/>
  <c r="H70" i="1"/>
  <c r="H68" i="1"/>
  <c r="H67" i="1"/>
  <c r="H66" i="1"/>
  <c r="H65" i="1"/>
  <c r="H64" i="1"/>
  <c r="H164" i="1"/>
  <c r="H62" i="1"/>
  <c r="H63" i="1"/>
  <c r="H60" i="1"/>
  <c r="H61" i="1"/>
  <c r="H58" i="1"/>
  <c r="H59" i="1"/>
  <c r="H57" i="1"/>
  <c r="H55" i="1"/>
  <c r="H56" i="1"/>
  <c r="H53" i="1"/>
  <c r="H54" i="1"/>
  <c r="H51" i="1"/>
  <c r="H52" i="1"/>
  <c r="H50" i="1"/>
  <c r="H49" i="1"/>
  <c r="H47" i="1"/>
  <c r="H48" i="1"/>
  <c r="H46" i="1"/>
  <c r="H163" i="1"/>
  <c r="H44" i="1"/>
  <c r="H45" i="1"/>
  <c r="H42" i="1"/>
  <c r="H43" i="1"/>
  <c r="H41" i="1"/>
  <c r="H162" i="1"/>
  <c r="H39" i="1"/>
  <c r="H40" i="1"/>
  <c r="H37" i="1"/>
  <c r="H38" i="1"/>
  <c r="H36" i="1"/>
  <c r="H35" i="1"/>
  <c r="H34" i="1"/>
  <c r="H161" i="1"/>
  <c r="H32" i="1"/>
  <c r="H33" i="1"/>
  <c r="H30" i="1"/>
  <c r="H31" i="1"/>
  <c r="H160" i="1"/>
  <c r="H29" i="1"/>
  <c r="H28" i="1"/>
  <c r="H27" i="1"/>
  <c r="H26" i="1"/>
  <c r="H25" i="1"/>
  <c r="H24" i="1"/>
  <c r="H159" i="1"/>
  <c r="H158" i="1"/>
  <c r="H22" i="1"/>
  <c r="H23" i="1"/>
  <c r="H20" i="1"/>
  <c r="H21" i="1"/>
  <c r="H18" i="1"/>
  <c r="H19" i="1"/>
  <c r="H17" i="1"/>
  <c r="H16" i="1"/>
  <c r="H15" i="1"/>
  <c r="H14" i="1"/>
  <c r="H12" i="1"/>
  <c r="H13" i="1"/>
  <c r="H11" i="1"/>
  <c r="H10" i="1"/>
  <c r="H8" i="1"/>
  <c r="H9" i="1"/>
  <c r="H6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<sst xmlns="http://schemas.openxmlformats.org/spreadsheetml/2006/main" count="843" uniqueCount="92">
  <si>
    <t>PID</t>
  </si>
  <si>
    <t>Duod_SampleID</t>
  </si>
  <si>
    <t>pre_post</t>
  </si>
  <si>
    <t>Timepoint</t>
  </si>
  <si>
    <t>arm_aa</t>
  </si>
  <si>
    <t>arm_mm</t>
  </si>
  <si>
    <t>Arm code</t>
  </si>
  <si>
    <t>InterventionArm</t>
  </si>
  <si>
    <t>hiv_pos</t>
  </si>
  <si>
    <t>hiv_status</t>
  </si>
  <si>
    <t>sex</t>
  </si>
  <si>
    <t>sex_c</t>
  </si>
  <si>
    <t>anthro_date</t>
  </si>
  <si>
    <t>endo_date</t>
  </si>
  <si>
    <t>VP_100MM</t>
  </si>
  <si>
    <t>VA_100MM</t>
  </si>
  <si>
    <t>MM_sum</t>
  </si>
  <si>
    <t>VW_mean</t>
  </si>
  <si>
    <t>CD_mean</t>
  </si>
  <si>
    <t>VH_mean</t>
  </si>
  <si>
    <t>VP_sum</t>
  </si>
  <si>
    <t>VP_mean</t>
  </si>
  <si>
    <t>VA_sum</t>
  </si>
  <si>
    <t>VA_mean</t>
  </si>
  <si>
    <t>LEAK_PC_PK</t>
  </si>
  <si>
    <t>TOTAL_LEAK_FIELDS_PK</t>
  </si>
  <si>
    <t>LEAK_PC_JLA</t>
  </si>
  <si>
    <t>TOTAL_LEAK_FIELDS_JLA</t>
  </si>
  <si>
    <t>CLE_Fields</t>
  </si>
  <si>
    <t>pod_Age</t>
  </si>
  <si>
    <t>bmi_nustart</t>
  </si>
  <si>
    <t>bmi_misisi</t>
  </si>
  <si>
    <t>baseline_age</t>
  </si>
  <si>
    <t>Amino Acid</t>
  </si>
  <si>
    <t>Negative</t>
  </si>
  <si>
    <t>Male</t>
  </si>
  <si>
    <t>Positive</t>
  </si>
  <si>
    <t>Micronutrient</t>
  </si>
  <si>
    <t>Female</t>
  </si>
  <si>
    <t>Combined</t>
  </si>
  <si>
    <t>Placebo</t>
  </si>
  <si>
    <t>6357A2</t>
  </si>
  <si>
    <t>6394A2</t>
  </si>
  <si>
    <t>6400A1</t>
  </si>
  <si>
    <t>Stool_SampleID</t>
  </si>
  <si>
    <t>Pre-Intervention</t>
  </si>
  <si>
    <t>Post-Intervention</t>
  </si>
  <si>
    <t>The participant ID</t>
  </si>
  <si>
    <t>0 = Pre-Intervention, 1 = Post-Intervention. Some samples only had pre-intervention timepoints</t>
  </si>
  <si>
    <t>Timepoint based on pre_post</t>
  </si>
  <si>
    <t>The randomization code for Amino acids</t>
  </si>
  <si>
    <t>These were either given AA (1,4) or Placebo(2,3)</t>
  </si>
  <si>
    <t>The randomization code for micronutrients</t>
  </si>
  <si>
    <t>These were either given MM (3,4) or Placebo(1,2)</t>
  </si>
  <si>
    <t>arm_code</t>
  </si>
  <si>
    <t>The conbined intervention code based on the arm_aa &amp; arm_mm codes</t>
  </si>
  <si>
    <t>11, 12, 41, 22 = Amino acid | 23, 24, 33, 34 = Micronutrients
13, 14, 4, 44 = Combined | 21, 22, 31, 32 = Placebo</t>
  </si>
  <si>
    <t>The character version of arm_code</t>
  </si>
  <si>
    <t>Description</t>
  </si>
  <si>
    <t>Var</t>
  </si>
  <si>
    <t>Fullname</t>
  </si>
  <si>
    <t>unique identifier for duodenal sequencing data</t>
  </si>
  <si>
    <t>unique identifier for stool sequencing data</t>
  </si>
  <si>
    <t>Weather participant tested positive for HIV</t>
  </si>
  <si>
    <t>0 = No, 1 = Yes</t>
  </si>
  <si>
    <t>Categorical varaibel for HIV status</t>
  </si>
  <si>
    <t>Numerical value representing sex</t>
  </si>
  <si>
    <t>0 = Male, 1 = Female</t>
  </si>
  <si>
    <t>Categorical varaibel for sex</t>
  </si>
  <si>
    <t>Date anthropometry measuremnets were taken</t>
  </si>
  <si>
    <t>date endoscopy was carried out</t>
  </si>
  <si>
    <t>Villus Width</t>
  </si>
  <si>
    <t>Crypt Depth</t>
  </si>
  <si>
    <t>Villus Height</t>
  </si>
  <si>
    <t>Villus Perimeter mean</t>
  </si>
  <si>
    <t>Villus perimieter for every 100mm of biopsy</t>
  </si>
  <si>
    <t>Villus Area  for every 100mm of biopsy</t>
  </si>
  <si>
    <t>Sum of all villus area measurements made</t>
  </si>
  <si>
    <t>Sum of all villus perimeter measurments made</t>
  </si>
  <si>
    <t>Mean villus area for every 100mm</t>
  </si>
  <si>
    <t>Leakage value as observed by PK</t>
  </si>
  <si>
    <t>Leakage value as observed by JLA</t>
  </si>
  <si>
    <t>Total Leakage as observed by PK</t>
  </si>
  <si>
    <t>Total Leakage as observed by JLA</t>
  </si>
  <si>
    <t>Average Fluorescein leak, % fields</t>
  </si>
  <si>
    <t>Age measureed by pod</t>
  </si>
  <si>
    <t>Body mass index</t>
  </si>
  <si>
    <t>Body mass index measureed in Misisi</t>
  </si>
  <si>
    <t>Age of participants recorded at baseline</t>
  </si>
  <si>
    <t>6331A2</t>
  </si>
  <si>
    <t>6378A2</t>
  </si>
  <si>
    <t>6369A1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</si>
</sst>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Calibri"/>
      <family val="2"/>
    </font>
    <font>
      <b/>
      <sz val="14"/>
      <name val="Aptos Narrow"/>
      <scheme val="minor"/>
    </font>
    <font>
      <sz val="14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  <xf numFmtId="1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1D6-6664-4C42-99E7-E0C080807D3E}">
  <dimension ref="A1:AJ191"/>
  <sheetViews>
    <sheetView tabSelected="1" topLeftCell="A166" workbookViewId="0">
      <selection activeCell="D183" sqref="D183"/>
    </sheetView>
  </sheetViews>
  <sheetFormatPr baseColWidth="10" defaultRowHeight="16" x14ac:dyDescent="0.2"/>
  <cols>
    <col min="2" max="2" width="16.5" customWidth="1"/>
    <col min="3" max="3" width="19.33203125" customWidth="1"/>
    <col min="4" max="4" width="17.1640625" customWidth="1"/>
  </cols>
  <sheetData>
    <row r="1" spans="1:34" x14ac:dyDescent="0.2">
      <c r="A1" t="s">
        <v>0</v>
      </c>
      <c r="B1" s="1" t="s">
        <v>1</v>
      </c>
      <c r="C1" t="s">
        <v>44</v>
      </c>
      <c r="D1" s="1" t="s">
        <v>3</v>
      </c>
      <c r="E1" t="s">
        <v>2</v>
      </c>
      <c r="F1" t="s">
        <v>4</v>
      </c>
      <c r="G1" t="s">
        <v>5</v>
      </c>
      <c r="H1" s="2" t="s">
        <v>6</v>
      </c>
      <c r="I1" s="1" t="s">
        <v>7</v>
      </c>
      <c r="J1" t="s">
        <v>8</v>
      </c>
      <c r="K1" s="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32</v>
      </c>
    </row>
    <row r="2" spans="1:34" x14ac:dyDescent="0.2">
      <c r="A2">
        <v>6300</v>
      </c>
      <c r="B2" t="str">
        <f>IF(D2="Pre-Intervention", A2&amp;"A1",A2&amp;"A2")</f>
        <v>6300A1</v>
      </c>
      <c r="C2" t="str">
        <f>IF(D2="Pre-Intervention", A2&amp;"S1",A2&amp;"S2")</f>
        <v>6300S1</v>
      </c>
      <c r="D2" t="s">
        <v>45</v>
      </c>
      <c r="E2" s="3">
        <v>0</v>
      </c>
      <c r="F2" s="3">
        <v>1</v>
      </c>
      <c r="G2" s="3">
        <v>2</v>
      </c>
      <c r="H2" s="3" t="str">
        <f>F2&amp;G2</f>
        <v>12</v>
      </c>
      <c r="I2" s="1" t="s">
        <v>33</v>
      </c>
      <c r="J2" s="3">
        <v>0</v>
      </c>
      <c r="K2" s="4" t="s">
        <v>34</v>
      </c>
      <c r="L2" s="3">
        <v>1</v>
      </c>
      <c r="M2" s="4" t="s">
        <v>35</v>
      </c>
      <c r="N2" s="5">
        <v>42276</v>
      </c>
      <c r="O2" s="5">
        <v>42276</v>
      </c>
      <c r="P2" s="3">
        <v>496.67701196303511</v>
      </c>
      <c r="Q2" s="3">
        <v>13082.464157417789</v>
      </c>
      <c r="R2" s="3">
        <v>1149.9590000000001</v>
      </c>
      <c r="S2" s="3">
        <v>266.90940000000001</v>
      </c>
      <c r="T2" s="3">
        <v>130.2792</v>
      </c>
      <c r="U2" s="3">
        <v>184.90899999999999</v>
      </c>
      <c r="V2" s="3">
        <v>5711.5819999999994</v>
      </c>
      <c r="W2" s="3">
        <v>1142.3163999999999</v>
      </c>
      <c r="X2" s="3">
        <v>150442.97399999999</v>
      </c>
      <c r="Y2" s="3">
        <v>30088.594799999999</v>
      </c>
      <c r="Z2" s="3">
        <v>88.429752066115711</v>
      </c>
      <c r="AA2" s="3">
        <v>107</v>
      </c>
      <c r="AB2" s="3">
        <v>90.909090909090907</v>
      </c>
      <c r="AC2" s="3">
        <v>110</v>
      </c>
      <c r="AD2" s="3">
        <v>121</v>
      </c>
      <c r="AE2" s="3">
        <v>18.649999999999999</v>
      </c>
      <c r="AF2" s="3"/>
      <c r="AG2" s="3">
        <v>18.093437753173099</v>
      </c>
      <c r="AH2" s="3">
        <v>18</v>
      </c>
    </row>
    <row r="3" spans="1:34" x14ac:dyDescent="0.2">
      <c r="A3">
        <v>6300</v>
      </c>
      <c r="B3" t="str">
        <f>IF(D3="Pre-Intervention", A3&amp;"A1",A3&amp;"A2")</f>
        <v>6300A2</v>
      </c>
      <c r="C3" t="str">
        <f>IF(D3="Pre-Intervention", A3&amp;"S1",A3&amp;"S2")</f>
        <v>6300S2</v>
      </c>
      <c r="D3" t="s">
        <v>46</v>
      </c>
      <c r="E3" s="3">
        <v>1</v>
      </c>
      <c r="F3" s="3">
        <v>1</v>
      </c>
      <c r="G3" s="3">
        <v>2</v>
      </c>
      <c r="H3" s="3" t="str">
        <f>F3&amp;G3</f>
        <v>12</v>
      </c>
      <c r="I3" s="1" t="s">
        <v>33</v>
      </c>
      <c r="J3" s="3"/>
      <c r="K3" s="4" t="s">
        <v>34</v>
      </c>
      <c r="L3" s="3">
        <v>1</v>
      </c>
      <c r="M3" s="4" t="s">
        <v>35</v>
      </c>
      <c r="N3" s="5">
        <v>42431</v>
      </c>
      <c r="O3" s="5">
        <v>42426</v>
      </c>
      <c r="P3" s="3">
        <v>524.61014589660113</v>
      </c>
      <c r="Q3" s="3">
        <v>17036.82126220498</v>
      </c>
      <c r="R3" s="3">
        <v>985.56099999999992</v>
      </c>
      <c r="S3" s="3">
        <v>204.28571428571431</v>
      </c>
      <c r="T3" s="3">
        <v>170.37071428571431</v>
      </c>
      <c r="U3" s="3">
        <v>166.36371428571431</v>
      </c>
      <c r="V3" s="3">
        <v>5170.3530000000001</v>
      </c>
      <c r="W3" s="3">
        <v>738.62185714285715</v>
      </c>
      <c r="X3" s="3">
        <v>167908.266</v>
      </c>
      <c r="Y3" s="3">
        <v>23986.895142857142</v>
      </c>
      <c r="Z3" s="3">
        <v>88.235294117647058</v>
      </c>
      <c r="AA3" s="3">
        <v>90</v>
      </c>
      <c r="AB3" s="3">
        <v>93.137254901960787</v>
      </c>
      <c r="AC3" s="3">
        <v>95</v>
      </c>
      <c r="AD3" s="3">
        <v>102</v>
      </c>
      <c r="AE3" s="3">
        <v>19.07</v>
      </c>
      <c r="AF3" s="3">
        <v>19.263478501641551</v>
      </c>
      <c r="AG3" s="3"/>
      <c r="AH3" s="3"/>
    </row>
    <row r="4" spans="1:34" x14ac:dyDescent="0.2">
      <c r="A4">
        <v>6302</v>
      </c>
      <c r="B4" t="str">
        <f>IF(D4="Pre-Intervention", A4&amp;"A1",A4&amp;"A2")</f>
        <v>6302A1</v>
      </c>
      <c r="C4" t="str">
        <f>IF(D4="Pre-Intervention", A4&amp;"S1",A4&amp;"S2")</f>
        <v>6302S1</v>
      </c>
      <c r="D4" t="s">
        <v>45</v>
      </c>
      <c r="E4" s="3">
        <v>0</v>
      </c>
      <c r="F4" s="3">
        <v>4</v>
      </c>
      <c r="G4" s="3">
        <v>2</v>
      </c>
      <c r="H4" s="3" t="str">
        <f>F4&amp;G4</f>
        <v>42</v>
      </c>
      <c r="I4" s="1" t="s">
        <v>33</v>
      </c>
      <c r="J4" s="3">
        <v>1</v>
      </c>
      <c r="K4" s="4" t="s">
        <v>36</v>
      </c>
      <c r="L4" s="3">
        <v>1</v>
      </c>
      <c r="M4" s="4" t="s">
        <v>35</v>
      </c>
      <c r="N4" s="5">
        <v>42297</v>
      </c>
      <c r="O4" s="5">
        <v>42297</v>
      </c>
      <c r="P4" s="3">
        <v>652.02529132610869</v>
      </c>
      <c r="Q4" s="3">
        <v>19634.13740436692</v>
      </c>
      <c r="R4" s="3">
        <v>1002.399</v>
      </c>
      <c r="S4" s="3">
        <v>364.09100000000001</v>
      </c>
      <c r="T4" s="3">
        <v>178.27799999999999</v>
      </c>
      <c r="U4" s="3">
        <v>218.18174999999999</v>
      </c>
      <c r="V4" s="3">
        <v>6535.8950000000004</v>
      </c>
      <c r="W4" s="3">
        <v>1633.9737500000001</v>
      </c>
      <c r="X4" s="3">
        <v>196812.397</v>
      </c>
      <c r="Y4" s="3">
        <v>49203.099249999999</v>
      </c>
      <c r="Z4" s="3">
        <v>18.518518518518519</v>
      </c>
      <c r="AA4" s="3">
        <v>25</v>
      </c>
      <c r="AB4" s="3">
        <v>22.962962962962958</v>
      </c>
      <c r="AC4" s="3">
        <v>31</v>
      </c>
      <c r="AD4" s="3">
        <v>135</v>
      </c>
      <c r="AE4" s="3">
        <v>50.99</v>
      </c>
      <c r="AF4" s="3">
        <v>19.267171444023791</v>
      </c>
      <c r="AG4" s="3">
        <v>20.146024878312598</v>
      </c>
      <c r="AH4" s="3">
        <v>50</v>
      </c>
    </row>
    <row r="5" spans="1:34" x14ac:dyDescent="0.2">
      <c r="A5">
        <v>6302</v>
      </c>
      <c r="B5" t="str">
        <f>IF(D5="Pre-Intervention", A5&amp;"A1",A5&amp;"A2")</f>
        <v>6302A2</v>
      </c>
      <c r="C5" t="str">
        <f>IF(D5="Pre-Intervention", A5&amp;"S1",A5&amp;"S2")</f>
        <v>6302S2</v>
      </c>
      <c r="D5" t="s">
        <v>46</v>
      </c>
      <c r="E5" s="3">
        <v>1</v>
      </c>
      <c r="F5" s="3">
        <v>4</v>
      </c>
      <c r="G5" s="3">
        <v>2</v>
      </c>
      <c r="H5" s="3" t="str">
        <f>F5&amp;G5</f>
        <v>42</v>
      </c>
      <c r="I5" s="1" t="s">
        <v>33</v>
      </c>
      <c r="J5" s="3"/>
      <c r="K5" s="3" t="s">
        <v>36</v>
      </c>
      <c r="L5" s="3">
        <v>1</v>
      </c>
      <c r="M5" s="4" t="s">
        <v>35</v>
      </c>
      <c r="N5" s="5">
        <v>42438</v>
      </c>
      <c r="O5" s="5">
        <v>42438</v>
      </c>
      <c r="P5" s="3">
        <v>469.55925350404891</v>
      </c>
      <c r="Q5" s="3">
        <v>16930.972754538139</v>
      </c>
      <c r="R5" s="3">
        <v>2255.605</v>
      </c>
      <c r="S5" s="3">
        <v>285.78518181818191</v>
      </c>
      <c r="T5" s="3">
        <v>183.82827272727269</v>
      </c>
      <c r="U5" s="3">
        <v>183.14054545454539</v>
      </c>
      <c r="V5" s="3">
        <v>10591.402</v>
      </c>
      <c r="W5" s="3">
        <v>962.85472727272725</v>
      </c>
      <c r="X5" s="3">
        <v>381895.86800000002</v>
      </c>
      <c r="Y5" s="3">
        <v>34717.806181818181</v>
      </c>
      <c r="Z5" s="3">
        <v>32.608695652173907</v>
      </c>
      <c r="AA5" s="3">
        <v>30</v>
      </c>
      <c r="AB5" s="3">
        <v>64.130434782608688</v>
      </c>
      <c r="AC5" s="3">
        <v>59</v>
      </c>
      <c r="AD5" s="3">
        <v>92</v>
      </c>
      <c r="AE5" s="3">
        <v>51.37</v>
      </c>
      <c r="AF5" s="3">
        <v>18.489724175229849</v>
      </c>
      <c r="AG5" s="3"/>
      <c r="AH5" s="3"/>
    </row>
    <row r="6" spans="1:34" x14ac:dyDescent="0.2">
      <c r="A6">
        <v>6303</v>
      </c>
      <c r="B6" t="str">
        <f>IF(D6="Pre-Intervention", A6&amp;"A1",A6&amp;"A2")</f>
        <v>6303A1</v>
      </c>
      <c r="C6" t="str">
        <f>IF(D6="Pre-Intervention", A6&amp;"S1",A6&amp;"S2")</f>
        <v>6303S1</v>
      </c>
      <c r="D6" t="s">
        <v>45</v>
      </c>
      <c r="E6" s="3">
        <v>0</v>
      </c>
      <c r="F6" s="3">
        <v>1</v>
      </c>
      <c r="G6" s="3">
        <v>1</v>
      </c>
      <c r="H6" s="3" t="str">
        <f>F6&amp;G6</f>
        <v>11</v>
      </c>
      <c r="I6" s="1" t="s">
        <v>33</v>
      </c>
      <c r="J6" s="3">
        <v>0</v>
      </c>
      <c r="K6" s="4" t="s">
        <v>34</v>
      </c>
      <c r="L6" s="3">
        <v>1</v>
      </c>
      <c r="M6" s="4" t="s">
        <v>35</v>
      </c>
      <c r="N6" s="5">
        <v>42327</v>
      </c>
      <c r="O6" s="5">
        <v>42327</v>
      </c>
      <c r="P6" s="3">
        <v>519.39719056676336</v>
      </c>
      <c r="Q6" s="3">
        <v>20250.409371012582</v>
      </c>
      <c r="R6" s="3">
        <v>1047.827</v>
      </c>
      <c r="S6" s="3">
        <v>231.27279999999999</v>
      </c>
      <c r="T6" s="3">
        <v>199.13200000000001</v>
      </c>
      <c r="U6" s="3">
        <v>241.99979999999999</v>
      </c>
      <c r="V6" s="3">
        <v>5442.384</v>
      </c>
      <c r="W6" s="3">
        <v>1088.4767999999999</v>
      </c>
      <c r="X6" s="3">
        <v>212189.25700000001</v>
      </c>
      <c r="Y6" s="3">
        <v>42437.8514</v>
      </c>
      <c r="Z6" s="3">
        <v>71.09375</v>
      </c>
      <c r="AA6" s="3">
        <v>91</v>
      </c>
      <c r="AB6" s="3">
        <v>66.40625</v>
      </c>
      <c r="AC6" s="3">
        <v>85</v>
      </c>
      <c r="AD6" s="3">
        <v>128</v>
      </c>
      <c r="AE6" s="3">
        <v>59.9</v>
      </c>
      <c r="AF6" s="3">
        <v>20.940679085744481</v>
      </c>
      <c r="AG6" s="3">
        <v>21.583673469387701</v>
      </c>
      <c r="AH6" s="3">
        <v>59</v>
      </c>
    </row>
    <row r="7" spans="1:34" x14ac:dyDescent="0.2">
      <c r="A7">
        <v>6303</v>
      </c>
      <c r="B7" t="str">
        <f>IF(D7="Pre-Intervention", A7&amp;"A1",A7&amp;"A2")</f>
        <v>6303A2</v>
      </c>
      <c r="C7" t="str">
        <f>IF(D7="Pre-Intervention", A7&amp;"S1",A7&amp;"S2")</f>
        <v>6303S2</v>
      </c>
      <c r="D7" t="s">
        <v>46</v>
      </c>
      <c r="E7" s="3">
        <v>1</v>
      </c>
      <c r="F7" s="3">
        <v>1</v>
      </c>
      <c r="G7" s="3">
        <v>1</v>
      </c>
      <c r="H7" s="3" t="str">
        <f>F7&amp;G7</f>
        <v>11</v>
      </c>
      <c r="I7" s="1" t="s">
        <v>33</v>
      </c>
      <c r="J7" s="3"/>
      <c r="K7" s="4" t="s">
        <v>34</v>
      </c>
      <c r="L7" s="3">
        <v>1</v>
      </c>
      <c r="M7" s="4" t="s">
        <v>35</v>
      </c>
      <c r="N7" s="5">
        <v>42465</v>
      </c>
      <c r="O7" s="5">
        <v>42465</v>
      </c>
      <c r="P7" s="3">
        <v>399.97723736333921</v>
      </c>
      <c r="Q7" s="3">
        <v>14121.94131316632</v>
      </c>
      <c r="R7" s="3">
        <v>1766.0519999999999</v>
      </c>
      <c r="S7" s="3">
        <v>259.8991111111111</v>
      </c>
      <c r="T7" s="3">
        <v>171.429</v>
      </c>
      <c r="U7" s="3">
        <v>161.91944444444439</v>
      </c>
      <c r="V7" s="3">
        <v>7063.8059999999996</v>
      </c>
      <c r="W7" s="3">
        <v>784.86733333333325</v>
      </c>
      <c r="X7" s="3">
        <v>249400.82699999999</v>
      </c>
      <c r="Y7" s="3">
        <v>27711.203000000001</v>
      </c>
      <c r="Z7" s="3">
        <v>42.272727272727273</v>
      </c>
      <c r="AA7" s="3">
        <v>93</v>
      </c>
      <c r="AB7" s="3">
        <v>56.36363636363636</v>
      </c>
      <c r="AC7" s="3">
        <v>124</v>
      </c>
      <c r="AD7" s="3">
        <v>220</v>
      </c>
      <c r="AE7" s="3">
        <v>60.28</v>
      </c>
      <c r="AF7" s="3">
        <v>21.667327255912269</v>
      </c>
      <c r="AG7" s="3"/>
      <c r="AH7" s="3"/>
    </row>
    <row r="8" spans="1:34" x14ac:dyDescent="0.2">
      <c r="A8">
        <v>6304</v>
      </c>
      <c r="B8" t="str">
        <f>IF(D8="Pre-Intervention", A8&amp;"A1",A8&amp;"A2")</f>
        <v>6304A1</v>
      </c>
      <c r="C8" t="str">
        <f>IF(D8="Pre-Intervention", A8&amp;"S1",A8&amp;"S2")</f>
        <v>6304S1</v>
      </c>
      <c r="D8" t="s">
        <v>45</v>
      </c>
      <c r="E8" s="3">
        <v>0</v>
      </c>
      <c r="F8" s="3">
        <v>3</v>
      </c>
      <c r="G8" s="3">
        <v>3</v>
      </c>
      <c r="H8" s="3" t="str">
        <f>F8&amp;G8</f>
        <v>33</v>
      </c>
      <c r="I8" s="1" t="s">
        <v>37</v>
      </c>
      <c r="J8" s="3">
        <v>0</v>
      </c>
      <c r="K8" s="4" t="s">
        <v>34</v>
      </c>
      <c r="L8" s="3">
        <v>1</v>
      </c>
      <c r="M8" s="4" t="s">
        <v>35</v>
      </c>
      <c r="N8" s="5">
        <v>42282</v>
      </c>
      <c r="O8" s="5">
        <v>42282</v>
      </c>
      <c r="P8" s="3">
        <v>730.03162250941523</v>
      </c>
      <c r="Q8" s="3">
        <v>23600.234274441609</v>
      </c>
      <c r="R8" s="3">
        <v>440.50900000000001</v>
      </c>
      <c r="S8" s="3">
        <v>221.27279999999999</v>
      </c>
      <c r="T8" s="3">
        <v>105.1606666666667</v>
      </c>
      <c r="U8" s="3">
        <v>291.45460000000003</v>
      </c>
      <c r="V8" s="3">
        <v>3215.855</v>
      </c>
      <c r="W8" s="3">
        <v>1071.9516666666671</v>
      </c>
      <c r="X8" s="3">
        <v>103961.156</v>
      </c>
      <c r="Y8" s="3">
        <v>34653.718666666668</v>
      </c>
      <c r="Z8" s="3">
        <v>7.3394495412844041</v>
      </c>
      <c r="AA8" s="3">
        <v>8</v>
      </c>
      <c r="AB8" s="3">
        <v>5.5045871559633026</v>
      </c>
      <c r="AC8" s="3">
        <v>6</v>
      </c>
      <c r="AD8" s="3">
        <v>109</v>
      </c>
      <c r="AE8" s="3">
        <v>44.92</v>
      </c>
      <c r="AF8" s="3">
        <v>26.838831800973502</v>
      </c>
      <c r="AG8" s="3">
        <v>27.565237729292601</v>
      </c>
      <c r="AH8" s="3">
        <v>44</v>
      </c>
    </row>
    <row r="9" spans="1:34" x14ac:dyDescent="0.2">
      <c r="A9">
        <v>6304</v>
      </c>
      <c r="B9" t="str">
        <f>IF(D9="Pre-Intervention", A9&amp;"A1",A9&amp;"A2")</f>
        <v>6304A2</v>
      </c>
      <c r="C9" t="str">
        <f>IF(D9="Pre-Intervention", A9&amp;"S1",A9&amp;"S2")</f>
        <v>6304S2</v>
      </c>
      <c r="D9" t="s">
        <v>46</v>
      </c>
      <c r="E9" s="3">
        <v>1</v>
      </c>
      <c r="F9" s="3">
        <v>3</v>
      </c>
      <c r="G9" s="3">
        <v>3</v>
      </c>
      <c r="H9" s="3" t="str">
        <f>F9&amp;G9</f>
        <v>33</v>
      </c>
      <c r="I9" s="1" t="s">
        <v>37</v>
      </c>
      <c r="J9" s="3"/>
      <c r="K9" s="4" t="s">
        <v>34</v>
      </c>
      <c r="L9" s="3">
        <v>1</v>
      </c>
      <c r="M9" s="4" t="s">
        <v>35</v>
      </c>
      <c r="N9" s="5">
        <v>42430</v>
      </c>
      <c r="O9" s="5">
        <v>42430</v>
      </c>
      <c r="P9" s="3">
        <v>745.97165948710176</v>
      </c>
      <c r="Q9" s="3">
        <v>26968.115026351421</v>
      </c>
      <c r="R9" s="3">
        <v>843.59799999999996</v>
      </c>
      <c r="S9" s="3">
        <v>173.63628571428569</v>
      </c>
      <c r="T9" s="3">
        <v>159.1678571428572</v>
      </c>
      <c r="U9" s="3">
        <v>278.83114285714288</v>
      </c>
      <c r="V9" s="3">
        <v>6293.0019999999986</v>
      </c>
      <c r="W9" s="3">
        <v>899.00028571428561</v>
      </c>
      <c r="X9" s="3">
        <v>227502.47899999999</v>
      </c>
      <c r="Y9" s="3">
        <v>32500.354142857141</v>
      </c>
      <c r="Z9" s="3"/>
      <c r="AA9" s="3"/>
      <c r="AB9" s="3"/>
      <c r="AC9" s="3"/>
      <c r="AD9" s="3"/>
      <c r="AE9" s="3">
        <v>45.32</v>
      </c>
      <c r="AF9" s="3">
        <v>25.824770146024878</v>
      </c>
      <c r="AG9" s="3"/>
      <c r="AH9" s="3"/>
    </row>
    <row r="10" spans="1:34" x14ac:dyDescent="0.2">
      <c r="A10">
        <v>6305</v>
      </c>
      <c r="B10" t="str">
        <f>IF(D10="Pre-Intervention", A10&amp;"A1",A10&amp;"A2")</f>
        <v>6305A1</v>
      </c>
      <c r="C10" t="str">
        <f>IF(D10="Pre-Intervention", A10&amp;"S1",A10&amp;"S2")</f>
        <v>6305S1</v>
      </c>
      <c r="D10" t="s">
        <v>45</v>
      </c>
      <c r="E10" s="3">
        <v>0</v>
      </c>
      <c r="F10" s="3">
        <v>4</v>
      </c>
      <c r="G10" s="3">
        <v>1</v>
      </c>
      <c r="H10" s="3" t="str">
        <f>F10&amp;G10</f>
        <v>41</v>
      </c>
      <c r="I10" s="1" t="s">
        <v>33</v>
      </c>
      <c r="J10" s="3">
        <v>1</v>
      </c>
      <c r="K10" s="4" t="s">
        <v>36</v>
      </c>
      <c r="L10" s="3">
        <v>2</v>
      </c>
      <c r="M10" s="4" t="s">
        <v>38</v>
      </c>
      <c r="N10" s="5">
        <v>42314</v>
      </c>
      <c r="O10" s="5">
        <v>42314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97.435897435897431</v>
      </c>
      <c r="AA10" s="3">
        <v>76</v>
      </c>
      <c r="AB10" s="3">
        <v>97.435897435897431</v>
      </c>
      <c r="AC10" s="3">
        <v>76</v>
      </c>
      <c r="AD10" s="3">
        <v>78</v>
      </c>
      <c r="AE10" s="3">
        <v>60.29</v>
      </c>
      <c r="AF10" s="3">
        <v>27.695595003287309</v>
      </c>
      <c r="AG10" s="3">
        <v>27.639801313892001</v>
      </c>
      <c r="AH10" s="3">
        <v>60</v>
      </c>
    </row>
    <row r="11" spans="1:34" x14ac:dyDescent="0.2">
      <c r="A11">
        <v>6305</v>
      </c>
      <c r="B11" t="str">
        <f>IF(D11="Pre-Intervention", A11&amp;"A1",A11&amp;"A2")</f>
        <v>6305A2</v>
      </c>
      <c r="C11" t="str">
        <f>IF(D11="Pre-Intervention", A11&amp;"S1",A11&amp;"S2")</f>
        <v>6305S2</v>
      </c>
      <c r="D11" t="s">
        <v>46</v>
      </c>
      <c r="E11" s="3">
        <v>1</v>
      </c>
      <c r="F11" s="3">
        <v>4</v>
      </c>
      <c r="G11" s="3">
        <v>1</v>
      </c>
      <c r="H11" s="3" t="str">
        <f>F11&amp;G11</f>
        <v>41</v>
      </c>
      <c r="I11" s="1" t="s">
        <v>33</v>
      </c>
      <c r="J11" s="3"/>
      <c r="K11" s="4" t="s">
        <v>36</v>
      </c>
      <c r="L11" s="3">
        <v>2</v>
      </c>
      <c r="M11" s="4" t="s">
        <v>38</v>
      </c>
      <c r="N11" s="5">
        <v>42443</v>
      </c>
      <c r="O11" s="5">
        <v>42443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47.682119205298022</v>
      </c>
      <c r="AA11" s="3">
        <v>72</v>
      </c>
      <c r="AB11" s="3">
        <v>52.980132450331133</v>
      </c>
      <c r="AC11" s="3">
        <v>80</v>
      </c>
      <c r="AD11" s="3">
        <v>151</v>
      </c>
      <c r="AE11" s="3">
        <v>60.65</v>
      </c>
      <c r="AF11" s="3">
        <v>27.366863905325449</v>
      </c>
      <c r="AG11" s="3"/>
      <c r="AH11" s="3"/>
    </row>
    <row r="12" spans="1:34" x14ac:dyDescent="0.2">
      <c r="A12">
        <v>6306</v>
      </c>
      <c r="B12" t="str">
        <f>IF(D12="Pre-Intervention", A12&amp;"A1",A12&amp;"A2")</f>
        <v>6306A1</v>
      </c>
      <c r="C12" t="str">
        <f>IF(D12="Pre-Intervention", A12&amp;"S1",A12&amp;"S2")</f>
        <v>6306S1</v>
      </c>
      <c r="D12" t="s">
        <v>45</v>
      </c>
      <c r="E12" s="3">
        <v>0</v>
      </c>
      <c r="F12" s="3">
        <v>2</v>
      </c>
      <c r="G12" s="3">
        <v>4</v>
      </c>
      <c r="H12" s="3" t="str">
        <f>F12&amp;G12</f>
        <v>24</v>
      </c>
      <c r="I12" s="1" t="s">
        <v>37</v>
      </c>
      <c r="J12" s="3">
        <v>1</v>
      </c>
      <c r="K12" s="4" t="s">
        <v>36</v>
      </c>
      <c r="L12" s="3">
        <v>2</v>
      </c>
      <c r="M12" s="4" t="s">
        <v>38</v>
      </c>
      <c r="N12" s="5">
        <v>42320</v>
      </c>
      <c r="O12" s="5">
        <v>42320</v>
      </c>
      <c r="P12" s="3">
        <v>584.90761386674069</v>
      </c>
      <c r="Q12" s="3">
        <v>21144.79657409255</v>
      </c>
      <c r="R12" s="3">
        <v>1383.1079999999999</v>
      </c>
      <c r="S12" s="3">
        <v>223.40912499999999</v>
      </c>
      <c r="T12" s="3">
        <v>157.46199999999999</v>
      </c>
      <c r="U12" s="3">
        <v>201.93174999999999</v>
      </c>
      <c r="V12" s="3">
        <v>8089.9040000000005</v>
      </c>
      <c r="W12" s="3">
        <v>1011.2380000000001</v>
      </c>
      <c r="X12" s="3">
        <v>292455.37300000002</v>
      </c>
      <c r="Y12" s="3">
        <v>36556.921625000003</v>
      </c>
      <c r="Z12" s="3">
        <v>100</v>
      </c>
      <c r="AA12" s="3">
        <v>35</v>
      </c>
      <c r="AB12" s="3">
        <v>100</v>
      </c>
      <c r="AC12" s="3">
        <v>35</v>
      </c>
      <c r="AD12" s="3">
        <v>35</v>
      </c>
      <c r="AE12" s="3">
        <v>56.01</v>
      </c>
      <c r="AF12" s="3">
        <v>24.7265625</v>
      </c>
      <c r="AG12" s="3">
        <v>26.5234375</v>
      </c>
      <c r="AH12" s="3">
        <v>56</v>
      </c>
    </row>
    <row r="13" spans="1:34" x14ac:dyDescent="0.2">
      <c r="A13">
        <v>6306</v>
      </c>
      <c r="B13" t="str">
        <f>IF(D13="Pre-Intervention", A13&amp;"A1",A13&amp;"A2")</f>
        <v>6306A2</v>
      </c>
      <c r="C13" t="str">
        <f>IF(D13="Pre-Intervention", A13&amp;"S1",A13&amp;"S2")</f>
        <v>6306S2</v>
      </c>
      <c r="D13" t="s">
        <v>46</v>
      </c>
      <c r="E13" s="3">
        <v>1</v>
      </c>
      <c r="F13" s="3">
        <v>2</v>
      </c>
      <c r="G13" s="3">
        <v>4</v>
      </c>
      <c r="H13" s="3" t="str">
        <f>F13&amp;G13</f>
        <v>24</v>
      </c>
      <c r="I13" s="1" t="s">
        <v>37</v>
      </c>
      <c r="J13" s="3"/>
      <c r="K13" s="4" t="s">
        <v>36</v>
      </c>
      <c r="L13" s="3">
        <v>2</v>
      </c>
      <c r="M13" s="4" t="s">
        <v>38</v>
      </c>
      <c r="N13" s="5">
        <v>42474</v>
      </c>
      <c r="O13" s="5">
        <v>42474</v>
      </c>
      <c r="P13" s="3">
        <v>465.48108189387818</v>
      </c>
      <c r="Q13" s="3">
        <v>20534.944833937941</v>
      </c>
      <c r="R13" s="3">
        <v>532.03</v>
      </c>
      <c r="S13" s="3">
        <v>243.86375000000001</v>
      </c>
      <c r="T13" s="3">
        <v>102.434</v>
      </c>
      <c r="U13" s="3">
        <v>151.59100000000001</v>
      </c>
      <c r="V13" s="3">
        <v>2476.4989999999998</v>
      </c>
      <c r="W13" s="3">
        <v>619.12474999999995</v>
      </c>
      <c r="X13" s="3">
        <v>109252.067</v>
      </c>
      <c r="Y13" s="3">
        <v>27313.016749999999</v>
      </c>
      <c r="Z13" s="3"/>
      <c r="AA13" s="3"/>
      <c r="AB13" s="3"/>
      <c r="AC13" s="3"/>
      <c r="AD13" s="3"/>
      <c r="AE13" s="3">
        <v>56.43</v>
      </c>
      <c r="AF13" s="3">
        <v>23.203125</v>
      </c>
      <c r="AG13" s="3"/>
      <c r="AH13" s="3"/>
    </row>
    <row r="14" spans="1:34" x14ac:dyDescent="0.2">
      <c r="A14">
        <v>6308</v>
      </c>
      <c r="B14" t="str">
        <f>IF(D14="Pre-Intervention", A14&amp;"A1",A14&amp;"A2")</f>
        <v>6308A1</v>
      </c>
      <c r="C14" t="str">
        <f>IF(D14="Pre-Intervention", A14&amp;"S1",A14&amp;"S2")</f>
        <v>6308S1</v>
      </c>
      <c r="D14" t="s">
        <v>45</v>
      </c>
      <c r="E14" s="3">
        <v>0</v>
      </c>
      <c r="F14" s="3">
        <v>2</v>
      </c>
      <c r="G14" s="3">
        <v>3</v>
      </c>
      <c r="H14" s="3" t="str">
        <f>F14&amp;G14</f>
        <v>23</v>
      </c>
      <c r="I14" s="1" t="s">
        <v>37</v>
      </c>
      <c r="J14" s="3">
        <v>1</v>
      </c>
      <c r="K14" s="4" t="s">
        <v>36</v>
      </c>
      <c r="L14" s="3">
        <v>2</v>
      </c>
      <c r="M14" s="4" t="s">
        <v>38</v>
      </c>
      <c r="N14" s="5">
        <v>42285</v>
      </c>
      <c r="O14" s="5">
        <v>42285</v>
      </c>
      <c r="P14" s="3">
        <v>467.15158613356351</v>
      </c>
      <c r="Q14" s="3">
        <v>21764.827979442289</v>
      </c>
      <c r="R14" s="3">
        <v>648.90499999999997</v>
      </c>
      <c r="S14" s="3">
        <v>423.63600000000002</v>
      </c>
      <c r="T14" s="3">
        <v>208.53649999999999</v>
      </c>
      <c r="U14" s="3">
        <v>256.36349999999999</v>
      </c>
      <c r="V14" s="3">
        <v>3031.37</v>
      </c>
      <c r="W14" s="3">
        <v>1515.6849999999999</v>
      </c>
      <c r="X14" s="3">
        <v>141233.057</v>
      </c>
      <c r="Y14" s="3">
        <v>70616.5285</v>
      </c>
      <c r="Z14" s="3">
        <v>27.350427350427349</v>
      </c>
      <c r="AA14" s="3">
        <v>32</v>
      </c>
      <c r="AB14" s="3">
        <v>70.085470085470092</v>
      </c>
      <c r="AC14" s="3">
        <v>82</v>
      </c>
      <c r="AD14" s="3">
        <v>117</v>
      </c>
      <c r="AE14" s="3">
        <v>35.32</v>
      </c>
      <c r="AF14" s="3">
        <v>31.80580035250761</v>
      </c>
      <c r="AG14" s="3">
        <v>31.8065641608178</v>
      </c>
      <c r="AH14" s="3">
        <v>37</v>
      </c>
    </row>
    <row r="15" spans="1:34" x14ac:dyDescent="0.2">
      <c r="A15">
        <v>6308</v>
      </c>
      <c r="B15" t="str">
        <f>IF(D15="Pre-Intervention", A15&amp;"A1",A15&amp;"A2")</f>
        <v>6308A2</v>
      </c>
      <c r="C15" t="str">
        <f>IF(D15="Pre-Intervention", A15&amp;"S1",A15&amp;"S2")</f>
        <v>6308S2</v>
      </c>
      <c r="D15" t="s">
        <v>46</v>
      </c>
      <c r="E15" s="3">
        <v>1</v>
      </c>
      <c r="F15" s="3">
        <v>2</v>
      </c>
      <c r="G15" s="3">
        <v>3</v>
      </c>
      <c r="H15" s="3" t="str">
        <f>F15&amp;G15</f>
        <v>23</v>
      </c>
      <c r="I15" s="1" t="s">
        <v>37</v>
      </c>
      <c r="J15" s="3"/>
      <c r="K15" s="4" t="s">
        <v>36</v>
      </c>
      <c r="L15" s="3">
        <v>2</v>
      </c>
      <c r="M15" s="4" t="s">
        <v>38</v>
      </c>
      <c r="N15" s="5">
        <v>42431</v>
      </c>
      <c r="O15" s="5">
        <v>42431</v>
      </c>
      <c r="P15" s="3">
        <v>415.99121421637722</v>
      </c>
      <c r="Q15" s="3">
        <v>16699.547450541719</v>
      </c>
      <c r="R15" s="3">
        <v>1176.4459999999999</v>
      </c>
      <c r="S15" s="3">
        <v>323.63650000000001</v>
      </c>
      <c r="T15" s="3">
        <v>149.62774999999999</v>
      </c>
      <c r="U15" s="3">
        <v>277.9545</v>
      </c>
      <c r="V15" s="3">
        <v>4893.9120000000003</v>
      </c>
      <c r="W15" s="3">
        <v>1223.4780000000001</v>
      </c>
      <c r="X15" s="3">
        <v>196461.158</v>
      </c>
      <c r="Y15" s="3">
        <v>49115.289499999999</v>
      </c>
      <c r="Z15" s="3">
        <v>84.93150684931507</v>
      </c>
      <c r="AA15" s="3">
        <v>62</v>
      </c>
      <c r="AB15" s="3">
        <v>83.561643835616437</v>
      </c>
      <c r="AC15" s="3">
        <v>61</v>
      </c>
      <c r="AD15" s="3">
        <v>73</v>
      </c>
      <c r="AE15" s="3">
        <v>35.72</v>
      </c>
      <c r="AF15" s="3">
        <v>30.924531325108159</v>
      </c>
      <c r="AG15" s="3"/>
      <c r="AH15" s="3"/>
    </row>
    <row r="16" spans="1:34" x14ac:dyDescent="0.2">
      <c r="A16">
        <v>6309</v>
      </c>
      <c r="B16" t="str">
        <f>IF(D16="Pre-Intervention", A16&amp;"A1",A16&amp;"A2")</f>
        <v>6309A1</v>
      </c>
      <c r="C16" t="str">
        <f>IF(D16="Pre-Intervention", A16&amp;"S1",A16&amp;"S2")</f>
        <v>6309S1</v>
      </c>
      <c r="D16" t="s">
        <v>45</v>
      </c>
      <c r="E16" s="3">
        <v>0</v>
      </c>
      <c r="F16" s="3">
        <v>4</v>
      </c>
      <c r="G16" s="3">
        <v>4</v>
      </c>
      <c r="H16" s="3" t="str">
        <f>F16&amp;G16</f>
        <v>44</v>
      </c>
      <c r="I16" s="1" t="s">
        <v>39</v>
      </c>
      <c r="J16" s="3">
        <v>1</v>
      </c>
      <c r="K16" s="4" t="s">
        <v>36</v>
      </c>
      <c r="L16" s="3">
        <v>2</v>
      </c>
      <c r="M16" s="4" t="s">
        <v>38</v>
      </c>
      <c r="N16" s="5">
        <v>42278</v>
      </c>
      <c r="O16" s="5">
        <v>42278</v>
      </c>
      <c r="P16" s="3">
        <v>531.52402177984789</v>
      </c>
      <c r="Q16" s="3">
        <v>17712.176433417459</v>
      </c>
      <c r="R16" s="3">
        <v>264.28100000000001</v>
      </c>
      <c r="S16" s="3">
        <v>191.8185</v>
      </c>
      <c r="T16" s="3">
        <v>163.125</v>
      </c>
      <c r="U16" s="3">
        <v>178.63650000000001</v>
      </c>
      <c r="V16" s="3">
        <v>1404.7170000000001</v>
      </c>
      <c r="W16" s="3">
        <v>702.35849999999994</v>
      </c>
      <c r="X16" s="3">
        <v>46809.917000000001</v>
      </c>
      <c r="Y16" s="3">
        <v>23404.958500000001</v>
      </c>
      <c r="Z16" s="3">
        <v>89.795918367346943</v>
      </c>
      <c r="AA16" s="3">
        <v>44</v>
      </c>
      <c r="AB16" s="3">
        <v>100</v>
      </c>
      <c r="AC16" s="3">
        <v>49</v>
      </c>
      <c r="AD16" s="3">
        <v>49</v>
      </c>
      <c r="AE16" s="3">
        <v>32.380000000000003</v>
      </c>
      <c r="AF16" s="3"/>
      <c r="AG16" s="3">
        <v>19.970414201183399</v>
      </c>
      <c r="AH16" s="3">
        <v>32</v>
      </c>
    </row>
    <row r="17" spans="1:34" x14ac:dyDescent="0.2">
      <c r="A17">
        <v>6309</v>
      </c>
      <c r="B17" t="str">
        <f>IF(D17="Pre-Intervention", A17&amp;"A1",A17&amp;"A2")</f>
        <v>6309A2</v>
      </c>
      <c r="C17" t="str">
        <f>IF(D17="Pre-Intervention", A17&amp;"S1",A17&amp;"S2")</f>
        <v>6309S2</v>
      </c>
      <c r="D17" t="s">
        <v>46</v>
      </c>
      <c r="E17" s="3">
        <v>1</v>
      </c>
      <c r="F17" s="3">
        <v>4</v>
      </c>
      <c r="G17" s="3">
        <v>4</v>
      </c>
      <c r="H17" s="3" t="str">
        <f>F17&amp;G17</f>
        <v>44</v>
      </c>
      <c r="I17" s="1" t="s">
        <v>39</v>
      </c>
      <c r="J17" s="3"/>
      <c r="K17" s="4" t="s">
        <v>36</v>
      </c>
      <c r="L17" s="3">
        <v>2</v>
      </c>
      <c r="M17" s="4" t="s">
        <v>38</v>
      </c>
      <c r="N17" s="5">
        <v>42429</v>
      </c>
      <c r="O17" s="5">
        <v>42429</v>
      </c>
      <c r="P17" s="3">
        <v>628.09440212720631</v>
      </c>
      <c r="Q17" s="3">
        <v>16490.25642532374</v>
      </c>
      <c r="R17" s="3">
        <v>544.56399999999996</v>
      </c>
      <c r="S17" s="3">
        <v>245.1516666666667</v>
      </c>
      <c r="T17" s="3">
        <v>196.5913333333333</v>
      </c>
      <c r="U17" s="3">
        <v>175.4546666666667</v>
      </c>
      <c r="V17" s="3">
        <v>3420.3760000000002</v>
      </c>
      <c r="W17" s="3">
        <v>1140.1253333333329</v>
      </c>
      <c r="X17" s="3">
        <v>89800</v>
      </c>
      <c r="Y17" s="3">
        <v>29933.333333333328</v>
      </c>
      <c r="Z17" s="3">
        <v>91.666666666666657</v>
      </c>
      <c r="AA17" s="3">
        <v>77</v>
      </c>
      <c r="AB17" s="3">
        <v>91.666666666666671</v>
      </c>
      <c r="AC17" s="3">
        <v>77</v>
      </c>
      <c r="AD17" s="3">
        <v>84</v>
      </c>
      <c r="AE17" s="3">
        <v>32.799999999999997</v>
      </c>
      <c r="AF17" s="3">
        <v>16.552395634711349</v>
      </c>
      <c r="AG17" s="3"/>
      <c r="AH17" s="3"/>
    </row>
    <row r="18" spans="1:34" x14ac:dyDescent="0.2">
      <c r="A18">
        <v>6310</v>
      </c>
      <c r="B18" t="str">
        <f>IF(D18="Pre-Intervention", A18&amp;"A1",A18&amp;"A2")</f>
        <v>6310A1</v>
      </c>
      <c r="C18" t="str">
        <f>IF(D18="Pre-Intervention", A18&amp;"S1",A18&amp;"S2")</f>
        <v>6310S1</v>
      </c>
      <c r="D18" t="s">
        <v>45</v>
      </c>
      <c r="E18" s="3">
        <v>0</v>
      </c>
      <c r="F18" s="3">
        <v>3</v>
      </c>
      <c r="G18" s="3">
        <v>1</v>
      </c>
      <c r="H18" s="3" t="str">
        <f>F18&amp;G18</f>
        <v>31</v>
      </c>
      <c r="I18" s="1" t="s">
        <v>40</v>
      </c>
      <c r="J18" s="3">
        <v>1</v>
      </c>
      <c r="K18" s="4" t="s">
        <v>34</v>
      </c>
      <c r="L18" s="3">
        <v>2</v>
      </c>
      <c r="M18" s="4" t="s">
        <v>38</v>
      </c>
      <c r="N18" s="5">
        <v>42319</v>
      </c>
      <c r="O18" s="5">
        <v>42319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90.140845070422543</v>
      </c>
      <c r="AA18" s="3">
        <v>64</v>
      </c>
      <c r="AB18" s="3">
        <v>100</v>
      </c>
      <c r="AC18" s="3">
        <v>71</v>
      </c>
      <c r="AD18" s="3">
        <v>71</v>
      </c>
      <c r="AE18" s="3">
        <v>57.41</v>
      </c>
      <c r="AF18" s="3">
        <v>20.675808449741549</v>
      </c>
      <c r="AG18" s="3">
        <v>22.128241274723301</v>
      </c>
      <c r="AH18" s="3">
        <v>55</v>
      </c>
    </row>
    <row r="19" spans="1:34" x14ac:dyDescent="0.2">
      <c r="A19">
        <v>6310</v>
      </c>
      <c r="B19" t="str">
        <f>IF(D19="Pre-Intervention", A19&amp;"A1",A19&amp;"A2")</f>
        <v>6310A2</v>
      </c>
      <c r="C19" t="str">
        <f>IF(D19="Pre-Intervention", A19&amp;"S1",A19&amp;"S2")</f>
        <v>6310S2</v>
      </c>
      <c r="D19" t="s">
        <v>46</v>
      </c>
      <c r="E19" s="3">
        <v>1</v>
      </c>
      <c r="F19" s="3">
        <v>3</v>
      </c>
      <c r="G19" s="3">
        <v>1</v>
      </c>
      <c r="H19" s="3" t="str">
        <f>F19&amp;G19</f>
        <v>31</v>
      </c>
      <c r="I19" s="1" t="s">
        <v>40</v>
      </c>
      <c r="J19" s="3"/>
      <c r="K19" s="4" t="s">
        <v>34</v>
      </c>
      <c r="L19" s="3">
        <v>2</v>
      </c>
      <c r="M19" s="4" t="s">
        <v>38</v>
      </c>
      <c r="N19" s="5">
        <v>42460</v>
      </c>
      <c r="O19" s="5">
        <v>42460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v>94.444444444444443</v>
      </c>
      <c r="AA19" s="3">
        <v>85</v>
      </c>
      <c r="AB19" s="3">
        <v>92.222222222222214</v>
      </c>
      <c r="AC19" s="3">
        <v>83</v>
      </c>
      <c r="AD19" s="3">
        <v>90</v>
      </c>
      <c r="AE19" s="3">
        <v>57.79</v>
      </c>
      <c r="AF19" s="3">
        <v>21.060275962236751</v>
      </c>
      <c r="AG19" s="3"/>
      <c r="AH19" s="3"/>
    </row>
    <row r="20" spans="1:34" x14ac:dyDescent="0.2">
      <c r="A20">
        <v>6311</v>
      </c>
      <c r="B20" t="str">
        <f>IF(D20="Pre-Intervention", A20&amp;"A1",A20&amp;"A2")</f>
        <v>6311A1</v>
      </c>
      <c r="C20" t="str">
        <f>IF(D20="Pre-Intervention", A20&amp;"S1",A20&amp;"S2")</f>
        <v>6311S1</v>
      </c>
      <c r="D20" t="s">
        <v>45</v>
      </c>
      <c r="E20" s="3">
        <v>0</v>
      </c>
      <c r="F20" s="3">
        <v>2</v>
      </c>
      <c r="G20" s="3">
        <v>2</v>
      </c>
      <c r="H20" s="3" t="str">
        <f>F20&amp;G20</f>
        <v>22</v>
      </c>
      <c r="I20" s="1" t="s">
        <v>40</v>
      </c>
      <c r="J20" s="3">
        <v>0</v>
      </c>
      <c r="K20" s="4" t="s">
        <v>34</v>
      </c>
      <c r="L20" s="3">
        <v>2</v>
      </c>
      <c r="M20" s="4" t="s">
        <v>38</v>
      </c>
      <c r="N20" s="5">
        <v>42324</v>
      </c>
      <c r="O20" s="5">
        <v>42325</v>
      </c>
      <c r="P20" s="3">
        <v>489.26195900437659</v>
      </c>
      <c r="Q20" s="3">
        <v>22628.84845817251</v>
      </c>
      <c r="R20" s="3">
        <v>2053.8290000000002</v>
      </c>
      <c r="S20" s="3">
        <v>320.79562499999997</v>
      </c>
      <c r="T20" s="3">
        <v>120.44425</v>
      </c>
      <c r="U20" s="3">
        <v>292.04537499999998</v>
      </c>
      <c r="V20" s="3">
        <v>10048.603999999999</v>
      </c>
      <c r="W20" s="3">
        <v>1256.0754999999999</v>
      </c>
      <c r="X20" s="3">
        <v>464757.85200000001</v>
      </c>
      <c r="Y20" s="3">
        <v>58094.731500000002</v>
      </c>
      <c r="Z20" s="3">
        <v>92.424242424242422</v>
      </c>
      <c r="AA20" s="3">
        <v>61</v>
      </c>
      <c r="AB20" s="3">
        <v>98.484848484848484</v>
      </c>
      <c r="AC20" s="3">
        <v>65</v>
      </c>
      <c r="AD20" s="3">
        <v>66</v>
      </c>
      <c r="AE20" s="3">
        <v>57.28</v>
      </c>
      <c r="AF20" s="3">
        <v>25.588448887180149</v>
      </c>
      <c r="AG20" s="3">
        <v>26.058353624674201</v>
      </c>
      <c r="AH20" s="3">
        <v>57</v>
      </c>
    </row>
    <row r="21" spans="1:34" x14ac:dyDescent="0.2">
      <c r="A21">
        <v>6311</v>
      </c>
      <c r="B21" t="str">
        <f>IF(D21="Pre-Intervention", A21&amp;"A1",A21&amp;"A2")</f>
        <v>6311A2</v>
      </c>
      <c r="C21" t="str">
        <f>IF(D21="Pre-Intervention", A21&amp;"S1",A21&amp;"S2")</f>
        <v>6311S2</v>
      </c>
      <c r="D21" t="s">
        <v>46</v>
      </c>
      <c r="E21" s="3">
        <v>1</v>
      </c>
      <c r="F21" s="3">
        <v>2</v>
      </c>
      <c r="G21" s="3">
        <v>2</v>
      </c>
      <c r="H21" s="3" t="str">
        <f>F21&amp;G21</f>
        <v>22</v>
      </c>
      <c r="I21" s="1" t="s">
        <v>40</v>
      </c>
      <c r="J21" s="3"/>
      <c r="K21" s="4" t="s">
        <v>34</v>
      </c>
      <c r="L21" s="3">
        <v>2</v>
      </c>
      <c r="M21" s="4" t="s">
        <v>38</v>
      </c>
      <c r="N21" s="5">
        <v>42464</v>
      </c>
      <c r="O21" s="5">
        <v>42464</v>
      </c>
      <c r="P21" s="3">
        <v>522.63517889164348</v>
      </c>
      <c r="Q21" s="3">
        <v>16609.590582307668</v>
      </c>
      <c r="R21" s="3">
        <v>2192.7240000000002</v>
      </c>
      <c r="S21" s="3">
        <v>169.20462499999999</v>
      </c>
      <c r="T21" s="3">
        <v>114.398625</v>
      </c>
      <c r="U21" s="3">
        <v>180.05687499999999</v>
      </c>
      <c r="V21" s="3">
        <v>11459.947</v>
      </c>
      <c r="W21" s="3">
        <v>716.24668750000001</v>
      </c>
      <c r="X21" s="3">
        <v>364202.47900000011</v>
      </c>
      <c r="Y21" s="3">
        <v>22762.6549375</v>
      </c>
      <c r="Z21" s="3">
        <v>73.333333333333329</v>
      </c>
      <c r="AA21" s="3">
        <v>88</v>
      </c>
      <c r="AB21" s="3">
        <v>81.666666666666671</v>
      </c>
      <c r="AC21" s="3">
        <v>98</v>
      </c>
      <c r="AD21" s="3">
        <v>120</v>
      </c>
      <c r="AE21" s="3">
        <v>57.66</v>
      </c>
      <c r="AF21" s="3">
        <v>25.246699987184421</v>
      </c>
      <c r="AG21" s="3"/>
      <c r="AH21" s="3"/>
    </row>
    <row r="22" spans="1:34" x14ac:dyDescent="0.2">
      <c r="A22">
        <v>6312</v>
      </c>
      <c r="B22" t="str">
        <f>IF(D22="Pre-Intervention", A22&amp;"A1",A22&amp;"A2")</f>
        <v>6312A1</v>
      </c>
      <c r="C22" t="str">
        <f>IF(D22="Pre-Intervention", A22&amp;"S1",A22&amp;"S2")</f>
        <v>6312S1</v>
      </c>
      <c r="D22" t="s">
        <v>45</v>
      </c>
      <c r="E22" s="3">
        <v>0</v>
      </c>
      <c r="F22" s="3">
        <v>1</v>
      </c>
      <c r="G22" s="3">
        <v>4</v>
      </c>
      <c r="H22" s="3" t="str">
        <f>F22&amp;G22</f>
        <v>14</v>
      </c>
      <c r="I22" s="1" t="s">
        <v>39</v>
      </c>
      <c r="J22" s="3">
        <v>0</v>
      </c>
      <c r="K22" s="4" t="s">
        <v>34</v>
      </c>
      <c r="L22" s="3">
        <v>2</v>
      </c>
      <c r="M22" s="4" t="s">
        <v>38</v>
      </c>
      <c r="N22" s="5">
        <v>42324</v>
      </c>
      <c r="O22" s="5">
        <v>42325</v>
      </c>
      <c r="P22" s="3">
        <v>420.76467532548747</v>
      </c>
      <c r="Q22" s="3">
        <v>17731.33330180313</v>
      </c>
      <c r="R22" s="3">
        <v>2558.393</v>
      </c>
      <c r="S22" s="3">
        <v>253.03041666666661</v>
      </c>
      <c r="T22" s="3">
        <v>163.1529166666667</v>
      </c>
      <c r="U22" s="3">
        <v>213.71208333333331</v>
      </c>
      <c r="V22" s="3">
        <v>10764.814</v>
      </c>
      <c r="W22" s="3">
        <v>897.0678333333334</v>
      </c>
      <c r="X22" s="3">
        <v>453637.19000000012</v>
      </c>
      <c r="Y22" s="3">
        <v>37803.099166666667</v>
      </c>
      <c r="Z22" s="3">
        <v>100</v>
      </c>
      <c r="AA22" s="3">
        <v>137</v>
      </c>
      <c r="AB22" s="3">
        <v>99.999999999999986</v>
      </c>
      <c r="AC22" s="3">
        <v>137</v>
      </c>
      <c r="AD22" s="3">
        <v>137</v>
      </c>
      <c r="AE22" s="3">
        <v>29.85</v>
      </c>
      <c r="AF22" s="3">
        <v>24.82347265470813</v>
      </c>
      <c r="AG22" s="3">
        <v>24.998903556861499</v>
      </c>
      <c r="AH22" s="3">
        <v>28</v>
      </c>
    </row>
    <row r="23" spans="1:34" x14ac:dyDescent="0.2">
      <c r="A23">
        <v>6312</v>
      </c>
      <c r="B23" t="str">
        <f>IF(D23="Pre-Intervention", A23&amp;"A1",A23&amp;"A2")</f>
        <v>6312A2</v>
      </c>
      <c r="C23" t="str">
        <f>IF(D23="Pre-Intervention", A23&amp;"S1",A23&amp;"S2")</f>
        <v>6312S2</v>
      </c>
      <c r="D23" t="s">
        <v>46</v>
      </c>
      <c r="E23" s="3">
        <v>1</v>
      </c>
      <c r="F23" s="3">
        <v>1</v>
      </c>
      <c r="G23" s="3">
        <v>4</v>
      </c>
      <c r="H23" s="3" t="str">
        <f>F23&amp;G23</f>
        <v>14</v>
      </c>
      <c r="I23" s="1" t="s">
        <v>39</v>
      </c>
      <c r="J23" s="3"/>
      <c r="K23" s="4" t="s">
        <v>34</v>
      </c>
      <c r="L23" s="3">
        <v>2</v>
      </c>
      <c r="M23" s="4" t="s">
        <v>38</v>
      </c>
      <c r="N23" s="5">
        <v>42464</v>
      </c>
      <c r="O23" s="5">
        <v>42464</v>
      </c>
      <c r="P23" s="3">
        <v>330.0841659622734</v>
      </c>
      <c r="Q23" s="3">
        <v>13187.602823352619</v>
      </c>
      <c r="R23" s="3">
        <v>692.08500000000004</v>
      </c>
      <c r="S23" s="3">
        <v>230.22749999999999</v>
      </c>
      <c r="T23" s="3">
        <v>117.1365</v>
      </c>
      <c r="U23" s="3">
        <v>132.9545</v>
      </c>
      <c r="V23" s="3">
        <v>2284.4630000000002</v>
      </c>
      <c r="W23" s="3">
        <v>571.11575000000005</v>
      </c>
      <c r="X23" s="3">
        <v>91269.421000000002</v>
      </c>
      <c r="Y23" s="3">
        <v>22817.355250000001</v>
      </c>
      <c r="Z23" s="3">
        <v>97.183098591549296</v>
      </c>
      <c r="AA23" s="3">
        <v>138</v>
      </c>
      <c r="AB23" s="3">
        <v>97.887323943661983</v>
      </c>
      <c r="AC23" s="3">
        <v>139</v>
      </c>
      <c r="AD23" s="3">
        <v>142</v>
      </c>
      <c r="AE23" s="3">
        <v>30.23</v>
      </c>
      <c r="AF23" s="3">
        <v>24.121749046094472</v>
      </c>
      <c r="AG23" s="3"/>
      <c r="AH23" s="3"/>
    </row>
    <row r="24" spans="1:34" x14ac:dyDescent="0.2">
      <c r="A24">
        <v>6316</v>
      </c>
      <c r="B24" t="str">
        <f>IF(D24="Pre-Intervention", A24&amp;"A1",A24&amp;"A2")</f>
        <v>6316A2</v>
      </c>
      <c r="C24" t="str">
        <f>IF(D24="Pre-Intervention", A24&amp;"S1",A24&amp;"S2")</f>
        <v>6316S2</v>
      </c>
      <c r="D24" t="s">
        <v>46</v>
      </c>
      <c r="E24" s="3">
        <v>1</v>
      </c>
      <c r="F24" s="3">
        <v>3</v>
      </c>
      <c r="G24" s="3">
        <v>2</v>
      </c>
      <c r="H24" s="3" t="str">
        <f>F24&amp;G24</f>
        <v>32</v>
      </c>
      <c r="I24" s="1" t="s">
        <v>40</v>
      </c>
      <c r="J24" s="3"/>
      <c r="K24" s="4" t="s">
        <v>34</v>
      </c>
      <c r="L24" s="3">
        <v>2</v>
      </c>
      <c r="M24" s="4" t="s">
        <v>38</v>
      </c>
      <c r="N24" s="5">
        <v>42452</v>
      </c>
      <c r="O24" s="5">
        <v>42452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v>96.694214876033058</v>
      </c>
      <c r="AA24" s="3">
        <v>117</v>
      </c>
      <c r="AB24" s="3">
        <v>99.173553719008268</v>
      </c>
      <c r="AC24" s="3">
        <v>120</v>
      </c>
      <c r="AD24" s="3">
        <v>121</v>
      </c>
      <c r="AE24" s="3">
        <v>24.79</v>
      </c>
      <c r="AF24" s="3">
        <v>18.666666666666671</v>
      </c>
      <c r="AG24" s="3"/>
      <c r="AH24" s="3"/>
    </row>
    <row r="25" spans="1:34" x14ac:dyDescent="0.2">
      <c r="A25">
        <v>6318</v>
      </c>
      <c r="B25" t="str">
        <f>IF(D25="Pre-Intervention", A25&amp;"A1",A25&amp;"A2")</f>
        <v>6318A1</v>
      </c>
      <c r="C25" t="str">
        <f>IF(D25="Pre-Intervention", A25&amp;"S1",A25&amp;"S2")</f>
        <v>6318S1</v>
      </c>
      <c r="D25" t="s">
        <v>45</v>
      </c>
      <c r="E25" s="3">
        <v>0</v>
      </c>
      <c r="F25" s="3">
        <v>4</v>
      </c>
      <c r="G25" s="3">
        <v>3</v>
      </c>
      <c r="H25" s="3" t="str">
        <f>F25&amp;G25</f>
        <v>43</v>
      </c>
      <c r="I25" s="1" t="s">
        <v>39</v>
      </c>
      <c r="J25" s="3">
        <v>1</v>
      </c>
      <c r="K25" s="4" t="s">
        <v>36</v>
      </c>
      <c r="L25" s="3">
        <v>2</v>
      </c>
      <c r="M25" s="4" t="s">
        <v>38</v>
      </c>
      <c r="N25" s="5">
        <v>42310</v>
      </c>
      <c r="O25" s="5">
        <v>42310</v>
      </c>
      <c r="P25" s="3">
        <v>403.56067509365482</v>
      </c>
      <c r="Q25" s="3">
        <v>10411.79295466405</v>
      </c>
      <c r="R25" s="3">
        <v>641.98500000000001</v>
      </c>
      <c r="S25" s="3">
        <v>369.31799999999998</v>
      </c>
      <c r="T25" s="3">
        <v>162.66749999999999</v>
      </c>
      <c r="U25" s="3">
        <v>472.27274999999997</v>
      </c>
      <c r="V25" s="3">
        <v>2590.799</v>
      </c>
      <c r="W25" s="3">
        <v>647.69974999999999</v>
      </c>
      <c r="X25" s="3">
        <v>66842.149000000005</v>
      </c>
      <c r="Y25" s="3">
        <v>16710.537250000001</v>
      </c>
      <c r="Z25" s="3">
        <v>72.222222222222214</v>
      </c>
      <c r="AA25" s="3">
        <v>52</v>
      </c>
      <c r="AB25" s="3">
        <v>94.444444444444443</v>
      </c>
      <c r="AC25" s="3">
        <v>68</v>
      </c>
      <c r="AD25" s="3">
        <v>72</v>
      </c>
      <c r="AE25" s="3">
        <v>51.02</v>
      </c>
      <c r="AF25" s="3">
        <v>20.269187630187471</v>
      </c>
      <c r="AG25" s="3">
        <v>21.2305720237141</v>
      </c>
      <c r="AH25" s="3">
        <v>51</v>
      </c>
    </row>
    <row r="26" spans="1:34" x14ac:dyDescent="0.2">
      <c r="A26">
        <v>6318</v>
      </c>
      <c r="B26" t="str">
        <f>IF(D26="Pre-Intervention", A26&amp;"A1",A26&amp;"A2")</f>
        <v>6318A2</v>
      </c>
      <c r="C26" t="str">
        <f>IF(D26="Pre-Intervention", A26&amp;"S1",A26&amp;"S2")</f>
        <v>6318S2</v>
      </c>
      <c r="D26" t="s">
        <v>46</v>
      </c>
      <c r="E26" s="3">
        <v>1</v>
      </c>
      <c r="F26" s="3">
        <v>4</v>
      </c>
      <c r="G26" s="3">
        <v>3</v>
      </c>
      <c r="H26" s="3" t="str">
        <f>F26&amp;G26</f>
        <v>43</v>
      </c>
      <c r="I26" s="1" t="s">
        <v>39</v>
      </c>
      <c r="J26" s="3"/>
      <c r="K26" s="4" t="s">
        <v>36</v>
      </c>
      <c r="L26" s="3">
        <v>2</v>
      </c>
      <c r="M26" s="4" t="s">
        <v>38</v>
      </c>
      <c r="N26" s="5">
        <v>42447</v>
      </c>
      <c r="O26" s="5">
        <v>42447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75.167785234899327</v>
      </c>
      <c r="AA26" s="3">
        <v>112</v>
      </c>
      <c r="AB26" s="3">
        <v>80.536912751677846</v>
      </c>
      <c r="AC26" s="3">
        <v>120</v>
      </c>
      <c r="AD26" s="3">
        <v>149</v>
      </c>
      <c r="AE26" s="3">
        <v>51.4</v>
      </c>
      <c r="AF26" s="3">
        <v>20.38936067937831</v>
      </c>
      <c r="AG26" s="3"/>
      <c r="AH26" s="3"/>
    </row>
    <row r="27" spans="1:34" x14ac:dyDescent="0.2">
      <c r="A27" s="7">
        <v>6319</v>
      </c>
      <c r="B27" t="str">
        <f>IF(D27="Pre-Intervention", A27&amp;"A1",A27&amp;"A2")</f>
        <v>6319A1</v>
      </c>
      <c r="C27" t="str">
        <f>IF(D27="Pre-Intervention", A27&amp;"S1",A27&amp;"S2")</f>
        <v>6319S1</v>
      </c>
      <c r="D27" t="s">
        <v>45</v>
      </c>
      <c r="E27" s="3">
        <v>0</v>
      </c>
      <c r="F27" s="3"/>
      <c r="G27" s="3"/>
      <c r="H27" s="3" t="str">
        <f>F27&amp;G27</f>
        <v/>
      </c>
      <c r="J27" s="3">
        <v>0</v>
      </c>
      <c r="K27" s="4" t="s">
        <v>34</v>
      </c>
      <c r="L27" s="3">
        <v>2</v>
      </c>
      <c r="M27" s="4" t="s">
        <v>38</v>
      </c>
      <c r="N27" s="5">
        <v>42278</v>
      </c>
      <c r="O27" s="5">
        <v>42278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v>99.999999999999986</v>
      </c>
      <c r="AC27" s="3">
        <v>56</v>
      </c>
      <c r="AD27" s="3">
        <v>56</v>
      </c>
      <c r="AE27" s="3">
        <v>22.22</v>
      </c>
      <c r="AF27" s="3">
        <v>29.94036269219847</v>
      </c>
      <c r="AG27" s="3">
        <v>30.711185037932498</v>
      </c>
      <c r="AH27" s="3">
        <v>19</v>
      </c>
    </row>
    <row r="28" spans="1:34" x14ac:dyDescent="0.2">
      <c r="A28" s="7">
        <v>6320</v>
      </c>
      <c r="B28" t="str">
        <f>IF(D28="Pre-Intervention", A28&amp;"A1",A28&amp;"A2")</f>
        <v>6320A1</v>
      </c>
      <c r="C28" t="str">
        <f>IF(D28="Pre-Intervention", A28&amp;"S1",A28&amp;"S2")</f>
        <v>6320S1</v>
      </c>
      <c r="D28" t="s">
        <v>45</v>
      </c>
      <c r="E28" s="3">
        <v>0</v>
      </c>
      <c r="F28" s="3"/>
      <c r="G28" s="3"/>
      <c r="H28" s="3" t="str">
        <f>F28&amp;G28</f>
        <v/>
      </c>
      <c r="J28" s="3">
        <v>0</v>
      </c>
      <c r="K28" s="4" t="s">
        <v>34</v>
      </c>
      <c r="L28" s="3">
        <v>2</v>
      </c>
      <c r="M28" s="4" t="s">
        <v>38</v>
      </c>
      <c r="N28" s="5">
        <v>42332</v>
      </c>
      <c r="O28" s="5">
        <v>42332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100</v>
      </c>
      <c r="AC28" s="3">
        <v>80</v>
      </c>
      <c r="AD28" s="3">
        <v>80</v>
      </c>
      <c r="AE28" s="3">
        <v>29.52</v>
      </c>
      <c r="AF28" s="3">
        <v>20.11890606420927</v>
      </c>
      <c r="AG28" s="3">
        <v>20.641771439294399</v>
      </c>
      <c r="AH28" s="3">
        <v>29</v>
      </c>
    </row>
    <row r="29" spans="1:34" x14ac:dyDescent="0.2">
      <c r="A29">
        <v>6321</v>
      </c>
      <c r="B29" t="str">
        <f>IF(D29="Pre-Intervention", A29&amp;"A1",A29&amp;"A2")</f>
        <v>6321A2</v>
      </c>
      <c r="C29" t="str">
        <f>IF(D29="Pre-Intervention", A29&amp;"S1",A29&amp;"S2")</f>
        <v>6321S2</v>
      </c>
      <c r="D29" t="s">
        <v>46</v>
      </c>
      <c r="E29" s="3">
        <v>1</v>
      </c>
      <c r="F29" s="3">
        <v>1</v>
      </c>
      <c r="G29" s="3">
        <v>3</v>
      </c>
      <c r="H29" s="3" t="str">
        <f>F29&amp;G29</f>
        <v>13</v>
      </c>
      <c r="I29" s="1" t="s">
        <v>39</v>
      </c>
      <c r="J29" s="3"/>
      <c r="K29" s="4" t="s">
        <v>36</v>
      </c>
      <c r="L29" s="3">
        <v>2</v>
      </c>
      <c r="M29" s="4" t="s">
        <v>38</v>
      </c>
      <c r="N29" s="5">
        <v>42447</v>
      </c>
      <c r="O29" s="5">
        <v>42447</v>
      </c>
      <c r="P29" s="3">
        <v>377.94153418269929</v>
      </c>
      <c r="Q29" s="3">
        <v>14882.731495080039</v>
      </c>
      <c r="R29" s="3">
        <v>871.55200000000002</v>
      </c>
      <c r="S29" s="3">
        <v>257.04525000000001</v>
      </c>
      <c r="T29" s="3">
        <v>126.83825</v>
      </c>
      <c r="U29" s="3">
        <v>163.18174999999999</v>
      </c>
      <c r="V29" s="3">
        <v>3293.9569999999999</v>
      </c>
      <c r="W29" s="3">
        <v>823.48924999999997</v>
      </c>
      <c r="X29" s="3">
        <v>129710.74400000001</v>
      </c>
      <c r="Y29" s="3">
        <v>32427.686000000002</v>
      </c>
      <c r="Z29" s="3">
        <v>81.746031746031747</v>
      </c>
      <c r="AA29" s="3">
        <v>103</v>
      </c>
      <c r="AB29" s="3">
        <v>86.507936507936506</v>
      </c>
      <c r="AC29" s="3">
        <v>109</v>
      </c>
      <c r="AD29" s="3">
        <v>126</v>
      </c>
      <c r="AE29" s="3">
        <v>32.299999999999997</v>
      </c>
      <c r="AF29" s="3">
        <v>19.60701636026311</v>
      </c>
      <c r="AG29" s="3"/>
      <c r="AH29" s="3"/>
    </row>
    <row r="30" spans="1:34" x14ac:dyDescent="0.2">
      <c r="A30">
        <v>6322</v>
      </c>
      <c r="B30" t="str">
        <f>IF(D30="Pre-Intervention", A30&amp;"A1",A30&amp;"A2")</f>
        <v>6322A1</v>
      </c>
      <c r="C30" t="str">
        <f>IF(D30="Pre-Intervention", A30&amp;"S1",A30&amp;"S2")</f>
        <v>6322S1</v>
      </c>
      <c r="D30" t="s">
        <v>45</v>
      </c>
      <c r="E30" s="3">
        <v>0</v>
      </c>
      <c r="F30" s="3">
        <v>3</v>
      </c>
      <c r="G30" s="3">
        <v>1</v>
      </c>
      <c r="H30" s="3" t="str">
        <f>F30&amp;G30</f>
        <v>31</v>
      </c>
      <c r="I30" s="1" t="s">
        <v>40</v>
      </c>
      <c r="J30" s="3">
        <v>1</v>
      </c>
      <c r="K30" s="4" t="s">
        <v>36</v>
      </c>
      <c r="L30" s="3">
        <v>2</v>
      </c>
      <c r="M30" s="4" t="s">
        <v>38</v>
      </c>
      <c r="N30" s="5">
        <v>42304</v>
      </c>
      <c r="O30" s="5">
        <v>42304</v>
      </c>
      <c r="P30" s="3">
        <v>589.97342482178749</v>
      </c>
      <c r="Q30" s="3">
        <v>21315.04482777026</v>
      </c>
      <c r="R30" s="3">
        <v>805.63900000000001</v>
      </c>
      <c r="S30" s="3">
        <v>497.72750000000002</v>
      </c>
      <c r="T30" s="3">
        <v>211.37549999999999</v>
      </c>
      <c r="U30" s="3">
        <v>249.09100000000001</v>
      </c>
      <c r="V30" s="3">
        <v>4753.0559999999996</v>
      </c>
      <c r="W30" s="3">
        <v>2376.5279999999998</v>
      </c>
      <c r="X30" s="3">
        <v>171722.31400000001</v>
      </c>
      <c r="Y30" s="3">
        <v>85861.157000000007</v>
      </c>
      <c r="Z30" s="3">
        <v>74.358974358974365</v>
      </c>
      <c r="AA30" s="3">
        <v>58</v>
      </c>
      <c r="AB30" s="3">
        <v>100</v>
      </c>
      <c r="AC30" s="3">
        <v>78</v>
      </c>
      <c r="AD30" s="3">
        <v>78</v>
      </c>
      <c r="AE30" s="3">
        <v>42.47</v>
      </c>
      <c r="AF30" s="3">
        <v>19.9609375</v>
      </c>
      <c r="AG30" s="3">
        <v>20.408163265306101</v>
      </c>
      <c r="AH30" s="3">
        <v>43</v>
      </c>
    </row>
    <row r="31" spans="1:34" x14ac:dyDescent="0.2">
      <c r="A31">
        <v>6322</v>
      </c>
      <c r="B31" t="str">
        <f>IF(D31="Pre-Intervention", A31&amp;"A1",A31&amp;"A2")</f>
        <v>6322A2</v>
      </c>
      <c r="C31" t="str">
        <f>IF(D31="Pre-Intervention", A31&amp;"S1",A31&amp;"S2")</f>
        <v>6322S2</v>
      </c>
      <c r="D31" t="s">
        <v>46</v>
      </c>
      <c r="E31" s="3">
        <v>1</v>
      </c>
      <c r="F31" s="3">
        <v>3</v>
      </c>
      <c r="G31" s="3">
        <v>1</v>
      </c>
      <c r="H31" s="3" t="str">
        <f>F31&amp;G31</f>
        <v>31</v>
      </c>
      <c r="I31" s="1" t="s">
        <v>40</v>
      </c>
      <c r="J31" s="3"/>
      <c r="K31" s="4" t="s">
        <v>36</v>
      </c>
      <c r="L31" s="3">
        <v>2</v>
      </c>
      <c r="M31" s="4" t="s">
        <v>38</v>
      </c>
      <c r="N31" s="5">
        <v>42446</v>
      </c>
      <c r="O31" s="5">
        <v>42446</v>
      </c>
      <c r="P31" s="3">
        <v>334.47120667238062</v>
      </c>
      <c r="Q31" s="3">
        <v>13703.6094321002</v>
      </c>
      <c r="R31" s="3">
        <v>446.85700000000003</v>
      </c>
      <c r="S31" s="3">
        <v>257.27300000000002</v>
      </c>
      <c r="T31" s="3">
        <v>146.32650000000001</v>
      </c>
      <c r="U31" s="3">
        <v>167.727</v>
      </c>
      <c r="V31" s="3">
        <v>1494.6079999999999</v>
      </c>
      <c r="W31" s="3">
        <v>747.30400000000009</v>
      </c>
      <c r="X31" s="3">
        <v>61235.538</v>
      </c>
      <c r="Y31" s="3">
        <v>30617.769</v>
      </c>
      <c r="Z31" s="3"/>
      <c r="AA31" s="3"/>
      <c r="AB31" s="3"/>
      <c r="AC31" s="3"/>
      <c r="AD31" s="3"/>
      <c r="AE31" s="3">
        <v>42.86</v>
      </c>
      <c r="AF31" s="3">
        <v>20.390625</v>
      </c>
      <c r="AG31" s="3"/>
      <c r="AH31" s="3"/>
    </row>
    <row r="32" spans="1:34" x14ac:dyDescent="0.2">
      <c r="A32">
        <v>6324</v>
      </c>
      <c r="B32" t="str">
        <f>IF(D32="Pre-Intervention", A32&amp;"A1",A32&amp;"A2")</f>
        <v>6324A1</v>
      </c>
      <c r="C32" t="str">
        <f>IF(D32="Pre-Intervention", A32&amp;"S1",A32&amp;"S2")</f>
        <v>6324S1</v>
      </c>
      <c r="D32" t="s">
        <v>45</v>
      </c>
      <c r="E32" s="3">
        <v>0</v>
      </c>
      <c r="F32" s="3">
        <v>3</v>
      </c>
      <c r="G32" s="3">
        <v>3</v>
      </c>
      <c r="H32" s="3" t="str">
        <f>F32&amp;G32</f>
        <v>33</v>
      </c>
      <c r="I32" s="1" t="s">
        <v>37</v>
      </c>
      <c r="J32" s="3">
        <v>0</v>
      </c>
      <c r="K32" s="4" t="s">
        <v>34</v>
      </c>
      <c r="L32" s="3">
        <v>2</v>
      </c>
      <c r="M32" s="4" t="s">
        <v>38</v>
      </c>
      <c r="N32" s="5">
        <v>42303</v>
      </c>
      <c r="O32" s="5">
        <v>42303</v>
      </c>
      <c r="P32" s="3">
        <v>434.51723348967948</v>
      </c>
      <c r="Q32" s="3">
        <v>13073.570004412561</v>
      </c>
      <c r="R32" s="3">
        <v>489.512</v>
      </c>
      <c r="S32" s="3">
        <v>237.72749999999999</v>
      </c>
      <c r="T32" s="3">
        <v>241.3185</v>
      </c>
      <c r="U32" s="3">
        <v>178.636</v>
      </c>
      <c r="V32" s="3">
        <v>2127.0140000000001</v>
      </c>
      <c r="W32" s="3">
        <v>1063.5070000000001</v>
      </c>
      <c r="X32" s="3">
        <v>63996.694000000003</v>
      </c>
      <c r="Y32" s="3">
        <v>31998.347000000002</v>
      </c>
      <c r="Z32" s="3"/>
      <c r="AA32" s="3"/>
      <c r="AB32" s="3"/>
      <c r="AC32" s="3"/>
      <c r="AD32" s="3">
        <v>0</v>
      </c>
      <c r="AE32" s="3">
        <v>59.1</v>
      </c>
      <c r="AF32" s="3">
        <v>36.212145489504877</v>
      </c>
      <c r="AG32" s="3">
        <v>35.402080613899699</v>
      </c>
      <c r="AH32" s="3">
        <v>56</v>
      </c>
    </row>
    <row r="33" spans="1:34" x14ac:dyDescent="0.2">
      <c r="A33">
        <v>6324</v>
      </c>
      <c r="B33" t="str">
        <f>IF(D33="Pre-Intervention", A33&amp;"A1",A33&amp;"A2")</f>
        <v>6324A2</v>
      </c>
      <c r="C33" t="str">
        <f>IF(D33="Pre-Intervention", A33&amp;"S1",A33&amp;"S2")</f>
        <v>6324S2</v>
      </c>
      <c r="D33" t="s">
        <v>46</v>
      </c>
      <c r="E33" s="3">
        <v>1</v>
      </c>
      <c r="F33" s="3">
        <v>3</v>
      </c>
      <c r="G33" s="3">
        <v>3</v>
      </c>
      <c r="H33" s="3" t="str">
        <f>F33&amp;G33</f>
        <v>33</v>
      </c>
      <c r="I33" s="1" t="s">
        <v>37</v>
      </c>
      <c r="J33" s="3"/>
      <c r="K33" s="4" t="s">
        <v>34</v>
      </c>
      <c r="L33" s="3">
        <v>2</v>
      </c>
      <c r="M33" s="4" t="s">
        <v>38</v>
      </c>
      <c r="N33" s="5">
        <v>42445</v>
      </c>
      <c r="O33" s="5">
        <v>42445</v>
      </c>
      <c r="P33" s="3">
        <v>517.5254202325583</v>
      </c>
      <c r="Q33" s="3">
        <v>15728.26145199709</v>
      </c>
      <c r="R33" s="3">
        <v>1638.557</v>
      </c>
      <c r="S33" s="3">
        <v>163.8842727272727</v>
      </c>
      <c r="T33" s="3">
        <v>131.7381818181818</v>
      </c>
      <c r="U33" s="3">
        <v>191.5703636363636</v>
      </c>
      <c r="V33" s="3">
        <v>8479.9489999999987</v>
      </c>
      <c r="W33" s="3">
        <v>770.90445454545443</v>
      </c>
      <c r="X33" s="3">
        <v>257716.52900000001</v>
      </c>
      <c r="Y33" s="3">
        <v>23428.77536363636</v>
      </c>
      <c r="Z33" s="3"/>
      <c r="AA33" s="3"/>
      <c r="AB33" s="3">
        <v>78.985507246376812</v>
      </c>
      <c r="AC33" s="3">
        <v>109</v>
      </c>
      <c r="AD33" s="3">
        <v>138</v>
      </c>
      <c r="AE33" s="3">
        <v>59.49</v>
      </c>
      <c r="AF33" s="3">
        <v>36.292260855632108</v>
      </c>
      <c r="AG33" s="3"/>
      <c r="AH33" s="3"/>
    </row>
    <row r="34" spans="1:34" x14ac:dyDescent="0.2">
      <c r="A34">
        <v>6326</v>
      </c>
      <c r="B34" t="str">
        <f>IF(D34="Pre-Intervention", A34&amp;"A1",A34&amp;"A2")</f>
        <v>6326A1</v>
      </c>
      <c r="C34" t="str">
        <f>IF(D34="Pre-Intervention", A34&amp;"S1",A34&amp;"S2")</f>
        <v>6326S1</v>
      </c>
      <c r="D34" t="s">
        <v>45</v>
      </c>
      <c r="E34" s="3">
        <v>0</v>
      </c>
      <c r="F34" s="3">
        <v>4</v>
      </c>
      <c r="G34" s="3">
        <v>2</v>
      </c>
      <c r="H34" s="3" t="str">
        <f>F34&amp;G34</f>
        <v>42</v>
      </c>
      <c r="I34" s="1" t="s">
        <v>33</v>
      </c>
      <c r="J34" s="3">
        <v>1</v>
      </c>
      <c r="K34" s="4" t="s">
        <v>36</v>
      </c>
      <c r="L34" s="3">
        <v>2</v>
      </c>
      <c r="M34" s="4" t="s">
        <v>38</v>
      </c>
      <c r="N34" s="5">
        <v>42293</v>
      </c>
      <c r="O34" s="5">
        <v>42293</v>
      </c>
      <c r="P34" s="3">
        <v>553.84817557331655</v>
      </c>
      <c r="Q34" s="3">
        <v>16798.050527608</v>
      </c>
      <c r="R34" s="3">
        <v>612.57600000000002</v>
      </c>
      <c r="S34" s="3">
        <v>225.90899999999999</v>
      </c>
      <c r="T34" s="3">
        <v>152.375</v>
      </c>
      <c r="U34" s="3">
        <v>177.273</v>
      </c>
      <c r="V34" s="3">
        <v>3392.741</v>
      </c>
      <c r="W34" s="3">
        <v>848.18525</v>
      </c>
      <c r="X34" s="3">
        <v>102900.826</v>
      </c>
      <c r="Y34" s="3">
        <v>25725.2065</v>
      </c>
      <c r="Z34" s="3">
        <v>72.463768115942031</v>
      </c>
      <c r="AA34" s="3">
        <v>50</v>
      </c>
      <c r="AB34" s="3">
        <v>94.20289855072464</v>
      </c>
      <c r="AC34" s="3">
        <v>65</v>
      </c>
      <c r="AD34" s="3">
        <v>69</v>
      </c>
      <c r="AE34" s="3">
        <v>30.69</v>
      </c>
      <c r="AF34" s="3">
        <v>18.980749199490759</v>
      </c>
      <c r="AG34" s="3">
        <v>19.84375</v>
      </c>
      <c r="AH34" s="3">
        <v>30</v>
      </c>
    </row>
    <row r="35" spans="1:34" x14ac:dyDescent="0.2">
      <c r="A35">
        <v>6327</v>
      </c>
      <c r="B35" t="str">
        <f>IF(D35="Pre-Intervention", A35&amp;"A1",A35&amp;"A2")</f>
        <v>6327A1</v>
      </c>
      <c r="C35" t="str">
        <f>IF(D35="Pre-Intervention", A35&amp;"S1",A35&amp;"S2")</f>
        <v>6327S1</v>
      </c>
      <c r="D35" t="s">
        <v>45</v>
      </c>
      <c r="E35" s="3">
        <v>0</v>
      </c>
      <c r="F35" s="3">
        <v>2</v>
      </c>
      <c r="G35" s="3">
        <v>1</v>
      </c>
      <c r="H35" s="3" t="str">
        <f>F35&amp;G35</f>
        <v>21</v>
      </c>
      <c r="I35" s="1" t="s">
        <v>40</v>
      </c>
      <c r="J35" s="3">
        <v>0</v>
      </c>
      <c r="K35" s="4" t="s">
        <v>34</v>
      </c>
      <c r="L35" s="3">
        <v>2</v>
      </c>
      <c r="M35" s="4" t="s">
        <v>38</v>
      </c>
      <c r="N35" s="5">
        <v>42299</v>
      </c>
      <c r="O35" s="5">
        <v>42289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v>66.101694915254242</v>
      </c>
      <c r="AA35" s="3">
        <v>78</v>
      </c>
      <c r="AB35" s="3">
        <v>100</v>
      </c>
      <c r="AC35" s="3">
        <v>118</v>
      </c>
      <c r="AD35" s="3">
        <v>118</v>
      </c>
      <c r="AE35" s="3">
        <v>50.99</v>
      </c>
      <c r="AF35" s="3">
        <v>36.768426378815988</v>
      </c>
      <c r="AG35" s="3">
        <v>36.586888657648203</v>
      </c>
      <c r="AH35" s="3">
        <v>51</v>
      </c>
    </row>
    <row r="36" spans="1:34" x14ac:dyDescent="0.2">
      <c r="A36">
        <v>6327</v>
      </c>
      <c r="B36" t="str">
        <f>IF(D36="Pre-Intervention", A36&amp;"A1",A36&amp;"A2")</f>
        <v>6327A2</v>
      </c>
      <c r="C36" t="str">
        <f>IF(D36="Pre-Intervention", A36&amp;"S1",A36&amp;"S2")</f>
        <v>6327S2</v>
      </c>
      <c r="D36" t="s">
        <v>46</v>
      </c>
      <c r="E36" s="3">
        <v>1</v>
      </c>
      <c r="F36" s="3">
        <v>2</v>
      </c>
      <c r="G36" s="3">
        <v>1</v>
      </c>
      <c r="H36" s="3" t="str">
        <f>F36&amp;G36</f>
        <v>21</v>
      </c>
      <c r="I36" s="1" t="s">
        <v>40</v>
      </c>
      <c r="J36" s="3"/>
      <c r="K36" s="4" t="s">
        <v>34</v>
      </c>
      <c r="L36" s="3">
        <v>2</v>
      </c>
      <c r="M36" s="4" t="s">
        <v>38</v>
      </c>
      <c r="N36" s="5">
        <v>42450</v>
      </c>
      <c r="O36" s="5">
        <v>42450</v>
      </c>
      <c r="P36" s="3">
        <v>630.92223738937059</v>
      </c>
      <c r="Q36" s="3">
        <v>20428.64444145374</v>
      </c>
      <c r="R36" s="3">
        <v>624.15599999999995</v>
      </c>
      <c r="S36" s="3">
        <v>228.86375000000001</v>
      </c>
      <c r="T36" s="3">
        <v>155.501</v>
      </c>
      <c r="U36" s="3">
        <v>192.9545</v>
      </c>
      <c r="V36" s="3">
        <v>3937.9389999999999</v>
      </c>
      <c r="W36" s="3">
        <v>984.48474999999996</v>
      </c>
      <c r="X36" s="3">
        <v>127506.61</v>
      </c>
      <c r="Y36" s="3">
        <v>31876.6525</v>
      </c>
      <c r="Z36" s="3">
        <v>59.393939393939398</v>
      </c>
      <c r="AA36" s="3">
        <v>98</v>
      </c>
      <c r="AB36" s="3">
        <v>50.909090909090907</v>
      </c>
      <c r="AC36" s="3">
        <v>84</v>
      </c>
      <c r="AD36" s="3">
        <v>165</v>
      </c>
      <c r="AE36" s="3">
        <v>51.41</v>
      </c>
      <c r="AF36" s="3">
        <v>36.431101366166303</v>
      </c>
      <c r="AG36" s="3"/>
      <c r="AH36" s="3"/>
    </row>
    <row r="37" spans="1:34" x14ac:dyDescent="0.2">
      <c r="A37">
        <v>6328</v>
      </c>
      <c r="B37" t="str">
        <f>IF(D37="Pre-Intervention", A37&amp;"A1",A37&amp;"A2")</f>
        <v>6328A1</v>
      </c>
      <c r="C37" t="str">
        <f>IF(D37="Pre-Intervention", A37&amp;"S1",A37&amp;"S2")</f>
        <v>6328S1</v>
      </c>
      <c r="D37" t="s">
        <v>45</v>
      </c>
      <c r="E37" s="3">
        <v>0</v>
      </c>
      <c r="F37" s="3">
        <v>2</v>
      </c>
      <c r="G37" s="3">
        <v>2</v>
      </c>
      <c r="H37" s="3" t="str">
        <f>F37&amp;G37</f>
        <v>22</v>
      </c>
      <c r="I37" s="1" t="s">
        <v>40</v>
      </c>
      <c r="J37" s="3">
        <v>1</v>
      </c>
      <c r="K37" s="4" t="s">
        <v>36</v>
      </c>
      <c r="L37" s="3">
        <v>2</v>
      </c>
      <c r="M37" s="4" t="s">
        <v>38</v>
      </c>
      <c r="N37" s="5">
        <v>42312</v>
      </c>
      <c r="O37" s="5">
        <v>42312</v>
      </c>
      <c r="P37" s="3">
        <v>844.80988702185005</v>
      </c>
      <c r="Q37" s="3">
        <v>24558.77731261111</v>
      </c>
      <c r="R37" s="3">
        <v>174.37</v>
      </c>
      <c r="S37" s="3">
        <v>131.364</v>
      </c>
      <c r="T37" s="3">
        <v>161.934</v>
      </c>
      <c r="U37" s="3">
        <v>234.5455</v>
      </c>
      <c r="V37" s="3">
        <v>1473.095</v>
      </c>
      <c r="W37" s="3">
        <v>736.54750000000001</v>
      </c>
      <c r="X37" s="3">
        <v>42823.14</v>
      </c>
      <c r="Y37" s="3">
        <v>21411.57</v>
      </c>
      <c r="Z37" s="3">
        <v>66.037735849056602</v>
      </c>
      <c r="AA37" s="3">
        <v>35</v>
      </c>
      <c r="AB37" s="3">
        <v>100</v>
      </c>
      <c r="AC37" s="3">
        <v>53</v>
      </c>
      <c r="AD37" s="3">
        <v>53</v>
      </c>
      <c r="AE37" s="3">
        <v>39.840000000000003</v>
      </c>
      <c r="AF37" s="3">
        <v>21.602497398543189</v>
      </c>
      <c r="AG37" s="3">
        <v>23.558792924037402</v>
      </c>
      <c r="AH37" s="3">
        <v>39</v>
      </c>
    </row>
    <row r="38" spans="1:34" x14ac:dyDescent="0.2">
      <c r="A38">
        <v>6328</v>
      </c>
      <c r="B38" t="str">
        <f>IF(D38="Pre-Intervention", A38&amp;"A1",A38&amp;"A2")</f>
        <v>6328A2</v>
      </c>
      <c r="C38" t="str">
        <f>IF(D38="Pre-Intervention", A38&amp;"S1",A38&amp;"S2")</f>
        <v>6328S2</v>
      </c>
      <c r="D38" t="s">
        <v>46</v>
      </c>
      <c r="E38" s="3">
        <v>1</v>
      </c>
      <c r="F38" s="3">
        <v>2</v>
      </c>
      <c r="G38" s="3">
        <v>2</v>
      </c>
      <c r="H38" s="3" t="str">
        <f>F38&amp;G38</f>
        <v>22</v>
      </c>
      <c r="I38" s="1" t="s">
        <v>40</v>
      </c>
      <c r="J38" s="3"/>
      <c r="K38" s="4" t="s">
        <v>36</v>
      </c>
      <c r="L38" s="3">
        <v>2</v>
      </c>
      <c r="M38" s="4" t="s">
        <v>38</v>
      </c>
      <c r="N38" s="5">
        <v>42452</v>
      </c>
      <c r="O38" s="5">
        <v>42452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v>24.137931034482762</v>
      </c>
      <c r="AA38" s="3">
        <v>28</v>
      </c>
      <c r="AB38" s="3">
        <v>24.137931034482762</v>
      </c>
      <c r="AC38" s="3">
        <v>28</v>
      </c>
      <c r="AD38" s="3">
        <v>116</v>
      </c>
      <c r="AE38" s="3">
        <v>40.22</v>
      </c>
      <c r="AF38" s="3">
        <v>21.3111342351717</v>
      </c>
      <c r="AG38" s="3"/>
      <c r="AH38" s="3"/>
    </row>
    <row r="39" spans="1:34" x14ac:dyDescent="0.2">
      <c r="A39">
        <v>6329</v>
      </c>
      <c r="B39" t="str">
        <f>IF(D39="Pre-Intervention", A39&amp;"A1",A39&amp;"A2")</f>
        <v>6329A1</v>
      </c>
      <c r="C39" t="str">
        <f>IF(D39="Pre-Intervention", A39&amp;"S1",A39&amp;"S2")</f>
        <v>6329S1</v>
      </c>
      <c r="D39" t="s">
        <v>45</v>
      </c>
      <c r="E39" s="3">
        <v>0</v>
      </c>
      <c r="F39" s="3">
        <v>4</v>
      </c>
      <c r="G39" s="3">
        <v>4</v>
      </c>
      <c r="H39" s="3" t="str">
        <f>F39&amp;G39</f>
        <v>44</v>
      </c>
      <c r="I39" s="1" t="s">
        <v>39</v>
      </c>
      <c r="J39" s="3">
        <v>0</v>
      </c>
      <c r="K39" s="4" t="s">
        <v>34</v>
      </c>
      <c r="L39" s="3">
        <v>2</v>
      </c>
      <c r="M39" s="4" t="s">
        <v>38</v>
      </c>
      <c r="N39" s="5">
        <v>42282</v>
      </c>
      <c r="O39" s="5">
        <v>42282</v>
      </c>
      <c r="P39" s="3">
        <v>369.15056191430602</v>
      </c>
      <c r="Q39" s="3">
        <v>12236.00567564013</v>
      </c>
      <c r="R39" s="3">
        <v>539.851</v>
      </c>
      <c r="S39" s="3">
        <v>227.72725</v>
      </c>
      <c r="T39" s="3">
        <v>120.58125</v>
      </c>
      <c r="U39" s="3">
        <v>106.81825000000001</v>
      </c>
      <c r="V39" s="3">
        <v>1992.8630000000001</v>
      </c>
      <c r="W39" s="3">
        <v>498.21575000000001</v>
      </c>
      <c r="X39" s="3">
        <v>66056.198999999993</v>
      </c>
      <c r="Y39" s="3">
        <v>16514.049749999998</v>
      </c>
      <c r="Z39" s="3"/>
      <c r="AA39" s="3"/>
      <c r="AB39" s="3"/>
      <c r="AC39" s="3"/>
      <c r="AD39" s="3">
        <v>0</v>
      </c>
      <c r="AE39" s="3">
        <v>39.299999999999997</v>
      </c>
      <c r="AF39" s="3">
        <v>17.5941230486685</v>
      </c>
      <c r="AG39" s="3">
        <v>18.515764425936901</v>
      </c>
      <c r="AH39" s="3">
        <v>39</v>
      </c>
    </row>
    <row r="40" spans="1:34" x14ac:dyDescent="0.2">
      <c r="A40">
        <v>6329</v>
      </c>
      <c r="B40" t="str">
        <f>IF(D40="Pre-Intervention", A40&amp;"A1",A40&amp;"A2")</f>
        <v>6329A2</v>
      </c>
      <c r="C40" t="str">
        <f>IF(D40="Pre-Intervention", A40&amp;"S1",A40&amp;"S2")</f>
        <v>6329S2</v>
      </c>
      <c r="D40" t="s">
        <v>46</v>
      </c>
      <c r="E40" s="3">
        <v>1</v>
      </c>
      <c r="F40" s="3">
        <v>4</v>
      </c>
      <c r="G40" s="3">
        <v>4</v>
      </c>
      <c r="H40" s="3" t="str">
        <f>F40&amp;G40</f>
        <v>44</v>
      </c>
      <c r="I40" s="1" t="s">
        <v>39</v>
      </c>
      <c r="J40" s="3"/>
      <c r="K40" s="4" t="s">
        <v>34</v>
      </c>
      <c r="L40" s="3">
        <v>2</v>
      </c>
      <c r="M40" s="4" t="s">
        <v>38</v>
      </c>
      <c r="N40" s="5">
        <v>42430</v>
      </c>
      <c r="O40" s="5">
        <v>42430</v>
      </c>
      <c r="P40" s="3">
        <v>354.39807832839989</v>
      </c>
      <c r="Q40" s="3">
        <v>15371.813118394421</v>
      </c>
      <c r="R40" s="3">
        <v>2297.5830000000001</v>
      </c>
      <c r="S40" s="3">
        <v>257.09089999999998</v>
      </c>
      <c r="T40" s="3">
        <v>151.52369999999999</v>
      </c>
      <c r="U40" s="3">
        <v>205.81819999999999</v>
      </c>
      <c r="V40" s="3">
        <v>8142.5899999999992</v>
      </c>
      <c r="W40" s="3">
        <v>814.2589999999999</v>
      </c>
      <c r="X40" s="3">
        <v>353180.16499999998</v>
      </c>
      <c r="Y40" s="3">
        <v>35318.016499999998</v>
      </c>
      <c r="Z40" s="3"/>
      <c r="AA40" s="3"/>
      <c r="AB40" s="3">
        <v>87.368421052631589</v>
      </c>
      <c r="AC40" s="3">
        <v>83</v>
      </c>
      <c r="AD40" s="3">
        <v>95</v>
      </c>
      <c r="AE40" s="3">
        <v>39.71</v>
      </c>
      <c r="AF40" s="3">
        <v>17.07988980716253</v>
      </c>
      <c r="AG40" s="3"/>
      <c r="AH40" s="3"/>
    </row>
    <row r="41" spans="1:34" x14ac:dyDescent="0.2">
      <c r="A41">
        <v>6330</v>
      </c>
      <c r="B41" t="str">
        <f>IF(D41="Pre-Intervention", A41&amp;"A1",A41&amp;"A2")</f>
        <v>6330A2</v>
      </c>
      <c r="C41" t="str">
        <f>IF(D41="Pre-Intervention", A41&amp;"S1",A41&amp;"S2")</f>
        <v>6330S2</v>
      </c>
      <c r="D41" t="s">
        <v>46</v>
      </c>
      <c r="E41" s="3">
        <v>1</v>
      </c>
      <c r="F41" s="3">
        <v>1</v>
      </c>
      <c r="G41" s="3">
        <v>4</v>
      </c>
      <c r="H41" s="3" t="str">
        <f>F41&amp;G41</f>
        <v>14</v>
      </c>
      <c r="I41" s="1" t="s">
        <v>39</v>
      </c>
      <c r="J41" s="3"/>
      <c r="K41" s="4" t="s">
        <v>36</v>
      </c>
      <c r="L41" s="3">
        <v>2</v>
      </c>
      <c r="M41" s="4" t="s">
        <v>38</v>
      </c>
      <c r="N41" s="5">
        <v>42451</v>
      </c>
      <c r="O41" s="5">
        <v>42451</v>
      </c>
      <c r="P41" s="3">
        <v>477.58685680056988</v>
      </c>
      <c r="Q41" s="3">
        <v>17951.228677524959</v>
      </c>
      <c r="R41" s="3">
        <v>1801.327</v>
      </c>
      <c r="S41" s="3">
        <v>214.18190000000001</v>
      </c>
      <c r="T41" s="3">
        <v>170.57859999999999</v>
      </c>
      <c r="U41" s="3">
        <v>215.27279999999999</v>
      </c>
      <c r="V41" s="3">
        <v>8602.9010000000017</v>
      </c>
      <c r="W41" s="3">
        <v>860.29010000000017</v>
      </c>
      <c r="X41" s="3">
        <v>323360.32900000003</v>
      </c>
      <c r="Y41" s="3">
        <v>32336.032899999998</v>
      </c>
      <c r="Z41" s="3">
        <v>43.386243386243393</v>
      </c>
      <c r="AA41" s="3">
        <v>82</v>
      </c>
      <c r="AB41" s="3">
        <v>43.915343915343918</v>
      </c>
      <c r="AC41" s="3">
        <v>83</v>
      </c>
      <c r="AD41" s="3">
        <v>189</v>
      </c>
      <c r="AE41" s="3">
        <v>31.32</v>
      </c>
      <c r="AF41" s="3">
        <v>18.26523545706371</v>
      </c>
      <c r="AG41" s="3"/>
      <c r="AH41" s="3"/>
    </row>
    <row r="42" spans="1:34" x14ac:dyDescent="0.2">
      <c r="A42">
        <v>6331</v>
      </c>
      <c r="B42" t="str">
        <f>IF(D42="Pre-Intervention", A42&amp;"A1",A42&amp;"A2")</f>
        <v>6331A1</v>
      </c>
      <c r="C42" t="str">
        <f>IF(D42="Pre-Intervention", A42&amp;"S1",A42&amp;"S2")</f>
        <v>6331S1</v>
      </c>
      <c r="D42" t="s">
        <v>45</v>
      </c>
      <c r="E42" s="3">
        <v>0</v>
      </c>
      <c r="F42" s="3">
        <v>3</v>
      </c>
      <c r="G42" s="3">
        <v>2</v>
      </c>
      <c r="H42" s="3" t="str">
        <f>F42&amp;G42</f>
        <v>32</v>
      </c>
      <c r="I42" s="1" t="s">
        <v>40</v>
      </c>
      <c r="J42" s="3">
        <v>0</v>
      </c>
      <c r="K42" s="4" t="s">
        <v>34</v>
      </c>
      <c r="L42" s="3">
        <v>2</v>
      </c>
      <c r="M42" s="4" t="s">
        <v>38</v>
      </c>
      <c r="N42" s="5">
        <v>42319</v>
      </c>
      <c r="O42" s="5">
        <v>42319</v>
      </c>
      <c r="P42" s="3">
        <v>598.0500060669649</v>
      </c>
      <c r="Q42" s="3">
        <v>20028.161662015329</v>
      </c>
      <c r="R42" s="3">
        <v>420.30900000000003</v>
      </c>
      <c r="S42" s="3">
        <v>185.4546666666667</v>
      </c>
      <c r="T42" s="3">
        <v>183.50899999999999</v>
      </c>
      <c r="U42" s="3">
        <v>213.93933333333331</v>
      </c>
      <c r="V42" s="3">
        <v>2513.6579999999999</v>
      </c>
      <c r="W42" s="3">
        <v>837.88599999999997</v>
      </c>
      <c r="X42" s="3">
        <v>84180.165999999997</v>
      </c>
      <c r="Y42" s="3">
        <v>28060.05533333333</v>
      </c>
      <c r="Z42" s="3">
        <v>98.837209302325576</v>
      </c>
      <c r="AA42" s="3">
        <v>85</v>
      </c>
      <c r="AB42" s="3">
        <v>98.83720930232559</v>
      </c>
      <c r="AC42" s="3">
        <v>85</v>
      </c>
      <c r="AD42" s="3">
        <v>86</v>
      </c>
      <c r="AE42" s="3">
        <v>54.61</v>
      </c>
      <c r="AF42" s="3">
        <v>36.524058684723506</v>
      </c>
      <c r="AG42" s="3">
        <v>37.447419718887801</v>
      </c>
      <c r="AH42" s="3">
        <v>54</v>
      </c>
    </row>
    <row r="43" spans="1:34" x14ac:dyDescent="0.2">
      <c r="A43">
        <v>6331</v>
      </c>
      <c r="B43" t="s">
        <v>89</v>
      </c>
      <c r="C43" t="str">
        <f>IF(D43="Pre-Intervention", A43&amp;"S1",A43&amp;"S2")</f>
        <v>6331S2</v>
      </c>
      <c r="D43" t="s">
        <v>46</v>
      </c>
      <c r="E43" s="3">
        <v>1</v>
      </c>
      <c r="F43" s="3">
        <v>3</v>
      </c>
      <c r="G43" s="3">
        <v>2</v>
      </c>
      <c r="H43" s="3" t="str">
        <f>F43&amp;G43</f>
        <v>32</v>
      </c>
      <c r="I43" s="1" t="s">
        <v>40</v>
      </c>
      <c r="J43" s="3"/>
      <c r="K43" s="4" t="s">
        <v>34</v>
      </c>
      <c r="L43" s="3">
        <v>2</v>
      </c>
      <c r="M43" s="4" t="s">
        <v>38</v>
      </c>
      <c r="N43" s="5">
        <v>42460</v>
      </c>
      <c r="O43" s="5">
        <v>42460</v>
      </c>
      <c r="P43" s="3">
        <v>663.17986565084993</v>
      </c>
      <c r="Q43" s="3">
        <v>22996.234431381679</v>
      </c>
      <c r="R43" s="3">
        <v>1065.2840000000001</v>
      </c>
      <c r="S43" s="3">
        <v>258.03016666666667</v>
      </c>
      <c r="T43" s="3">
        <v>189.035</v>
      </c>
      <c r="U43" s="3">
        <v>237.57550000000001</v>
      </c>
      <c r="V43" s="3">
        <v>7064.7490000000007</v>
      </c>
      <c r="W43" s="3">
        <v>1177.458166666667</v>
      </c>
      <c r="X43" s="3">
        <v>244975.20600000001</v>
      </c>
      <c r="Y43" s="3">
        <v>40829.201000000001</v>
      </c>
      <c r="Z43" s="3">
        <v>70.542635658914733</v>
      </c>
      <c r="AA43" s="3">
        <v>91</v>
      </c>
      <c r="AB43" s="3">
        <v>89.147286821705421</v>
      </c>
      <c r="AC43" s="3">
        <v>115</v>
      </c>
      <c r="AD43" s="3">
        <v>129</v>
      </c>
      <c r="AE43" s="3">
        <v>55</v>
      </c>
      <c r="AF43" s="3">
        <v>34.198556820902162</v>
      </c>
      <c r="AG43" s="3"/>
      <c r="AH43" s="3"/>
    </row>
    <row r="44" spans="1:34" x14ac:dyDescent="0.2">
      <c r="A44">
        <v>6332</v>
      </c>
      <c r="B44" t="str">
        <f>IF(D44="Pre-Intervention", A44&amp;"A1",A44&amp;"A2")</f>
        <v>6332A1</v>
      </c>
      <c r="C44" t="str">
        <f>IF(D44="Pre-Intervention", A44&amp;"S1",A44&amp;"S2")</f>
        <v>6332S1</v>
      </c>
      <c r="D44" t="s">
        <v>45</v>
      </c>
      <c r="E44" s="3">
        <v>0</v>
      </c>
      <c r="F44" s="3">
        <v>1</v>
      </c>
      <c r="G44" s="3">
        <v>2</v>
      </c>
      <c r="H44" s="3" t="str">
        <f>F44&amp;G44</f>
        <v>12</v>
      </c>
      <c r="I44" s="1" t="s">
        <v>33</v>
      </c>
      <c r="J44" s="3">
        <v>1</v>
      </c>
      <c r="K44" s="4" t="s">
        <v>36</v>
      </c>
      <c r="L44" s="3">
        <v>2</v>
      </c>
      <c r="M44" s="4" t="s">
        <v>38</v>
      </c>
      <c r="N44" s="5">
        <v>42327</v>
      </c>
      <c r="O44" s="5">
        <v>42328</v>
      </c>
      <c r="P44" s="3">
        <v>484.20792539160368</v>
      </c>
      <c r="Q44" s="3">
        <v>15377.733619156241</v>
      </c>
      <c r="R44" s="3">
        <v>1485.3019999999999</v>
      </c>
      <c r="S44" s="3">
        <v>209.77262500000001</v>
      </c>
      <c r="T44" s="3">
        <v>140.99299999999999</v>
      </c>
      <c r="U44" s="3">
        <v>190.11362500000001</v>
      </c>
      <c r="V44" s="3">
        <v>7191.9499999999989</v>
      </c>
      <c r="W44" s="3">
        <v>898.99374999999986</v>
      </c>
      <c r="X44" s="3">
        <v>228405.785</v>
      </c>
      <c r="Y44" s="3">
        <v>28550.723125</v>
      </c>
      <c r="Z44" s="3">
        <v>83.333333333333343</v>
      </c>
      <c r="AA44" s="3">
        <v>55</v>
      </c>
      <c r="AB44" s="3">
        <v>100</v>
      </c>
      <c r="AC44" s="3">
        <v>66</v>
      </c>
      <c r="AD44" s="3">
        <v>66</v>
      </c>
      <c r="AE44" s="3">
        <v>44.42</v>
      </c>
      <c r="AF44" s="3">
        <v>30.16107823800132</v>
      </c>
      <c r="AG44" s="3">
        <v>28.969428007889501</v>
      </c>
      <c r="AH44" s="3">
        <v>45</v>
      </c>
    </row>
    <row r="45" spans="1:34" x14ac:dyDescent="0.2">
      <c r="A45">
        <v>6332</v>
      </c>
      <c r="B45" t="str">
        <f>IF(D45="Pre-Intervention", A45&amp;"A1",A45&amp;"A2")</f>
        <v>6332A2</v>
      </c>
      <c r="C45" t="str">
        <f>IF(D45="Pre-Intervention", A45&amp;"S1",A45&amp;"S2")</f>
        <v>6332S2</v>
      </c>
      <c r="D45" t="s">
        <v>46</v>
      </c>
      <c r="E45" s="3">
        <v>1</v>
      </c>
      <c r="F45" s="3">
        <v>1</v>
      </c>
      <c r="G45" s="3">
        <v>2</v>
      </c>
      <c r="H45" s="3" t="str">
        <f>F45&amp;G45</f>
        <v>12</v>
      </c>
      <c r="I45" s="1" t="s">
        <v>33</v>
      </c>
      <c r="J45" s="3"/>
      <c r="K45" s="4" t="s">
        <v>36</v>
      </c>
      <c r="L45" s="3">
        <v>2</v>
      </c>
      <c r="M45" s="4" t="s">
        <v>38</v>
      </c>
      <c r="N45" s="5">
        <v>42468</v>
      </c>
      <c r="O45" s="5">
        <v>42468</v>
      </c>
      <c r="P45" s="3">
        <v>624.11498805451629</v>
      </c>
      <c r="Q45" s="3">
        <v>15926.37339003586</v>
      </c>
      <c r="R45" s="3">
        <v>1027.585</v>
      </c>
      <c r="S45" s="3">
        <v>253.3765714285714</v>
      </c>
      <c r="T45" s="3">
        <v>118.0977142857143</v>
      </c>
      <c r="U45" s="3">
        <v>162.85714285714289</v>
      </c>
      <c r="V45" s="3">
        <v>6413.3120000000008</v>
      </c>
      <c r="W45" s="3">
        <v>916.18742857142865</v>
      </c>
      <c r="X45" s="3">
        <v>163657.024</v>
      </c>
      <c r="Y45" s="3">
        <v>23379.574857142859</v>
      </c>
      <c r="Z45" s="3">
        <v>91.83673469387756</v>
      </c>
      <c r="AA45" s="3">
        <v>90</v>
      </c>
      <c r="AB45" s="3">
        <v>95.91836734693878</v>
      </c>
      <c r="AC45" s="3">
        <v>94</v>
      </c>
      <c r="AD45" s="3">
        <v>98</v>
      </c>
      <c r="AE45" s="3">
        <v>44.8</v>
      </c>
      <c r="AF45" s="3">
        <v>29.832347140039449</v>
      </c>
      <c r="AG45" s="3"/>
      <c r="AH45" s="3"/>
    </row>
    <row r="46" spans="1:34" x14ac:dyDescent="0.2">
      <c r="A46">
        <v>6333</v>
      </c>
      <c r="B46" t="str">
        <f>IF(D46="Pre-Intervention", A46&amp;"A1",A46&amp;"A2")</f>
        <v>6333A2</v>
      </c>
      <c r="C46" t="str">
        <f>IF(D46="Pre-Intervention", A46&amp;"S1",A46&amp;"S2")</f>
        <v>6333S2</v>
      </c>
      <c r="D46" t="s">
        <v>46</v>
      </c>
      <c r="E46" s="3">
        <v>1</v>
      </c>
      <c r="F46" s="3">
        <v>2</v>
      </c>
      <c r="G46" s="3">
        <v>3</v>
      </c>
      <c r="H46" s="3" t="str">
        <f>F46&amp;G46</f>
        <v>23</v>
      </c>
      <c r="I46" s="1" t="s">
        <v>37</v>
      </c>
      <c r="J46" s="3"/>
      <c r="K46" s="4" t="s">
        <v>36</v>
      </c>
      <c r="L46" s="3">
        <v>2</v>
      </c>
      <c r="M46" s="4" t="s">
        <v>38</v>
      </c>
      <c r="N46" s="5">
        <v>42447</v>
      </c>
      <c r="O46" s="5">
        <v>42447</v>
      </c>
      <c r="P46" s="3">
        <v>466.49422040587359</v>
      </c>
      <c r="Q46" s="3">
        <v>20725.445599695489</v>
      </c>
      <c r="R46" s="3">
        <v>1247.925</v>
      </c>
      <c r="S46" s="3">
        <v>237.4027142857143</v>
      </c>
      <c r="T46" s="3">
        <v>128.10714285714289</v>
      </c>
      <c r="U46" s="3">
        <v>207.53242857142851</v>
      </c>
      <c r="V46" s="3">
        <v>5821.4979999999996</v>
      </c>
      <c r="W46" s="3">
        <v>831.64257142857139</v>
      </c>
      <c r="X46" s="3">
        <v>258638.01699999999</v>
      </c>
      <c r="Y46" s="3">
        <v>36948.288142857149</v>
      </c>
      <c r="Z46" s="3">
        <v>97.826086956521735</v>
      </c>
      <c r="AA46" s="3">
        <v>135</v>
      </c>
      <c r="AB46" s="3">
        <v>97.101449275362327</v>
      </c>
      <c r="AC46" s="3">
        <v>134</v>
      </c>
      <c r="AD46" s="3">
        <v>138</v>
      </c>
      <c r="AE46" s="3">
        <v>46.22</v>
      </c>
      <c r="AF46" s="3"/>
      <c r="AG46" s="3"/>
      <c r="AH46" s="3"/>
    </row>
    <row r="47" spans="1:34" x14ac:dyDescent="0.2">
      <c r="A47">
        <v>6334</v>
      </c>
      <c r="B47" t="str">
        <f>IF(D47="Pre-Intervention", A47&amp;"A1",A47&amp;"A2")</f>
        <v>6334A1</v>
      </c>
      <c r="C47" t="str">
        <f>IF(D47="Pre-Intervention", A47&amp;"S1",A47&amp;"S2")</f>
        <v>6334S1</v>
      </c>
      <c r="D47" t="s">
        <v>45</v>
      </c>
      <c r="E47" s="3">
        <v>0</v>
      </c>
      <c r="F47" s="3">
        <v>2</v>
      </c>
      <c r="G47" s="3">
        <v>4</v>
      </c>
      <c r="H47" s="3" t="str">
        <f>F47&amp;G47</f>
        <v>24</v>
      </c>
      <c r="I47" s="1" t="s">
        <v>37</v>
      </c>
      <c r="J47" s="3">
        <v>1</v>
      </c>
      <c r="K47" s="4" t="s">
        <v>36</v>
      </c>
      <c r="L47" s="3">
        <v>2</v>
      </c>
      <c r="M47" s="4" t="s">
        <v>38</v>
      </c>
      <c r="N47" s="5">
        <v>42299</v>
      </c>
      <c r="O47" s="5">
        <v>42299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v>100</v>
      </c>
      <c r="AA47" s="3">
        <v>77</v>
      </c>
      <c r="AB47" s="3">
        <v>100</v>
      </c>
      <c r="AC47" s="3">
        <v>77</v>
      </c>
      <c r="AD47" s="3">
        <v>77</v>
      </c>
      <c r="AE47" s="3">
        <v>45.75</v>
      </c>
      <c r="AF47" s="3">
        <v>25.415333028501749</v>
      </c>
      <c r="AG47" s="3">
        <v>24.840980089578</v>
      </c>
      <c r="AH47" s="3">
        <v>45</v>
      </c>
    </row>
    <row r="48" spans="1:34" x14ac:dyDescent="0.2">
      <c r="A48">
        <v>6334</v>
      </c>
      <c r="B48" t="str">
        <f>IF(D48="Pre-Intervention", A48&amp;"A1",A48&amp;"A2")</f>
        <v>6334A2</v>
      </c>
      <c r="C48" t="str">
        <f>IF(D48="Pre-Intervention", A48&amp;"S1",A48&amp;"S2")</f>
        <v>6334S2</v>
      </c>
      <c r="D48" t="s">
        <v>46</v>
      </c>
      <c r="E48" s="3">
        <v>1</v>
      </c>
      <c r="F48" s="3">
        <v>2</v>
      </c>
      <c r="G48" s="3">
        <v>4</v>
      </c>
      <c r="H48" s="3" t="str">
        <f>F48&amp;G48</f>
        <v>24</v>
      </c>
      <c r="I48" s="1" t="s">
        <v>37</v>
      </c>
      <c r="J48" s="3"/>
      <c r="K48" s="4" t="s">
        <v>36</v>
      </c>
      <c r="L48" s="3">
        <v>2</v>
      </c>
      <c r="M48" s="4" t="s">
        <v>38</v>
      </c>
      <c r="N48" s="5">
        <v>42445</v>
      </c>
      <c r="O48" s="5">
        <v>42445</v>
      </c>
      <c r="P48" s="3">
        <v>530.65859028758814</v>
      </c>
      <c r="Q48" s="3">
        <v>14075.904840080661</v>
      </c>
      <c r="R48" s="3">
        <v>1165.8689999999999</v>
      </c>
      <c r="S48" s="3">
        <v>141.81811111111111</v>
      </c>
      <c r="T48" s="3">
        <v>137.58155555555561</v>
      </c>
      <c r="U48" s="3">
        <v>185.15155555555549</v>
      </c>
      <c r="V48" s="3">
        <v>6186.7840000000006</v>
      </c>
      <c r="W48" s="3">
        <v>687.42044444444446</v>
      </c>
      <c r="X48" s="3">
        <v>164106.611</v>
      </c>
      <c r="Y48" s="3">
        <v>18234.067888888891</v>
      </c>
      <c r="Z48" s="3">
        <v>92.307692307692307</v>
      </c>
      <c r="AA48" s="3">
        <v>60</v>
      </c>
      <c r="AB48" s="3">
        <v>93.84615384615384</v>
      </c>
      <c r="AC48" s="3">
        <v>61</v>
      </c>
      <c r="AD48" s="3">
        <v>65</v>
      </c>
      <c r="AE48" s="3">
        <v>46.15</v>
      </c>
      <c r="AF48" s="3">
        <v>25.567748818777631</v>
      </c>
      <c r="AG48" s="3"/>
      <c r="AH48" s="3"/>
    </row>
    <row r="49" spans="1:34" x14ac:dyDescent="0.2">
      <c r="A49">
        <v>6335</v>
      </c>
      <c r="B49" t="str">
        <f>IF(D49="Pre-Intervention", A49&amp;"A1",A49&amp;"A2")</f>
        <v>6335A1</v>
      </c>
      <c r="C49" t="str">
        <f>IF(D49="Pre-Intervention", A49&amp;"S1",A49&amp;"S2")</f>
        <v>6335S1</v>
      </c>
      <c r="D49" t="s">
        <v>45</v>
      </c>
      <c r="E49" s="3">
        <v>0</v>
      </c>
      <c r="F49" s="3">
        <v>4</v>
      </c>
      <c r="G49" s="3">
        <v>3</v>
      </c>
      <c r="H49" s="3" t="str">
        <f>F49&amp;G49</f>
        <v>43</v>
      </c>
      <c r="I49" s="1" t="s">
        <v>39</v>
      </c>
      <c r="J49" s="3">
        <v>0</v>
      </c>
      <c r="K49" s="4" t="s">
        <v>34</v>
      </c>
      <c r="L49" s="3">
        <v>1</v>
      </c>
      <c r="M49" s="4" t="s">
        <v>35</v>
      </c>
      <c r="N49" s="5">
        <v>42326</v>
      </c>
      <c r="O49" s="5">
        <v>42326</v>
      </c>
      <c r="P49" s="3">
        <v>734.57859854314154</v>
      </c>
      <c r="Q49" s="3">
        <v>21627.2352108341</v>
      </c>
      <c r="R49" s="3">
        <v>1218.375</v>
      </c>
      <c r="S49" s="3">
        <v>219.09085714285709</v>
      </c>
      <c r="T49" s="3">
        <v>214.72442857142849</v>
      </c>
      <c r="U49" s="3">
        <v>270.51942857142859</v>
      </c>
      <c r="V49" s="3">
        <v>8949.9220000000005</v>
      </c>
      <c r="W49" s="3">
        <v>1278.560285714286</v>
      </c>
      <c r="X49" s="3">
        <v>263500.82699999999</v>
      </c>
      <c r="Y49" s="3">
        <v>37642.975285714281</v>
      </c>
      <c r="Z49" s="3">
        <v>95.294117647058812</v>
      </c>
      <c r="AA49" s="3">
        <v>81</v>
      </c>
      <c r="AB49" s="3">
        <v>100</v>
      </c>
      <c r="AC49" s="3">
        <v>85</v>
      </c>
      <c r="AD49" s="3">
        <v>85</v>
      </c>
      <c r="AE49" s="3">
        <v>21.14</v>
      </c>
      <c r="AF49" s="3">
        <v>20.128558310376491</v>
      </c>
      <c r="AG49" s="3">
        <v>20.726643598615901</v>
      </c>
      <c r="AH49" s="3">
        <v>21</v>
      </c>
    </row>
    <row r="50" spans="1:34" x14ac:dyDescent="0.2">
      <c r="A50">
        <v>6335</v>
      </c>
      <c r="B50" t="str">
        <f>IF(D50="Pre-Intervention", A50&amp;"A1",A50&amp;"A2")</f>
        <v>6335A2</v>
      </c>
      <c r="C50" t="str">
        <f>IF(D50="Pre-Intervention", A50&amp;"S1",A50&amp;"S2")</f>
        <v>6335S2</v>
      </c>
      <c r="D50" t="s">
        <v>46</v>
      </c>
      <c r="E50" s="3">
        <v>1</v>
      </c>
      <c r="F50" s="3">
        <v>4</v>
      </c>
      <c r="G50" s="3">
        <v>3</v>
      </c>
      <c r="H50" s="3" t="str">
        <f>F50&amp;G50</f>
        <v>43</v>
      </c>
      <c r="I50" s="1" t="s">
        <v>39</v>
      </c>
      <c r="J50" s="3"/>
      <c r="K50" s="4" t="s">
        <v>34</v>
      </c>
      <c r="L50" s="3">
        <v>1</v>
      </c>
      <c r="M50" s="4" t="s">
        <v>35</v>
      </c>
      <c r="N50" s="5">
        <v>42461</v>
      </c>
      <c r="O50" s="5">
        <v>42461</v>
      </c>
      <c r="P50" s="3">
        <v>696.50923169493535</v>
      </c>
      <c r="Q50" s="3">
        <v>21699.895455021961</v>
      </c>
      <c r="R50" s="3">
        <v>696.351</v>
      </c>
      <c r="S50" s="3">
        <v>159.24250000000001</v>
      </c>
      <c r="T50" s="3">
        <v>171.9323333333333</v>
      </c>
      <c r="U50" s="3">
        <v>220</v>
      </c>
      <c r="V50" s="3">
        <v>4850.1489999999994</v>
      </c>
      <c r="W50" s="3">
        <v>808.35816666666653</v>
      </c>
      <c r="X50" s="3">
        <v>151107.43900000001</v>
      </c>
      <c r="Y50" s="3">
        <v>25184.573166666669</v>
      </c>
      <c r="Z50" s="3">
        <v>40.186915887850468</v>
      </c>
      <c r="AA50" s="3">
        <v>43</v>
      </c>
      <c r="AB50" s="3">
        <v>51.401869158878498</v>
      </c>
      <c r="AC50" s="3">
        <v>55</v>
      </c>
      <c r="AD50" s="3">
        <v>107</v>
      </c>
      <c r="AE50" s="3"/>
      <c r="AF50" s="3"/>
      <c r="AG50" s="3"/>
      <c r="AH50" s="3"/>
    </row>
    <row r="51" spans="1:34" x14ac:dyDescent="0.2">
      <c r="A51">
        <v>6336</v>
      </c>
      <c r="B51" t="str">
        <f>IF(D51="Pre-Intervention", A51&amp;"A1",A51&amp;"A2")</f>
        <v>6336A1</v>
      </c>
      <c r="C51" t="str">
        <f>IF(D51="Pre-Intervention", A51&amp;"S1",A51&amp;"S2")</f>
        <v>6336S1</v>
      </c>
      <c r="D51" t="s">
        <v>45</v>
      </c>
      <c r="E51" s="3">
        <v>0</v>
      </c>
      <c r="F51" s="3">
        <v>3</v>
      </c>
      <c r="G51" s="3">
        <v>4</v>
      </c>
      <c r="H51" s="3" t="str">
        <f>F51&amp;G51</f>
        <v>34</v>
      </c>
      <c r="I51" s="1" t="s">
        <v>37</v>
      </c>
      <c r="J51" s="3">
        <v>0</v>
      </c>
      <c r="K51" s="4" t="s">
        <v>34</v>
      </c>
      <c r="L51" s="3">
        <v>1</v>
      </c>
      <c r="M51" s="4" t="s">
        <v>35</v>
      </c>
      <c r="N51" s="5">
        <v>42296</v>
      </c>
      <c r="O51" s="5">
        <v>42296</v>
      </c>
      <c r="P51" s="3">
        <v>522.57492226022623</v>
      </c>
      <c r="Q51" s="3">
        <v>19638.110289186061</v>
      </c>
      <c r="R51" s="3">
        <v>1525.2809999999999</v>
      </c>
      <c r="S51" s="3">
        <v>245.05044444444439</v>
      </c>
      <c r="T51" s="3">
        <v>198.60422222222221</v>
      </c>
      <c r="U51" s="3">
        <v>193.63622222222219</v>
      </c>
      <c r="V51" s="3">
        <v>7970.7360000000008</v>
      </c>
      <c r="W51" s="3">
        <v>885.63733333333346</v>
      </c>
      <c r="X51" s="3">
        <v>299536.36499999999</v>
      </c>
      <c r="Y51" s="3">
        <v>33281.818333333329</v>
      </c>
      <c r="Z51" s="3">
        <v>43.373493975903607</v>
      </c>
      <c r="AA51" s="3">
        <v>36</v>
      </c>
      <c r="AB51" s="3">
        <v>71.0843373493976</v>
      </c>
      <c r="AC51" s="3">
        <v>59</v>
      </c>
      <c r="AD51" s="3">
        <v>83</v>
      </c>
      <c r="AE51" s="3">
        <v>19.37</v>
      </c>
      <c r="AF51" s="3">
        <v>21.046831955922869</v>
      </c>
      <c r="AG51" s="3">
        <v>22.0385674931129</v>
      </c>
      <c r="AH51" s="3">
        <v>22</v>
      </c>
    </row>
    <row r="52" spans="1:34" x14ac:dyDescent="0.2">
      <c r="A52">
        <v>6336</v>
      </c>
      <c r="B52" t="str">
        <f>IF(D52="Pre-Intervention", A52&amp;"A1",A52&amp;"A2")</f>
        <v>6336A2</v>
      </c>
      <c r="C52" t="str">
        <f>IF(D52="Pre-Intervention", A52&amp;"S1",A52&amp;"S2")</f>
        <v>6336S2</v>
      </c>
      <c r="D52" t="s">
        <v>46</v>
      </c>
      <c r="E52" s="3">
        <v>1</v>
      </c>
      <c r="F52" s="3">
        <v>3</v>
      </c>
      <c r="G52" s="3">
        <v>4</v>
      </c>
      <c r="H52" s="3" t="str">
        <f>F52&amp;G52</f>
        <v>34</v>
      </c>
      <c r="I52" s="1" t="s">
        <v>37</v>
      </c>
      <c r="J52" s="3"/>
      <c r="K52" s="4" t="s">
        <v>34</v>
      </c>
      <c r="L52" s="3">
        <v>1</v>
      </c>
      <c r="M52" s="4" t="s">
        <v>35</v>
      </c>
      <c r="N52" s="5">
        <v>42440</v>
      </c>
      <c r="O52" s="5">
        <v>42440</v>
      </c>
      <c r="P52" s="3">
        <v>438.1534306730598</v>
      </c>
      <c r="Q52" s="3">
        <v>16523.299316277469</v>
      </c>
      <c r="R52" s="3">
        <v>887.202</v>
      </c>
      <c r="S52" s="3">
        <v>227.0455</v>
      </c>
      <c r="T52" s="3">
        <v>155.90025</v>
      </c>
      <c r="U52" s="3">
        <v>221.36375000000001</v>
      </c>
      <c r="V52" s="3">
        <v>3887.306</v>
      </c>
      <c r="W52" s="3">
        <v>971.8264999999999</v>
      </c>
      <c r="X52" s="3">
        <v>146595.04199999999</v>
      </c>
      <c r="Y52" s="3">
        <v>36648.760499999997</v>
      </c>
      <c r="Z52" s="3">
        <v>47.413793103448278</v>
      </c>
      <c r="AA52" s="3">
        <v>55</v>
      </c>
      <c r="AB52" s="3">
        <v>46.551724137931039</v>
      </c>
      <c r="AC52" s="3">
        <v>54</v>
      </c>
      <c r="AD52" s="3">
        <v>116</v>
      </c>
      <c r="AE52" s="3">
        <v>29.76</v>
      </c>
      <c r="AF52" s="3">
        <v>22.62626262626263</v>
      </c>
      <c r="AG52" s="3"/>
      <c r="AH52" s="3"/>
    </row>
    <row r="53" spans="1:34" x14ac:dyDescent="0.2">
      <c r="A53">
        <v>6337</v>
      </c>
      <c r="B53" t="str">
        <f>IF(D53="Pre-Intervention", A53&amp;"A1",A53&amp;"A2")</f>
        <v>6337A1</v>
      </c>
      <c r="C53" t="str">
        <f>IF(D53="Pre-Intervention", A53&amp;"S1",A53&amp;"S2")</f>
        <v>6337S1</v>
      </c>
      <c r="D53" t="s">
        <v>45</v>
      </c>
      <c r="E53" s="3">
        <v>0</v>
      </c>
      <c r="F53" s="3">
        <v>4</v>
      </c>
      <c r="G53" s="3">
        <v>1</v>
      </c>
      <c r="H53" s="3" t="str">
        <f>F53&amp;G53</f>
        <v>41</v>
      </c>
      <c r="I53" s="1" t="s">
        <v>33</v>
      </c>
      <c r="J53" s="3">
        <v>0</v>
      </c>
      <c r="K53" s="4" t="s">
        <v>34</v>
      </c>
      <c r="L53" s="3">
        <v>1</v>
      </c>
      <c r="M53" s="4" t="s">
        <v>35</v>
      </c>
      <c r="N53" s="5">
        <v>42276</v>
      </c>
      <c r="O53" s="5">
        <v>42276</v>
      </c>
      <c r="P53" s="3">
        <v>322.97752767863392</v>
      </c>
      <c r="Q53" s="3">
        <v>13953.54031349772</v>
      </c>
      <c r="R53" s="3">
        <v>1912.4860000000001</v>
      </c>
      <c r="S53" s="3">
        <v>263.52274999999997</v>
      </c>
      <c r="T53" s="3">
        <v>181.14675</v>
      </c>
      <c r="U53" s="3">
        <v>160.11362500000001</v>
      </c>
      <c r="V53" s="3">
        <v>6176.9</v>
      </c>
      <c r="W53" s="3">
        <v>772.11249999999995</v>
      </c>
      <c r="X53" s="3">
        <v>266859.505</v>
      </c>
      <c r="Y53" s="3">
        <v>33357.438125000001</v>
      </c>
      <c r="Z53" s="3">
        <v>35</v>
      </c>
      <c r="AA53" s="3">
        <v>14</v>
      </c>
      <c r="AB53" s="3">
        <v>37.5</v>
      </c>
      <c r="AC53" s="3">
        <v>15</v>
      </c>
      <c r="AD53" s="3">
        <v>40</v>
      </c>
      <c r="AE53" s="3">
        <v>34.31</v>
      </c>
      <c r="AF53" s="3"/>
      <c r="AG53" s="3">
        <v>19.252619618735</v>
      </c>
      <c r="AH53" s="3">
        <v>34</v>
      </c>
    </row>
    <row r="54" spans="1:34" x14ac:dyDescent="0.2">
      <c r="A54">
        <v>6337</v>
      </c>
      <c r="B54" t="str">
        <f>IF(D54="Pre-Intervention", A54&amp;"A1",A54&amp;"A2")</f>
        <v>6337A2</v>
      </c>
      <c r="C54" t="str">
        <f>IF(D54="Pre-Intervention", A54&amp;"S1",A54&amp;"S2")</f>
        <v>6337S2</v>
      </c>
      <c r="D54" t="s">
        <v>46</v>
      </c>
      <c r="E54" s="3">
        <v>1</v>
      </c>
      <c r="F54" s="3">
        <v>4</v>
      </c>
      <c r="G54" s="3">
        <v>1</v>
      </c>
      <c r="H54" s="3" t="str">
        <f>F54&amp;G54</f>
        <v>41</v>
      </c>
      <c r="I54" s="1" t="s">
        <v>33</v>
      </c>
      <c r="J54" s="3"/>
      <c r="K54" s="4" t="s">
        <v>34</v>
      </c>
      <c r="L54" s="3">
        <v>1</v>
      </c>
      <c r="M54" s="4" t="s">
        <v>35</v>
      </c>
      <c r="N54" s="5">
        <v>42432</v>
      </c>
      <c r="O54" s="5">
        <v>42426</v>
      </c>
      <c r="P54" s="3">
        <v>320.05332591668491</v>
      </c>
      <c r="Q54" s="3">
        <v>8948.2607584273264</v>
      </c>
      <c r="R54" s="3">
        <v>1244.048</v>
      </c>
      <c r="S54" s="3">
        <v>143.23233333333329</v>
      </c>
      <c r="T54" s="3">
        <v>141.17866666666669</v>
      </c>
      <c r="U54" s="3">
        <v>130.20222222222219</v>
      </c>
      <c r="V54" s="3">
        <v>3981.6170000000002</v>
      </c>
      <c r="W54" s="3">
        <v>442.40188888888878</v>
      </c>
      <c r="X54" s="3">
        <v>111320.659</v>
      </c>
      <c r="Y54" s="3">
        <v>12368.96211111111</v>
      </c>
      <c r="Z54" s="3">
        <v>8.0459770114942533</v>
      </c>
      <c r="AA54" s="3">
        <v>7</v>
      </c>
      <c r="AB54" s="3">
        <v>16.09195402298851</v>
      </c>
      <c r="AC54" s="3">
        <v>14</v>
      </c>
      <c r="AD54" s="3">
        <v>87</v>
      </c>
      <c r="AE54" s="3">
        <v>34.74</v>
      </c>
      <c r="AF54" s="3">
        <v>21.2422520661157</v>
      </c>
      <c r="AG54" s="3"/>
      <c r="AH54" s="3"/>
    </row>
    <row r="55" spans="1:34" x14ac:dyDescent="0.2">
      <c r="A55">
        <v>6338</v>
      </c>
      <c r="B55" t="str">
        <f>IF(D55="Pre-Intervention", A55&amp;"A1",A55&amp;"A2")</f>
        <v>6338A1</v>
      </c>
      <c r="C55" t="str">
        <f>IF(D55="Pre-Intervention", A55&amp;"S1",A55&amp;"S2")</f>
        <v>6338S1</v>
      </c>
      <c r="D55" t="s">
        <v>45</v>
      </c>
      <c r="E55" s="3">
        <v>0</v>
      </c>
      <c r="F55" s="3">
        <v>2</v>
      </c>
      <c r="G55" s="3">
        <v>3</v>
      </c>
      <c r="H55" s="3" t="str">
        <f>F55&amp;G55</f>
        <v>23</v>
      </c>
      <c r="I55" s="1" t="s">
        <v>37</v>
      </c>
      <c r="J55" s="3">
        <v>1</v>
      </c>
      <c r="K55" s="4" t="s">
        <v>36</v>
      </c>
      <c r="L55" s="3">
        <v>1</v>
      </c>
      <c r="M55" s="4" t="s">
        <v>35</v>
      </c>
      <c r="N55" s="5">
        <v>42297</v>
      </c>
      <c r="O55" s="5">
        <v>42297</v>
      </c>
      <c r="P55" s="3">
        <v>512.11072720594689</v>
      </c>
      <c r="Q55" s="3">
        <v>18776.813626863681</v>
      </c>
      <c r="R55" s="3">
        <v>615.31399999999996</v>
      </c>
      <c r="S55" s="3">
        <v>217.95474999999999</v>
      </c>
      <c r="T55" s="3">
        <v>165.185</v>
      </c>
      <c r="U55" s="3">
        <v>200.00024999999999</v>
      </c>
      <c r="V55" s="3">
        <v>3151.0889999999999</v>
      </c>
      <c r="W55" s="3">
        <v>787.77224999999999</v>
      </c>
      <c r="X55" s="3">
        <v>115536.363</v>
      </c>
      <c r="Y55" s="3">
        <v>28884.090749999999</v>
      </c>
      <c r="Z55" s="3">
        <v>57.74647887323944</v>
      </c>
      <c r="AA55" s="3">
        <v>41</v>
      </c>
      <c r="AB55" s="3">
        <v>83.098591549295776</v>
      </c>
      <c r="AC55" s="3">
        <v>59</v>
      </c>
      <c r="AD55" s="3">
        <v>71</v>
      </c>
      <c r="AE55" s="3">
        <v>58.8</v>
      </c>
      <c r="AF55" s="3"/>
      <c r="AG55" s="3">
        <v>26.0571428571428</v>
      </c>
      <c r="AH55" s="3">
        <v>57</v>
      </c>
    </row>
    <row r="56" spans="1:34" x14ac:dyDescent="0.2">
      <c r="A56">
        <v>6338</v>
      </c>
      <c r="B56" t="str">
        <f>IF(D56="Pre-Intervention", A56&amp;"A1",A56&amp;"A2")</f>
        <v>6338A2</v>
      </c>
      <c r="C56" t="str">
        <f>IF(D56="Pre-Intervention", A56&amp;"S1",A56&amp;"S2")</f>
        <v>6338S2</v>
      </c>
      <c r="D56" t="s">
        <v>46</v>
      </c>
      <c r="E56" s="3">
        <v>1</v>
      </c>
      <c r="F56" s="3">
        <v>2</v>
      </c>
      <c r="G56" s="3">
        <v>3</v>
      </c>
      <c r="H56" s="3" t="str">
        <f>F56&amp;G56</f>
        <v>23</v>
      </c>
      <c r="I56" s="1" t="s">
        <v>37</v>
      </c>
      <c r="J56" s="3"/>
      <c r="K56" s="4" t="s">
        <v>36</v>
      </c>
      <c r="L56" s="3">
        <v>1</v>
      </c>
      <c r="M56" s="4" t="s">
        <v>35</v>
      </c>
      <c r="N56" s="5">
        <v>42439</v>
      </c>
      <c r="O56" s="5">
        <v>42439</v>
      </c>
      <c r="P56" s="3">
        <v>496.43798400180322</v>
      </c>
      <c r="Q56" s="3">
        <v>19223.504832973958</v>
      </c>
      <c r="R56" s="3">
        <v>1685.8150000000001</v>
      </c>
      <c r="S56" s="3">
        <v>305.97399999999999</v>
      </c>
      <c r="T56" s="3">
        <v>168.7562857142857</v>
      </c>
      <c r="U56" s="3">
        <v>205.19485714285719</v>
      </c>
      <c r="V56" s="3">
        <v>8369.0259999999998</v>
      </c>
      <c r="W56" s="3">
        <v>1195.575142857143</v>
      </c>
      <c r="X56" s="3">
        <v>324072.728</v>
      </c>
      <c r="Y56" s="3">
        <v>46296.103999999999</v>
      </c>
      <c r="Z56" s="3">
        <v>21.212121212121211</v>
      </c>
      <c r="AA56" s="3">
        <v>35</v>
      </c>
      <c r="AB56" s="3">
        <v>32.727272727272727</v>
      </c>
      <c r="AC56" s="3">
        <v>54</v>
      </c>
      <c r="AD56" s="3">
        <v>165</v>
      </c>
      <c r="AE56" s="3">
        <v>59.19</v>
      </c>
      <c r="AF56" s="3">
        <v>23.417888756771038</v>
      </c>
      <c r="AG56" s="3"/>
      <c r="AH56" s="3"/>
    </row>
    <row r="57" spans="1:34" x14ac:dyDescent="0.2">
      <c r="A57" s="7">
        <v>6339</v>
      </c>
      <c r="B57" t="str">
        <f>IF(D57="Pre-Intervention", A57&amp;"A1",A57&amp;"A2")</f>
        <v>6339A1</v>
      </c>
      <c r="C57" t="str">
        <f>IF(D57="Pre-Intervention", A57&amp;"S1",A57&amp;"S2")</f>
        <v>6339S1</v>
      </c>
      <c r="D57" t="s">
        <v>45</v>
      </c>
      <c r="E57" s="3">
        <v>0</v>
      </c>
      <c r="F57" s="3"/>
      <c r="G57" s="3"/>
      <c r="H57" s="3" t="str">
        <f>F57&amp;G57</f>
        <v/>
      </c>
      <c r="J57" s="3">
        <v>0</v>
      </c>
      <c r="K57" s="4" t="s">
        <v>34</v>
      </c>
      <c r="L57" s="3">
        <v>1</v>
      </c>
      <c r="M57" s="4" t="s">
        <v>35</v>
      </c>
      <c r="N57" s="5">
        <v>42277</v>
      </c>
      <c r="O57" s="5">
        <v>42277</v>
      </c>
      <c r="P57" s="3">
        <v>484.56522979568462</v>
      </c>
      <c r="Q57" s="3">
        <v>11765.57553196534</v>
      </c>
      <c r="R57" s="3">
        <v>1244.3009999999999</v>
      </c>
      <c r="S57" s="3">
        <v>193.97737499999999</v>
      </c>
      <c r="T57" s="3">
        <v>105.30549999999999</v>
      </c>
      <c r="U57" s="3">
        <v>159.09087500000001</v>
      </c>
      <c r="V57" s="3">
        <v>6029.4500000000007</v>
      </c>
      <c r="W57" s="3">
        <v>753.68125000000009</v>
      </c>
      <c r="X57" s="3">
        <v>146399.174</v>
      </c>
      <c r="Y57" s="3">
        <v>18299.89675</v>
      </c>
      <c r="Z57" s="3"/>
      <c r="AA57" s="3"/>
      <c r="AB57" s="3"/>
      <c r="AC57" s="3"/>
      <c r="AD57" s="3">
        <v>103</v>
      </c>
      <c r="AE57" s="3">
        <v>53.93</v>
      </c>
      <c r="AF57" s="3">
        <v>17.229538057272539</v>
      </c>
      <c r="AG57" s="3">
        <v>18.467079759470099</v>
      </c>
      <c r="AH57" s="3">
        <v>54</v>
      </c>
    </row>
    <row r="58" spans="1:34" x14ac:dyDescent="0.2">
      <c r="A58">
        <v>6342</v>
      </c>
      <c r="B58" t="str">
        <f>IF(D58="Pre-Intervention", A58&amp;"A1",A58&amp;"A2")</f>
        <v>6342A1</v>
      </c>
      <c r="C58" t="str">
        <f>IF(D58="Pre-Intervention", A58&amp;"S1",A58&amp;"S2")</f>
        <v>6342S1</v>
      </c>
      <c r="D58" t="s">
        <v>45</v>
      </c>
      <c r="E58" s="3">
        <v>0</v>
      </c>
      <c r="F58" s="3">
        <v>3</v>
      </c>
      <c r="G58" s="3">
        <v>3</v>
      </c>
      <c r="H58" s="3" t="str">
        <f>F58&amp;G58</f>
        <v>33</v>
      </c>
      <c r="I58" s="1" t="s">
        <v>37</v>
      </c>
      <c r="J58" s="3">
        <v>0</v>
      </c>
      <c r="K58" s="4" t="s">
        <v>34</v>
      </c>
      <c r="L58" s="3">
        <v>1</v>
      </c>
      <c r="M58" s="4" t="s">
        <v>35</v>
      </c>
      <c r="N58" s="5">
        <v>42298</v>
      </c>
      <c r="O58" s="5">
        <v>42298</v>
      </c>
      <c r="P58" s="3">
        <v>693.78256807101184</v>
      </c>
      <c r="Q58" s="3">
        <v>19188.02962421687</v>
      </c>
      <c r="R58" s="3">
        <v>333.916</v>
      </c>
      <c r="S58" s="3">
        <v>375.4545</v>
      </c>
      <c r="T58" s="3">
        <v>135.34800000000001</v>
      </c>
      <c r="U58" s="3">
        <v>160</v>
      </c>
      <c r="V58" s="3">
        <v>2316.6509999999998</v>
      </c>
      <c r="W58" s="3">
        <v>1158.3254999999999</v>
      </c>
      <c r="X58" s="3">
        <v>64071.900999999998</v>
      </c>
      <c r="Y58" s="3">
        <v>32035.950499999999</v>
      </c>
      <c r="Z58" s="3">
        <v>2.666666666666667</v>
      </c>
      <c r="AA58" s="3">
        <v>2</v>
      </c>
      <c r="AB58" s="3">
        <v>10.66666666666667</v>
      </c>
      <c r="AC58" s="3">
        <v>8</v>
      </c>
      <c r="AD58" s="3">
        <v>75</v>
      </c>
      <c r="AE58" s="3">
        <v>44.28</v>
      </c>
      <c r="AF58" s="3">
        <v>20.17388686062705</v>
      </c>
      <c r="AG58" s="3">
        <v>20.851368135797301</v>
      </c>
      <c r="AH58" s="3">
        <v>43</v>
      </c>
    </row>
    <row r="59" spans="1:34" x14ac:dyDescent="0.2">
      <c r="A59">
        <v>6342</v>
      </c>
      <c r="B59" t="str">
        <f>IF(D59="Pre-Intervention", A59&amp;"A1",A59&amp;"A2")</f>
        <v>6342A2</v>
      </c>
      <c r="C59" t="str">
        <f>IF(D59="Pre-Intervention", A59&amp;"S1",A59&amp;"S2")</f>
        <v>6342S2</v>
      </c>
      <c r="D59" t="s">
        <v>46</v>
      </c>
      <c r="E59" s="3">
        <v>1</v>
      </c>
      <c r="F59" s="3">
        <v>3</v>
      </c>
      <c r="G59" s="3">
        <v>3</v>
      </c>
      <c r="H59" s="3" t="str">
        <f>F59&amp;G59</f>
        <v>33</v>
      </c>
      <c r="I59" s="1" t="s">
        <v>37</v>
      </c>
      <c r="J59" s="3"/>
      <c r="K59" s="4" t="s">
        <v>34</v>
      </c>
      <c r="L59" s="3">
        <v>1</v>
      </c>
      <c r="M59" s="4" t="s">
        <v>35</v>
      </c>
      <c r="N59" s="5">
        <v>42443</v>
      </c>
      <c r="O59" s="5">
        <v>42443</v>
      </c>
      <c r="P59" s="3">
        <v>342.83026838266358</v>
      </c>
      <c r="Q59" s="3">
        <v>9637.1019553728165</v>
      </c>
      <c r="R59" s="3">
        <v>532.63499999999999</v>
      </c>
      <c r="S59" s="3">
        <v>145.4546666666667</v>
      </c>
      <c r="T59" s="3">
        <v>118.43566666666671</v>
      </c>
      <c r="U59" s="3">
        <v>160.60599999999999</v>
      </c>
      <c r="V59" s="3">
        <v>1826.0340000000001</v>
      </c>
      <c r="W59" s="3">
        <v>608.678</v>
      </c>
      <c r="X59" s="3">
        <v>51330.578000000001</v>
      </c>
      <c r="Y59" s="3">
        <v>17110.19266666667</v>
      </c>
      <c r="Z59" s="3">
        <v>39.83050847457627</v>
      </c>
      <c r="AA59" s="3">
        <v>47</v>
      </c>
      <c r="AB59" s="3">
        <v>38.135593220338983</v>
      </c>
      <c r="AC59" s="3">
        <v>45</v>
      </c>
      <c r="AD59" s="3">
        <v>118</v>
      </c>
      <c r="AE59" s="3">
        <v>44.68</v>
      </c>
      <c r="AF59" s="3">
        <v>20.21152470924762</v>
      </c>
      <c r="AG59" s="3"/>
      <c r="AH59" s="3"/>
    </row>
    <row r="60" spans="1:34" x14ac:dyDescent="0.2">
      <c r="A60">
        <v>6345</v>
      </c>
      <c r="B60" t="str">
        <f>IF(D60="Pre-Intervention", A60&amp;"A1",A60&amp;"A2")</f>
        <v>6345A1</v>
      </c>
      <c r="C60" t="str">
        <f>IF(D60="Pre-Intervention", A60&amp;"S1",A60&amp;"S2")</f>
        <v>6345S1</v>
      </c>
      <c r="D60" t="s">
        <v>45</v>
      </c>
      <c r="E60" s="3">
        <v>0</v>
      </c>
      <c r="F60" s="3">
        <v>4</v>
      </c>
      <c r="G60" s="3">
        <v>2</v>
      </c>
      <c r="H60" s="3" t="str">
        <f>F60&amp;G60</f>
        <v>42</v>
      </c>
      <c r="I60" s="1" t="s">
        <v>33</v>
      </c>
      <c r="J60" s="3">
        <v>0</v>
      </c>
      <c r="K60" s="4" t="s">
        <v>34</v>
      </c>
      <c r="L60" s="3">
        <v>1</v>
      </c>
      <c r="M60" s="4" t="s">
        <v>35</v>
      </c>
      <c r="N60" s="5">
        <v>42277</v>
      </c>
      <c r="O60" s="5">
        <v>42277</v>
      </c>
      <c r="P60" s="3">
        <v>793.52081159759791</v>
      </c>
      <c r="Q60" s="3">
        <v>19750.738103200369</v>
      </c>
      <c r="R60" s="3">
        <v>648.89300000000003</v>
      </c>
      <c r="S60" s="3">
        <v>216.18180000000001</v>
      </c>
      <c r="T60" s="3">
        <v>193.45160000000001</v>
      </c>
      <c r="U60" s="3">
        <v>152.54519999999999</v>
      </c>
      <c r="V60" s="3">
        <v>5149.1010000000006</v>
      </c>
      <c r="W60" s="3">
        <v>1029.8202000000001</v>
      </c>
      <c r="X60" s="3">
        <v>128161.15700000001</v>
      </c>
      <c r="Y60" s="3">
        <v>25632.231400000001</v>
      </c>
      <c r="Z60" s="3">
        <v>9.0909090909090917</v>
      </c>
      <c r="AA60" s="3">
        <v>6</v>
      </c>
      <c r="AB60" s="3">
        <v>12.121212121212119</v>
      </c>
      <c r="AC60" s="3">
        <v>8</v>
      </c>
      <c r="AD60" s="3">
        <v>66</v>
      </c>
      <c r="AE60" s="3">
        <v>46.35</v>
      </c>
      <c r="AF60" s="3">
        <v>19.21028466483012</v>
      </c>
      <c r="AG60" s="3">
        <v>20.5325987144168</v>
      </c>
      <c r="AH60" s="3">
        <v>48</v>
      </c>
    </row>
    <row r="61" spans="1:34" x14ac:dyDescent="0.2">
      <c r="A61">
        <v>6345</v>
      </c>
      <c r="B61" t="str">
        <f>IF(D61="Pre-Intervention", A61&amp;"A1",A61&amp;"A2")</f>
        <v>6345A2</v>
      </c>
      <c r="C61" t="str">
        <f>IF(D61="Pre-Intervention", A61&amp;"S1",A61&amp;"S2")</f>
        <v>6345S2</v>
      </c>
      <c r="D61" t="s">
        <v>46</v>
      </c>
      <c r="E61" s="3">
        <v>1</v>
      </c>
      <c r="F61" s="3">
        <v>4</v>
      </c>
      <c r="G61" s="3">
        <v>2</v>
      </c>
      <c r="H61" s="3" t="str">
        <f>F61&amp;G61</f>
        <v>42</v>
      </c>
      <c r="I61" s="1" t="s">
        <v>33</v>
      </c>
      <c r="J61" s="3"/>
      <c r="K61" s="4" t="s">
        <v>34</v>
      </c>
      <c r="L61" s="3">
        <v>1</v>
      </c>
      <c r="M61" s="4" t="s">
        <v>35</v>
      </c>
      <c r="N61" s="5">
        <v>42429</v>
      </c>
      <c r="O61" s="5">
        <v>42429</v>
      </c>
      <c r="P61" s="3">
        <v>675.53499554032328</v>
      </c>
      <c r="Q61" s="3">
        <v>19574.209020342219</v>
      </c>
      <c r="R61" s="3">
        <v>754.53899999999999</v>
      </c>
      <c r="S61" s="3">
        <v>151.55828571428569</v>
      </c>
      <c r="T61" s="3">
        <v>151.82300000000001</v>
      </c>
      <c r="U61" s="3">
        <v>217.4027142857143</v>
      </c>
      <c r="V61" s="3">
        <v>5097.1750000000002</v>
      </c>
      <c r="W61" s="3">
        <v>728.1678571428572</v>
      </c>
      <c r="X61" s="3">
        <v>147695.041</v>
      </c>
      <c r="Y61" s="3">
        <v>21099.29157142857</v>
      </c>
      <c r="Z61" s="3">
        <v>16.84210526315789</v>
      </c>
      <c r="AA61" s="3">
        <v>16</v>
      </c>
      <c r="AB61" s="3">
        <v>13.684210526315789</v>
      </c>
      <c r="AC61" s="3">
        <v>13</v>
      </c>
      <c r="AD61" s="3">
        <v>95</v>
      </c>
      <c r="AE61" s="3">
        <v>46.77</v>
      </c>
      <c r="AF61" s="3">
        <v>18.47566574839302</v>
      </c>
      <c r="AG61" s="3"/>
      <c r="AH61" s="3"/>
    </row>
    <row r="62" spans="1:34" x14ac:dyDescent="0.2">
      <c r="A62">
        <v>6346</v>
      </c>
      <c r="B62" t="str">
        <f>IF(D62="Pre-Intervention", A62&amp;"A1",A62&amp;"A2")</f>
        <v>6346A1</v>
      </c>
      <c r="C62" t="str">
        <f>IF(D62="Pre-Intervention", A62&amp;"S1",A62&amp;"S2")</f>
        <v>6346S1</v>
      </c>
      <c r="D62" t="s">
        <v>45</v>
      </c>
      <c r="E62" s="3">
        <v>0</v>
      </c>
      <c r="F62" s="3">
        <v>4</v>
      </c>
      <c r="G62" s="3">
        <v>4</v>
      </c>
      <c r="H62" s="3" t="str">
        <f>F62&amp;G62</f>
        <v>44</v>
      </c>
      <c r="I62" s="1" t="s">
        <v>39</v>
      </c>
      <c r="J62" s="3"/>
      <c r="K62" s="4" t="s">
        <v>34</v>
      </c>
      <c r="L62" s="3">
        <v>2</v>
      </c>
      <c r="M62" s="4" t="s">
        <v>38</v>
      </c>
      <c r="N62" s="5">
        <v>42319</v>
      </c>
      <c r="O62" s="5">
        <v>42319</v>
      </c>
      <c r="P62" s="3">
        <v>591.14197728876627</v>
      </c>
      <c r="Q62" s="3">
        <v>19702.130621671909</v>
      </c>
      <c r="R62" s="3">
        <v>623.48</v>
      </c>
      <c r="S62" s="3">
        <v>202.04575</v>
      </c>
      <c r="T62" s="3">
        <v>172.4495</v>
      </c>
      <c r="U62" s="3">
        <v>215.4545</v>
      </c>
      <c r="V62" s="3">
        <v>3685.652</v>
      </c>
      <c r="W62" s="3">
        <v>921.41300000000001</v>
      </c>
      <c r="X62" s="3">
        <v>122838.844</v>
      </c>
      <c r="Y62" s="3">
        <v>30709.710999999999</v>
      </c>
      <c r="Z62" s="3">
        <v>65.151515151515156</v>
      </c>
      <c r="AA62" s="3">
        <v>43</v>
      </c>
      <c r="AB62" s="3">
        <v>95.454545454545453</v>
      </c>
      <c r="AC62" s="3">
        <v>63</v>
      </c>
      <c r="AD62" s="3">
        <v>66</v>
      </c>
      <c r="AE62" s="3">
        <v>51.05</v>
      </c>
      <c r="AF62" s="3">
        <v>26.00775339681584</v>
      </c>
      <c r="AG62" s="3">
        <v>24.646464646464601</v>
      </c>
      <c r="AH62" s="3">
        <v>49</v>
      </c>
    </row>
    <row r="63" spans="1:34" x14ac:dyDescent="0.2">
      <c r="A63">
        <v>6346</v>
      </c>
      <c r="B63" t="str">
        <f>IF(D63="Pre-Intervention", A63&amp;"A1",A63&amp;"A2")</f>
        <v>6346A2</v>
      </c>
      <c r="C63" t="str">
        <f>IF(D63="Pre-Intervention", A63&amp;"S1",A63&amp;"S2")</f>
        <v>6346S2</v>
      </c>
      <c r="D63" t="s">
        <v>46</v>
      </c>
      <c r="E63" s="3">
        <v>1</v>
      </c>
      <c r="F63" s="3">
        <v>4</v>
      </c>
      <c r="G63" s="3">
        <v>4</v>
      </c>
      <c r="H63" s="3" t="str">
        <f>F63&amp;G63</f>
        <v>44</v>
      </c>
      <c r="I63" s="1" t="s">
        <v>39</v>
      </c>
      <c r="J63" s="3"/>
      <c r="K63" s="4" t="s">
        <v>34</v>
      </c>
      <c r="L63" s="3">
        <v>2</v>
      </c>
      <c r="M63" s="4" t="s">
        <v>38</v>
      </c>
      <c r="N63" s="5">
        <v>42464</v>
      </c>
      <c r="O63" s="5">
        <v>42464</v>
      </c>
      <c r="P63" s="3">
        <v>378.26255538418678</v>
      </c>
      <c r="Q63" s="3">
        <v>13409.58231787482</v>
      </c>
      <c r="R63" s="3">
        <v>1274.0550000000001</v>
      </c>
      <c r="S63" s="3">
        <v>232.27275</v>
      </c>
      <c r="T63" s="3">
        <v>106.588875</v>
      </c>
      <c r="U63" s="3">
        <v>141.25</v>
      </c>
      <c r="V63" s="3">
        <v>4819.273000000001</v>
      </c>
      <c r="W63" s="3">
        <v>602.40912500000013</v>
      </c>
      <c r="X63" s="3">
        <v>170845.454</v>
      </c>
      <c r="Y63" s="3">
        <v>21355.68175</v>
      </c>
      <c r="Z63" s="3">
        <v>53.571428571428569</v>
      </c>
      <c r="AA63" s="3">
        <v>45</v>
      </c>
      <c r="AB63" s="3">
        <v>33.333333333333343</v>
      </c>
      <c r="AC63" s="3">
        <v>28</v>
      </c>
      <c r="AD63" s="3">
        <v>84</v>
      </c>
      <c r="AE63" s="3">
        <v>51.44</v>
      </c>
      <c r="AF63" s="3">
        <v>25.48082351612782</v>
      </c>
      <c r="AG63" s="3"/>
      <c r="AH63" s="3"/>
    </row>
    <row r="64" spans="1:34" x14ac:dyDescent="0.2">
      <c r="A64">
        <v>6347</v>
      </c>
      <c r="B64" t="str">
        <f>IF(D64="Pre-Intervention", A64&amp;"A1",A64&amp;"A2")</f>
        <v>6347A2</v>
      </c>
      <c r="C64" t="str">
        <f>IF(D64="Pre-Intervention", A64&amp;"S1",A64&amp;"S2")</f>
        <v>6347S2</v>
      </c>
      <c r="D64" t="s">
        <v>46</v>
      </c>
      <c r="E64" s="3">
        <v>1</v>
      </c>
      <c r="F64" s="3">
        <v>3</v>
      </c>
      <c r="G64" s="3">
        <v>2</v>
      </c>
      <c r="H64" s="3" t="str">
        <f>F64&amp;G64</f>
        <v>32</v>
      </c>
      <c r="I64" s="1" t="s">
        <v>40</v>
      </c>
      <c r="J64" s="3"/>
      <c r="K64" s="4" t="s">
        <v>34</v>
      </c>
      <c r="L64" s="3">
        <v>2</v>
      </c>
      <c r="M64" s="4" t="s">
        <v>38</v>
      </c>
      <c r="N64" s="5">
        <v>42458</v>
      </c>
      <c r="O64" s="5">
        <v>42458</v>
      </c>
      <c r="P64" s="3">
        <v>426.38588569909348</v>
      </c>
      <c r="Q64" s="3">
        <v>15250.27470778622</v>
      </c>
      <c r="R64" s="3">
        <v>2403.4630000000002</v>
      </c>
      <c r="S64" s="3">
        <v>257.54539999999997</v>
      </c>
      <c r="T64" s="3">
        <v>109.5821</v>
      </c>
      <c r="U64" s="3">
        <v>205</v>
      </c>
      <c r="V64" s="3">
        <v>10248.027</v>
      </c>
      <c r="W64" s="3">
        <v>1024.8027</v>
      </c>
      <c r="X64" s="3">
        <v>366534.71</v>
      </c>
      <c r="Y64" s="3">
        <v>36653.470999999998</v>
      </c>
      <c r="Z64" s="3">
        <v>76.666666666666671</v>
      </c>
      <c r="AA64" s="3">
        <v>69</v>
      </c>
      <c r="AB64" s="3">
        <v>68.888888888888886</v>
      </c>
      <c r="AC64" s="3">
        <v>62</v>
      </c>
      <c r="AD64" s="3">
        <v>90</v>
      </c>
      <c r="AE64" s="3">
        <v>21.08</v>
      </c>
      <c r="AF64" s="3">
        <v>21.673860011259151</v>
      </c>
      <c r="AG64" s="3"/>
      <c r="AH64" s="3"/>
    </row>
    <row r="65" spans="1:34" x14ac:dyDescent="0.2">
      <c r="A65">
        <v>6348</v>
      </c>
      <c r="B65" t="str">
        <f>IF(D65="Pre-Intervention", A65&amp;"A1",A65&amp;"A2")</f>
        <v>6348A1</v>
      </c>
      <c r="C65" t="str">
        <f>IF(D65="Pre-Intervention", A65&amp;"S1",A65&amp;"S2")</f>
        <v>6348S1</v>
      </c>
      <c r="D65" t="s">
        <v>45</v>
      </c>
      <c r="E65" s="3">
        <v>0</v>
      </c>
      <c r="F65" s="3">
        <v>2</v>
      </c>
      <c r="G65" s="3">
        <v>4</v>
      </c>
      <c r="H65" s="3" t="str">
        <f>F65&amp;G65</f>
        <v>24</v>
      </c>
      <c r="I65" s="1" t="s">
        <v>37</v>
      </c>
      <c r="J65" s="3">
        <v>0</v>
      </c>
      <c r="K65" s="4" t="s">
        <v>34</v>
      </c>
      <c r="L65" s="3">
        <v>2</v>
      </c>
      <c r="M65" s="4" t="s">
        <v>38</v>
      </c>
      <c r="N65" s="5">
        <v>42306</v>
      </c>
      <c r="O65" s="5">
        <v>42306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91.111111111111114</v>
      </c>
      <c r="AA65" s="3">
        <v>41</v>
      </c>
      <c r="AB65" s="3">
        <v>93.333333333333329</v>
      </c>
      <c r="AC65" s="3">
        <v>42</v>
      </c>
      <c r="AD65" s="3">
        <v>45</v>
      </c>
      <c r="AE65" s="3">
        <v>42.06</v>
      </c>
      <c r="AF65" s="3">
        <v>33.457409972299168</v>
      </c>
      <c r="AG65" s="3">
        <v>34.046734162074401</v>
      </c>
      <c r="AH65" s="3">
        <v>42</v>
      </c>
    </row>
    <row r="66" spans="1:34" x14ac:dyDescent="0.2">
      <c r="A66">
        <v>6348</v>
      </c>
      <c r="B66" t="str">
        <f>IF(D66="Pre-Intervention", A66&amp;"A1",A66&amp;"A2")</f>
        <v>6348A2</v>
      </c>
      <c r="C66" t="str">
        <f>IF(D66="Pre-Intervention", A66&amp;"S1",A66&amp;"S2")</f>
        <v>6348S2</v>
      </c>
      <c r="D66" t="s">
        <v>46</v>
      </c>
      <c r="E66" s="3">
        <v>1</v>
      </c>
      <c r="F66" s="3">
        <v>2</v>
      </c>
      <c r="G66" s="3">
        <v>4</v>
      </c>
      <c r="H66" s="3" t="str">
        <f>F66&amp;G66</f>
        <v>24</v>
      </c>
      <c r="I66" s="1" t="s">
        <v>37</v>
      </c>
      <c r="J66" s="3"/>
      <c r="K66" s="4" t="s">
        <v>34</v>
      </c>
      <c r="L66" s="3">
        <v>2</v>
      </c>
      <c r="M66" s="4" t="s">
        <v>38</v>
      </c>
      <c r="N66" s="5">
        <v>42467</v>
      </c>
      <c r="O66" s="5">
        <v>42467</v>
      </c>
      <c r="P66" s="3">
        <v>790.44711084935091</v>
      </c>
      <c r="Q66" s="3">
        <v>22574.41241209265</v>
      </c>
      <c r="R66" s="3">
        <v>400.70600000000002</v>
      </c>
      <c r="S66" s="3">
        <v>179.99966666666671</v>
      </c>
      <c r="T66" s="3">
        <v>89.78133333333335</v>
      </c>
      <c r="U66" s="3">
        <v>266.36366666666669</v>
      </c>
      <c r="V66" s="3">
        <v>3167.3690000000001</v>
      </c>
      <c r="W66" s="3">
        <v>1055.789666666667</v>
      </c>
      <c r="X66" s="3">
        <v>90457.024999999994</v>
      </c>
      <c r="Y66" s="3">
        <v>30152.34166666666</v>
      </c>
      <c r="Z66" s="3">
        <v>37.037037037037038</v>
      </c>
      <c r="AA66" s="3">
        <v>30</v>
      </c>
      <c r="AB66" s="3">
        <v>12.345679012345681</v>
      </c>
      <c r="AC66" s="3">
        <v>10</v>
      </c>
      <c r="AD66" s="3">
        <v>81</v>
      </c>
      <c r="AE66" s="3">
        <v>42.51</v>
      </c>
      <c r="AF66" s="3">
        <v>31.639542936288091</v>
      </c>
      <c r="AG66" s="3"/>
      <c r="AH66" s="3"/>
    </row>
    <row r="67" spans="1:34" x14ac:dyDescent="0.2">
      <c r="A67">
        <v>6349</v>
      </c>
      <c r="B67" t="str">
        <f>IF(D67="Pre-Intervention", A67&amp;"A1",A67&amp;"A2")</f>
        <v>6349A1</v>
      </c>
      <c r="C67" t="str">
        <f>IF(D67="Pre-Intervention", A67&amp;"S1",A67&amp;"S2")</f>
        <v>6349S1</v>
      </c>
      <c r="D67" t="s">
        <v>45</v>
      </c>
      <c r="E67" s="3">
        <v>0</v>
      </c>
      <c r="F67" s="3">
        <v>1</v>
      </c>
      <c r="G67" s="3">
        <v>3</v>
      </c>
      <c r="H67" s="3" t="str">
        <f>F67&amp;G67</f>
        <v>13</v>
      </c>
      <c r="I67" s="1" t="s">
        <v>39</v>
      </c>
      <c r="J67" s="3">
        <v>0</v>
      </c>
      <c r="K67" s="4" t="s">
        <v>34</v>
      </c>
      <c r="L67" s="3">
        <v>2</v>
      </c>
      <c r="M67" s="4" t="s">
        <v>38</v>
      </c>
      <c r="N67" s="5">
        <v>42327</v>
      </c>
      <c r="O67" s="5">
        <v>42327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17.171717171717169</v>
      </c>
      <c r="AA67" s="3">
        <v>17</v>
      </c>
      <c r="AB67" s="3">
        <v>31.313131313131311</v>
      </c>
      <c r="AC67" s="3">
        <v>31</v>
      </c>
      <c r="AD67" s="3">
        <v>99</v>
      </c>
      <c r="AE67" s="3">
        <v>53.07</v>
      </c>
      <c r="AF67" s="3">
        <v>50.830046022353713</v>
      </c>
      <c r="AG67" s="3">
        <v>50.501314924391799</v>
      </c>
      <c r="AH67" s="3">
        <v>54</v>
      </c>
    </row>
    <row r="68" spans="1:34" x14ac:dyDescent="0.2">
      <c r="A68">
        <v>6349</v>
      </c>
      <c r="B68" t="str">
        <f>IF(D68="Pre-Intervention", A68&amp;"A1",A68&amp;"A2")</f>
        <v>6349A2</v>
      </c>
      <c r="C68" t="str">
        <f>IF(D68="Pre-Intervention", A68&amp;"S1",A68&amp;"S2")</f>
        <v>6349S2</v>
      </c>
      <c r="D68" t="s">
        <v>46</v>
      </c>
      <c r="E68" s="3">
        <v>1</v>
      </c>
      <c r="F68" s="3">
        <v>1</v>
      </c>
      <c r="G68" s="3">
        <v>3</v>
      </c>
      <c r="H68" s="3" t="str">
        <f>F68&amp;G68</f>
        <v>13</v>
      </c>
      <c r="I68" s="1" t="s">
        <v>39</v>
      </c>
      <c r="J68" s="3"/>
      <c r="K68" s="4" t="s">
        <v>34</v>
      </c>
      <c r="L68" s="3">
        <v>2</v>
      </c>
      <c r="M68" s="4" t="s">
        <v>38</v>
      </c>
      <c r="N68" s="5">
        <v>42466</v>
      </c>
      <c r="O68" s="5">
        <v>42466</v>
      </c>
      <c r="P68" s="3">
        <v>571.02839697927254</v>
      </c>
      <c r="Q68" s="3">
        <v>19488.71083498474</v>
      </c>
      <c r="R68" s="3">
        <v>2333.875</v>
      </c>
      <c r="S68" s="3">
        <v>201.875</v>
      </c>
      <c r="T68" s="3">
        <v>118.167625</v>
      </c>
      <c r="U68" s="3">
        <v>204.7159375</v>
      </c>
      <c r="V68" s="3">
        <v>13327.089</v>
      </c>
      <c r="W68" s="3">
        <v>832.94306249999988</v>
      </c>
      <c r="X68" s="3">
        <v>454842.15000000008</v>
      </c>
      <c r="Y68" s="3">
        <v>28427.634375000009</v>
      </c>
      <c r="Z68" s="3"/>
      <c r="AA68" s="3"/>
      <c r="AB68" s="3"/>
      <c r="AC68" s="3"/>
      <c r="AD68" s="3"/>
      <c r="AE68" s="3">
        <v>53.45</v>
      </c>
      <c r="AF68" s="3">
        <v>50.336949375410917</v>
      </c>
      <c r="AG68" s="3"/>
      <c r="AH68" s="3"/>
    </row>
    <row r="69" spans="1:34" x14ac:dyDescent="0.2">
      <c r="A69">
        <v>6350</v>
      </c>
      <c r="B69" t="str">
        <f>IF(D69="Pre-Intervention", A69&amp;"A1",A69&amp;"A2")</f>
        <v>6350A1</v>
      </c>
      <c r="C69" t="str">
        <f>IF(D69="Pre-Intervention", A69&amp;"S1",A69&amp;"S2")</f>
        <v>6350S1</v>
      </c>
      <c r="D69" t="s">
        <v>45</v>
      </c>
      <c r="E69" s="3">
        <v>0</v>
      </c>
      <c r="F69" s="3">
        <v>2</v>
      </c>
      <c r="G69" s="3">
        <v>2</v>
      </c>
      <c r="H69" s="3" t="str">
        <f>F69&amp;G69</f>
        <v>22</v>
      </c>
      <c r="I69" s="1" t="s">
        <v>40</v>
      </c>
      <c r="J69" s="3">
        <v>0</v>
      </c>
      <c r="K69" s="4" t="s">
        <v>34</v>
      </c>
      <c r="L69" s="3">
        <v>2</v>
      </c>
      <c r="M69" s="4" t="s">
        <v>38</v>
      </c>
      <c r="N69" s="5">
        <v>42320</v>
      </c>
      <c r="O69" s="5">
        <v>42320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>
        <v>88.275862068965523</v>
      </c>
      <c r="AA69" s="3">
        <v>128</v>
      </c>
      <c r="AB69" s="3">
        <v>97.931034482758619</v>
      </c>
      <c r="AC69" s="3">
        <v>142</v>
      </c>
      <c r="AD69" s="3">
        <v>145</v>
      </c>
      <c r="AE69" s="3">
        <v>21.09</v>
      </c>
      <c r="AF69" s="3">
        <v>25.189020381328071</v>
      </c>
      <c r="AG69" s="3">
        <v>26.627218934911198</v>
      </c>
      <c r="AH69" s="3">
        <v>20</v>
      </c>
    </row>
    <row r="70" spans="1:34" x14ac:dyDescent="0.2">
      <c r="A70">
        <v>6350</v>
      </c>
      <c r="B70" t="str">
        <f>IF(D70="Pre-Intervention", A70&amp;"A1",A70&amp;"A2")</f>
        <v>6350A2</v>
      </c>
      <c r="C70" t="str">
        <f>IF(D70="Pre-Intervention", A70&amp;"S1",A70&amp;"S2")</f>
        <v>6350S2</v>
      </c>
      <c r="D70" t="s">
        <v>46</v>
      </c>
      <c r="E70" s="3">
        <v>1</v>
      </c>
      <c r="F70" s="3">
        <v>2</v>
      </c>
      <c r="G70" s="3">
        <v>2</v>
      </c>
      <c r="H70" s="3" t="str">
        <f>F70&amp;G70</f>
        <v>22</v>
      </c>
      <c r="I70" s="1" t="s">
        <v>40</v>
      </c>
      <c r="J70" s="3"/>
      <c r="K70" s="4" t="s">
        <v>34</v>
      </c>
      <c r="L70" s="3">
        <v>2</v>
      </c>
      <c r="M70" s="4" t="s">
        <v>38</v>
      </c>
      <c r="N70" s="5">
        <v>42459</v>
      </c>
      <c r="O70" s="5">
        <v>42459</v>
      </c>
      <c r="P70" s="3">
        <v>554.54177140193497</v>
      </c>
      <c r="Q70" s="3">
        <v>21515.349548707421</v>
      </c>
      <c r="R70" s="3">
        <v>1606.829</v>
      </c>
      <c r="S70" s="3">
        <v>228.295625</v>
      </c>
      <c r="T70" s="3">
        <v>123.306625</v>
      </c>
      <c r="U70" s="3">
        <v>264.88625000000002</v>
      </c>
      <c r="V70" s="3">
        <v>8910.5379999999986</v>
      </c>
      <c r="W70" s="3">
        <v>1113.8172500000001</v>
      </c>
      <c r="X70" s="3">
        <v>345714.87599999999</v>
      </c>
      <c r="Y70" s="3">
        <v>43214.359499999999</v>
      </c>
      <c r="Z70" s="3">
        <v>3.1578947368421049</v>
      </c>
      <c r="AA70" s="3">
        <v>3</v>
      </c>
      <c r="AB70" s="3">
        <v>4.2105263157894726</v>
      </c>
      <c r="AC70" s="3">
        <v>4</v>
      </c>
      <c r="AD70" s="3">
        <v>95</v>
      </c>
      <c r="AE70" s="3">
        <v>21.47</v>
      </c>
      <c r="AF70" s="3">
        <v>26.832675871137411</v>
      </c>
      <c r="AG70" s="3"/>
      <c r="AH70" s="3"/>
    </row>
    <row r="71" spans="1:34" x14ac:dyDescent="0.2">
      <c r="A71">
        <v>6351</v>
      </c>
      <c r="B71" t="str">
        <f>IF(D71="Pre-Intervention", A71&amp;"A1",A71&amp;"A2")</f>
        <v>6351A1</v>
      </c>
      <c r="C71" t="str">
        <f>IF(D71="Pre-Intervention", A71&amp;"S1",A71&amp;"S2")</f>
        <v>6351S1</v>
      </c>
      <c r="D71" t="s">
        <v>45</v>
      </c>
      <c r="E71" s="3">
        <v>0</v>
      </c>
      <c r="F71" s="3">
        <v>3</v>
      </c>
      <c r="G71" s="3">
        <v>4</v>
      </c>
      <c r="H71" s="3" t="str">
        <f>F71&amp;G71</f>
        <v>34</v>
      </c>
      <c r="I71" s="1" t="s">
        <v>37</v>
      </c>
      <c r="J71" s="3">
        <v>0</v>
      </c>
      <c r="K71" s="4" t="s">
        <v>34</v>
      </c>
      <c r="L71" s="3">
        <v>2</v>
      </c>
      <c r="M71" s="4" t="s">
        <v>38</v>
      </c>
      <c r="N71" s="5">
        <v>42319</v>
      </c>
      <c r="O71" s="5">
        <v>42319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>
        <v>46.875</v>
      </c>
      <c r="AA71" s="3">
        <v>60</v>
      </c>
      <c r="AB71" s="3">
        <v>100</v>
      </c>
      <c r="AC71" s="3">
        <v>128</v>
      </c>
      <c r="AD71" s="3">
        <v>128</v>
      </c>
      <c r="AE71" s="3">
        <v>56.86</v>
      </c>
      <c r="AF71" s="3">
        <v>26.613695587167332</v>
      </c>
      <c r="AG71" s="3">
        <v>29.1215297574667</v>
      </c>
      <c r="AH71" s="3">
        <v>56</v>
      </c>
    </row>
    <row r="72" spans="1:34" x14ac:dyDescent="0.2">
      <c r="A72">
        <v>6351</v>
      </c>
      <c r="B72" t="str">
        <f>IF(D72="Pre-Intervention", A72&amp;"A1",A72&amp;"A2")</f>
        <v>6351A2</v>
      </c>
      <c r="C72" t="str">
        <f>IF(D72="Pre-Intervention", A72&amp;"S1",A72&amp;"S2")</f>
        <v>6351S2</v>
      </c>
      <c r="D72" t="s">
        <v>46</v>
      </c>
      <c r="E72" s="3">
        <v>1</v>
      </c>
      <c r="F72" s="3">
        <v>3</v>
      </c>
      <c r="G72" s="3">
        <v>4</v>
      </c>
      <c r="H72" s="3" t="str">
        <f>F72&amp;G72</f>
        <v>34</v>
      </c>
      <c r="I72" s="1" t="s">
        <v>37</v>
      </c>
      <c r="J72" s="3"/>
      <c r="K72" s="4" t="s">
        <v>34</v>
      </c>
      <c r="L72" s="3">
        <v>2</v>
      </c>
      <c r="M72" s="4" t="s">
        <v>38</v>
      </c>
      <c r="N72" s="5">
        <v>42460</v>
      </c>
      <c r="O72" s="5">
        <v>42460</v>
      </c>
      <c r="P72" s="3">
        <v>504.89549757073911</v>
      </c>
      <c r="Q72" s="3">
        <v>19327.948730020751</v>
      </c>
      <c r="R72" s="3">
        <v>870.84100000000001</v>
      </c>
      <c r="S72" s="3">
        <v>340.60599999999999</v>
      </c>
      <c r="T72" s="3">
        <v>107.658</v>
      </c>
      <c r="U72" s="3">
        <v>233.93899999999999</v>
      </c>
      <c r="V72" s="3">
        <v>4396.8370000000004</v>
      </c>
      <c r="W72" s="3">
        <v>1465.612333333333</v>
      </c>
      <c r="X72" s="3">
        <v>168315.70199999999</v>
      </c>
      <c r="Y72" s="3">
        <v>56105.233999999997</v>
      </c>
      <c r="Z72" s="3">
        <v>81.730769230769226</v>
      </c>
      <c r="AA72" s="3">
        <v>85</v>
      </c>
      <c r="AB72" s="3">
        <v>81.730769230769226</v>
      </c>
      <c r="AC72" s="3">
        <v>85</v>
      </c>
      <c r="AD72" s="3">
        <v>104</v>
      </c>
      <c r="AE72" s="3">
        <v>57.25</v>
      </c>
      <c r="AF72" s="3">
        <v>27.169037549660391</v>
      </c>
      <c r="AG72" s="3"/>
      <c r="AH72" s="3"/>
    </row>
    <row r="73" spans="1:34" x14ac:dyDescent="0.2">
      <c r="A73">
        <v>6352</v>
      </c>
      <c r="B73" t="str">
        <f>IF(D73="Pre-Intervention", A73&amp;"A1",A73&amp;"A2")</f>
        <v>6352A1</v>
      </c>
      <c r="C73" t="str">
        <f>IF(D73="Pre-Intervention", A73&amp;"S1",A73&amp;"S2")</f>
        <v>6352S1</v>
      </c>
      <c r="D73" t="s">
        <v>45</v>
      </c>
      <c r="E73" s="3">
        <v>0</v>
      </c>
      <c r="F73" s="3">
        <v>1</v>
      </c>
      <c r="G73" s="3">
        <v>2</v>
      </c>
      <c r="H73" s="3" t="str">
        <f>F73&amp;G73</f>
        <v>12</v>
      </c>
      <c r="I73" s="1" t="s">
        <v>33</v>
      </c>
      <c r="J73" s="3">
        <v>0</v>
      </c>
      <c r="K73" s="4" t="s">
        <v>34</v>
      </c>
      <c r="L73" s="3">
        <v>2</v>
      </c>
      <c r="M73" s="4" t="s">
        <v>38</v>
      </c>
      <c r="N73" s="5">
        <v>42321</v>
      </c>
      <c r="O73" s="5">
        <v>42324</v>
      </c>
      <c r="P73" s="3">
        <v>891.44764069651808</v>
      </c>
      <c r="Q73" s="3">
        <v>27749.00426830399</v>
      </c>
      <c r="R73" s="3">
        <v>323.78199999999998</v>
      </c>
      <c r="S73" s="3">
        <v>307.72750000000002</v>
      </c>
      <c r="T73" s="3">
        <v>195.9785</v>
      </c>
      <c r="U73" s="3">
        <v>251.81800000000001</v>
      </c>
      <c r="V73" s="3">
        <v>2886.3470000000002</v>
      </c>
      <c r="W73" s="3">
        <v>1443.1735000000001</v>
      </c>
      <c r="X73" s="3">
        <v>89846.281000000003</v>
      </c>
      <c r="Y73" s="3">
        <v>44923.140500000001</v>
      </c>
      <c r="Z73" s="3">
        <v>82.692307692307693</v>
      </c>
      <c r="AA73" s="3">
        <v>43</v>
      </c>
      <c r="AB73" s="3">
        <v>98.07692307692308</v>
      </c>
      <c r="AC73" s="3">
        <v>51</v>
      </c>
      <c r="AD73" s="3">
        <v>52</v>
      </c>
      <c r="AE73" s="3">
        <v>58.08</v>
      </c>
      <c r="AF73" s="3">
        <v>31.056431287111799</v>
      </c>
      <c r="AG73" s="3">
        <v>32.889188733344497</v>
      </c>
      <c r="AH73" s="3">
        <v>58</v>
      </c>
    </row>
    <row r="74" spans="1:34" x14ac:dyDescent="0.2">
      <c r="A74">
        <v>6352</v>
      </c>
      <c r="B74" t="str">
        <f>IF(D74="Pre-Intervention", A74&amp;"A1",A74&amp;"A2")</f>
        <v>6352A2</v>
      </c>
      <c r="C74" t="str">
        <f>IF(D74="Pre-Intervention", A74&amp;"S1",A74&amp;"S2")</f>
        <v>6352S2</v>
      </c>
      <c r="D74" t="s">
        <v>46</v>
      </c>
      <c r="E74" s="3">
        <v>1</v>
      </c>
      <c r="F74" s="3">
        <v>1</v>
      </c>
      <c r="G74" s="3">
        <v>2</v>
      </c>
      <c r="H74" s="3" t="str">
        <f>F74&amp;G74</f>
        <v>12</v>
      </c>
      <c r="I74" s="1" t="s">
        <v>33</v>
      </c>
      <c r="J74" s="3"/>
      <c r="K74" s="4" t="s">
        <v>34</v>
      </c>
      <c r="L74" s="3">
        <v>2</v>
      </c>
      <c r="M74" s="4" t="s">
        <v>38</v>
      </c>
      <c r="N74" s="5">
        <v>42461</v>
      </c>
      <c r="O74" s="5">
        <v>42461</v>
      </c>
      <c r="P74" s="3">
        <v>485.70776362453739</v>
      </c>
      <c r="Q74" s="3">
        <v>17635.765038180751</v>
      </c>
      <c r="R74" s="3">
        <v>727.19899999999996</v>
      </c>
      <c r="S74" s="3">
        <v>205.22749999999999</v>
      </c>
      <c r="T74" s="3">
        <v>153.3185</v>
      </c>
      <c r="U74" s="3">
        <v>217.9545</v>
      </c>
      <c r="V74" s="3">
        <v>3532.0619999999999</v>
      </c>
      <c r="W74" s="3">
        <v>883.01549999999997</v>
      </c>
      <c r="X74" s="3">
        <v>128247.107</v>
      </c>
      <c r="Y74" s="3">
        <v>32061.776750000001</v>
      </c>
      <c r="Z74" s="3">
        <v>100</v>
      </c>
      <c r="AA74" s="3">
        <v>82</v>
      </c>
      <c r="AB74" s="3">
        <v>100</v>
      </c>
      <c r="AC74" s="3">
        <v>82</v>
      </c>
      <c r="AD74" s="3">
        <v>82</v>
      </c>
      <c r="AE74" s="3">
        <v>58.46</v>
      </c>
      <c r="AF74" s="3">
        <v>32.081677987098978</v>
      </c>
      <c r="AG74" s="3"/>
      <c r="AH74" s="3"/>
    </row>
    <row r="75" spans="1:34" x14ac:dyDescent="0.2">
      <c r="A75">
        <v>6354</v>
      </c>
      <c r="B75" t="str">
        <f>IF(D75="Pre-Intervention", A75&amp;"A1",A75&amp;"A2")</f>
        <v>6354A1</v>
      </c>
      <c r="C75" t="str">
        <f>IF(D75="Pre-Intervention", A75&amp;"S1",A75&amp;"S2")</f>
        <v>6354S1</v>
      </c>
      <c r="D75" t="s">
        <v>45</v>
      </c>
      <c r="E75" s="3">
        <v>0</v>
      </c>
      <c r="F75" s="3">
        <v>4</v>
      </c>
      <c r="G75" s="3">
        <v>1</v>
      </c>
      <c r="H75" s="3" t="str">
        <f>F75&amp;G75</f>
        <v>41</v>
      </c>
      <c r="I75" s="1" t="s">
        <v>33</v>
      </c>
      <c r="J75" s="3">
        <v>0</v>
      </c>
      <c r="K75" s="4" t="s">
        <v>34</v>
      </c>
      <c r="L75" s="3">
        <v>2</v>
      </c>
      <c r="M75" s="4" t="s">
        <v>38</v>
      </c>
      <c r="N75" s="5">
        <v>42276</v>
      </c>
      <c r="O75" s="5">
        <v>42275</v>
      </c>
      <c r="P75" s="3">
        <v>423.54387543770468</v>
      </c>
      <c r="Q75" s="3">
        <v>13699.71524286479</v>
      </c>
      <c r="R75" s="3">
        <v>1028.9469999999999</v>
      </c>
      <c r="S75" s="3">
        <v>294.09075000000001</v>
      </c>
      <c r="T75" s="3">
        <v>128.441</v>
      </c>
      <c r="U75" s="3">
        <v>170</v>
      </c>
      <c r="V75" s="3">
        <v>4358.0420000000004</v>
      </c>
      <c r="W75" s="3">
        <v>1089.5105000000001</v>
      </c>
      <c r="X75" s="3">
        <v>140962.80900000001</v>
      </c>
      <c r="Y75" s="3">
        <v>35240.702250000002</v>
      </c>
      <c r="Z75" s="3">
        <v>82.35294117647058</v>
      </c>
      <c r="AA75" s="3">
        <v>14</v>
      </c>
      <c r="AB75" s="3">
        <v>99.999999999999986</v>
      </c>
      <c r="AC75" s="3">
        <v>17</v>
      </c>
      <c r="AD75" s="3">
        <v>17</v>
      </c>
      <c r="AE75" s="3">
        <v>28.19</v>
      </c>
      <c r="AF75" s="3"/>
      <c r="AG75" s="3">
        <v>26.430801248699201</v>
      </c>
      <c r="AH75" s="3">
        <v>28</v>
      </c>
    </row>
    <row r="76" spans="1:34" x14ac:dyDescent="0.2">
      <c r="A76">
        <v>6355</v>
      </c>
      <c r="B76" t="str">
        <f>IF(D76="Pre-Intervention", A76&amp;"A1",A76&amp;"A2")</f>
        <v>6355A1</v>
      </c>
      <c r="C76" t="str">
        <f>IF(D76="Pre-Intervention", A76&amp;"S1",A76&amp;"S2")</f>
        <v>6355S1</v>
      </c>
      <c r="D76" t="s">
        <v>45</v>
      </c>
      <c r="E76" s="3">
        <v>0</v>
      </c>
      <c r="F76" s="3">
        <v>2</v>
      </c>
      <c r="G76" s="3">
        <v>1</v>
      </c>
      <c r="H76" s="3" t="str">
        <f>F76&amp;G76</f>
        <v>21</v>
      </c>
      <c r="I76" s="1" t="s">
        <v>40</v>
      </c>
      <c r="J76" s="3">
        <v>0</v>
      </c>
      <c r="K76" s="4" t="s">
        <v>34</v>
      </c>
      <c r="L76" s="3">
        <v>2</v>
      </c>
      <c r="M76" s="4" t="s">
        <v>38</v>
      </c>
      <c r="N76" s="5">
        <v>42321</v>
      </c>
      <c r="O76" s="5">
        <v>42324</v>
      </c>
      <c r="P76" s="3">
        <v>714.80135271557413</v>
      </c>
      <c r="Q76" s="3">
        <v>25990.48707784319</v>
      </c>
      <c r="R76" s="3">
        <v>419.00900000000001</v>
      </c>
      <c r="S76" s="3">
        <v>169.99966666666671</v>
      </c>
      <c r="T76" s="3">
        <v>168.2996666666667</v>
      </c>
      <c r="U76" s="3">
        <v>292.42433333333332</v>
      </c>
      <c r="V76" s="3">
        <v>2995.0819999999999</v>
      </c>
      <c r="W76" s="3">
        <v>998.36066666666682</v>
      </c>
      <c r="X76" s="3">
        <v>108902.48</v>
      </c>
      <c r="Y76" s="3">
        <v>36300.826666666668</v>
      </c>
      <c r="Z76" s="3">
        <v>53.508771929824562</v>
      </c>
      <c r="AA76" s="3">
        <v>61</v>
      </c>
      <c r="AB76" s="3">
        <v>97.368421052631589</v>
      </c>
      <c r="AC76" s="3">
        <v>111</v>
      </c>
      <c r="AD76" s="3">
        <v>114</v>
      </c>
      <c r="AE76" s="3">
        <v>45.66</v>
      </c>
      <c r="AF76" s="3">
        <v>29.07321704046517</v>
      </c>
      <c r="AG76" s="3">
        <v>29.0625</v>
      </c>
      <c r="AH76" s="3">
        <v>38</v>
      </c>
    </row>
    <row r="77" spans="1:34" x14ac:dyDescent="0.2">
      <c r="A77">
        <v>6355</v>
      </c>
      <c r="B77" t="str">
        <f>IF(D77="Pre-Intervention", A77&amp;"A1",A77&amp;"A2")</f>
        <v>6355A2</v>
      </c>
      <c r="C77" t="str">
        <f>IF(D77="Pre-Intervention", A77&amp;"S1",A77&amp;"S2")</f>
        <v>6355S2</v>
      </c>
      <c r="D77" t="s">
        <v>46</v>
      </c>
      <c r="E77" s="3">
        <v>1</v>
      </c>
      <c r="F77" s="3">
        <v>2</v>
      </c>
      <c r="G77" s="3">
        <v>1</v>
      </c>
      <c r="H77" s="3" t="str">
        <f>F77&amp;G77</f>
        <v>21</v>
      </c>
      <c r="I77" s="1" t="s">
        <v>40</v>
      </c>
      <c r="J77" s="3"/>
      <c r="K77" s="4" t="s">
        <v>34</v>
      </c>
      <c r="L77" s="3">
        <v>2</v>
      </c>
      <c r="M77" s="4" t="s">
        <v>38</v>
      </c>
      <c r="N77" s="5">
        <v>42461</v>
      </c>
      <c r="O77" s="5">
        <v>42461</v>
      </c>
      <c r="P77" s="3">
        <v>752.6225726835296</v>
      </c>
      <c r="Q77" s="3">
        <v>33346.45690570624</v>
      </c>
      <c r="R77" s="3">
        <v>891.77700000000004</v>
      </c>
      <c r="S77" s="3">
        <v>630</v>
      </c>
      <c r="T77" s="3">
        <v>221.78200000000001</v>
      </c>
      <c r="U77" s="3">
        <v>365.90899999999999</v>
      </c>
      <c r="V77" s="3">
        <v>6711.7150000000001</v>
      </c>
      <c r="W77" s="3">
        <v>3355.8575000000001</v>
      </c>
      <c r="X77" s="3">
        <v>297376.033</v>
      </c>
      <c r="Y77" s="3">
        <v>148688.0165</v>
      </c>
      <c r="Z77" s="3">
        <v>58.461538461538467</v>
      </c>
      <c r="AA77" s="3">
        <v>76</v>
      </c>
      <c r="AB77" s="3">
        <v>46.92307692307692</v>
      </c>
      <c r="AC77" s="3">
        <v>61</v>
      </c>
      <c r="AD77" s="3">
        <v>130</v>
      </c>
      <c r="AE77" s="3">
        <v>46.05</v>
      </c>
      <c r="AF77" s="3">
        <v>28.558996875123611</v>
      </c>
      <c r="AG77" s="3"/>
      <c r="AH77" s="3"/>
    </row>
    <row r="78" spans="1:34" x14ac:dyDescent="0.2">
      <c r="A78">
        <v>6356</v>
      </c>
      <c r="B78" t="str">
        <f>IF(D78="Pre-Intervention", A78&amp;"A1",A78&amp;"A2")</f>
        <v>6356A1</v>
      </c>
      <c r="C78" t="str">
        <f>IF(D78="Pre-Intervention", A78&amp;"S1",A78&amp;"S2")</f>
        <v>6356S1</v>
      </c>
      <c r="D78" t="s">
        <v>45</v>
      </c>
      <c r="E78" s="3">
        <v>0</v>
      </c>
      <c r="F78" s="3">
        <v>1</v>
      </c>
      <c r="G78" s="3">
        <v>1</v>
      </c>
      <c r="H78" s="3" t="str">
        <f>F78&amp;G78</f>
        <v>11</v>
      </c>
      <c r="I78" s="1" t="s">
        <v>33</v>
      </c>
      <c r="J78" s="3">
        <v>1</v>
      </c>
      <c r="K78" s="4" t="s">
        <v>36</v>
      </c>
      <c r="L78" s="3">
        <v>1</v>
      </c>
      <c r="M78" s="4" t="s">
        <v>35</v>
      </c>
      <c r="N78" s="5">
        <v>42298</v>
      </c>
      <c r="O78" s="5">
        <v>42298</v>
      </c>
      <c r="P78" s="3">
        <v>412.06506664887462</v>
      </c>
      <c r="Q78" s="3">
        <v>9956.4580543389693</v>
      </c>
      <c r="R78" s="3">
        <v>839.32399999999996</v>
      </c>
      <c r="S78" s="3">
        <v>241.36349999999999</v>
      </c>
      <c r="T78" s="3">
        <v>338.89049999999997</v>
      </c>
      <c r="U78" s="3">
        <v>100.90925</v>
      </c>
      <c r="V78" s="3">
        <v>3458.5610000000001</v>
      </c>
      <c r="W78" s="3">
        <v>864.64024999999992</v>
      </c>
      <c r="X78" s="3">
        <v>83566.941999999995</v>
      </c>
      <c r="Y78" s="3">
        <v>20891.735499999999</v>
      </c>
      <c r="Z78" s="3">
        <v>32.142857142857153</v>
      </c>
      <c r="AA78" s="3">
        <v>9</v>
      </c>
      <c r="AB78" s="3">
        <v>25</v>
      </c>
      <c r="AC78" s="3">
        <v>7</v>
      </c>
      <c r="AD78" s="3">
        <v>28</v>
      </c>
      <c r="AE78" s="3">
        <v>45.67</v>
      </c>
      <c r="AF78" s="3">
        <v>19.965397923875429</v>
      </c>
      <c r="AG78" s="3">
        <v>20.4152249134948</v>
      </c>
      <c r="AH78" s="3">
        <v>35</v>
      </c>
    </row>
    <row r="79" spans="1:34" x14ac:dyDescent="0.2">
      <c r="A79">
        <v>6357</v>
      </c>
      <c r="B79" t="str">
        <f>IF(D79="Pre-Intervention", A79&amp;"A1",A79&amp;"A2")</f>
        <v>6357A1</v>
      </c>
      <c r="C79" t="str">
        <f>IF(D79="Pre-Intervention", A79&amp;"S1",A79&amp;"S2")</f>
        <v>6357S1</v>
      </c>
      <c r="D79" t="s">
        <v>45</v>
      </c>
      <c r="E79" s="3">
        <v>0</v>
      </c>
      <c r="F79" s="3">
        <v>1</v>
      </c>
      <c r="G79" s="3">
        <v>4</v>
      </c>
      <c r="H79" s="3" t="str">
        <f>F79&amp;G79</f>
        <v>14</v>
      </c>
      <c r="I79" s="1" t="s">
        <v>39</v>
      </c>
      <c r="J79" s="3">
        <v>0</v>
      </c>
      <c r="K79" s="4" t="s">
        <v>34</v>
      </c>
      <c r="L79" s="3">
        <v>2</v>
      </c>
      <c r="M79" s="4" t="s">
        <v>38</v>
      </c>
      <c r="N79" s="5">
        <v>42311</v>
      </c>
      <c r="O79" s="5">
        <v>42311</v>
      </c>
      <c r="P79" s="3">
        <v>623.59041659331331</v>
      </c>
      <c r="Q79" s="3">
        <v>17989.15737080486</v>
      </c>
      <c r="R79" s="3">
        <v>312.41500000000002</v>
      </c>
      <c r="S79" s="3">
        <v>207.27250000000001</v>
      </c>
      <c r="T79" s="3">
        <v>198.24299999999999</v>
      </c>
      <c r="U79" s="3">
        <v>197.273</v>
      </c>
      <c r="V79" s="3">
        <v>1948.19</v>
      </c>
      <c r="W79" s="3">
        <v>974.09499999999991</v>
      </c>
      <c r="X79" s="3">
        <v>56200.826000000001</v>
      </c>
      <c r="Y79" s="3">
        <v>28100.413</v>
      </c>
      <c r="Z79" s="3">
        <v>90</v>
      </c>
      <c r="AA79" s="3">
        <v>9</v>
      </c>
      <c r="AB79" s="3">
        <v>90</v>
      </c>
      <c r="AC79" s="3">
        <v>9</v>
      </c>
      <c r="AD79" s="3">
        <v>10</v>
      </c>
      <c r="AE79" s="3">
        <v>28.94</v>
      </c>
      <c r="AF79" s="3">
        <v>22.678404803440301</v>
      </c>
      <c r="AG79" s="3"/>
      <c r="AH79" s="3">
        <v>28</v>
      </c>
    </row>
    <row r="80" spans="1:34" x14ac:dyDescent="0.2">
      <c r="A80">
        <v>6357</v>
      </c>
      <c r="B80" t="s">
        <v>41</v>
      </c>
      <c r="D80" t="s">
        <v>46</v>
      </c>
      <c r="E80" s="3">
        <v>1</v>
      </c>
      <c r="F80" s="3">
        <v>1</v>
      </c>
      <c r="G80" s="3">
        <v>4</v>
      </c>
      <c r="H80" s="3" t="str">
        <f>F80&amp;G80</f>
        <v>14</v>
      </c>
      <c r="I80" s="1" t="s">
        <v>39</v>
      </c>
      <c r="J80" s="3"/>
      <c r="K80" s="4" t="s">
        <v>34</v>
      </c>
      <c r="L80" s="3">
        <v>2</v>
      </c>
      <c r="M80" s="4" t="s">
        <v>38</v>
      </c>
      <c r="N80" s="5">
        <v>42451</v>
      </c>
      <c r="O80" s="5">
        <v>42451</v>
      </c>
      <c r="P80" s="3">
        <v>581.94096886736384</v>
      </c>
      <c r="Q80" s="3">
        <v>19567.21289936571</v>
      </c>
      <c r="R80" s="3">
        <v>494.72199999999998</v>
      </c>
      <c r="S80" s="3">
        <v>243.03033333333329</v>
      </c>
      <c r="T80" s="3">
        <v>171.38499999999999</v>
      </c>
      <c r="U80" s="3">
        <v>225.4546666666667</v>
      </c>
      <c r="V80" s="3">
        <v>2878.99</v>
      </c>
      <c r="W80" s="3">
        <v>959.6633333333333</v>
      </c>
      <c r="X80" s="3">
        <v>96803.307000000001</v>
      </c>
      <c r="Y80" s="3">
        <v>32267.769</v>
      </c>
      <c r="Z80" s="3">
        <v>65.811965811965806</v>
      </c>
      <c r="AA80" s="3">
        <v>77</v>
      </c>
      <c r="AB80" s="3">
        <v>70.085470085470092</v>
      </c>
      <c r="AC80" s="3">
        <v>82</v>
      </c>
      <c r="AD80" s="3">
        <v>117</v>
      </c>
      <c r="AE80" s="3">
        <v>29.33</v>
      </c>
      <c r="AF80" s="3">
        <v>22.4349872205769</v>
      </c>
      <c r="AG80" s="3"/>
      <c r="AH80" s="3"/>
    </row>
    <row r="81" spans="1:34" x14ac:dyDescent="0.2">
      <c r="A81">
        <v>6359</v>
      </c>
      <c r="B81" t="str">
        <f>IF(D81="Pre-Intervention", A81&amp;"A1",A81&amp;"A2")</f>
        <v>6359A1</v>
      </c>
      <c r="C81" t="str">
        <f>IF(D81="Pre-Intervention", A81&amp;"S1",A81&amp;"S2")</f>
        <v>6359S1</v>
      </c>
      <c r="D81" t="s">
        <v>45</v>
      </c>
      <c r="E81" s="3">
        <v>0</v>
      </c>
      <c r="F81" s="3">
        <v>4</v>
      </c>
      <c r="G81" s="3">
        <v>3</v>
      </c>
      <c r="H81" s="3" t="str">
        <f>F81&amp;G81</f>
        <v>43</v>
      </c>
      <c r="I81" s="1" t="s">
        <v>39</v>
      </c>
      <c r="J81" s="3">
        <v>0</v>
      </c>
      <c r="K81" s="4" t="s">
        <v>34</v>
      </c>
      <c r="L81" s="3">
        <v>2</v>
      </c>
      <c r="M81" s="4" t="s">
        <v>38</v>
      </c>
      <c r="N81" s="5">
        <v>42310</v>
      </c>
      <c r="O81" s="5">
        <v>42310</v>
      </c>
      <c r="P81" s="3">
        <v>392.81965286143702</v>
      </c>
      <c r="Q81" s="3">
        <v>11808.955952701201</v>
      </c>
      <c r="R81" s="3">
        <v>2735.9679999999998</v>
      </c>
      <c r="S81" s="3">
        <v>200.17031249999999</v>
      </c>
      <c r="T81" s="3">
        <v>140.47456249999999</v>
      </c>
      <c r="U81" s="3">
        <v>130.3409375</v>
      </c>
      <c r="V81" s="3">
        <v>10747.42</v>
      </c>
      <c r="W81" s="3">
        <v>671.71375</v>
      </c>
      <c r="X81" s="3">
        <v>323089.25599999988</v>
      </c>
      <c r="Y81" s="3">
        <v>20193.0785</v>
      </c>
      <c r="Z81" s="3">
        <v>89.743589743589752</v>
      </c>
      <c r="AA81" s="3">
        <v>70</v>
      </c>
      <c r="AB81" s="3">
        <v>100</v>
      </c>
      <c r="AC81" s="3">
        <v>78</v>
      </c>
      <c r="AD81" s="3">
        <v>78</v>
      </c>
      <c r="AE81" s="3">
        <v>46.18</v>
      </c>
      <c r="AF81" s="3">
        <v>24.803342240957509</v>
      </c>
      <c r="AG81" s="3">
        <v>25.970115548195199</v>
      </c>
      <c r="AH81" s="3">
        <v>47</v>
      </c>
    </row>
    <row r="82" spans="1:34" x14ac:dyDescent="0.2">
      <c r="A82">
        <v>6359</v>
      </c>
      <c r="B82" t="str">
        <f>IF(D82="Pre-Intervention", A82&amp;"A1",A82&amp;"A2")</f>
        <v>6359A2</v>
      </c>
      <c r="C82" t="str">
        <f>IF(D82="Pre-Intervention", A82&amp;"S1",A82&amp;"S2")</f>
        <v>6359S2</v>
      </c>
      <c r="D82" t="s">
        <v>46</v>
      </c>
      <c r="E82" s="3">
        <v>1</v>
      </c>
      <c r="F82" s="3">
        <v>4</v>
      </c>
      <c r="G82" s="3">
        <v>3</v>
      </c>
      <c r="H82" s="3" t="str">
        <f>F82&amp;G82</f>
        <v>43</v>
      </c>
      <c r="I82" s="1" t="s">
        <v>39</v>
      </c>
      <c r="J82" s="3"/>
      <c r="K82" s="4" t="s">
        <v>34</v>
      </c>
      <c r="L82" s="3">
        <v>2</v>
      </c>
      <c r="M82" s="4" t="s">
        <v>38</v>
      </c>
      <c r="N82" s="5">
        <v>42450</v>
      </c>
      <c r="O82" s="5">
        <v>42450</v>
      </c>
      <c r="P82" s="3">
        <v>315.49437540752177</v>
      </c>
      <c r="Q82" s="3">
        <v>13426.628135412249</v>
      </c>
      <c r="R82" s="3">
        <v>473.90100000000001</v>
      </c>
      <c r="S82" s="3">
        <v>275.4545</v>
      </c>
      <c r="T82" s="3">
        <v>142.61799999999999</v>
      </c>
      <c r="U82" s="3">
        <v>159.09100000000001</v>
      </c>
      <c r="V82" s="3">
        <v>1495.1310000000001</v>
      </c>
      <c r="W82" s="3">
        <v>747.56550000000004</v>
      </c>
      <c r="X82" s="3">
        <v>63628.925000000003</v>
      </c>
      <c r="Y82" s="3">
        <v>31814.462500000001</v>
      </c>
      <c r="Z82" s="3">
        <v>30.555555555555561</v>
      </c>
      <c r="AA82" s="3">
        <v>33</v>
      </c>
      <c r="AB82" s="3">
        <v>43.518518518518519</v>
      </c>
      <c r="AC82" s="3">
        <v>47</v>
      </c>
      <c r="AD82" s="3">
        <v>108</v>
      </c>
      <c r="AE82" s="3">
        <v>46.57</v>
      </c>
      <c r="AF82" s="3">
        <v>24.502239451992921</v>
      </c>
      <c r="AG82" s="3"/>
      <c r="AH82" s="3"/>
    </row>
    <row r="83" spans="1:34" x14ac:dyDescent="0.2">
      <c r="A83">
        <v>6360</v>
      </c>
      <c r="B83" t="str">
        <f>IF(D83="Pre-Intervention", A83&amp;"A1",A83&amp;"A2")</f>
        <v>6360A1</v>
      </c>
      <c r="C83" t="str">
        <f>IF(D83="Pre-Intervention", A83&amp;"S1",A83&amp;"S2")</f>
        <v>6360S1</v>
      </c>
      <c r="D83" t="s">
        <v>45</v>
      </c>
      <c r="E83" s="3">
        <v>0</v>
      </c>
      <c r="F83" s="3">
        <v>3</v>
      </c>
      <c r="G83" s="3">
        <v>1</v>
      </c>
      <c r="H83" s="3" t="str">
        <f>F83&amp;G83</f>
        <v>31</v>
      </c>
      <c r="I83" s="1" t="s">
        <v>40</v>
      </c>
      <c r="J83" s="3">
        <v>1</v>
      </c>
      <c r="K83" s="4" t="s">
        <v>36</v>
      </c>
      <c r="L83" s="3">
        <v>2</v>
      </c>
      <c r="M83" s="4" t="s">
        <v>38</v>
      </c>
      <c r="N83" s="5">
        <v>42299</v>
      </c>
      <c r="O83" s="5">
        <v>42299</v>
      </c>
      <c r="P83" s="3">
        <v>607.3766141871572</v>
      </c>
      <c r="Q83" s="3">
        <v>18504.59132529714</v>
      </c>
      <c r="R83" s="3">
        <v>474.85199999999998</v>
      </c>
      <c r="S83" s="3">
        <v>146.36349999999999</v>
      </c>
      <c r="T83" s="3">
        <v>198.76400000000001</v>
      </c>
      <c r="U83" s="3">
        <v>214.09100000000001</v>
      </c>
      <c r="V83" s="3">
        <v>2884.14</v>
      </c>
      <c r="W83" s="3">
        <v>721.03499999999997</v>
      </c>
      <c r="X83" s="3">
        <v>87869.421999999991</v>
      </c>
      <c r="Y83" s="3">
        <v>21967.355500000001</v>
      </c>
      <c r="Z83" s="3">
        <v>49.090909090909093</v>
      </c>
      <c r="AA83" s="3">
        <v>27</v>
      </c>
      <c r="AB83" s="3">
        <v>99.999999999999986</v>
      </c>
      <c r="AC83" s="3">
        <v>55</v>
      </c>
      <c r="AD83" s="3">
        <v>55</v>
      </c>
      <c r="AE83" s="3">
        <v>56.19</v>
      </c>
      <c r="AF83" s="3">
        <v>25.979482511116561</v>
      </c>
      <c r="AG83" s="3">
        <v>25.909456951787401</v>
      </c>
      <c r="AH83" s="3">
        <v>42</v>
      </c>
    </row>
    <row r="84" spans="1:34" x14ac:dyDescent="0.2">
      <c r="A84">
        <v>6360</v>
      </c>
      <c r="B84" t="str">
        <f>IF(D84="Pre-Intervention", A84&amp;"A1",A84&amp;"A2")</f>
        <v>6360A2</v>
      </c>
      <c r="C84" t="str">
        <f>IF(D84="Pre-Intervention", A84&amp;"S1",A84&amp;"S2")</f>
        <v>6360S2</v>
      </c>
      <c r="D84" t="s">
        <v>46</v>
      </c>
      <c r="E84" s="3">
        <v>1</v>
      </c>
      <c r="F84" s="3">
        <v>3</v>
      </c>
      <c r="G84" s="3">
        <v>1</v>
      </c>
      <c r="H84" s="3" t="str">
        <f>F84&amp;G84</f>
        <v>31</v>
      </c>
      <c r="I84" s="1" t="s">
        <v>40</v>
      </c>
      <c r="J84" s="3"/>
      <c r="K84" s="4" t="s">
        <v>36</v>
      </c>
      <c r="L84" s="3">
        <v>2</v>
      </c>
      <c r="M84" s="4" t="s">
        <v>38</v>
      </c>
      <c r="N84" s="5">
        <v>42445</v>
      </c>
      <c r="O84" s="5">
        <v>42445</v>
      </c>
      <c r="P84" s="3">
        <v>524.8405180574357</v>
      </c>
      <c r="Q84" s="3">
        <v>19134.00598551708</v>
      </c>
      <c r="R84" s="3">
        <v>1125.049</v>
      </c>
      <c r="S84" s="3">
        <v>174.64644444444451</v>
      </c>
      <c r="T84" s="3">
        <v>138.10777777777781</v>
      </c>
      <c r="U84" s="3">
        <v>184.34355555555561</v>
      </c>
      <c r="V84" s="3">
        <v>5904.7129999999997</v>
      </c>
      <c r="W84" s="3">
        <v>656.07922222222214</v>
      </c>
      <c r="X84" s="3">
        <v>215266.943</v>
      </c>
      <c r="Y84" s="3">
        <v>23918.54922222222</v>
      </c>
      <c r="Z84" s="3"/>
      <c r="AA84" s="3"/>
      <c r="AB84" s="3"/>
      <c r="AC84" s="3"/>
      <c r="AD84" s="3">
        <v>6</v>
      </c>
      <c r="AE84" s="3">
        <v>56.59</v>
      </c>
      <c r="AF84" s="3">
        <v>26.049508070445711</v>
      </c>
      <c r="AG84" s="3"/>
      <c r="AH84" s="3"/>
    </row>
    <row r="85" spans="1:34" x14ac:dyDescent="0.2">
      <c r="A85">
        <v>6361</v>
      </c>
      <c r="B85" t="str">
        <f>IF(D85="Pre-Intervention", A85&amp;"A1",A85&amp;"A2")</f>
        <v>6361A1</v>
      </c>
      <c r="C85" t="str">
        <f>IF(D85="Pre-Intervention", A85&amp;"S1",A85&amp;"S2")</f>
        <v>6361S1</v>
      </c>
      <c r="D85" t="s">
        <v>45</v>
      </c>
      <c r="E85" s="3">
        <v>0</v>
      </c>
      <c r="F85" s="3">
        <v>2</v>
      </c>
      <c r="G85" s="3">
        <v>4</v>
      </c>
      <c r="H85" s="3" t="str">
        <f>F85&amp;G85</f>
        <v>24</v>
      </c>
      <c r="I85" s="1" t="s">
        <v>37</v>
      </c>
      <c r="J85" s="3">
        <v>0</v>
      </c>
      <c r="K85" s="4" t="s">
        <v>34</v>
      </c>
      <c r="L85" s="3">
        <v>2</v>
      </c>
      <c r="M85" s="4" t="s">
        <v>38</v>
      </c>
      <c r="N85" s="5">
        <v>42300</v>
      </c>
      <c r="O85" s="5">
        <v>42300</v>
      </c>
      <c r="P85" s="3">
        <v>598.33511833969499</v>
      </c>
      <c r="Q85" s="3">
        <v>19306.32079055026</v>
      </c>
      <c r="R85" s="3">
        <v>1284.7760000000001</v>
      </c>
      <c r="S85" s="3">
        <v>196.70462499999999</v>
      </c>
      <c r="T85" s="3">
        <v>150.24712500000001</v>
      </c>
      <c r="U85" s="3">
        <v>251.93174999999999</v>
      </c>
      <c r="V85" s="3">
        <v>7687.2660000000014</v>
      </c>
      <c r="W85" s="3">
        <v>960.90825000000007</v>
      </c>
      <c r="X85" s="3">
        <v>248042.976</v>
      </c>
      <c r="Y85" s="3">
        <v>31005.371999999999</v>
      </c>
      <c r="Z85" s="3">
        <v>62.857142857142847</v>
      </c>
      <c r="AA85" s="3">
        <v>44</v>
      </c>
      <c r="AB85" s="3">
        <v>98.571428571428584</v>
      </c>
      <c r="AC85" s="3">
        <v>69</v>
      </c>
      <c r="AD85" s="3">
        <v>70</v>
      </c>
      <c r="AE85" s="3">
        <v>34.24</v>
      </c>
      <c r="AF85" s="3">
        <v>22.151000040569599</v>
      </c>
      <c r="AG85" s="3">
        <v>22.832879346258601</v>
      </c>
      <c r="AH85" s="3">
        <v>34</v>
      </c>
    </row>
    <row r="86" spans="1:34" x14ac:dyDescent="0.2">
      <c r="A86">
        <v>6361</v>
      </c>
      <c r="B86" t="str">
        <f>IF(D86="Pre-Intervention", A86&amp;"A1",A86&amp;"A2")</f>
        <v>6361A2</v>
      </c>
      <c r="C86" t="str">
        <f>IF(D86="Pre-Intervention", A86&amp;"S1",A86&amp;"S2")</f>
        <v>6361S2</v>
      </c>
      <c r="D86" t="s">
        <v>46</v>
      </c>
      <c r="E86" s="3">
        <v>1</v>
      </c>
      <c r="F86" s="3">
        <v>2</v>
      </c>
      <c r="G86" s="3">
        <v>4</v>
      </c>
      <c r="H86" s="3" t="str">
        <f>F86&amp;G86</f>
        <v>24</v>
      </c>
      <c r="I86" s="1" t="s">
        <v>37</v>
      </c>
      <c r="J86" s="3"/>
      <c r="K86" s="4" t="s">
        <v>34</v>
      </c>
      <c r="L86" s="3">
        <v>2</v>
      </c>
      <c r="M86" s="4" t="s">
        <v>38</v>
      </c>
      <c r="N86" s="5">
        <v>42443</v>
      </c>
      <c r="O86" s="5">
        <v>42443</v>
      </c>
      <c r="P86" s="3">
        <v>422.348632147768</v>
      </c>
      <c r="Q86" s="3">
        <v>15678.080753404891</v>
      </c>
      <c r="R86" s="3">
        <v>1535.2170000000001</v>
      </c>
      <c r="S86" s="3">
        <v>258.96100000000001</v>
      </c>
      <c r="T86" s="3">
        <v>92.157714285714277</v>
      </c>
      <c r="U86" s="3">
        <v>207.5325714285714</v>
      </c>
      <c r="V86" s="3">
        <v>6483.9679999999998</v>
      </c>
      <c r="W86" s="3">
        <v>926.28114285714287</v>
      </c>
      <c r="X86" s="3">
        <v>240692.56099999999</v>
      </c>
      <c r="Y86" s="3">
        <v>34384.651571428571</v>
      </c>
      <c r="Z86" s="3">
        <v>46.153846153846153</v>
      </c>
      <c r="AA86" s="3">
        <v>66</v>
      </c>
      <c r="AB86" s="3">
        <v>55.944055944055947</v>
      </c>
      <c r="AC86" s="3">
        <v>80</v>
      </c>
      <c r="AD86" s="3">
        <v>143</v>
      </c>
      <c r="AE86" s="3">
        <v>34.630000000000003</v>
      </c>
      <c r="AF86" s="3">
        <v>22.637835206296401</v>
      </c>
      <c r="AG86" s="3"/>
      <c r="AH86" s="3"/>
    </row>
    <row r="87" spans="1:34" x14ac:dyDescent="0.2">
      <c r="A87">
        <v>6362</v>
      </c>
      <c r="B87" t="str">
        <f>IF(D87="Pre-Intervention", A87&amp;"A1",A87&amp;"A2")</f>
        <v>6362A1</v>
      </c>
      <c r="C87" t="str">
        <f>IF(D87="Pre-Intervention", A87&amp;"S1",A87&amp;"S2")</f>
        <v>6362S1</v>
      </c>
      <c r="D87" t="s">
        <v>45</v>
      </c>
      <c r="E87" s="3">
        <v>0</v>
      </c>
      <c r="F87" s="3">
        <v>2</v>
      </c>
      <c r="G87" s="3">
        <v>2</v>
      </c>
      <c r="H87" s="3" t="str">
        <f>F87&amp;G87</f>
        <v>22</v>
      </c>
      <c r="I87" s="1" t="s">
        <v>40</v>
      </c>
      <c r="J87" s="3">
        <v>0</v>
      </c>
      <c r="K87" s="4" t="s">
        <v>34</v>
      </c>
      <c r="L87" s="3">
        <v>2</v>
      </c>
      <c r="M87" s="4" t="s">
        <v>38</v>
      </c>
      <c r="N87" s="5">
        <v>42300</v>
      </c>
      <c r="O87" s="5">
        <v>42300</v>
      </c>
      <c r="P87" s="3">
        <v>414.03311679159748</v>
      </c>
      <c r="Q87" s="3">
        <v>14497.705282346549</v>
      </c>
      <c r="R87" s="3">
        <v>2689.0889999999999</v>
      </c>
      <c r="S87" s="3">
        <v>249.92416666666671</v>
      </c>
      <c r="T87" s="3">
        <v>196.46833333333331</v>
      </c>
      <c r="U87" s="3">
        <v>203.2574166666667</v>
      </c>
      <c r="V87" s="3">
        <v>11133.718999999999</v>
      </c>
      <c r="W87" s="3">
        <v>927.80991666666671</v>
      </c>
      <c r="X87" s="3">
        <v>389856.19799999997</v>
      </c>
      <c r="Y87" s="3">
        <v>32488.016500000002</v>
      </c>
      <c r="Z87" s="3">
        <v>79.230769230769226</v>
      </c>
      <c r="AA87" s="3">
        <v>103</v>
      </c>
      <c r="AB87" s="3">
        <v>96.92307692307692</v>
      </c>
      <c r="AC87" s="3">
        <v>126</v>
      </c>
      <c r="AD87" s="3">
        <v>130</v>
      </c>
      <c r="AE87" s="3">
        <v>23.3</v>
      </c>
      <c r="AF87" s="3">
        <v>32.594029347276098</v>
      </c>
      <c r="AG87" s="3">
        <v>31.2174817898022</v>
      </c>
      <c r="AH87" s="3">
        <v>23</v>
      </c>
    </row>
    <row r="88" spans="1:34" x14ac:dyDescent="0.2">
      <c r="A88">
        <v>6362</v>
      </c>
      <c r="B88" t="str">
        <f>IF(D88="Pre-Intervention", A88&amp;"A1",A88&amp;"A2")</f>
        <v>6362A2</v>
      </c>
      <c r="C88" t="str">
        <f>IF(D88="Pre-Intervention", A88&amp;"S1",A88&amp;"S2")</f>
        <v>6362S2</v>
      </c>
      <c r="D88" t="s">
        <v>46</v>
      </c>
      <c r="E88" s="3">
        <v>1</v>
      </c>
      <c r="F88" s="3">
        <v>2</v>
      </c>
      <c r="G88" s="3">
        <v>2</v>
      </c>
      <c r="H88" s="3" t="str">
        <f>F88&amp;G88</f>
        <v>22</v>
      </c>
      <c r="I88" s="1" t="s">
        <v>40</v>
      </c>
      <c r="J88" s="3"/>
      <c r="K88" s="4" t="s">
        <v>34</v>
      </c>
      <c r="L88" s="3">
        <v>2</v>
      </c>
      <c r="M88" s="4" t="s">
        <v>38</v>
      </c>
      <c r="N88" s="5">
        <v>42444</v>
      </c>
      <c r="O88" s="5">
        <v>42444</v>
      </c>
      <c r="P88" s="3">
        <v>493.97725842660128</v>
      </c>
      <c r="Q88" s="3">
        <v>15931.03157108467</v>
      </c>
      <c r="R88" s="3">
        <v>492.666</v>
      </c>
      <c r="S88" s="3">
        <v>291.36349999999999</v>
      </c>
      <c r="T88" s="3">
        <v>125.2985</v>
      </c>
      <c r="U88" s="3">
        <v>198.63650000000001</v>
      </c>
      <c r="V88" s="3">
        <v>2433.657999999999</v>
      </c>
      <c r="W88" s="3">
        <v>1216.829</v>
      </c>
      <c r="X88" s="3">
        <v>78486.775999999998</v>
      </c>
      <c r="Y88" s="3">
        <v>39243.387999999999</v>
      </c>
      <c r="Z88" s="3">
        <v>78.431372549019613</v>
      </c>
      <c r="AA88" s="3">
        <v>40</v>
      </c>
      <c r="AB88" s="3">
        <v>78.431372549019613</v>
      </c>
      <c r="AC88" s="3">
        <v>40</v>
      </c>
      <c r="AD88" s="3">
        <v>51</v>
      </c>
      <c r="AE88" s="3">
        <v>23.69</v>
      </c>
      <c r="AF88" s="3">
        <v>33.943329397874862</v>
      </c>
      <c r="AG88" s="3"/>
      <c r="AH88" s="3"/>
    </row>
    <row r="89" spans="1:34" x14ac:dyDescent="0.2">
      <c r="A89">
        <v>6365</v>
      </c>
      <c r="B89" t="str">
        <f>IF(D89="Pre-Intervention", A89&amp;"A1",A89&amp;"A2")</f>
        <v>6365A1</v>
      </c>
      <c r="C89" t="str">
        <f>IF(D89="Pre-Intervention", A89&amp;"S1",A89&amp;"S2")</f>
        <v>6365S1</v>
      </c>
      <c r="D89" t="s">
        <v>45</v>
      </c>
      <c r="E89" s="3">
        <v>0</v>
      </c>
      <c r="F89" s="3">
        <v>1</v>
      </c>
      <c r="G89" s="3">
        <v>2</v>
      </c>
      <c r="H89" s="3" t="str">
        <f>F89&amp;G89</f>
        <v>12</v>
      </c>
      <c r="I89" s="1" t="s">
        <v>33</v>
      </c>
      <c r="J89" s="3">
        <v>0</v>
      </c>
      <c r="K89" s="4" t="s">
        <v>34</v>
      </c>
      <c r="L89" s="3">
        <v>2</v>
      </c>
      <c r="M89" s="4" t="s">
        <v>38</v>
      </c>
      <c r="N89" s="5">
        <v>42304</v>
      </c>
      <c r="O89" s="5">
        <v>42304</v>
      </c>
      <c r="P89" s="3">
        <v>764.0634181886561</v>
      </c>
      <c r="Q89" s="3">
        <v>29147.142498961832</v>
      </c>
      <c r="R89" s="3">
        <v>510.51600000000002</v>
      </c>
      <c r="S89" s="3">
        <v>246.59125</v>
      </c>
      <c r="T89" s="3">
        <v>204.28550000000001</v>
      </c>
      <c r="U89" s="3">
        <v>257.9545</v>
      </c>
      <c r="V89" s="3">
        <v>3900.6660000000002</v>
      </c>
      <c r="W89" s="3">
        <v>975.16650000000004</v>
      </c>
      <c r="X89" s="3">
        <v>148800.826</v>
      </c>
      <c r="Y89" s="3">
        <v>37200.2065</v>
      </c>
      <c r="Z89" s="3">
        <v>25.892857142857149</v>
      </c>
      <c r="AA89" s="3">
        <v>29</v>
      </c>
      <c r="AB89" s="3">
        <v>92.857142857142847</v>
      </c>
      <c r="AC89" s="3">
        <v>104</v>
      </c>
      <c r="AD89" s="3">
        <v>112</v>
      </c>
      <c r="AE89" s="3">
        <v>40.51</v>
      </c>
      <c r="AF89" s="3">
        <v>23.570585258896951</v>
      </c>
      <c r="AG89" s="3">
        <v>23.6420395421436</v>
      </c>
      <c r="AH89" s="3">
        <v>39</v>
      </c>
    </row>
    <row r="90" spans="1:34" x14ac:dyDescent="0.2">
      <c r="A90">
        <v>6366</v>
      </c>
      <c r="B90" t="str">
        <f>IF(D90="Pre-Intervention", A90&amp;"A1",A90&amp;"A2")</f>
        <v>6366A1</v>
      </c>
      <c r="C90" t="str">
        <f>IF(D90="Pre-Intervention", A90&amp;"S1",A90&amp;"S2")</f>
        <v>6366S1</v>
      </c>
      <c r="D90" t="s">
        <v>45</v>
      </c>
      <c r="E90" s="3">
        <v>0</v>
      </c>
      <c r="F90" s="3">
        <v>4</v>
      </c>
      <c r="G90" s="3">
        <v>1</v>
      </c>
      <c r="H90" s="3" t="str">
        <f>F90&amp;G90</f>
        <v>41</v>
      </c>
      <c r="I90" s="1" t="s">
        <v>33</v>
      </c>
      <c r="J90" s="3">
        <v>0</v>
      </c>
      <c r="K90" s="4" t="s">
        <v>34</v>
      </c>
      <c r="L90" s="3">
        <v>2</v>
      </c>
      <c r="M90" s="4" t="s">
        <v>38</v>
      </c>
      <c r="N90" s="5">
        <v>42284</v>
      </c>
      <c r="O90" s="5">
        <v>42284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86.206896551724128</v>
      </c>
      <c r="AA90" s="3">
        <v>75</v>
      </c>
      <c r="AB90" s="3">
        <v>96.551724137931032</v>
      </c>
      <c r="AC90" s="3">
        <v>84</v>
      </c>
      <c r="AD90" s="3">
        <v>87</v>
      </c>
      <c r="AE90" s="3">
        <v>32.729999999999997</v>
      </c>
      <c r="AF90" s="3">
        <v>23.967383020880959</v>
      </c>
      <c r="AG90" s="3">
        <v>22.770898415446499</v>
      </c>
      <c r="AH90" s="3">
        <v>32</v>
      </c>
    </row>
    <row r="91" spans="1:34" x14ac:dyDescent="0.2">
      <c r="A91">
        <v>6366</v>
      </c>
      <c r="B91" t="str">
        <f>IF(D91="Pre-Intervention", A91&amp;"A1",A91&amp;"A2")</f>
        <v>6366A2</v>
      </c>
      <c r="C91" t="str">
        <f>IF(D91="Pre-Intervention", A91&amp;"S1",A91&amp;"S2")</f>
        <v>6366S2</v>
      </c>
      <c r="D91" t="s">
        <v>46</v>
      </c>
      <c r="E91" s="3">
        <v>1</v>
      </c>
      <c r="F91" s="3">
        <v>4</v>
      </c>
      <c r="G91" s="3">
        <v>1</v>
      </c>
      <c r="H91" s="3" t="str">
        <f>F91&amp;G91</f>
        <v>41</v>
      </c>
      <c r="I91" s="1" t="s">
        <v>33</v>
      </c>
      <c r="J91" s="3"/>
      <c r="K91" s="4" t="s">
        <v>34</v>
      </c>
      <c r="L91" s="3">
        <v>2</v>
      </c>
      <c r="M91" s="4" t="s">
        <v>38</v>
      </c>
      <c r="N91" s="5">
        <v>42440</v>
      </c>
      <c r="O91" s="5">
        <v>42440</v>
      </c>
      <c r="P91" s="3">
        <v>420.79528977722981</v>
      </c>
      <c r="Q91" s="3">
        <v>13994.4287945543</v>
      </c>
      <c r="R91" s="3">
        <v>1000.717</v>
      </c>
      <c r="S91" s="3">
        <v>200.60599999999999</v>
      </c>
      <c r="T91" s="3">
        <v>132.3041666666667</v>
      </c>
      <c r="U91" s="3">
        <v>179.24216666666669</v>
      </c>
      <c r="V91" s="3">
        <v>4210.97</v>
      </c>
      <c r="W91" s="3">
        <v>701.82833333333338</v>
      </c>
      <c r="X91" s="3">
        <v>140044.628</v>
      </c>
      <c r="Y91" s="3">
        <v>23340.77133333333</v>
      </c>
      <c r="Z91" s="3">
        <v>93.269230769230774</v>
      </c>
      <c r="AA91" s="3">
        <v>97</v>
      </c>
      <c r="AB91" s="3">
        <v>100</v>
      </c>
      <c r="AC91" s="3">
        <v>104</v>
      </c>
      <c r="AD91" s="3">
        <v>104</v>
      </c>
      <c r="AE91" s="3">
        <v>33.15</v>
      </c>
      <c r="AF91" s="3">
        <v>24.919981710105169</v>
      </c>
      <c r="AG91" s="3"/>
      <c r="AH91" s="3"/>
    </row>
    <row r="92" spans="1:34" x14ac:dyDescent="0.2">
      <c r="A92">
        <v>6367</v>
      </c>
      <c r="B92" t="str">
        <f>IF(D92="Pre-Intervention", A92&amp;"A1",A92&amp;"A2")</f>
        <v>6367A1</v>
      </c>
      <c r="C92" t="str">
        <f>IF(D92="Pre-Intervention", A92&amp;"S1",A92&amp;"S2")</f>
        <v>6367S1</v>
      </c>
      <c r="D92" t="s">
        <v>45</v>
      </c>
      <c r="E92" s="3">
        <v>0</v>
      </c>
      <c r="F92" s="3">
        <v>1</v>
      </c>
      <c r="G92" s="3">
        <v>3</v>
      </c>
      <c r="H92" s="3" t="str">
        <f>F92&amp;G92</f>
        <v>13</v>
      </c>
      <c r="I92" s="1" t="s">
        <v>39</v>
      </c>
      <c r="J92" s="3">
        <v>1</v>
      </c>
      <c r="K92" s="4" t="s">
        <v>36</v>
      </c>
      <c r="L92" s="3">
        <v>2</v>
      </c>
      <c r="M92" s="4" t="s">
        <v>38</v>
      </c>
      <c r="N92" s="5">
        <v>42306</v>
      </c>
      <c r="O92" s="5">
        <v>42306</v>
      </c>
      <c r="P92" s="3">
        <v>456.9350850221872</v>
      </c>
      <c r="Q92" s="3">
        <v>15965.50684324921</v>
      </c>
      <c r="R92" s="3">
        <v>641.36199999999997</v>
      </c>
      <c r="S92" s="3">
        <v>285.4543333333333</v>
      </c>
      <c r="T92" s="3">
        <v>156.18100000000001</v>
      </c>
      <c r="U92" s="3">
        <v>198.18166666666659</v>
      </c>
      <c r="V92" s="3">
        <v>2930.6080000000002</v>
      </c>
      <c r="W92" s="3">
        <v>976.86933333333343</v>
      </c>
      <c r="X92" s="3">
        <v>102396.694</v>
      </c>
      <c r="Y92" s="3">
        <v>34132.231333333337</v>
      </c>
      <c r="Z92" s="3">
        <v>58.333333333333343</v>
      </c>
      <c r="AA92" s="3">
        <v>42</v>
      </c>
      <c r="AB92" s="3">
        <v>84.722222222222229</v>
      </c>
      <c r="AC92" s="3">
        <v>61</v>
      </c>
      <c r="AD92" s="3">
        <v>72</v>
      </c>
      <c r="AE92" s="3">
        <v>39.89</v>
      </c>
      <c r="AF92" s="3">
        <v>23.466033601168739</v>
      </c>
      <c r="AG92" s="3">
        <v>22.971938200981899</v>
      </c>
      <c r="AH92" s="3">
        <v>40</v>
      </c>
    </row>
    <row r="93" spans="1:34" x14ac:dyDescent="0.2">
      <c r="A93">
        <v>6367</v>
      </c>
      <c r="B93" t="str">
        <f>IF(D93="Pre-Intervention", A93&amp;"A1",A93&amp;"A2")</f>
        <v>6367A2</v>
      </c>
      <c r="C93" t="str">
        <f>IF(D93="Pre-Intervention", A93&amp;"S1",A93&amp;"S2")</f>
        <v>6367S2</v>
      </c>
      <c r="D93" t="s">
        <v>46</v>
      </c>
      <c r="E93" s="3">
        <v>1</v>
      </c>
      <c r="F93" s="3">
        <v>1</v>
      </c>
      <c r="G93" s="3">
        <v>3</v>
      </c>
      <c r="H93" s="3" t="str">
        <f>F93&amp;G93</f>
        <v>13</v>
      </c>
      <c r="I93" s="1" t="s">
        <v>39</v>
      </c>
      <c r="J93" s="3"/>
      <c r="K93" s="4" t="s">
        <v>36</v>
      </c>
      <c r="L93" s="3">
        <v>2</v>
      </c>
      <c r="M93" s="4" t="s">
        <v>38</v>
      </c>
      <c r="N93" s="5">
        <v>42453</v>
      </c>
      <c r="O93" s="5">
        <v>42453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>
        <v>0</v>
      </c>
      <c r="AA93" s="3">
        <v>0</v>
      </c>
      <c r="AB93" s="3">
        <v>0</v>
      </c>
      <c r="AC93" s="3">
        <v>0</v>
      </c>
      <c r="AD93" s="3">
        <v>126</v>
      </c>
      <c r="AE93" s="3">
        <v>40.29</v>
      </c>
      <c r="AF93" s="3">
        <v>22.279035792549301</v>
      </c>
      <c r="AG93" s="3"/>
      <c r="AH93" s="3"/>
    </row>
    <row r="94" spans="1:34" x14ac:dyDescent="0.2">
      <c r="A94">
        <v>6368</v>
      </c>
      <c r="B94" t="str">
        <f>IF(D94="Pre-Intervention", A94&amp;"A1",A94&amp;"A2")</f>
        <v>6368A1</v>
      </c>
      <c r="C94" t="str">
        <f>IF(D94="Pre-Intervention", A94&amp;"S1",A94&amp;"S2")</f>
        <v>6368S1</v>
      </c>
      <c r="D94" t="s">
        <v>45</v>
      </c>
      <c r="E94" s="3">
        <v>0</v>
      </c>
      <c r="F94" s="3">
        <v>3</v>
      </c>
      <c r="G94" s="3">
        <v>3</v>
      </c>
      <c r="H94" s="3" t="str">
        <f>F94&amp;G94</f>
        <v>33</v>
      </c>
      <c r="I94" s="1" t="s">
        <v>37</v>
      </c>
      <c r="J94" s="3">
        <v>0</v>
      </c>
      <c r="K94" s="4" t="s">
        <v>34</v>
      </c>
      <c r="L94" s="3">
        <v>2</v>
      </c>
      <c r="M94" s="4" t="s">
        <v>38</v>
      </c>
      <c r="N94" s="5">
        <v>42314</v>
      </c>
      <c r="O94" s="5">
        <v>42314</v>
      </c>
      <c r="P94" s="3">
        <v>780.289735478843</v>
      </c>
      <c r="Q94" s="3">
        <v>23265.373859625</v>
      </c>
      <c r="R94" s="3">
        <v>218.13</v>
      </c>
      <c r="S94" s="3">
        <v>212.27250000000001</v>
      </c>
      <c r="T94" s="3">
        <v>152.03550000000001</v>
      </c>
      <c r="U94" s="3">
        <v>188.1815</v>
      </c>
      <c r="V94" s="3">
        <v>1702.046</v>
      </c>
      <c r="W94" s="3">
        <v>851.02300000000002</v>
      </c>
      <c r="X94" s="3">
        <v>50748.76</v>
      </c>
      <c r="Y94" s="3">
        <v>25374.38</v>
      </c>
      <c r="Z94" s="3">
        <v>44.155844155844157</v>
      </c>
      <c r="AA94" s="3">
        <v>34</v>
      </c>
      <c r="AB94" s="3">
        <v>66.233766233766232</v>
      </c>
      <c r="AC94" s="3">
        <v>51</v>
      </c>
      <c r="AD94" s="3">
        <v>77</v>
      </c>
      <c r="AE94" s="3">
        <v>55.84</v>
      </c>
      <c r="AF94" s="3">
        <v>19.95405612359804</v>
      </c>
      <c r="AG94" s="3">
        <v>21.5756047024908</v>
      </c>
      <c r="AH94" s="3">
        <v>54</v>
      </c>
    </row>
    <row r="95" spans="1:34" x14ac:dyDescent="0.2">
      <c r="A95">
        <v>6368</v>
      </c>
      <c r="B95" t="str">
        <f>IF(D95="Pre-Intervention", A95&amp;"A1",A95&amp;"A2")</f>
        <v>6368A2</v>
      </c>
      <c r="C95" t="str">
        <f>IF(D95="Pre-Intervention", A95&amp;"S1",A95&amp;"S2")</f>
        <v>6368S2</v>
      </c>
      <c r="D95" t="s">
        <v>46</v>
      </c>
      <c r="E95" s="3">
        <v>1</v>
      </c>
      <c r="F95" s="3">
        <v>3</v>
      </c>
      <c r="G95" s="3">
        <v>3</v>
      </c>
      <c r="H95" s="3" t="str">
        <f>F95&amp;G95</f>
        <v>33</v>
      </c>
      <c r="I95" s="1" t="s">
        <v>37</v>
      </c>
      <c r="J95" s="3"/>
      <c r="K95" s="4" t="s">
        <v>34</v>
      </c>
      <c r="L95" s="3">
        <v>2</v>
      </c>
      <c r="M95" s="4" t="s">
        <v>38</v>
      </c>
      <c r="N95" s="5">
        <v>42453</v>
      </c>
      <c r="O95" s="5">
        <v>42453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61.627906976744192</v>
      </c>
      <c r="AA95" s="3">
        <v>53</v>
      </c>
      <c r="AB95" s="3">
        <v>97.674418604651166</v>
      </c>
      <c r="AC95" s="3">
        <v>84</v>
      </c>
      <c r="AD95" s="3">
        <v>86</v>
      </c>
      <c r="AE95" s="3">
        <v>55.8</v>
      </c>
      <c r="AF95" s="3">
        <v>19.95405612359804</v>
      </c>
      <c r="AG95" s="3"/>
      <c r="AH95" s="3"/>
    </row>
    <row r="96" spans="1:34" x14ac:dyDescent="0.2">
      <c r="A96">
        <v>6369</v>
      </c>
      <c r="B96" t="str">
        <f>IF(D96="Pre-Intervention", A96&amp;"A1",A96&amp;"A2")</f>
        <v>6369A2</v>
      </c>
      <c r="C96" t="str">
        <f>IF(D96="Pre-Intervention", A96&amp;"S1",A96&amp;"S2")</f>
        <v>6369S2</v>
      </c>
      <c r="D96" t="s">
        <v>46</v>
      </c>
      <c r="E96" s="3">
        <v>1</v>
      </c>
      <c r="F96" s="3">
        <v>2</v>
      </c>
      <c r="G96" s="3">
        <v>3</v>
      </c>
      <c r="H96" s="3" t="str">
        <f>F96&amp;G96</f>
        <v>23</v>
      </c>
      <c r="I96" s="1" t="s">
        <v>37</v>
      </c>
      <c r="J96" s="3"/>
      <c r="K96" s="4" t="s">
        <v>36</v>
      </c>
      <c r="L96" s="3">
        <v>2</v>
      </c>
      <c r="M96" s="4" t="s">
        <v>38</v>
      </c>
      <c r="N96" s="5">
        <v>42438</v>
      </c>
      <c r="O96" s="5">
        <v>42438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100</v>
      </c>
      <c r="AA96" s="3">
        <v>76</v>
      </c>
      <c r="AB96" s="3">
        <v>100</v>
      </c>
      <c r="AC96" s="3">
        <v>76</v>
      </c>
      <c r="AD96" s="3">
        <v>76</v>
      </c>
      <c r="AE96" s="3">
        <v>41.34</v>
      </c>
      <c r="AF96" s="3">
        <v>19.007113553389289</v>
      </c>
      <c r="AG96" s="3"/>
      <c r="AH96" s="3"/>
    </row>
    <row r="97" spans="1:34" x14ac:dyDescent="0.2">
      <c r="A97">
        <v>6369</v>
      </c>
      <c r="B97" t="s">
        <v>91</v>
      </c>
      <c r="D97" t="s">
        <v>45</v>
      </c>
      <c r="E97" s="3">
        <v>0</v>
      </c>
      <c r="F97" s="3">
        <v>2</v>
      </c>
      <c r="G97" s="3">
        <v>3</v>
      </c>
      <c r="H97" s="3" t="str">
        <f>F97&amp;G97</f>
        <v>23</v>
      </c>
      <c r="I97" s="1" t="s">
        <v>37</v>
      </c>
      <c r="J97" s="3">
        <v>1</v>
      </c>
      <c r="K97" s="4" t="s">
        <v>36</v>
      </c>
      <c r="L97" s="3">
        <v>2</v>
      </c>
      <c r="M97" s="4" t="s">
        <v>38</v>
      </c>
      <c r="N97" s="5">
        <v>42291</v>
      </c>
      <c r="O97" s="5">
        <v>42291</v>
      </c>
      <c r="P97" s="3">
        <v>549.6898641731425</v>
      </c>
      <c r="Q97" s="3">
        <v>13944.604415937431</v>
      </c>
      <c r="R97" s="3">
        <v>846.88699999999994</v>
      </c>
      <c r="S97" s="3">
        <v>195.81819999999999</v>
      </c>
      <c r="T97" s="3">
        <v>116.40479999999999</v>
      </c>
      <c r="U97" s="3">
        <v>205.45439999999999</v>
      </c>
      <c r="V97" s="3">
        <v>4655.2520000000004</v>
      </c>
      <c r="W97" s="3">
        <v>931.05040000000008</v>
      </c>
      <c r="X97" s="3">
        <v>118095.042</v>
      </c>
      <c r="Y97" s="3">
        <v>23619.008399999999</v>
      </c>
      <c r="Z97" s="3">
        <v>46.666666666666657</v>
      </c>
      <c r="AA97" s="3">
        <v>7</v>
      </c>
      <c r="AB97" s="3">
        <v>66.666666666666671</v>
      </c>
      <c r="AC97" s="3">
        <v>10</v>
      </c>
      <c r="AD97" s="3">
        <v>15</v>
      </c>
      <c r="AE97" s="3">
        <v>40.94</v>
      </c>
      <c r="AF97" s="3">
        <v>18.931837856148139</v>
      </c>
      <c r="AG97" s="3">
        <v>19.53125</v>
      </c>
      <c r="AH97" s="3">
        <v>40</v>
      </c>
    </row>
    <row r="98" spans="1:34" x14ac:dyDescent="0.2">
      <c r="A98">
        <v>6372</v>
      </c>
      <c r="B98" t="str">
        <f>IF(D98="Pre-Intervention", A98&amp;"A1",A98&amp;"A2")</f>
        <v>6372A2</v>
      </c>
      <c r="C98" t="str">
        <f>IF(D98="Pre-Intervention", A98&amp;"S1",A98&amp;"S2")</f>
        <v>6372S2</v>
      </c>
      <c r="D98" t="s">
        <v>46</v>
      </c>
      <c r="E98" s="3">
        <v>1</v>
      </c>
      <c r="F98" s="3">
        <v>2</v>
      </c>
      <c r="G98" s="3">
        <v>1</v>
      </c>
      <c r="H98" s="3" t="str">
        <f>F98&amp;G98</f>
        <v>21</v>
      </c>
      <c r="I98" s="1" t="s">
        <v>40</v>
      </c>
      <c r="J98" s="3"/>
      <c r="K98" s="4" t="s">
        <v>34</v>
      </c>
      <c r="L98" s="3">
        <v>2</v>
      </c>
      <c r="M98" s="4" t="s">
        <v>38</v>
      </c>
      <c r="N98" s="5">
        <v>42458</v>
      </c>
      <c r="O98" s="5">
        <v>42458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94.047619047619051</v>
      </c>
      <c r="AA98" s="3">
        <v>79</v>
      </c>
      <c r="AB98" s="3">
        <v>100</v>
      </c>
      <c r="AC98" s="3">
        <v>84</v>
      </c>
      <c r="AD98" s="3">
        <v>84</v>
      </c>
      <c r="AE98" s="3">
        <v>27.51</v>
      </c>
      <c r="AF98" s="3">
        <v>27.815881725346749</v>
      </c>
      <c r="AG98" s="3"/>
      <c r="AH98" s="3"/>
    </row>
    <row r="99" spans="1:34" x14ac:dyDescent="0.2">
      <c r="A99">
        <v>6377</v>
      </c>
      <c r="B99" t="str">
        <f>IF(D99="Pre-Intervention", A99&amp;"A1",A99&amp;"A2")</f>
        <v>6377A1</v>
      </c>
      <c r="C99" t="str">
        <f>IF(D99="Pre-Intervention", A99&amp;"S1",A99&amp;"S2")</f>
        <v>6377S1</v>
      </c>
      <c r="D99" t="s">
        <v>45</v>
      </c>
      <c r="E99" s="3">
        <v>0</v>
      </c>
      <c r="F99" s="3">
        <v>4</v>
      </c>
      <c r="G99" s="3">
        <v>2</v>
      </c>
      <c r="H99" s="3" t="str">
        <f>F99&amp;G99</f>
        <v>42</v>
      </c>
      <c r="I99" s="1" t="s">
        <v>33</v>
      </c>
      <c r="J99" s="3">
        <v>0</v>
      </c>
      <c r="K99" s="4" t="s">
        <v>34</v>
      </c>
      <c r="L99" s="3">
        <v>2</v>
      </c>
      <c r="M99" s="4" t="s">
        <v>38</v>
      </c>
      <c r="N99" s="5">
        <v>42299</v>
      </c>
      <c r="O99" s="5">
        <v>42289</v>
      </c>
      <c r="P99" s="3">
        <v>482.381112065894</v>
      </c>
      <c r="Q99" s="3">
        <v>16132.09712237755</v>
      </c>
      <c r="R99" s="3">
        <v>190.852</v>
      </c>
      <c r="S99" s="3">
        <v>137.72749999999999</v>
      </c>
      <c r="T99" s="3">
        <v>240.85300000000001</v>
      </c>
      <c r="U99" s="3">
        <v>138.18199999999999</v>
      </c>
      <c r="V99" s="3">
        <v>920.63400000000001</v>
      </c>
      <c r="W99" s="3">
        <v>460.31700000000001</v>
      </c>
      <c r="X99" s="3">
        <v>30788.43</v>
      </c>
      <c r="Y99" s="3">
        <v>15394.215</v>
      </c>
      <c r="Z99" s="3">
        <v>72.727272727272734</v>
      </c>
      <c r="AA99" s="3">
        <v>56</v>
      </c>
      <c r="AB99" s="3">
        <v>100</v>
      </c>
      <c r="AC99" s="3">
        <v>77</v>
      </c>
      <c r="AD99" s="3">
        <v>77</v>
      </c>
      <c r="AE99" s="3">
        <v>54.82</v>
      </c>
      <c r="AF99" s="3">
        <v>24.765704392336939</v>
      </c>
      <c r="AG99" s="3">
        <v>25.7421875</v>
      </c>
      <c r="AH99" s="3">
        <v>54</v>
      </c>
    </row>
    <row r="100" spans="1:34" x14ac:dyDescent="0.2">
      <c r="A100">
        <v>6377</v>
      </c>
      <c r="B100" t="str">
        <f>IF(D100="Pre-Intervention", A100&amp;"A1",A100&amp;"A2")</f>
        <v>6377A2</v>
      </c>
      <c r="C100" t="str">
        <f>IF(D100="Pre-Intervention", A100&amp;"S1",A100&amp;"S2")</f>
        <v>6377S2</v>
      </c>
      <c r="D100" t="s">
        <v>46</v>
      </c>
      <c r="E100" s="3">
        <v>1</v>
      </c>
      <c r="F100" s="3">
        <v>4</v>
      </c>
      <c r="G100" s="3">
        <v>2</v>
      </c>
      <c r="H100" s="3" t="str">
        <f>F100&amp;G100</f>
        <v>42</v>
      </c>
      <c r="I100" s="1" t="s">
        <v>33</v>
      </c>
      <c r="J100" s="3"/>
      <c r="K100" s="4" t="s">
        <v>34</v>
      </c>
      <c r="L100" s="3">
        <v>2</v>
      </c>
      <c r="M100" s="4" t="s">
        <v>38</v>
      </c>
      <c r="N100" s="5">
        <v>42444</v>
      </c>
      <c r="O100" s="5">
        <v>42444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>
        <v>85.106382978723403</v>
      </c>
      <c r="AA100" s="3">
        <v>40</v>
      </c>
      <c r="AB100" s="3">
        <v>93.61702127659575</v>
      </c>
      <c r="AC100" s="3">
        <v>44</v>
      </c>
      <c r="AD100" s="3">
        <v>47</v>
      </c>
      <c r="AE100" s="3">
        <v>55.21</v>
      </c>
      <c r="AF100" s="3">
        <v>24.991531484060371</v>
      </c>
      <c r="AG100" s="3"/>
      <c r="AH100" s="3"/>
    </row>
    <row r="101" spans="1:34" x14ac:dyDescent="0.2">
      <c r="A101">
        <v>6378</v>
      </c>
      <c r="B101" t="str">
        <f>IF(D101="Pre-Intervention", A101&amp;"A1",A101&amp;"A2")</f>
        <v>6378A1</v>
      </c>
      <c r="C101" t="str">
        <f>IF(D101="Pre-Intervention", A101&amp;"S1",A101&amp;"S2")</f>
        <v>6378S1</v>
      </c>
      <c r="D101" t="s">
        <v>45</v>
      </c>
      <c r="E101" s="3">
        <v>0</v>
      </c>
      <c r="F101" s="3">
        <v>2</v>
      </c>
      <c r="G101" s="3">
        <v>3</v>
      </c>
      <c r="H101" s="3" t="str">
        <f>F101&amp;G101</f>
        <v>23</v>
      </c>
      <c r="I101" s="1" t="s">
        <v>37</v>
      </c>
      <c r="J101" s="3">
        <v>1</v>
      </c>
      <c r="K101" s="4" t="s">
        <v>36</v>
      </c>
      <c r="L101" s="3">
        <v>2</v>
      </c>
      <c r="M101" s="4" t="s">
        <v>38</v>
      </c>
      <c r="N101" s="5">
        <v>42303</v>
      </c>
      <c r="O101" s="5">
        <v>42303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>
        <v>14.58333333333333</v>
      </c>
      <c r="AA101" s="3">
        <v>7</v>
      </c>
      <c r="AB101" s="3">
        <v>35.416666666666671</v>
      </c>
      <c r="AC101" s="3">
        <v>17</v>
      </c>
      <c r="AD101" s="3">
        <v>48</v>
      </c>
      <c r="AE101" s="3">
        <v>45.46</v>
      </c>
      <c r="AF101" s="3">
        <v>38.775837205576032</v>
      </c>
      <c r="AG101" s="3">
        <v>39.0625</v>
      </c>
      <c r="AH101" s="3">
        <v>45</v>
      </c>
    </row>
    <row r="102" spans="1:34" x14ac:dyDescent="0.2">
      <c r="A102">
        <v>6378</v>
      </c>
      <c r="B102" t="s">
        <v>90</v>
      </c>
      <c r="D102" t="s">
        <v>46</v>
      </c>
      <c r="E102" s="3">
        <v>1</v>
      </c>
      <c r="F102" s="3">
        <v>2</v>
      </c>
      <c r="G102" s="3">
        <v>3</v>
      </c>
      <c r="H102" s="3" t="str">
        <f>F102&amp;G102</f>
        <v>23</v>
      </c>
      <c r="I102" s="1" t="s">
        <v>37</v>
      </c>
      <c r="J102" s="3"/>
      <c r="K102" s="4" t="s">
        <v>36</v>
      </c>
      <c r="L102" s="3">
        <v>2</v>
      </c>
      <c r="M102" s="4" t="s">
        <v>38</v>
      </c>
      <c r="N102" s="5">
        <v>42444</v>
      </c>
      <c r="O102" s="5">
        <v>42444</v>
      </c>
      <c r="P102" s="3">
        <v>329.97533707296958</v>
      </c>
      <c r="Q102" s="3">
        <v>15484.591427882329</v>
      </c>
      <c r="R102" s="3">
        <v>1285.33</v>
      </c>
      <c r="S102" s="3">
        <v>288.18200000000002</v>
      </c>
      <c r="T102" s="3">
        <v>117.77200000000001</v>
      </c>
      <c r="U102" s="3">
        <v>196.18199999999999</v>
      </c>
      <c r="V102" s="3">
        <v>4241.2719999999999</v>
      </c>
      <c r="W102" s="3">
        <v>848.25440000000003</v>
      </c>
      <c r="X102" s="3">
        <v>199028.09899999999</v>
      </c>
      <c r="Y102" s="3">
        <v>39805.6198</v>
      </c>
      <c r="Z102" s="3">
        <v>43.846153846153847</v>
      </c>
      <c r="AA102" s="3">
        <v>57</v>
      </c>
      <c r="AB102" s="3">
        <v>56.92307692307692</v>
      </c>
      <c r="AC102" s="3">
        <v>74</v>
      </c>
      <c r="AD102" s="3">
        <v>130</v>
      </c>
      <c r="AE102" s="3">
        <v>45.93</v>
      </c>
      <c r="AF102" s="3">
        <v>37.814452812049353</v>
      </c>
      <c r="AG102" s="3"/>
      <c r="AH102" s="3"/>
    </row>
    <row r="103" spans="1:34" x14ac:dyDescent="0.2">
      <c r="A103">
        <v>6379</v>
      </c>
      <c r="B103" t="str">
        <f>IF(D103="Pre-Intervention", A103&amp;"A1",A103&amp;"A2")</f>
        <v>6379A1</v>
      </c>
      <c r="C103" t="str">
        <f>IF(D103="Pre-Intervention", A103&amp;"S1",A103&amp;"S2")</f>
        <v>6379S1</v>
      </c>
      <c r="D103" t="s">
        <v>45</v>
      </c>
      <c r="E103" s="3">
        <v>0</v>
      </c>
      <c r="F103" s="3">
        <v>3</v>
      </c>
      <c r="G103" s="3">
        <v>3</v>
      </c>
      <c r="H103" s="3" t="str">
        <f>F103&amp;G103</f>
        <v>33</v>
      </c>
      <c r="I103" s="1" t="s">
        <v>37</v>
      </c>
      <c r="J103" s="3">
        <v>1</v>
      </c>
      <c r="K103" s="4" t="s">
        <v>36</v>
      </c>
      <c r="L103" s="3">
        <v>2</v>
      </c>
      <c r="M103" s="4" t="s">
        <v>38</v>
      </c>
      <c r="N103" s="5">
        <v>42304</v>
      </c>
      <c r="O103" s="5">
        <v>42304</v>
      </c>
      <c r="P103" s="3">
        <v>500.21174894447898</v>
      </c>
      <c r="Q103" s="3">
        <v>17466.539526808981</v>
      </c>
      <c r="R103" s="3">
        <v>1473.443</v>
      </c>
      <c r="S103" s="3">
        <v>207.84087500000001</v>
      </c>
      <c r="T103" s="3">
        <v>153.64362499999999</v>
      </c>
      <c r="U103" s="3">
        <v>211.7045</v>
      </c>
      <c r="V103" s="3">
        <v>7370.3349999999991</v>
      </c>
      <c r="W103" s="3">
        <v>921.29187499999989</v>
      </c>
      <c r="X103" s="3">
        <v>257359.50399999999</v>
      </c>
      <c r="Y103" s="3">
        <v>32169.937999999998</v>
      </c>
      <c r="Z103" s="3">
        <v>13.58024691358025</v>
      </c>
      <c r="AA103" s="3">
        <v>11</v>
      </c>
      <c r="AB103" s="3">
        <v>98.76543209876543</v>
      </c>
      <c r="AC103" s="3">
        <v>80</v>
      </c>
      <c r="AD103" s="3">
        <v>81</v>
      </c>
      <c r="AE103" s="3">
        <v>38.630000000000003</v>
      </c>
      <c r="AF103" s="3">
        <v>21.043471381670031</v>
      </c>
      <c r="AG103" s="3">
        <v>23.1246703720232</v>
      </c>
      <c r="AH103" s="3">
        <v>38</v>
      </c>
    </row>
    <row r="104" spans="1:34" x14ac:dyDescent="0.2">
      <c r="A104">
        <v>6379</v>
      </c>
      <c r="B104" t="str">
        <f>IF(D104="Pre-Intervention", A104&amp;"A1",A104&amp;"A2")</f>
        <v>6379A2</v>
      </c>
      <c r="C104" t="str">
        <f>IF(D104="Pre-Intervention", A104&amp;"S1",A104&amp;"S2")</f>
        <v>6379S2</v>
      </c>
      <c r="D104" t="s">
        <v>46</v>
      </c>
      <c r="E104" s="3">
        <v>1</v>
      </c>
      <c r="F104" s="3">
        <v>3</v>
      </c>
      <c r="G104" s="3">
        <v>3</v>
      </c>
      <c r="H104" s="3" t="str">
        <f>F104&amp;G104</f>
        <v>33</v>
      </c>
      <c r="I104" s="1" t="s">
        <v>37</v>
      </c>
      <c r="J104" s="3"/>
      <c r="K104" s="4" t="s">
        <v>36</v>
      </c>
      <c r="L104" s="3">
        <v>2</v>
      </c>
      <c r="M104" s="4" t="s">
        <v>38</v>
      </c>
      <c r="N104" s="5">
        <v>42446</v>
      </c>
      <c r="O104" s="5">
        <v>42446</v>
      </c>
      <c r="P104" s="3">
        <v>445.26781658425159</v>
      </c>
      <c r="Q104" s="3">
        <v>11619.09525107399</v>
      </c>
      <c r="R104" s="3">
        <v>770.49</v>
      </c>
      <c r="S104" s="3">
        <v>156.06066666666669</v>
      </c>
      <c r="T104" s="3">
        <v>113.0451666666667</v>
      </c>
      <c r="U104" s="3">
        <v>134.5453333333333</v>
      </c>
      <c r="V104" s="3">
        <v>3430.7440000000001</v>
      </c>
      <c r="W104" s="3">
        <v>571.79066666666665</v>
      </c>
      <c r="X104" s="3">
        <v>89523.967000000004</v>
      </c>
      <c r="Y104" s="3">
        <v>14920.66116666667</v>
      </c>
      <c r="Z104" s="3">
        <v>52.173913043478258</v>
      </c>
      <c r="AA104" s="3">
        <v>12</v>
      </c>
      <c r="AB104" s="3">
        <v>43.478260869565219</v>
      </c>
      <c r="AC104" s="3">
        <v>10</v>
      </c>
      <c r="AD104" s="3">
        <v>23</v>
      </c>
      <c r="AE104" s="3">
        <v>39.020000000000003</v>
      </c>
      <c r="AF104" s="3">
        <v>22.309244096356949</v>
      </c>
      <c r="AG104" s="3"/>
      <c r="AH104" s="3"/>
    </row>
    <row r="105" spans="1:34" x14ac:dyDescent="0.2">
      <c r="A105">
        <v>6380</v>
      </c>
      <c r="B105" t="str">
        <f>IF(D105="Pre-Intervention", A105&amp;"A1",A105&amp;"A2")</f>
        <v>6380A1</v>
      </c>
      <c r="C105" t="str">
        <f>IF(D105="Pre-Intervention", A105&amp;"S1",A105&amp;"S2")</f>
        <v>6380S1</v>
      </c>
      <c r="D105" t="s">
        <v>45</v>
      </c>
      <c r="E105" s="3">
        <v>0</v>
      </c>
      <c r="F105" s="3">
        <v>3</v>
      </c>
      <c r="G105" s="3">
        <v>4</v>
      </c>
      <c r="H105" s="3" t="str">
        <f>F105&amp;G105</f>
        <v>34</v>
      </c>
      <c r="I105" s="1" t="s">
        <v>37</v>
      </c>
      <c r="J105" s="3">
        <v>1</v>
      </c>
      <c r="K105" s="4" t="s">
        <v>36</v>
      </c>
      <c r="L105" s="3">
        <v>2</v>
      </c>
      <c r="M105" s="4" t="s">
        <v>38</v>
      </c>
      <c r="N105" s="5">
        <v>42327</v>
      </c>
      <c r="O105" s="5">
        <v>42327</v>
      </c>
      <c r="P105" s="3">
        <v>466.91335489542098</v>
      </c>
      <c r="Q105" s="3">
        <v>22385.71972931028</v>
      </c>
      <c r="R105" s="3">
        <v>1188.8150000000001</v>
      </c>
      <c r="S105" s="3">
        <v>289.27280000000002</v>
      </c>
      <c r="T105" s="3">
        <v>222.10980000000001</v>
      </c>
      <c r="U105" s="3">
        <v>251.09100000000001</v>
      </c>
      <c r="V105" s="3">
        <v>5550.7359999999999</v>
      </c>
      <c r="W105" s="3">
        <v>1110.1472000000001</v>
      </c>
      <c r="X105" s="3">
        <v>266124.79399999999</v>
      </c>
      <c r="Y105" s="3">
        <v>53224.9588</v>
      </c>
      <c r="Z105" s="3">
        <v>73.333333333333329</v>
      </c>
      <c r="AA105" s="3">
        <v>22</v>
      </c>
      <c r="AB105" s="3">
        <v>76.666666666666671</v>
      </c>
      <c r="AC105" s="3">
        <v>23</v>
      </c>
      <c r="AD105" s="3">
        <v>30</v>
      </c>
      <c r="AE105" s="3">
        <v>51.07</v>
      </c>
      <c r="AF105" s="3">
        <v>23.486017539237459</v>
      </c>
      <c r="AG105" s="3">
        <v>22.9568411386593</v>
      </c>
      <c r="AH105" s="3">
        <v>50</v>
      </c>
    </row>
    <row r="106" spans="1:34" x14ac:dyDescent="0.2">
      <c r="A106">
        <v>6380</v>
      </c>
      <c r="B106" t="str">
        <f>IF(D106="Pre-Intervention", A106&amp;"A1",A106&amp;"A2")</f>
        <v>6380A2</v>
      </c>
      <c r="C106" t="str">
        <f>IF(D106="Pre-Intervention", A106&amp;"S1",A106&amp;"S2")</f>
        <v>6380S2</v>
      </c>
      <c r="D106" t="s">
        <v>46</v>
      </c>
      <c r="E106" s="3">
        <v>1</v>
      </c>
      <c r="F106" s="3">
        <v>3</v>
      </c>
      <c r="G106" s="3">
        <v>4</v>
      </c>
      <c r="H106" s="3" t="str">
        <f>F106&amp;G106</f>
        <v>34</v>
      </c>
      <c r="I106" s="1" t="s">
        <v>37</v>
      </c>
      <c r="J106" s="3"/>
      <c r="K106" s="4" t="s">
        <v>36</v>
      </c>
      <c r="L106" s="3">
        <v>2</v>
      </c>
      <c r="M106" s="4" t="s">
        <v>38</v>
      </c>
      <c r="N106" s="5">
        <v>42473</v>
      </c>
      <c r="O106" s="5">
        <v>42473</v>
      </c>
      <c r="P106" s="3">
        <v>305.87422636696198</v>
      </c>
      <c r="Q106" s="3">
        <v>10854.69194344696</v>
      </c>
      <c r="R106" s="3">
        <v>594.274</v>
      </c>
      <c r="S106" s="3">
        <v>207.9545</v>
      </c>
      <c r="T106" s="3">
        <v>146.88024999999999</v>
      </c>
      <c r="U106" s="3">
        <v>103.182</v>
      </c>
      <c r="V106" s="3">
        <v>1817.731</v>
      </c>
      <c r="W106" s="3">
        <v>454.43274999999988</v>
      </c>
      <c r="X106" s="3">
        <v>64506.612000000001</v>
      </c>
      <c r="Y106" s="3">
        <v>16126.653</v>
      </c>
      <c r="Z106" s="3">
        <v>93.023255813953483</v>
      </c>
      <c r="AA106" s="3">
        <v>40</v>
      </c>
      <c r="AB106" s="3">
        <v>93.023255813953483</v>
      </c>
      <c r="AC106" s="3">
        <v>40</v>
      </c>
      <c r="AD106" s="3">
        <v>43</v>
      </c>
      <c r="AE106" s="3">
        <v>51.47</v>
      </c>
      <c r="AF106" s="3">
        <v>23.900033874063759</v>
      </c>
      <c r="AG106" s="3"/>
      <c r="AH106" s="3"/>
    </row>
    <row r="107" spans="1:34" x14ac:dyDescent="0.2">
      <c r="A107">
        <v>6382</v>
      </c>
      <c r="B107" t="str">
        <f>IF(D107="Pre-Intervention", A107&amp;"A1",A107&amp;"A2")</f>
        <v>6382A1</v>
      </c>
      <c r="C107" t="str">
        <f>IF(D107="Pre-Intervention", A107&amp;"S1",A107&amp;"S2")</f>
        <v>6382S1</v>
      </c>
      <c r="D107" t="s">
        <v>45</v>
      </c>
      <c r="E107" s="3">
        <v>0</v>
      </c>
      <c r="F107" s="3">
        <v>1</v>
      </c>
      <c r="G107" s="3">
        <v>4</v>
      </c>
      <c r="H107" s="3" t="str">
        <f>F107&amp;G107</f>
        <v>14</v>
      </c>
      <c r="I107" s="1" t="s">
        <v>39</v>
      </c>
      <c r="J107" s="3">
        <v>1</v>
      </c>
      <c r="K107" s="4" t="s">
        <v>36</v>
      </c>
      <c r="L107" s="3">
        <v>2</v>
      </c>
      <c r="M107" s="4" t="s">
        <v>38</v>
      </c>
      <c r="N107" s="5">
        <v>42289</v>
      </c>
      <c r="O107" s="5">
        <v>42289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66.666666666666657</v>
      </c>
      <c r="AA107" s="3">
        <v>8</v>
      </c>
      <c r="AB107" s="3">
        <v>100</v>
      </c>
      <c r="AC107" s="3">
        <v>12</v>
      </c>
      <c r="AD107" s="3">
        <v>12</v>
      </c>
      <c r="AE107" s="3">
        <v>41.56</v>
      </c>
      <c r="AF107" s="3">
        <v>29.788797061524331</v>
      </c>
      <c r="AG107" s="3">
        <v>28.6851446806984</v>
      </c>
      <c r="AH107" s="3">
        <v>41</v>
      </c>
    </row>
    <row r="108" spans="1:34" x14ac:dyDescent="0.2">
      <c r="A108">
        <v>6382</v>
      </c>
      <c r="B108" t="str">
        <f>IF(D108="Pre-Intervention", A108&amp;"A1",A108&amp;"A2")</f>
        <v>6382A2</v>
      </c>
      <c r="C108" t="str">
        <f>IF(D108="Pre-Intervention", A108&amp;"S1",A108&amp;"S2")</f>
        <v>6382S2</v>
      </c>
      <c r="D108" t="s">
        <v>46</v>
      </c>
      <c r="E108" s="3">
        <v>1</v>
      </c>
      <c r="F108" s="3">
        <v>1</v>
      </c>
      <c r="G108" s="3">
        <v>4</v>
      </c>
      <c r="H108" s="3" t="str">
        <f>F108&amp;G108</f>
        <v>14</v>
      </c>
      <c r="I108" s="1" t="s">
        <v>39</v>
      </c>
      <c r="J108" s="3"/>
      <c r="K108" s="4" t="s">
        <v>36</v>
      </c>
      <c r="L108" s="3">
        <v>2</v>
      </c>
      <c r="M108" s="4" t="s">
        <v>38</v>
      </c>
      <c r="N108" s="5">
        <v>42432</v>
      </c>
      <c r="O108" s="5">
        <v>42432</v>
      </c>
      <c r="P108" s="3">
        <v>542.54461715601622</v>
      </c>
      <c r="Q108" s="3">
        <v>21934.868861896812</v>
      </c>
      <c r="R108" s="3">
        <v>423.82799999999997</v>
      </c>
      <c r="S108" s="3">
        <v>264.09100000000001</v>
      </c>
      <c r="T108" s="3">
        <v>148.92150000000001</v>
      </c>
      <c r="U108" s="3">
        <v>254.54499999999999</v>
      </c>
      <c r="V108" s="3">
        <v>2299.4560000000001</v>
      </c>
      <c r="W108" s="3">
        <v>1149.7280000000001</v>
      </c>
      <c r="X108" s="3">
        <v>92966.116000000009</v>
      </c>
      <c r="Y108" s="3">
        <v>46483.057999999997</v>
      </c>
      <c r="Z108" s="3">
        <v>6.6037735849056602</v>
      </c>
      <c r="AA108" s="3">
        <v>7</v>
      </c>
      <c r="AB108" s="3">
        <v>8.4905660377358494</v>
      </c>
      <c r="AC108" s="3">
        <v>9</v>
      </c>
      <c r="AD108" s="3">
        <v>106</v>
      </c>
      <c r="AE108" s="3">
        <v>41.95</v>
      </c>
      <c r="AF108" s="3">
        <v>29.45821854912764</v>
      </c>
      <c r="AG108" s="3"/>
      <c r="AH108" s="3"/>
    </row>
    <row r="109" spans="1:34" x14ac:dyDescent="0.2">
      <c r="A109">
        <v>6383</v>
      </c>
      <c r="B109" t="str">
        <f>IF(D109="Pre-Intervention", A109&amp;"A1",A109&amp;"A2")</f>
        <v>6383A1</v>
      </c>
      <c r="C109" t="str">
        <f>IF(D109="Pre-Intervention", A109&amp;"S1",A109&amp;"S2")</f>
        <v>6383S1</v>
      </c>
      <c r="D109" t="s">
        <v>45</v>
      </c>
      <c r="E109" s="3">
        <v>0</v>
      </c>
      <c r="F109" s="3">
        <v>2</v>
      </c>
      <c r="G109" s="3">
        <v>1</v>
      </c>
      <c r="H109" s="3" t="str">
        <f>F109&amp;G109</f>
        <v>21</v>
      </c>
      <c r="I109" s="1" t="s">
        <v>40</v>
      </c>
      <c r="J109" s="3">
        <v>0</v>
      </c>
      <c r="K109" s="4" t="s">
        <v>34</v>
      </c>
      <c r="L109" s="3">
        <v>1</v>
      </c>
      <c r="M109" s="4" t="s">
        <v>35</v>
      </c>
      <c r="N109" s="5">
        <v>42297</v>
      </c>
      <c r="O109" s="5">
        <v>42297</v>
      </c>
      <c r="P109" s="3">
        <v>472.09168969559511</v>
      </c>
      <c r="Q109" s="3">
        <v>12639.577523201729</v>
      </c>
      <c r="R109" s="3">
        <v>472.59399999999999</v>
      </c>
      <c r="S109" s="3">
        <v>196.36366666666669</v>
      </c>
      <c r="T109" s="3">
        <v>152.0506666666667</v>
      </c>
      <c r="U109" s="3">
        <v>159.39400000000001</v>
      </c>
      <c r="V109" s="3">
        <v>2231.0770000000002</v>
      </c>
      <c r="W109" s="3">
        <v>743.69233333333341</v>
      </c>
      <c r="X109" s="3">
        <v>59733.884999999987</v>
      </c>
      <c r="Y109" s="3">
        <v>19911.294999999998</v>
      </c>
      <c r="Z109" s="3">
        <v>78</v>
      </c>
      <c r="AA109" s="3">
        <v>78</v>
      </c>
      <c r="AB109" s="3">
        <v>99</v>
      </c>
      <c r="AC109" s="3">
        <v>99</v>
      </c>
      <c r="AD109" s="3">
        <v>100</v>
      </c>
      <c r="AE109" s="3">
        <v>39.270000000000003</v>
      </c>
      <c r="AF109" s="3">
        <v>19.561574501556031</v>
      </c>
      <c r="AG109" s="3">
        <v>19.757785467127999</v>
      </c>
      <c r="AH109" s="3">
        <v>39</v>
      </c>
    </row>
    <row r="110" spans="1:34" x14ac:dyDescent="0.2">
      <c r="A110">
        <v>6383</v>
      </c>
      <c r="B110" t="str">
        <f>IF(D110="Pre-Intervention", A110&amp;"A1",A110&amp;"A2")</f>
        <v>6383A2</v>
      </c>
      <c r="C110" t="str">
        <f>IF(D110="Pre-Intervention", A110&amp;"S1",A110&amp;"S2")</f>
        <v>6383S2</v>
      </c>
      <c r="D110" t="s">
        <v>46</v>
      </c>
      <c r="E110" s="3">
        <v>1</v>
      </c>
      <c r="F110" s="3">
        <v>2</v>
      </c>
      <c r="G110" s="3">
        <v>1</v>
      </c>
      <c r="H110" s="3" t="str">
        <f>F110&amp;G110</f>
        <v>21</v>
      </c>
      <c r="I110" s="1" t="s">
        <v>40</v>
      </c>
      <c r="J110" s="3"/>
      <c r="K110" s="4" t="s">
        <v>34</v>
      </c>
      <c r="L110" s="3">
        <v>1</v>
      </c>
      <c r="M110" s="4" t="s">
        <v>35</v>
      </c>
      <c r="N110" s="5">
        <v>42439</v>
      </c>
      <c r="O110" s="5">
        <v>42439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>
        <v>100</v>
      </c>
      <c r="AA110" s="3">
        <v>102</v>
      </c>
      <c r="AB110" s="3">
        <v>100</v>
      </c>
      <c r="AC110" s="3">
        <v>102</v>
      </c>
      <c r="AD110" s="3">
        <v>102</v>
      </c>
      <c r="AE110" s="3">
        <v>39.659999999999997</v>
      </c>
      <c r="AF110" s="3">
        <v>18.946000478779791</v>
      </c>
      <c r="AG110" s="3"/>
      <c r="AH110" s="3"/>
    </row>
    <row r="111" spans="1:34" x14ac:dyDescent="0.2">
      <c r="A111">
        <v>6384</v>
      </c>
      <c r="B111" t="str">
        <f>IF(D111="Pre-Intervention", A111&amp;"A1",A111&amp;"A2")</f>
        <v>6384A1</v>
      </c>
      <c r="C111" t="str">
        <f>IF(D111="Pre-Intervention", A111&amp;"S1",A111&amp;"S2")</f>
        <v>6384S1</v>
      </c>
      <c r="D111" t="s">
        <v>45</v>
      </c>
      <c r="E111" s="3">
        <v>0</v>
      </c>
      <c r="F111" s="3">
        <v>4</v>
      </c>
      <c r="G111" s="3">
        <v>4</v>
      </c>
      <c r="H111" s="3" t="str">
        <f>F111&amp;G111</f>
        <v>44</v>
      </c>
      <c r="I111" s="1" t="s">
        <v>39</v>
      </c>
      <c r="J111" s="3">
        <v>0</v>
      </c>
      <c r="K111" s="4" t="s">
        <v>34</v>
      </c>
      <c r="L111" s="3">
        <v>1</v>
      </c>
      <c r="M111" s="4" t="s">
        <v>35</v>
      </c>
      <c r="N111" s="5">
        <v>42286</v>
      </c>
      <c r="O111" s="5">
        <v>42286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>
        <v>84.210526315789465</v>
      </c>
      <c r="AA111" s="3">
        <v>64</v>
      </c>
      <c r="AB111" s="3">
        <v>85.526315789473685</v>
      </c>
      <c r="AC111" s="3">
        <v>65</v>
      </c>
      <c r="AD111" s="3">
        <v>76</v>
      </c>
      <c r="AE111" s="3">
        <v>44.72</v>
      </c>
      <c r="AF111" s="3">
        <v>19.004081632653062</v>
      </c>
      <c r="AG111" s="3">
        <v>19.2407024793388</v>
      </c>
      <c r="AH111" s="3">
        <v>39</v>
      </c>
    </row>
    <row r="112" spans="1:34" x14ac:dyDescent="0.2">
      <c r="A112">
        <v>6384</v>
      </c>
      <c r="B112" t="str">
        <f>IF(D112="Pre-Intervention", A112&amp;"A1",A112&amp;"A2")</f>
        <v>6384A2</v>
      </c>
      <c r="C112" t="str">
        <f>IF(D112="Pre-Intervention", A112&amp;"S1",A112&amp;"S2")</f>
        <v>6384S2</v>
      </c>
      <c r="D112" t="s">
        <v>46</v>
      </c>
      <c r="E112" s="3">
        <v>1</v>
      </c>
      <c r="F112" s="3">
        <v>4</v>
      </c>
      <c r="G112" s="3">
        <v>4</v>
      </c>
      <c r="H112" s="3" t="str">
        <f>F112&amp;G112</f>
        <v>44</v>
      </c>
      <c r="I112" s="1" t="s">
        <v>39</v>
      </c>
      <c r="J112" s="3"/>
      <c r="K112" s="4" t="s">
        <v>34</v>
      </c>
      <c r="L112" s="3">
        <v>1</v>
      </c>
      <c r="M112" s="4" t="s">
        <v>35</v>
      </c>
      <c r="N112" s="5">
        <v>42432</v>
      </c>
      <c r="O112" s="5">
        <v>42432</v>
      </c>
      <c r="P112" s="3">
        <v>474.77450001295688</v>
      </c>
      <c r="Q112" s="3">
        <v>15668.4377095115</v>
      </c>
      <c r="R112" s="3">
        <v>1504.989</v>
      </c>
      <c r="S112" s="3">
        <v>184.63630000000001</v>
      </c>
      <c r="T112" s="3">
        <v>164.27170000000001</v>
      </c>
      <c r="U112" s="3">
        <v>215.72730000000001</v>
      </c>
      <c r="V112" s="3">
        <v>7145.3040000000001</v>
      </c>
      <c r="W112" s="3">
        <v>714.53039999999999</v>
      </c>
      <c r="X112" s="3">
        <v>235808.264</v>
      </c>
      <c r="Y112" s="3">
        <v>23580.826400000002</v>
      </c>
      <c r="Z112" s="3">
        <v>89.393939393939391</v>
      </c>
      <c r="AA112" s="3">
        <v>59</v>
      </c>
      <c r="AB112" s="3">
        <v>92.424242424242422</v>
      </c>
      <c r="AC112" s="3">
        <v>61</v>
      </c>
      <c r="AD112" s="3">
        <v>66</v>
      </c>
      <c r="AE112" s="3">
        <v>45.12</v>
      </c>
      <c r="AF112" s="3">
        <v>18.220408163265311</v>
      </c>
      <c r="AG112" s="3"/>
      <c r="AH112" s="3"/>
    </row>
    <row r="113" spans="1:34" x14ac:dyDescent="0.2">
      <c r="A113">
        <v>6385</v>
      </c>
      <c r="B113" t="str">
        <f>IF(D113="Pre-Intervention", A113&amp;"A1",A113&amp;"A2")</f>
        <v>6385A1</v>
      </c>
      <c r="C113" t="str">
        <f>IF(D113="Pre-Intervention", A113&amp;"S1",A113&amp;"S2")</f>
        <v>6385S1</v>
      </c>
      <c r="D113" t="s">
        <v>45</v>
      </c>
      <c r="E113" s="3">
        <v>0</v>
      </c>
      <c r="F113" s="3">
        <v>1</v>
      </c>
      <c r="G113" s="3">
        <v>1</v>
      </c>
      <c r="H113" s="3" t="str">
        <f>F113&amp;G113</f>
        <v>11</v>
      </c>
      <c r="I113" s="1" t="s">
        <v>33</v>
      </c>
      <c r="J113" s="3">
        <v>0</v>
      </c>
      <c r="K113" s="4" t="s">
        <v>34</v>
      </c>
      <c r="L113" s="3">
        <v>2</v>
      </c>
      <c r="M113" s="4" t="s">
        <v>38</v>
      </c>
      <c r="N113" s="5">
        <v>42291</v>
      </c>
      <c r="O113" s="5">
        <v>42291</v>
      </c>
      <c r="P113" s="3">
        <v>430.3441001010392</v>
      </c>
      <c r="Q113" s="3">
        <v>13341.90463857651</v>
      </c>
      <c r="R113" s="3">
        <v>1799.3019999999999</v>
      </c>
      <c r="S113" s="3">
        <v>377.81819999999999</v>
      </c>
      <c r="T113" s="3">
        <v>159.55860000000001</v>
      </c>
      <c r="U113" s="3">
        <v>209.81800000000001</v>
      </c>
      <c r="V113" s="3">
        <v>7743.1900000000014</v>
      </c>
      <c r="W113" s="3">
        <v>1548.6379999999999</v>
      </c>
      <c r="X113" s="3">
        <v>240061.15700000001</v>
      </c>
      <c r="Y113" s="3">
        <v>48012.231399999997</v>
      </c>
      <c r="Z113" s="3">
        <v>41.17647058823529</v>
      </c>
      <c r="AA113" s="3">
        <v>14</v>
      </c>
      <c r="AB113" s="3">
        <v>55.882352941176457</v>
      </c>
      <c r="AC113" s="3">
        <v>19</v>
      </c>
      <c r="AD113" s="3">
        <v>34</v>
      </c>
      <c r="AE113" s="3">
        <v>24.27</v>
      </c>
      <c r="AF113" s="3">
        <v>25.06574621959237</v>
      </c>
      <c r="AG113" s="3">
        <v>23.1652399691671</v>
      </c>
      <c r="AH113" s="3">
        <v>24</v>
      </c>
    </row>
    <row r="114" spans="1:34" x14ac:dyDescent="0.2">
      <c r="A114">
        <v>6385</v>
      </c>
      <c r="B114" t="str">
        <f>IF(D114="Pre-Intervention", A114&amp;"A1",A114&amp;"A2")</f>
        <v>6385A2</v>
      </c>
      <c r="C114" t="str">
        <f>IF(D114="Pre-Intervention", A114&amp;"S1",A114&amp;"S2")</f>
        <v>6385S2</v>
      </c>
      <c r="D114" t="s">
        <v>46</v>
      </c>
      <c r="E114" s="3">
        <v>1</v>
      </c>
      <c r="F114" s="3">
        <v>1</v>
      </c>
      <c r="G114" s="3">
        <v>1</v>
      </c>
      <c r="H114" s="3" t="str">
        <f>F114&amp;G114</f>
        <v>11</v>
      </c>
      <c r="I114" s="1" t="s">
        <v>33</v>
      </c>
      <c r="J114" s="3"/>
      <c r="K114" s="4" t="s">
        <v>34</v>
      </c>
      <c r="L114" s="3">
        <v>2</v>
      </c>
      <c r="M114" s="4" t="s">
        <v>38</v>
      </c>
      <c r="N114" s="5">
        <v>42436</v>
      </c>
      <c r="O114" s="5">
        <v>42436</v>
      </c>
      <c r="P114" s="3">
        <v>402.18237237343152</v>
      </c>
      <c r="Q114" s="3">
        <v>17758.26228866951</v>
      </c>
      <c r="R114" s="3">
        <v>935.67899999999997</v>
      </c>
      <c r="S114" s="3">
        <v>455.1513333333333</v>
      </c>
      <c r="T114" s="3">
        <v>117.88233333333331</v>
      </c>
      <c r="U114" s="3">
        <v>193.93933333333331</v>
      </c>
      <c r="V114" s="3">
        <v>3763.136</v>
      </c>
      <c r="W114" s="3">
        <v>1254.378666666667</v>
      </c>
      <c r="X114" s="3">
        <v>166160.33100000001</v>
      </c>
      <c r="Y114" s="3">
        <v>55386.777000000002</v>
      </c>
      <c r="Z114" s="3">
        <v>49</v>
      </c>
      <c r="AA114" s="3">
        <v>49</v>
      </c>
      <c r="AB114" s="3">
        <v>78</v>
      </c>
      <c r="AC114" s="3">
        <v>78</v>
      </c>
      <c r="AD114" s="3">
        <v>100</v>
      </c>
      <c r="AE114" s="3">
        <v>24.67</v>
      </c>
      <c r="AF114" s="3">
        <v>27.20249835634451</v>
      </c>
      <c r="AG114" s="3"/>
      <c r="AH114" s="3"/>
    </row>
    <row r="115" spans="1:34" x14ac:dyDescent="0.2">
      <c r="A115">
        <v>6386</v>
      </c>
      <c r="B115" t="str">
        <f>IF(D115="Pre-Intervention", A115&amp;"A1",A115&amp;"A2")</f>
        <v>6386A1</v>
      </c>
      <c r="C115" t="str">
        <f>IF(D115="Pre-Intervention", A115&amp;"S1",A115&amp;"S2")</f>
        <v>6386S1</v>
      </c>
      <c r="D115" t="s">
        <v>45</v>
      </c>
      <c r="E115" s="3">
        <v>0</v>
      </c>
      <c r="F115" s="3">
        <v>1</v>
      </c>
      <c r="G115" s="3">
        <v>2</v>
      </c>
      <c r="H115" s="3" t="str">
        <f>F115&amp;G115</f>
        <v>12</v>
      </c>
      <c r="I115" s="1" t="s">
        <v>33</v>
      </c>
      <c r="J115" s="3">
        <v>0</v>
      </c>
      <c r="K115" s="4" t="s">
        <v>34</v>
      </c>
      <c r="L115" s="3">
        <v>1</v>
      </c>
      <c r="M115" s="4" t="s">
        <v>35</v>
      </c>
      <c r="N115" s="5">
        <v>42283</v>
      </c>
      <c r="O115" s="5">
        <v>42283</v>
      </c>
      <c r="P115" s="3">
        <v>194.04844909936281</v>
      </c>
      <c r="Q115" s="3">
        <v>8512.0893441064272</v>
      </c>
      <c r="R115" s="3">
        <v>536.39800000000002</v>
      </c>
      <c r="S115" s="3">
        <v>225</v>
      </c>
      <c r="T115" s="3">
        <v>136.09049999999999</v>
      </c>
      <c r="U115" s="3">
        <v>134.09100000000001</v>
      </c>
      <c r="V115" s="3">
        <v>1040.8720000000001</v>
      </c>
      <c r="W115" s="3">
        <v>520.43600000000004</v>
      </c>
      <c r="X115" s="3">
        <v>45658.677000000003</v>
      </c>
      <c r="Y115" s="3">
        <v>22829.338500000002</v>
      </c>
      <c r="Z115" s="3"/>
      <c r="AA115" s="3"/>
      <c r="AB115" s="3"/>
      <c r="AC115" s="3"/>
      <c r="AD115" s="3">
        <v>0</v>
      </c>
      <c r="AE115" s="3">
        <v>20.39</v>
      </c>
      <c r="AF115" s="3">
        <v>20.078420767982688</v>
      </c>
      <c r="AG115" s="3">
        <v>21.5995132504056</v>
      </c>
      <c r="AH115" s="3">
        <v>19</v>
      </c>
    </row>
    <row r="116" spans="1:34" x14ac:dyDescent="0.2">
      <c r="A116">
        <v>6386</v>
      </c>
      <c r="B116" t="str">
        <f>IF(D116="Pre-Intervention", A116&amp;"A1",A116&amp;"A2")</f>
        <v>6386A2</v>
      </c>
      <c r="C116" t="str">
        <f>IF(D116="Pre-Intervention", A116&amp;"S1",A116&amp;"S2")</f>
        <v>6386S2</v>
      </c>
      <c r="D116" t="s">
        <v>46</v>
      </c>
      <c r="E116" s="3">
        <v>1</v>
      </c>
      <c r="F116" s="3">
        <v>1</v>
      </c>
      <c r="G116" s="3">
        <v>2</v>
      </c>
      <c r="H116" s="3" t="str">
        <f>F116&amp;G116</f>
        <v>12</v>
      </c>
      <c r="I116" s="1" t="s">
        <v>33</v>
      </c>
      <c r="J116" s="3"/>
      <c r="K116" s="4" t="s">
        <v>34</v>
      </c>
      <c r="L116" s="3">
        <v>1</v>
      </c>
      <c r="M116" s="4" t="s">
        <v>35</v>
      </c>
      <c r="N116" s="5">
        <v>42430</v>
      </c>
      <c r="O116" s="5">
        <v>42430</v>
      </c>
      <c r="P116" s="3">
        <v>504.39474508664262</v>
      </c>
      <c r="Q116" s="3">
        <v>16489.20627827926</v>
      </c>
      <c r="R116" s="3">
        <v>1190.5809999999999</v>
      </c>
      <c r="S116" s="3">
        <v>241.21199999999999</v>
      </c>
      <c r="T116" s="3">
        <v>142.79733333333331</v>
      </c>
      <c r="U116" s="3">
        <v>208.48483333333331</v>
      </c>
      <c r="V116" s="3">
        <v>6005.2280000000001</v>
      </c>
      <c r="W116" s="3">
        <v>1000.871333333333</v>
      </c>
      <c r="X116" s="3">
        <v>196317.35699999999</v>
      </c>
      <c r="Y116" s="3">
        <v>32719.559499999999</v>
      </c>
      <c r="Z116" s="3"/>
      <c r="AA116" s="3"/>
      <c r="AB116" s="3">
        <v>69.902912621359221</v>
      </c>
      <c r="AC116" s="3">
        <v>72</v>
      </c>
      <c r="AD116" s="3">
        <v>103</v>
      </c>
      <c r="AE116" s="3">
        <v>20.79</v>
      </c>
      <c r="AF116" s="3">
        <v>18.72633856138453</v>
      </c>
      <c r="AG116" s="3"/>
      <c r="AH116" s="3"/>
    </row>
    <row r="117" spans="1:34" x14ac:dyDescent="0.2">
      <c r="A117">
        <v>6387</v>
      </c>
      <c r="B117" t="str">
        <f>IF(D117="Pre-Intervention", A117&amp;"A1",A117&amp;"A2")</f>
        <v>6387A2</v>
      </c>
      <c r="C117" t="str">
        <f>IF(D117="Pre-Intervention", A117&amp;"S1",A117&amp;"S2")</f>
        <v>6387S2</v>
      </c>
      <c r="D117" t="s">
        <v>46</v>
      </c>
      <c r="E117" s="3">
        <v>1</v>
      </c>
      <c r="F117" s="3">
        <v>4</v>
      </c>
      <c r="G117" s="3">
        <v>2</v>
      </c>
      <c r="H117" s="3" t="str">
        <f>F117&amp;G117</f>
        <v>42</v>
      </c>
      <c r="I117" s="1" t="s">
        <v>33</v>
      </c>
      <c r="J117" s="3"/>
      <c r="K117" s="4" t="s">
        <v>34</v>
      </c>
      <c r="L117" s="3">
        <v>1</v>
      </c>
      <c r="M117" s="4" t="s">
        <v>35</v>
      </c>
      <c r="N117" s="5">
        <v>42433</v>
      </c>
      <c r="O117" s="5">
        <v>42433</v>
      </c>
      <c r="P117" s="3">
        <v>451.01513396809543</v>
      </c>
      <c r="Q117" s="3">
        <v>16256.89697020132</v>
      </c>
      <c r="R117" s="3">
        <v>1297.809</v>
      </c>
      <c r="S117" s="3">
        <v>227.57583333333329</v>
      </c>
      <c r="T117" s="3">
        <v>171.9255</v>
      </c>
      <c r="U117" s="3">
        <v>207.87866666666659</v>
      </c>
      <c r="V117" s="3">
        <v>5853.3149999999996</v>
      </c>
      <c r="W117" s="3">
        <v>975.5524999999999</v>
      </c>
      <c r="X117" s="3">
        <v>210983.47200000001</v>
      </c>
      <c r="Y117" s="3">
        <v>35163.911999999997</v>
      </c>
      <c r="Z117" s="3">
        <v>95.575221238938056</v>
      </c>
      <c r="AA117" s="3">
        <v>108</v>
      </c>
      <c r="AB117" s="3">
        <v>100</v>
      </c>
      <c r="AC117" s="3">
        <v>113</v>
      </c>
      <c r="AD117" s="3">
        <v>113</v>
      </c>
      <c r="AE117" s="3">
        <v>20.88</v>
      </c>
      <c r="AF117" s="3">
        <v>18.955498866213151</v>
      </c>
      <c r="AG117" s="3"/>
      <c r="AH117" s="3"/>
    </row>
    <row r="118" spans="1:34" x14ac:dyDescent="0.2">
      <c r="A118">
        <v>6391</v>
      </c>
      <c r="B118" t="str">
        <f>IF(D118="Pre-Intervention", A118&amp;"A1",A118&amp;"A2")</f>
        <v>6391A1</v>
      </c>
      <c r="C118" t="str">
        <f>IF(D118="Pre-Intervention", A118&amp;"S1",A118&amp;"S2")</f>
        <v>6391S1</v>
      </c>
      <c r="D118" t="s">
        <v>45</v>
      </c>
      <c r="E118" s="3">
        <v>0</v>
      </c>
      <c r="F118" s="3">
        <v>3</v>
      </c>
      <c r="G118" s="3">
        <v>1</v>
      </c>
      <c r="H118" s="3" t="str">
        <f>F118&amp;G118</f>
        <v>31</v>
      </c>
      <c r="I118" s="1" t="s">
        <v>40</v>
      </c>
      <c r="J118" s="3">
        <v>0</v>
      </c>
      <c r="K118" s="4" t="s">
        <v>34</v>
      </c>
      <c r="L118" s="3">
        <v>1</v>
      </c>
      <c r="M118" s="4" t="s">
        <v>35</v>
      </c>
      <c r="N118" s="5">
        <v>42286</v>
      </c>
      <c r="O118" s="5">
        <v>42286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40.54054054054054</v>
      </c>
      <c r="AA118" s="3">
        <v>15</v>
      </c>
      <c r="AB118" s="3">
        <v>75.675675675675677</v>
      </c>
      <c r="AC118" s="3">
        <v>28</v>
      </c>
      <c r="AD118" s="3">
        <v>37</v>
      </c>
      <c r="AE118" s="3">
        <v>46.26</v>
      </c>
      <c r="AF118" s="3">
        <v>25.827792442113001</v>
      </c>
      <c r="AG118" s="3">
        <v>26.753864447086801</v>
      </c>
      <c r="AH118" s="3">
        <v>47</v>
      </c>
    </row>
    <row r="119" spans="1:34" x14ac:dyDescent="0.2">
      <c r="A119">
        <v>6391</v>
      </c>
      <c r="B119" t="str">
        <f>IF(D119="Pre-Intervention", A119&amp;"A1",A119&amp;"A2")</f>
        <v>6391A2</v>
      </c>
      <c r="C119" t="str">
        <f>IF(D119="Pre-Intervention", A119&amp;"S1",A119&amp;"S2")</f>
        <v>6391S2</v>
      </c>
      <c r="D119" t="s">
        <v>46</v>
      </c>
      <c r="E119" s="3">
        <v>1</v>
      </c>
      <c r="F119" s="3">
        <v>3</v>
      </c>
      <c r="G119" s="3">
        <v>1</v>
      </c>
      <c r="H119" s="3" t="str">
        <f>F119&amp;G119</f>
        <v>31</v>
      </c>
      <c r="I119" s="1" t="s">
        <v>40</v>
      </c>
      <c r="J119" s="3"/>
      <c r="K119" s="4" t="s">
        <v>34</v>
      </c>
      <c r="L119" s="3">
        <v>1</v>
      </c>
      <c r="M119" s="4" t="s">
        <v>35</v>
      </c>
      <c r="N119" s="5">
        <v>42432</v>
      </c>
      <c r="O119" s="5">
        <v>42432</v>
      </c>
      <c r="P119" s="3">
        <v>516.00698636118466</v>
      </c>
      <c r="Q119" s="3">
        <v>18252.33193256196</v>
      </c>
      <c r="R119" s="3">
        <v>895.45899999999995</v>
      </c>
      <c r="S119" s="3">
        <v>333.63666666666671</v>
      </c>
      <c r="T119" s="3">
        <v>224.37366666666671</v>
      </c>
      <c r="U119" s="3">
        <v>176.96966666666671</v>
      </c>
      <c r="V119" s="3">
        <v>4620.6310000000003</v>
      </c>
      <c r="W119" s="3">
        <v>1540.210333333333</v>
      </c>
      <c r="X119" s="3">
        <v>163442.149</v>
      </c>
      <c r="Y119" s="3">
        <v>54480.716333333337</v>
      </c>
      <c r="Z119" s="3">
        <v>93.877551020408163</v>
      </c>
      <c r="AA119" s="3">
        <v>46</v>
      </c>
      <c r="AB119" s="3">
        <v>95.91836734693878</v>
      </c>
      <c r="AC119" s="3">
        <v>47</v>
      </c>
      <c r="AD119" s="3">
        <v>49</v>
      </c>
      <c r="AE119" s="3">
        <v>46.74</v>
      </c>
      <c r="AF119" s="3">
        <v>25.49366834842461</v>
      </c>
      <c r="AG119" s="3"/>
      <c r="AH119" s="3"/>
    </row>
    <row r="120" spans="1:34" x14ac:dyDescent="0.2">
      <c r="A120">
        <v>6392</v>
      </c>
      <c r="B120" t="str">
        <f>IF(D120="Pre-Intervention", A120&amp;"A1",A120&amp;"A2")</f>
        <v>6392A1</v>
      </c>
      <c r="C120" t="str">
        <f>IF(D120="Pre-Intervention", A120&amp;"S1",A120&amp;"S2")</f>
        <v>6392S1</v>
      </c>
      <c r="D120" t="s">
        <v>45</v>
      </c>
      <c r="E120" s="3">
        <v>0</v>
      </c>
      <c r="F120" s="3">
        <v>3</v>
      </c>
      <c r="G120" s="3">
        <v>2</v>
      </c>
      <c r="H120" s="3" t="str">
        <f>F120&amp;G120</f>
        <v>32</v>
      </c>
      <c r="I120" s="1" t="s">
        <v>40</v>
      </c>
      <c r="J120" s="3">
        <v>0</v>
      </c>
      <c r="K120" s="4" t="s">
        <v>34</v>
      </c>
      <c r="L120" s="3">
        <v>1</v>
      </c>
      <c r="M120" s="4" t="s">
        <v>35</v>
      </c>
      <c r="N120" s="5">
        <v>42285</v>
      </c>
      <c r="O120" s="5">
        <v>42285</v>
      </c>
      <c r="P120" s="3">
        <v>451.48046237405248</v>
      </c>
      <c r="Q120" s="3">
        <v>16879.130684656418</v>
      </c>
      <c r="R120" s="3">
        <v>1795.6890000000001</v>
      </c>
      <c r="S120" s="3">
        <v>241.59112500000001</v>
      </c>
      <c r="T120" s="3">
        <v>152.63062500000001</v>
      </c>
      <c r="U120" s="3">
        <v>232.04537500000001</v>
      </c>
      <c r="V120" s="3">
        <v>8107.1849999999986</v>
      </c>
      <c r="W120" s="3">
        <v>1013.3981250000001</v>
      </c>
      <c r="X120" s="3">
        <v>303096.69300000003</v>
      </c>
      <c r="Y120" s="3">
        <v>37887.086625000004</v>
      </c>
      <c r="Z120" s="3">
        <v>19.753086419753089</v>
      </c>
      <c r="AA120" s="3">
        <v>16</v>
      </c>
      <c r="AB120" s="3">
        <v>77.777777777777771</v>
      </c>
      <c r="AC120" s="3">
        <v>63</v>
      </c>
      <c r="AD120" s="3">
        <v>81</v>
      </c>
      <c r="AE120" s="3">
        <v>20.62</v>
      </c>
      <c r="AF120" s="3">
        <v>19.629971615197839</v>
      </c>
      <c r="AG120" s="3">
        <v>20.519134092541201</v>
      </c>
      <c r="AH120" s="3">
        <v>20</v>
      </c>
    </row>
    <row r="121" spans="1:34" x14ac:dyDescent="0.2">
      <c r="A121">
        <v>6392</v>
      </c>
      <c r="B121" t="str">
        <f>IF(D121="Pre-Intervention", A121&amp;"A1",A121&amp;"A2")</f>
        <v>6392A2</v>
      </c>
      <c r="C121" t="str">
        <f>IF(D121="Pre-Intervention", A121&amp;"S1",A121&amp;"S2")</f>
        <v>6392S2</v>
      </c>
      <c r="D121" t="s">
        <v>46</v>
      </c>
      <c r="E121" s="3">
        <v>1</v>
      </c>
      <c r="F121" s="3">
        <v>3</v>
      </c>
      <c r="G121" s="3">
        <v>2</v>
      </c>
      <c r="H121" s="3" t="str">
        <f>F121&amp;G121</f>
        <v>32</v>
      </c>
      <c r="I121" s="1" t="s">
        <v>40</v>
      </c>
      <c r="J121" s="3"/>
      <c r="K121" s="4" t="s">
        <v>34</v>
      </c>
      <c r="L121" s="3">
        <v>1</v>
      </c>
      <c r="M121" s="4" t="s">
        <v>35</v>
      </c>
      <c r="N121" s="5">
        <v>42431</v>
      </c>
      <c r="O121" s="5">
        <v>42431</v>
      </c>
      <c r="P121" s="3">
        <v>443.97849411204948</v>
      </c>
      <c r="Q121" s="3">
        <v>22066.852955870108</v>
      </c>
      <c r="R121" s="3">
        <v>1050.875</v>
      </c>
      <c r="S121" s="3">
        <v>362.95450000000011</v>
      </c>
      <c r="T121" s="3">
        <v>157.9256</v>
      </c>
      <c r="U121" s="3">
        <v>256.59075000000001</v>
      </c>
      <c r="V121" s="3">
        <v>4665.6589999999997</v>
      </c>
      <c r="W121" s="3">
        <v>1166.4147499999999</v>
      </c>
      <c r="X121" s="3">
        <v>231895.041</v>
      </c>
      <c r="Y121" s="3">
        <v>57973.760249999992</v>
      </c>
      <c r="Z121" s="3">
        <v>84.297520661157023</v>
      </c>
      <c r="AA121" s="3">
        <v>102</v>
      </c>
      <c r="AB121" s="3">
        <v>89.256198347107443</v>
      </c>
      <c r="AC121" s="3">
        <v>108</v>
      </c>
      <c r="AD121" s="3">
        <v>121</v>
      </c>
      <c r="AE121" s="3">
        <v>21.02</v>
      </c>
      <c r="AF121" s="3">
        <v>20.10875141069047</v>
      </c>
      <c r="AG121" s="3"/>
      <c r="AH121" s="3"/>
    </row>
    <row r="122" spans="1:34" x14ac:dyDescent="0.2">
      <c r="A122">
        <v>6394</v>
      </c>
      <c r="B122" t="s">
        <v>42</v>
      </c>
      <c r="D122" t="s">
        <v>46</v>
      </c>
      <c r="E122" s="3">
        <v>1</v>
      </c>
      <c r="F122" s="3">
        <v>2</v>
      </c>
      <c r="G122" s="3">
        <v>2</v>
      </c>
      <c r="H122" s="3" t="str">
        <f>F122&amp;G122</f>
        <v>22</v>
      </c>
      <c r="I122" s="1" t="s">
        <v>40</v>
      </c>
      <c r="J122" s="3"/>
      <c r="K122" s="4" t="s">
        <v>34</v>
      </c>
      <c r="L122" s="3">
        <v>2</v>
      </c>
      <c r="M122" s="4" t="s">
        <v>38</v>
      </c>
      <c r="N122" s="5">
        <v>42433</v>
      </c>
      <c r="O122" s="5">
        <v>42433</v>
      </c>
      <c r="P122" s="3">
        <v>276.90675934803448</v>
      </c>
      <c r="Q122" s="3">
        <v>8686.2370166187284</v>
      </c>
      <c r="R122" s="3">
        <v>500.64</v>
      </c>
      <c r="S122" s="3">
        <v>169.697</v>
      </c>
      <c r="T122" s="3">
        <v>179.34299999999999</v>
      </c>
      <c r="U122" s="3">
        <v>127.57566666666671</v>
      </c>
      <c r="V122" s="3">
        <v>1386.306</v>
      </c>
      <c r="W122" s="3">
        <v>462.10199999999998</v>
      </c>
      <c r="X122" s="3">
        <v>43486.777000000002</v>
      </c>
      <c r="Y122" s="3">
        <v>14495.59233333333</v>
      </c>
      <c r="Z122" s="3"/>
      <c r="AA122" s="3"/>
      <c r="AB122" s="3">
        <v>100</v>
      </c>
      <c r="AC122" s="3">
        <v>11</v>
      </c>
      <c r="AD122" s="3">
        <v>11</v>
      </c>
      <c r="AE122" s="3">
        <v>43.76</v>
      </c>
      <c r="AF122" s="3">
        <v>27.15944600902743</v>
      </c>
      <c r="AG122" s="3"/>
      <c r="AH122" s="3"/>
    </row>
    <row r="123" spans="1:34" x14ac:dyDescent="0.2">
      <c r="A123">
        <v>6397</v>
      </c>
      <c r="B123" t="str">
        <f>IF(D123="Pre-Intervention", A123&amp;"A1",A123&amp;"A2")</f>
        <v>6397A1</v>
      </c>
      <c r="C123" t="str">
        <f>IF(D123="Pre-Intervention", A123&amp;"S1",A123&amp;"S2")</f>
        <v>6397S1</v>
      </c>
      <c r="D123" t="s">
        <v>45</v>
      </c>
      <c r="E123" s="3">
        <v>0</v>
      </c>
      <c r="F123" s="3">
        <v>2</v>
      </c>
      <c r="G123" s="3">
        <v>4</v>
      </c>
      <c r="H123" s="3" t="str">
        <f>F123&amp;G123</f>
        <v>24</v>
      </c>
      <c r="I123" s="1" t="s">
        <v>37</v>
      </c>
      <c r="J123" s="3">
        <v>0</v>
      </c>
      <c r="K123" s="4" t="s">
        <v>34</v>
      </c>
      <c r="L123" s="3">
        <v>2</v>
      </c>
      <c r="M123" s="4" t="s">
        <v>38</v>
      </c>
      <c r="N123" s="5">
        <v>42318</v>
      </c>
      <c r="O123" s="5">
        <v>42318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>
        <v>66.265060240963862</v>
      </c>
      <c r="AA123" s="3">
        <v>55</v>
      </c>
      <c r="AB123" s="3">
        <v>89.156626506024097</v>
      </c>
      <c r="AC123" s="3">
        <v>74</v>
      </c>
      <c r="AD123" s="3">
        <v>83</v>
      </c>
      <c r="AE123" s="3">
        <v>22.13</v>
      </c>
      <c r="AF123" s="3">
        <v>28.35305719921104</v>
      </c>
      <c r="AG123" s="3">
        <v>27.7777777777777</v>
      </c>
      <c r="AH123" s="3">
        <v>21</v>
      </c>
    </row>
    <row r="124" spans="1:34" x14ac:dyDescent="0.2">
      <c r="A124">
        <v>6397</v>
      </c>
      <c r="B124" t="str">
        <f>IF(D124="Pre-Intervention", A124&amp;"A1",A124&amp;"A2")</f>
        <v>6397A2</v>
      </c>
      <c r="C124" t="str">
        <f>IF(D124="Pre-Intervention", A124&amp;"S1",A124&amp;"S2")</f>
        <v>6397S2</v>
      </c>
      <c r="D124" t="s">
        <v>46</v>
      </c>
      <c r="E124" s="3">
        <v>1</v>
      </c>
      <c r="F124" s="3">
        <v>2</v>
      </c>
      <c r="G124" s="3">
        <v>4</v>
      </c>
      <c r="H124" s="3" t="str">
        <f>F124&amp;G124</f>
        <v>24</v>
      </c>
      <c r="I124" s="1" t="s">
        <v>37</v>
      </c>
      <c r="J124" s="3"/>
      <c r="K124" s="4" t="s">
        <v>34</v>
      </c>
      <c r="L124" s="3">
        <v>2</v>
      </c>
      <c r="M124" s="4" t="s">
        <v>38</v>
      </c>
      <c r="N124" s="5">
        <v>42452</v>
      </c>
      <c r="O124" s="5">
        <v>42452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>
        <v>28.155339805825239</v>
      </c>
      <c r="AA124" s="3">
        <v>29</v>
      </c>
      <c r="AB124" s="3">
        <v>27.184466019417471</v>
      </c>
      <c r="AC124" s="3">
        <v>28</v>
      </c>
      <c r="AD124" s="3">
        <v>103</v>
      </c>
      <c r="AE124" s="3">
        <v>22.5</v>
      </c>
      <c r="AF124" s="3">
        <v>28.599605522682449</v>
      </c>
      <c r="AG124" s="3"/>
      <c r="AH124" s="3"/>
    </row>
    <row r="125" spans="1:34" x14ac:dyDescent="0.2">
      <c r="A125">
        <v>6398</v>
      </c>
      <c r="B125" t="str">
        <f>IF(D125="Pre-Intervention", A125&amp;"A1",A125&amp;"A2")</f>
        <v>6398A1</v>
      </c>
      <c r="C125" t="str">
        <f>IF(D125="Pre-Intervention", A125&amp;"S1",A125&amp;"S2")</f>
        <v>6398S1</v>
      </c>
      <c r="D125" t="s">
        <v>45</v>
      </c>
      <c r="E125" s="3">
        <v>0</v>
      </c>
      <c r="F125" s="3">
        <v>2</v>
      </c>
      <c r="G125" s="3">
        <v>2</v>
      </c>
      <c r="H125" s="3" t="str">
        <f>F125&amp;G125</f>
        <v>22</v>
      </c>
      <c r="I125" s="1" t="s">
        <v>40</v>
      </c>
      <c r="J125" s="3">
        <v>0</v>
      </c>
      <c r="K125" s="4" t="s">
        <v>34</v>
      </c>
      <c r="L125" s="3">
        <v>2</v>
      </c>
      <c r="M125" s="4" t="s">
        <v>38</v>
      </c>
      <c r="N125" s="5">
        <v>42313</v>
      </c>
      <c r="O125" s="5">
        <v>42313</v>
      </c>
      <c r="P125" s="3">
        <v>684.39649135301295</v>
      </c>
      <c r="Q125" s="3">
        <v>23135.669503495588</v>
      </c>
      <c r="R125" s="3">
        <v>421.245</v>
      </c>
      <c r="S125" s="3">
        <v>283.18150000000003</v>
      </c>
      <c r="T125" s="3">
        <v>163.089</v>
      </c>
      <c r="U125" s="3">
        <v>225.90899999999999</v>
      </c>
      <c r="V125" s="3">
        <v>2882.9859999999999</v>
      </c>
      <c r="W125" s="3">
        <v>1441.4929999999999</v>
      </c>
      <c r="X125" s="3">
        <v>97457.850999999995</v>
      </c>
      <c r="Y125" s="3">
        <v>48728.925499999998</v>
      </c>
      <c r="Z125" s="3">
        <v>78.431372549019613</v>
      </c>
      <c r="AA125" s="3">
        <v>80</v>
      </c>
      <c r="AB125" s="3">
        <v>96.078431372549019</v>
      </c>
      <c r="AC125" s="3">
        <v>98</v>
      </c>
      <c r="AD125" s="3">
        <v>102</v>
      </c>
      <c r="AE125" s="3">
        <v>22.87</v>
      </c>
      <c r="AF125" s="3">
        <v>20.529251216328468</v>
      </c>
      <c r="AG125" s="3">
        <v>20.6640625</v>
      </c>
      <c r="AH125" s="3">
        <v>24</v>
      </c>
    </row>
    <row r="126" spans="1:34" x14ac:dyDescent="0.2">
      <c r="A126">
        <v>6398</v>
      </c>
      <c r="B126" t="str">
        <f>IF(D126="Pre-Intervention", A126&amp;"A1",A126&amp;"A2")</f>
        <v>6398A2</v>
      </c>
      <c r="C126" t="str">
        <f>IF(D126="Pre-Intervention", A126&amp;"S1",A126&amp;"S2")</f>
        <v>6398S2</v>
      </c>
      <c r="D126" t="s">
        <v>46</v>
      </c>
      <c r="E126" s="3">
        <v>1</v>
      </c>
      <c r="F126" s="3">
        <v>2</v>
      </c>
      <c r="G126" s="3">
        <v>2</v>
      </c>
      <c r="H126" s="3" t="str">
        <f>F126&amp;G126</f>
        <v>22</v>
      </c>
      <c r="I126" s="1" t="s">
        <v>40</v>
      </c>
      <c r="J126" s="3"/>
      <c r="K126" s="4" t="s">
        <v>34</v>
      </c>
      <c r="L126" s="3">
        <v>2</v>
      </c>
      <c r="M126" s="4" t="s">
        <v>38</v>
      </c>
      <c r="N126" s="5">
        <v>42459</v>
      </c>
      <c r="O126" s="5">
        <v>42459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>
        <v>85.714285714285708</v>
      </c>
      <c r="AC126" s="3">
        <v>12</v>
      </c>
      <c r="AD126" s="3">
        <v>14</v>
      </c>
      <c r="AE126" s="3">
        <v>23.27</v>
      </c>
      <c r="AF126" s="3">
        <v>21.043471381670031</v>
      </c>
      <c r="AG126" s="3"/>
      <c r="AH126" s="3"/>
    </row>
    <row r="127" spans="1:34" x14ac:dyDescent="0.2">
      <c r="A127">
        <v>6399</v>
      </c>
      <c r="B127" t="str">
        <f>IF(D127="Pre-Intervention", A127&amp;"A1",A127&amp;"A2")</f>
        <v>6399A1</v>
      </c>
      <c r="C127" t="str">
        <f>IF(D127="Pre-Intervention", A127&amp;"S1",A127&amp;"S2")</f>
        <v>6399S1</v>
      </c>
      <c r="D127" t="s">
        <v>45</v>
      </c>
      <c r="E127" s="3">
        <v>0</v>
      </c>
      <c r="F127" s="3">
        <v>1</v>
      </c>
      <c r="G127" s="3">
        <v>1</v>
      </c>
      <c r="H127" s="3" t="str">
        <f>F127&amp;G127</f>
        <v>11</v>
      </c>
      <c r="I127" s="1" t="s">
        <v>33</v>
      </c>
      <c r="J127" s="3">
        <v>0</v>
      </c>
      <c r="K127" s="4" t="s">
        <v>34</v>
      </c>
      <c r="L127" s="3">
        <v>2</v>
      </c>
      <c r="M127" s="4" t="s">
        <v>38</v>
      </c>
      <c r="N127" s="5">
        <v>42293</v>
      </c>
      <c r="O127" s="5">
        <v>42293</v>
      </c>
      <c r="P127" s="3">
        <v>344.1733400066733</v>
      </c>
      <c r="Q127" s="3">
        <v>15337.174353841019</v>
      </c>
      <c r="R127" s="3">
        <v>311.68799999999999</v>
      </c>
      <c r="S127" s="3">
        <v>172.273</v>
      </c>
      <c r="T127" s="3">
        <v>187.994</v>
      </c>
      <c r="U127" s="3">
        <v>175</v>
      </c>
      <c r="V127" s="3">
        <v>1072.7470000000001</v>
      </c>
      <c r="W127" s="3">
        <v>536.37349999999992</v>
      </c>
      <c r="X127" s="3">
        <v>47804.131999999998</v>
      </c>
      <c r="Y127" s="3">
        <v>23902.065999999999</v>
      </c>
      <c r="Z127" s="3">
        <v>62.295081967213108</v>
      </c>
      <c r="AA127" s="3">
        <v>76</v>
      </c>
      <c r="AB127" s="3">
        <v>100</v>
      </c>
      <c r="AC127" s="3">
        <v>122</v>
      </c>
      <c r="AD127" s="3">
        <v>122</v>
      </c>
      <c r="AE127" s="3">
        <v>20.190000000000001</v>
      </c>
      <c r="AF127" s="3">
        <v>25.23428942350602</v>
      </c>
      <c r="AG127" s="3">
        <v>25.964542172096198</v>
      </c>
      <c r="AH127" s="3">
        <v>20</v>
      </c>
    </row>
    <row r="128" spans="1:34" x14ac:dyDescent="0.2">
      <c r="A128">
        <v>6399</v>
      </c>
      <c r="B128" t="str">
        <f>IF(D128="Pre-Intervention", A128&amp;"A1",A128&amp;"A2")</f>
        <v>6399A2</v>
      </c>
      <c r="C128" t="str">
        <f>IF(D128="Pre-Intervention", A128&amp;"S1",A128&amp;"S2")</f>
        <v>6399S2</v>
      </c>
      <c r="D128" t="s">
        <v>46</v>
      </c>
      <c r="E128" s="3">
        <v>1</v>
      </c>
      <c r="F128" s="3">
        <v>1</v>
      </c>
      <c r="G128" s="3">
        <v>1</v>
      </c>
      <c r="H128" s="3" t="str">
        <f>F128&amp;G128</f>
        <v>11</v>
      </c>
      <c r="I128" s="1" t="s">
        <v>33</v>
      </c>
      <c r="J128" s="3"/>
      <c r="K128" s="4" t="s">
        <v>34</v>
      </c>
      <c r="L128" s="3">
        <v>2</v>
      </c>
      <c r="M128" s="4" t="s">
        <v>38</v>
      </c>
      <c r="N128" s="5">
        <v>42436</v>
      </c>
      <c r="O128" s="5">
        <v>42436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>
        <v>88.732394366197184</v>
      </c>
      <c r="AA128" s="3">
        <v>63</v>
      </c>
      <c r="AB128" s="3">
        <v>94.366197183098592</v>
      </c>
      <c r="AC128" s="3">
        <v>67</v>
      </c>
      <c r="AD128" s="3">
        <v>71</v>
      </c>
      <c r="AE128" s="3">
        <v>20.58</v>
      </c>
      <c r="AF128" s="3">
        <v>24.788023854923122</v>
      </c>
      <c r="AG128" s="3"/>
      <c r="AH128" s="3"/>
    </row>
    <row r="129" spans="1:34" x14ac:dyDescent="0.2">
      <c r="A129">
        <v>6400</v>
      </c>
      <c r="B129" t="s">
        <v>43</v>
      </c>
      <c r="D129" t="s">
        <v>45</v>
      </c>
      <c r="E129" s="3">
        <v>0</v>
      </c>
      <c r="F129" s="3">
        <v>3</v>
      </c>
      <c r="G129" s="3">
        <v>2</v>
      </c>
      <c r="H129" s="3" t="str">
        <f>F129&amp;G129</f>
        <v>32</v>
      </c>
      <c r="I129" s="1" t="s">
        <v>40</v>
      </c>
      <c r="J129" s="3">
        <v>0</v>
      </c>
      <c r="K129" s="4" t="s">
        <v>34</v>
      </c>
      <c r="L129" s="3">
        <v>2</v>
      </c>
      <c r="M129" s="4" t="s">
        <v>38</v>
      </c>
      <c r="N129" s="5">
        <v>42317</v>
      </c>
      <c r="O129" s="5">
        <v>42317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>
        <v>53.211009174311933</v>
      </c>
      <c r="AA129" s="3">
        <v>58</v>
      </c>
      <c r="AB129" s="3">
        <v>99.999999999999986</v>
      </c>
      <c r="AC129" s="3">
        <v>109</v>
      </c>
      <c r="AD129" s="3">
        <v>109</v>
      </c>
      <c r="AE129" s="3">
        <v>22.04</v>
      </c>
      <c r="AF129" s="3">
        <v>18.749276648277458</v>
      </c>
      <c r="AG129" s="3">
        <v>19.296875</v>
      </c>
      <c r="AH129" s="3">
        <v>19</v>
      </c>
    </row>
    <row r="130" spans="1:34" x14ac:dyDescent="0.2">
      <c r="A130">
        <v>6400</v>
      </c>
      <c r="B130" t="str">
        <f>IF(D130="Pre-Intervention", A130&amp;"A1",A130&amp;"A2")</f>
        <v>6400A2</v>
      </c>
      <c r="C130" t="str">
        <f>IF(D130="Pre-Intervention", A130&amp;"S1",A130&amp;"S2")</f>
        <v>6400S2</v>
      </c>
      <c r="D130" t="s">
        <v>46</v>
      </c>
      <c r="E130" s="3">
        <v>1</v>
      </c>
      <c r="F130" s="3">
        <v>3</v>
      </c>
      <c r="G130" s="3">
        <v>2</v>
      </c>
      <c r="H130" s="3" t="str">
        <f>F130&amp;G130</f>
        <v>32</v>
      </c>
      <c r="I130" s="1" t="s">
        <v>40</v>
      </c>
      <c r="J130" s="3"/>
      <c r="K130" s="4" t="s">
        <v>34</v>
      </c>
      <c r="L130" s="3">
        <v>1</v>
      </c>
      <c r="M130" s="4" t="s">
        <v>35</v>
      </c>
      <c r="N130" s="5">
        <v>42459</v>
      </c>
      <c r="O130" s="5">
        <v>42459</v>
      </c>
      <c r="P130" s="3">
        <v>440.51893095443842</v>
      </c>
      <c r="Q130" s="3">
        <v>13694.60216799246</v>
      </c>
      <c r="R130" s="3">
        <v>686.25699999999995</v>
      </c>
      <c r="S130" s="3">
        <v>153.63640000000001</v>
      </c>
      <c r="T130" s="3">
        <v>130.04060000000001</v>
      </c>
      <c r="U130" s="3">
        <v>174.18180000000001</v>
      </c>
      <c r="V130" s="3">
        <v>3023.092000000001</v>
      </c>
      <c r="W130" s="3">
        <v>604.61840000000007</v>
      </c>
      <c r="X130" s="3">
        <v>93980.165999999997</v>
      </c>
      <c r="Y130" s="3">
        <v>18796.033200000002</v>
      </c>
      <c r="Z130" s="3">
        <v>100</v>
      </c>
      <c r="AA130" s="3">
        <v>27</v>
      </c>
      <c r="AB130" s="3">
        <v>100</v>
      </c>
      <c r="AC130" s="3">
        <v>27</v>
      </c>
      <c r="AD130" s="3">
        <v>27</v>
      </c>
      <c r="AE130" s="3">
        <v>22.43</v>
      </c>
      <c r="AF130" s="3">
        <v>18.903591682419659</v>
      </c>
      <c r="AG130" s="3"/>
      <c r="AH130" s="3"/>
    </row>
    <row r="131" spans="1:34" x14ac:dyDescent="0.2">
      <c r="A131">
        <v>6404</v>
      </c>
      <c r="B131" t="str">
        <f>IF(D131="Pre-Intervention", A131&amp;"A1",A131&amp;"A2")</f>
        <v>6404A1</v>
      </c>
      <c r="C131" t="str">
        <f>IF(D131="Pre-Intervention", A131&amp;"S1",A131&amp;"S2")</f>
        <v>6404S1</v>
      </c>
      <c r="D131" t="s">
        <v>45</v>
      </c>
      <c r="E131" s="3">
        <v>0</v>
      </c>
      <c r="F131" s="3">
        <v>4</v>
      </c>
      <c r="G131" s="3">
        <v>4</v>
      </c>
      <c r="H131" s="3" t="str">
        <f>F131&amp;G131</f>
        <v>44</v>
      </c>
      <c r="I131" s="1" t="s">
        <v>39</v>
      </c>
      <c r="J131" s="3">
        <v>0</v>
      </c>
      <c r="K131" s="4" t="s">
        <v>34</v>
      </c>
      <c r="L131" s="3">
        <v>1</v>
      </c>
      <c r="M131" s="4" t="s">
        <v>35</v>
      </c>
      <c r="N131" s="5">
        <v>42296</v>
      </c>
      <c r="O131" s="5">
        <v>42296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>
        <v>96.428571428571431</v>
      </c>
      <c r="AA131" s="3">
        <v>27</v>
      </c>
      <c r="AB131" s="3">
        <v>99.999999999999986</v>
      </c>
      <c r="AC131" s="3">
        <v>28</v>
      </c>
      <c r="AD131" s="3">
        <v>28</v>
      </c>
      <c r="AE131" s="3">
        <v>22.51</v>
      </c>
      <c r="AF131" s="3">
        <v>24.242424242424239</v>
      </c>
      <c r="AG131" s="3">
        <v>24.0238086700849</v>
      </c>
      <c r="AH131" s="3">
        <v>22</v>
      </c>
    </row>
    <row r="132" spans="1:34" x14ac:dyDescent="0.2">
      <c r="A132">
        <v>6404</v>
      </c>
      <c r="B132" t="str">
        <f>IF(D132="Pre-Intervention", A132&amp;"A1",A132&amp;"A2")</f>
        <v>6404A2</v>
      </c>
      <c r="C132" t="str">
        <f>IF(D132="Pre-Intervention", A132&amp;"S1",A132&amp;"S2")</f>
        <v>6404S2</v>
      </c>
      <c r="D132" t="s">
        <v>46</v>
      </c>
      <c r="E132" s="3">
        <v>1</v>
      </c>
      <c r="F132" s="3">
        <v>4</v>
      </c>
      <c r="G132" s="3">
        <v>4</v>
      </c>
      <c r="H132" s="3" t="str">
        <f>F132&amp;G132</f>
        <v>44</v>
      </c>
      <c r="I132" s="1" t="s">
        <v>39</v>
      </c>
      <c r="J132" s="3"/>
      <c r="K132" s="4" t="s">
        <v>34</v>
      </c>
      <c r="L132" s="3">
        <v>1</v>
      </c>
      <c r="M132" s="4" t="s">
        <v>35</v>
      </c>
      <c r="N132" s="5">
        <v>42450</v>
      </c>
      <c r="O132" s="5">
        <v>42450</v>
      </c>
      <c r="P132" s="3">
        <v>521.97983270845327</v>
      </c>
      <c r="Q132" s="3">
        <v>14056.855271550579</v>
      </c>
      <c r="R132" s="3">
        <v>771.34799999999996</v>
      </c>
      <c r="S132" s="3">
        <v>210.9092</v>
      </c>
      <c r="T132" s="3">
        <v>157.7594</v>
      </c>
      <c r="U132" s="3">
        <v>161.45439999999999</v>
      </c>
      <c r="V132" s="3">
        <v>4026.2809999999999</v>
      </c>
      <c r="W132" s="3">
        <v>805.25620000000004</v>
      </c>
      <c r="X132" s="3">
        <v>108427.272</v>
      </c>
      <c r="Y132" s="3">
        <v>21685.454399999999</v>
      </c>
      <c r="Z132" s="3">
        <v>96.25</v>
      </c>
      <c r="AA132" s="3">
        <v>77</v>
      </c>
      <c r="AB132" s="3">
        <v>98.75</v>
      </c>
      <c r="AC132" s="3">
        <v>79</v>
      </c>
      <c r="AD132" s="3">
        <v>80</v>
      </c>
      <c r="AE132" s="3">
        <v>22.93</v>
      </c>
      <c r="AF132" s="3">
        <v>25.491276400367308</v>
      </c>
      <c r="AG132" s="3"/>
      <c r="AH132" s="3"/>
    </row>
    <row r="133" spans="1:34" x14ac:dyDescent="0.2">
      <c r="A133">
        <v>6407</v>
      </c>
      <c r="B133" t="str">
        <f>IF(D133="Pre-Intervention", A133&amp;"A1",A133&amp;"A2")</f>
        <v>6407A1</v>
      </c>
      <c r="C133" t="str">
        <f>IF(D133="Pre-Intervention", A133&amp;"S1",A133&amp;"S2")</f>
        <v>6407S1</v>
      </c>
      <c r="D133" t="s">
        <v>45</v>
      </c>
      <c r="E133" s="3">
        <v>0</v>
      </c>
      <c r="F133" s="3">
        <v>1</v>
      </c>
      <c r="G133" s="3">
        <v>4</v>
      </c>
      <c r="H133" s="3" t="str">
        <f>F133&amp;G133</f>
        <v>14</v>
      </c>
      <c r="I133" s="1" t="s">
        <v>39</v>
      </c>
      <c r="J133" s="3">
        <v>0</v>
      </c>
      <c r="K133" s="4" t="s">
        <v>34</v>
      </c>
      <c r="L133" s="3">
        <v>2</v>
      </c>
      <c r="M133" s="4" t="s">
        <v>38</v>
      </c>
      <c r="N133" s="5">
        <v>42347</v>
      </c>
      <c r="O133" s="5">
        <v>42348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>
        <v>83.018867924528308</v>
      </c>
      <c r="AA133" s="3">
        <v>44</v>
      </c>
      <c r="AB133" s="3">
        <v>90.566037735849051</v>
      </c>
      <c r="AC133" s="3">
        <v>48</v>
      </c>
      <c r="AD133" s="3">
        <v>53</v>
      </c>
      <c r="AE133" s="3">
        <v>46.51</v>
      </c>
      <c r="AF133" s="3">
        <v>28.511966701352758</v>
      </c>
      <c r="AG133" s="3">
        <v>28.749626212140601</v>
      </c>
      <c r="AH133" s="3">
        <v>47</v>
      </c>
    </row>
    <row r="134" spans="1:34" x14ac:dyDescent="0.2">
      <c r="A134">
        <v>6407</v>
      </c>
      <c r="B134" t="str">
        <f>IF(D134="Pre-Intervention", A134&amp;"A1",A134&amp;"A2")</f>
        <v>6407A2</v>
      </c>
      <c r="C134" t="str">
        <f>IF(D134="Pre-Intervention", A134&amp;"S1",A134&amp;"S2")</f>
        <v>6407S2</v>
      </c>
      <c r="D134" t="s">
        <v>46</v>
      </c>
      <c r="E134" s="3">
        <v>1</v>
      </c>
      <c r="F134" s="3">
        <v>1</v>
      </c>
      <c r="G134" s="3">
        <v>4</v>
      </c>
      <c r="H134" s="3" t="str">
        <f>F134&amp;G134</f>
        <v>14</v>
      </c>
      <c r="I134" s="1" t="s">
        <v>39</v>
      </c>
      <c r="J134" s="3"/>
      <c r="K134" s="4" t="s">
        <v>34</v>
      </c>
      <c r="L134" s="3">
        <v>2</v>
      </c>
      <c r="M134" s="4" t="s">
        <v>38</v>
      </c>
      <c r="N134" s="5">
        <v>42473</v>
      </c>
      <c r="O134" s="5">
        <v>42473</v>
      </c>
      <c r="P134" s="3">
        <v>627.10839037658013</v>
      </c>
      <c r="Q134" s="3">
        <v>16454.97857800372</v>
      </c>
      <c r="R134" s="3">
        <v>263.98099999999999</v>
      </c>
      <c r="S134" s="3">
        <v>192.727</v>
      </c>
      <c r="T134" s="3">
        <v>146.82749999999999</v>
      </c>
      <c r="U134" s="3">
        <v>162.273</v>
      </c>
      <c r="V134" s="3">
        <v>1655.4469999999999</v>
      </c>
      <c r="W134" s="3">
        <v>827.72349999999994</v>
      </c>
      <c r="X134" s="3">
        <v>43438.017</v>
      </c>
      <c r="Y134" s="3">
        <v>21719.0085</v>
      </c>
      <c r="Z134" s="3">
        <v>35.135135135135137</v>
      </c>
      <c r="AA134" s="3">
        <v>26</v>
      </c>
      <c r="AB134" s="3">
        <v>16.216216216216221</v>
      </c>
      <c r="AC134" s="3">
        <v>12</v>
      </c>
      <c r="AD134" s="3">
        <v>74</v>
      </c>
      <c r="AE134" s="3">
        <v>46.86</v>
      </c>
      <c r="AF134" s="3">
        <v>27.304890738813739</v>
      </c>
      <c r="AG134" s="3"/>
      <c r="AH134" s="3"/>
    </row>
    <row r="135" spans="1:34" x14ac:dyDescent="0.2">
      <c r="A135">
        <v>6408</v>
      </c>
      <c r="B135" t="str">
        <f>IF(D135="Pre-Intervention", A135&amp;"A1",A135&amp;"A2")</f>
        <v>6408A1</v>
      </c>
      <c r="C135" t="str">
        <f>IF(D135="Pre-Intervention", A135&amp;"S1",A135&amp;"S2")</f>
        <v>6408S1</v>
      </c>
      <c r="D135" t="s">
        <v>45</v>
      </c>
      <c r="E135" s="3">
        <v>0</v>
      </c>
      <c r="F135" s="3">
        <v>3</v>
      </c>
      <c r="G135" s="3">
        <v>4</v>
      </c>
      <c r="H135" s="3" t="str">
        <f>F135&amp;G135</f>
        <v>34</v>
      </c>
      <c r="I135" s="1" t="s">
        <v>37</v>
      </c>
      <c r="J135" s="3">
        <v>0</v>
      </c>
      <c r="K135" s="4" t="s">
        <v>34</v>
      </c>
      <c r="L135" s="3">
        <v>1</v>
      </c>
      <c r="M135" s="4" t="s">
        <v>35</v>
      </c>
      <c r="N135" s="5">
        <v>42318</v>
      </c>
      <c r="O135" s="5">
        <v>42318</v>
      </c>
      <c r="P135" s="3">
        <v>672.90442491601186</v>
      </c>
      <c r="Q135" s="3">
        <v>34405.64690225861</v>
      </c>
      <c r="R135" s="3">
        <v>399.75900000000001</v>
      </c>
      <c r="S135" s="3">
        <v>340</v>
      </c>
      <c r="T135" s="3">
        <v>189.7055</v>
      </c>
      <c r="U135" s="3">
        <v>306.81799999999998</v>
      </c>
      <c r="V135" s="3">
        <v>2689.9960000000001</v>
      </c>
      <c r="W135" s="3">
        <v>1344.998</v>
      </c>
      <c r="X135" s="3">
        <v>137539.67000000001</v>
      </c>
      <c r="Y135" s="3">
        <v>68769.835000000006</v>
      </c>
      <c r="Z135" s="3">
        <v>31.958762886597931</v>
      </c>
      <c r="AA135" s="3">
        <v>31</v>
      </c>
      <c r="AB135" s="3">
        <v>40.206185567010309</v>
      </c>
      <c r="AC135" s="3">
        <v>39</v>
      </c>
      <c r="AD135" s="3">
        <v>97</v>
      </c>
      <c r="AE135" s="3">
        <v>35.090000000000003</v>
      </c>
      <c r="AF135" s="3">
        <v>20.606060606060609</v>
      </c>
      <c r="AG135" s="3">
        <v>22.491416226225802</v>
      </c>
      <c r="AH135" s="3">
        <v>34</v>
      </c>
    </row>
    <row r="136" spans="1:34" x14ac:dyDescent="0.2">
      <c r="A136">
        <v>6412</v>
      </c>
      <c r="B136" t="str">
        <f>IF(D136="Pre-Intervention", A136&amp;"A1",A136&amp;"A2")</f>
        <v>6412A1</v>
      </c>
      <c r="C136" t="str">
        <f>IF(D136="Pre-Intervention", A136&amp;"S1",A136&amp;"S2")</f>
        <v>6412S1</v>
      </c>
      <c r="D136" t="s">
        <v>45</v>
      </c>
      <c r="E136" s="3">
        <v>0</v>
      </c>
      <c r="F136" s="3">
        <v>4</v>
      </c>
      <c r="G136" s="3">
        <v>1</v>
      </c>
      <c r="H136" s="3" t="str">
        <f>F136&amp;G136</f>
        <v>41</v>
      </c>
      <c r="I136" s="1" t="s">
        <v>33</v>
      </c>
      <c r="J136" s="3">
        <v>0</v>
      </c>
      <c r="K136" s="4" t="s">
        <v>34</v>
      </c>
      <c r="L136" s="3">
        <v>1</v>
      </c>
      <c r="M136" s="4" t="s">
        <v>35</v>
      </c>
      <c r="N136" s="5">
        <v>42290</v>
      </c>
      <c r="O136" s="5">
        <v>42290</v>
      </c>
      <c r="P136" s="3">
        <v>278.38451813085243</v>
      </c>
      <c r="Q136" s="3">
        <v>11505.698915523681</v>
      </c>
      <c r="R136" s="3">
        <v>595.58699999999999</v>
      </c>
      <c r="S136" s="3">
        <v>323.63650000000001</v>
      </c>
      <c r="T136" s="3">
        <v>204.54349999999999</v>
      </c>
      <c r="U136" s="3">
        <v>174.09100000000001</v>
      </c>
      <c r="V136" s="3">
        <v>1658.0219999999999</v>
      </c>
      <c r="W136" s="3">
        <v>829.01099999999997</v>
      </c>
      <c r="X136" s="3">
        <v>68526.447</v>
      </c>
      <c r="Y136" s="3">
        <v>34263.2235</v>
      </c>
      <c r="Z136" s="3">
        <v>84.615384615384613</v>
      </c>
      <c r="AA136" s="3">
        <v>44</v>
      </c>
      <c r="AB136" s="3">
        <v>94.230769230769226</v>
      </c>
      <c r="AC136" s="3">
        <v>49</v>
      </c>
      <c r="AD136" s="3">
        <v>52</v>
      </c>
      <c r="AE136" s="3">
        <v>29.88</v>
      </c>
      <c r="AF136" s="3">
        <v>20.532598714416899</v>
      </c>
      <c r="AG136" s="3">
        <v>21.750446162998202</v>
      </c>
      <c r="AH136" s="3">
        <v>30</v>
      </c>
    </row>
    <row r="137" spans="1:34" x14ac:dyDescent="0.2">
      <c r="A137">
        <v>6412</v>
      </c>
      <c r="B137" t="str">
        <f>IF(D137="Pre-Intervention", A137&amp;"A1",A137&amp;"A2")</f>
        <v>6412A2</v>
      </c>
      <c r="C137" t="str">
        <f>IF(D137="Pre-Intervention", A137&amp;"S1",A137&amp;"S2")</f>
        <v>6412S2</v>
      </c>
      <c r="D137" t="s">
        <v>46</v>
      </c>
      <c r="E137" s="3">
        <v>1</v>
      </c>
      <c r="F137" s="3">
        <v>4</v>
      </c>
      <c r="G137" s="3">
        <v>1</v>
      </c>
      <c r="H137" s="3" t="str">
        <f>F137&amp;G137</f>
        <v>41</v>
      </c>
      <c r="I137" s="1" t="s">
        <v>33</v>
      </c>
      <c r="J137" s="3"/>
      <c r="K137" s="4" t="s">
        <v>34</v>
      </c>
      <c r="L137" s="3">
        <v>1</v>
      </c>
      <c r="M137" s="4" t="s">
        <v>35</v>
      </c>
      <c r="N137" s="5">
        <v>42433</v>
      </c>
      <c r="O137" s="5">
        <v>42433</v>
      </c>
      <c r="P137" s="3">
        <v>707.45623300802185</v>
      </c>
      <c r="Q137" s="3">
        <v>21005.57129572409</v>
      </c>
      <c r="R137" s="3">
        <v>506.48899999999998</v>
      </c>
      <c r="S137" s="3">
        <v>174.54519999999999</v>
      </c>
      <c r="T137" s="3">
        <v>179.9614</v>
      </c>
      <c r="U137" s="3">
        <v>208.1816</v>
      </c>
      <c r="V137" s="3">
        <v>3583.1880000000001</v>
      </c>
      <c r="W137" s="3">
        <v>716.63760000000002</v>
      </c>
      <c r="X137" s="3">
        <v>106390.908</v>
      </c>
      <c r="Y137" s="3">
        <v>21278.1816</v>
      </c>
      <c r="Z137" s="3">
        <v>59.82905982905983</v>
      </c>
      <c r="AA137" s="3">
        <v>70</v>
      </c>
      <c r="AB137" s="3">
        <v>53.846153846153847</v>
      </c>
      <c r="AC137" s="3">
        <v>63</v>
      </c>
      <c r="AD137" s="3">
        <v>117</v>
      </c>
      <c r="AE137" s="3">
        <v>30.31</v>
      </c>
      <c r="AF137" s="3">
        <v>20.569329660238751</v>
      </c>
      <c r="AG137" s="3"/>
      <c r="AH137" s="3"/>
    </row>
    <row r="138" spans="1:34" x14ac:dyDescent="0.2">
      <c r="A138">
        <v>6413</v>
      </c>
      <c r="B138" t="str">
        <f>IF(D138="Pre-Intervention", A138&amp;"A1",A138&amp;"A2")</f>
        <v>6413A1</v>
      </c>
      <c r="C138" t="str">
        <f>IF(D138="Pre-Intervention", A138&amp;"S1",A138&amp;"S2")</f>
        <v>6413S1</v>
      </c>
      <c r="D138" t="s">
        <v>45</v>
      </c>
      <c r="E138" s="3">
        <v>0</v>
      </c>
      <c r="F138" s="3">
        <v>2</v>
      </c>
      <c r="G138" s="3">
        <v>4</v>
      </c>
      <c r="H138" s="3" t="str">
        <f>F138&amp;G138</f>
        <v>24</v>
      </c>
      <c r="I138" s="1" t="s">
        <v>37</v>
      </c>
      <c r="J138" s="3">
        <v>0</v>
      </c>
      <c r="K138" s="4" t="s">
        <v>34</v>
      </c>
      <c r="L138" s="3">
        <v>1</v>
      </c>
      <c r="M138" s="4" t="s">
        <v>35</v>
      </c>
      <c r="N138" s="5">
        <v>42290</v>
      </c>
      <c r="O138" s="5">
        <v>42290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>
        <v>39.473684210526322</v>
      </c>
      <c r="AA138" s="3">
        <v>15</v>
      </c>
      <c r="AB138" s="3">
        <v>10.52631578947368</v>
      </c>
      <c r="AC138" s="3">
        <v>4</v>
      </c>
      <c r="AD138" s="3">
        <v>38</v>
      </c>
      <c r="AE138" s="3">
        <v>19.02</v>
      </c>
      <c r="AF138" s="3">
        <v>20.792722547108511</v>
      </c>
      <c r="AG138" s="3">
        <v>20.715693808680498</v>
      </c>
      <c r="AH138" s="3">
        <v>19</v>
      </c>
    </row>
    <row r="139" spans="1:34" x14ac:dyDescent="0.2">
      <c r="A139">
        <v>6415</v>
      </c>
      <c r="B139" t="str">
        <f>IF(D139="Pre-Intervention", A139&amp;"A1",A139&amp;"A2")</f>
        <v>6415A1</v>
      </c>
      <c r="C139" t="str">
        <f>IF(D139="Pre-Intervention", A139&amp;"S1",A139&amp;"S2")</f>
        <v>6415S1</v>
      </c>
      <c r="D139" t="s">
        <v>45</v>
      </c>
      <c r="E139" s="3">
        <v>0</v>
      </c>
      <c r="F139" s="3">
        <v>3</v>
      </c>
      <c r="G139" s="3">
        <v>3</v>
      </c>
      <c r="H139" s="3" t="str">
        <f>F139&amp;G139</f>
        <v>33</v>
      </c>
      <c r="I139" s="1" t="s">
        <v>37</v>
      </c>
      <c r="J139" s="3">
        <v>0</v>
      </c>
      <c r="K139" s="4" t="s">
        <v>34</v>
      </c>
      <c r="L139" s="3">
        <v>1</v>
      </c>
      <c r="M139" s="4" t="s">
        <v>35</v>
      </c>
      <c r="N139" s="5">
        <v>42292</v>
      </c>
      <c r="O139" s="5">
        <v>42292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>
        <v>93.877551020408163</v>
      </c>
      <c r="AA139" s="3">
        <v>46</v>
      </c>
      <c r="AB139" s="3">
        <v>100</v>
      </c>
      <c r="AC139" s="3">
        <v>49</v>
      </c>
      <c r="AD139" s="3">
        <v>49</v>
      </c>
      <c r="AE139" s="3">
        <v>21.77</v>
      </c>
      <c r="AF139" s="3">
        <v>19.100091827364551</v>
      </c>
      <c r="AG139" s="3">
        <v>20.018365472910901</v>
      </c>
      <c r="AH139" s="3">
        <v>21</v>
      </c>
    </row>
    <row r="140" spans="1:34" x14ac:dyDescent="0.2">
      <c r="A140">
        <v>6415</v>
      </c>
      <c r="B140" t="str">
        <f>IF(D140="Pre-Intervention", A140&amp;"A1",A140&amp;"A2")</f>
        <v>6415A2</v>
      </c>
      <c r="C140" t="str">
        <f>IF(D140="Pre-Intervention", A140&amp;"S1",A140&amp;"S2")</f>
        <v>6415S2</v>
      </c>
      <c r="D140" t="s">
        <v>46</v>
      </c>
      <c r="E140" s="3">
        <v>1</v>
      </c>
      <c r="F140" s="3">
        <v>3</v>
      </c>
      <c r="G140" s="3">
        <v>3</v>
      </c>
      <c r="H140" s="3" t="str">
        <f>F140&amp;G140</f>
        <v>33</v>
      </c>
      <c r="I140" s="1" t="s">
        <v>37</v>
      </c>
      <c r="J140" s="3"/>
      <c r="K140" s="4" t="s">
        <v>34</v>
      </c>
      <c r="L140" s="3">
        <v>1</v>
      </c>
      <c r="M140" s="4" t="s">
        <v>35</v>
      </c>
      <c r="N140" s="5">
        <v>42446</v>
      </c>
      <c r="O140" s="5">
        <v>42446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>
        <v>92</v>
      </c>
      <c r="AA140" s="3">
        <v>23</v>
      </c>
      <c r="AB140" s="3">
        <v>96</v>
      </c>
      <c r="AC140" s="3">
        <v>24</v>
      </c>
      <c r="AD140" s="3">
        <v>25</v>
      </c>
      <c r="AE140" s="3">
        <v>22.19</v>
      </c>
      <c r="AF140" s="3">
        <v>18.47566574839302</v>
      </c>
      <c r="AG140" s="3"/>
      <c r="AH140" s="3"/>
    </row>
    <row r="141" spans="1:34" x14ac:dyDescent="0.2">
      <c r="A141">
        <v>6419</v>
      </c>
      <c r="B141" t="str">
        <f>IF(D141="Pre-Intervention", A141&amp;"A1",A141&amp;"A2")</f>
        <v>6419A1</v>
      </c>
      <c r="C141" t="str">
        <f>IF(D141="Pre-Intervention", A141&amp;"S1",A141&amp;"S2")</f>
        <v>6419S1</v>
      </c>
      <c r="D141" t="s">
        <v>45</v>
      </c>
      <c r="E141" s="3">
        <v>0</v>
      </c>
      <c r="F141" s="3">
        <v>4</v>
      </c>
      <c r="G141" s="3">
        <v>2</v>
      </c>
      <c r="H141" s="3" t="str">
        <f>F141&amp;G141</f>
        <v>42</v>
      </c>
      <c r="I141" s="1" t="s">
        <v>33</v>
      </c>
      <c r="J141" s="3">
        <v>1</v>
      </c>
      <c r="K141" s="4" t="s">
        <v>36</v>
      </c>
      <c r="L141" s="3">
        <v>1</v>
      </c>
      <c r="M141" s="4" t="s">
        <v>35</v>
      </c>
      <c r="N141" s="5">
        <v>42326</v>
      </c>
      <c r="O141" s="5">
        <v>42326</v>
      </c>
      <c r="P141" s="3">
        <v>436.95110798452339</v>
      </c>
      <c r="Q141" s="3">
        <v>18254.78262398874</v>
      </c>
      <c r="R141" s="3">
        <v>568.6</v>
      </c>
      <c r="S141" s="3">
        <v>253.93933333333331</v>
      </c>
      <c r="T141" s="3">
        <v>121.9403333333333</v>
      </c>
      <c r="U141" s="3">
        <v>216.96933333333331</v>
      </c>
      <c r="V141" s="3">
        <v>2484.5039999999999</v>
      </c>
      <c r="W141" s="3">
        <v>828.16800000000001</v>
      </c>
      <c r="X141" s="3">
        <v>103796.694</v>
      </c>
      <c r="Y141" s="3">
        <v>34598.898000000001</v>
      </c>
      <c r="Z141" s="3">
        <v>93.84615384615384</v>
      </c>
      <c r="AA141" s="3">
        <v>61</v>
      </c>
      <c r="AB141" s="3">
        <v>100</v>
      </c>
      <c r="AC141" s="3">
        <v>65</v>
      </c>
      <c r="AD141" s="3">
        <v>65</v>
      </c>
      <c r="AE141" s="3">
        <v>37.520000000000003</v>
      </c>
      <c r="AF141" s="3">
        <v>19.78464790593209</v>
      </c>
      <c r="AG141" s="3">
        <v>20.808561236623</v>
      </c>
      <c r="AH141" s="3">
        <v>38</v>
      </c>
    </row>
    <row r="142" spans="1:34" x14ac:dyDescent="0.2">
      <c r="A142">
        <v>6419</v>
      </c>
      <c r="B142" t="str">
        <f>IF(D142="Pre-Intervention", A142&amp;"A1",A142&amp;"A2")</f>
        <v>6419A2</v>
      </c>
      <c r="C142" t="str">
        <f>IF(D142="Pre-Intervention", A142&amp;"S1",A142&amp;"S2")</f>
        <v>6419S2</v>
      </c>
      <c r="D142" t="s">
        <v>46</v>
      </c>
      <c r="E142" s="3">
        <v>1</v>
      </c>
      <c r="F142" s="3">
        <v>4</v>
      </c>
      <c r="G142" s="3">
        <v>2</v>
      </c>
      <c r="H142" s="3" t="str">
        <f>F142&amp;G142</f>
        <v>42</v>
      </c>
      <c r="I142" s="1" t="s">
        <v>33</v>
      </c>
      <c r="J142" s="3"/>
      <c r="K142" s="4" t="s">
        <v>36</v>
      </c>
      <c r="L142" s="3">
        <v>1</v>
      </c>
      <c r="M142" s="4" t="s">
        <v>35</v>
      </c>
      <c r="N142" s="5">
        <v>42460</v>
      </c>
      <c r="O142" s="5">
        <v>42460</v>
      </c>
      <c r="P142" s="3">
        <v>531.15268118525762</v>
      </c>
      <c r="Q142" s="3">
        <v>19376.039408540692</v>
      </c>
      <c r="R142" s="3">
        <v>1932.373</v>
      </c>
      <c r="S142" s="3">
        <v>245.4544166666667</v>
      </c>
      <c r="T142" s="3">
        <v>168.48400000000001</v>
      </c>
      <c r="U142" s="3">
        <v>198.6362499999999</v>
      </c>
      <c r="V142" s="3">
        <v>10263.851000000001</v>
      </c>
      <c r="W142" s="3">
        <v>855.32091666666656</v>
      </c>
      <c r="X142" s="3">
        <v>374417.35400000011</v>
      </c>
      <c r="Y142" s="3">
        <v>31201.446166666668</v>
      </c>
      <c r="Z142" s="3">
        <v>92.424242424242422</v>
      </c>
      <c r="AA142" s="3">
        <v>61</v>
      </c>
      <c r="AB142" s="3">
        <v>93.939393939393938</v>
      </c>
      <c r="AC142" s="3">
        <v>62</v>
      </c>
      <c r="AD142" s="3">
        <v>66</v>
      </c>
      <c r="AE142" s="3"/>
      <c r="AF142" s="3"/>
      <c r="AG142" s="3"/>
      <c r="AH142" s="3"/>
    </row>
    <row r="143" spans="1:34" x14ac:dyDescent="0.2">
      <c r="A143">
        <v>6421</v>
      </c>
      <c r="B143" t="str">
        <f>IF(D143="Pre-Intervention", A143&amp;"A1",A143&amp;"A2")</f>
        <v>6421A1</v>
      </c>
      <c r="C143" t="str">
        <f>IF(D143="Pre-Intervention", A143&amp;"S1",A143&amp;"S2")</f>
        <v>6421S1</v>
      </c>
      <c r="D143" t="s">
        <v>45</v>
      </c>
      <c r="E143" s="3">
        <v>0</v>
      </c>
      <c r="F143" s="3">
        <v>4</v>
      </c>
      <c r="G143" s="3">
        <v>3</v>
      </c>
      <c r="H143" s="3" t="str">
        <f>F143&amp;G143</f>
        <v>43</v>
      </c>
      <c r="I143" s="1" t="s">
        <v>39</v>
      </c>
      <c r="J143" s="3">
        <v>0</v>
      </c>
      <c r="K143" s="4" t="s">
        <v>34</v>
      </c>
      <c r="L143" s="3">
        <v>1</v>
      </c>
      <c r="M143" s="4" t="s">
        <v>35</v>
      </c>
      <c r="N143" s="5">
        <v>42327</v>
      </c>
      <c r="O143" s="5">
        <v>42327</v>
      </c>
      <c r="P143" s="3">
        <v>463.52048102217208</v>
      </c>
      <c r="Q143" s="3">
        <v>17214.325369982638</v>
      </c>
      <c r="R143" s="3">
        <v>1397.0250000000001</v>
      </c>
      <c r="S143" s="3">
        <v>242.27275</v>
      </c>
      <c r="T143" s="3">
        <v>156.01112499999999</v>
      </c>
      <c r="U143" s="3">
        <v>197.04537500000001</v>
      </c>
      <c r="V143" s="3">
        <v>6475.4970000000003</v>
      </c>
      <c r="W143" s="3">
        <v>809.43712500000004</v>
      </c>
      <c r="X143" s="3">
        <v>240488.429</v>
      </c>
      <c r="Y143" s="3">
        <v>30061.053625</v>
      </c>
      <c r="Z143" s="3">
        <v>84.210526315789465</v>
      </c>
      <c r="AA143" s="3">
        <v>96</v>
      </c>
      <c r="AB143" s="3">
        <v>96.491228070175453</v>
      </c>
      <c r="AC143" s="3">
        <v>110</v>
      </c>
      <c r="AD143" s="3">
        <v>114</v>
      </c>
      <c r="AE143" s="3">
        <v>28.25</v>
      </c>
      <c r="AF143" s="3">
        <v>27.580200319349689</v>
      </c>
      <c r="AG143" s="3">
        <v>28.256989886972001</v>
      </c>
      <c r="AH143" s="3">
        <v>28</v>
      </c>
    </row>
    <row r="144" spans="1:34" x14ac:dyDescent="0.2">
      <c r="A144">
        <v>6422</v>
      </c>
      <c r="B144" t="str">
        <f>IF(D144="Pre-Intervention", A144&amp;"A1",A144&amp;"A2")</f>
        <v>6422A1</v>
      </c>
      <c r="C144" t="str">
        <f>IF(D144="Pre-Intervention", A144&amp;"S1",A144&amp;"S2")</f>
        <v>6422S1</v>
      </c>
      <c r="D144" t="s">
        <v>45</v>
      </c>
      <c r="E144" s="3">
        <v>0</v>
      </c>
      <c r="F144" s="3">
        <v>3</v>
      </c>
      <c r="G144" s="3">
        <v>1</v>
      </c>
      <c r="H144" s="3" t="str">
        <f>F144&amp;G144</f>
        <v>31</v>
      </c>
      <c r="I144" s="1" t="s">
        <v>40</v>
      </c>
      <c r="J144" s="3">
        <v>0</v>
      </c>
      <c r="K144" s="4" t="s">
        <v>34</v>
      </c>
      <c r="L144" s="3">
        <v>1</v>
      </c>
      <c r="M144" s="4" t="s">
        <v>35</v>
      </c>
      <c r="N144" s="5">
        <v>42331</v>
      </c>
      <c r="O144" s="5">
        <v>42331</v>
      </c>
      <c r="P144" s="3">
        <v>959.77752275666342</v>
      </c>
      <c r="Q144" s="3">
        <v>27639.551392269681</v>
      </c>
      <c r="R144" s="3">
        <v>755.49300000000005</v>
      </c>
      <c r="S144" s="3">
        <v>226.51499999999999</v>
      </c>
      <c r="T144" s="3">
        <v>202.93666666666661</v>
      </c>
      <c r="U144" s="3">
        <v>242.2728333333333</v>
      </c>
      <c r="V144" s="3">
        <v>7251.0519999999997</v>
      </c>
      <c r="W144" s="3">
        <v>1208.5086666666671</v>
      </c>
      <c r="X144" s="3">
        <v>208814.87599999999</v>
      </c>
      <c r="Y144" s="3">
        <v>34802.479333333336</v>
      </c>
      <c r="Z144" s="3"/>
      <c r="AA144" s="3"/>
      <c r="AB144" s="3"/>
      <c r="AC144" s="3"/>
      <c r="AD144" s="3">
        <v>0</v>
      </c>
      <c r="AE144" s="3">
        <v>44.95</v>
      </c>
      <c r="AF144" s="3">
        <v>21.303022319244231</v>
      </c>
      <c r="AG144" s="3">
        <v>22.761467535974599</v>
      </c>
      <c r="AH144" s="3">
        <v>45</v>
      </c>
    </row>
    <row r="145" spans="1:34" x14ac:dyDescent="0.2">
      <c r="A145">
        <v>6422</v>
      </c>
      <c r="B145" t="str">
        <f>IF(D145="Pre-Intervention", A145&amp;"A1",A145&amp;"A2")</f>
        <v>6422A2</v>
      </c>
      <c r="C145" t="str">
        <f>IF(D145="Pre-Intervention", A145&amp;"S1",A145&amp;"S2")</f>
        <v>6422S2</v>
      </c>
      <c r="D145" t="s">
        <v>46</v>
      </c>
      <c r="E145" s="3">
        <v>1</v>
      </c>
      <c r="F145" s="3">
        <v>3</v>
      </c>
      <c r="G145" s="3">
        <v>1</v>
      </c>
      <c r="H145" s="3" t="str">
        <f>F145&amp;G145</f>
        <v>31</v>
      </c>
      <c r="I145" s="1" t="s">
        <v>40</v>
      </c>
      <c r="J145" s="3"/>
      <c r="K145" s="4" t="s">
        <v>34</v>
      </c>
      <c r="L145" s="3">
        <v>1</v>
      </c>
      <c r="M145" s="4" t="s">
        <v>35</v>
      </c>
      <c r="N145" s="5">
        <v>42466</v>
      </c>
      <c r="O145" s="5">
        <v>42466</v>
      </c>
      <c r="P145" s="3">
        <v>426.99908471129771</v>
      </c>
      <c r="Q145" s="3">
        <v>14828.55922932208</v>
      </c>
      <c r="R145" s="3">
        <v>2070.3850000000002</v>
      </c>
      <c r="S145" s="3">
        <v>178.25176923076921</v>
      </c>
      <c r="T145" s="3">
        <v>126.84461538461539</v>
      </c>
      <c r="U145" s="3">
        <v>181.25884615384621</v>
      </c>
      <c r="V145" s="3">
        <v>8840.5249999999996</v>
      </c>
      <c r="W145" s="3">
        <v>680.0403846153846</v>
      </c>
      <c r="X145" s="3">
        <v>307008.266</v>
      </c>
      <c r="Y145" s="3">
        <v>23616.020461538461</v>
      </c>
      <c r="Z145" s="3"/>
      <c r="AA145" s="3"/>
      <c r="AB145" s="3">
        <v>22.5</v>
      </c>
      <c r="AC145" s="3">
        <v>18</v>
      </c>
      <c r="AD145" s="3">
        <v>80</v>
      </c>
      <c r="AE145" s="3">
        <v>45.32</v>
      </c>
      <c r="AF145" s="3">
        <v>21.566487259588239</v>
      </c>
      <c r="AG145" s="3"/>
      <c r="AH145" s="3"/>
    </row>
    <row r="146" spans="1:34" x14ac:dyDescent="0.2">
      <c r="A146">
        <v>6424</v>
      </c>
      <c r="B146" t="str">
        <f>IF(D146="Pre-Intervention", A146&amp;"A1",A146&amp;"A2")</f>
        <v>6424A2</v>
      </c>
      <c r="C146" t="str">
        <f>IF(D146="Pre-Intervention", A146&amp;"S1",A146&amp;"S2")</f>
        <v>6424S2</v>
      </c>
      <c r="D146" t="s">
        <v>46</v>
      </c>
      <c r="E146" s="3">
        <v>1</v>
      </c>
      <c r="F146" s="3">
        <v>4</v>
      </c>
      <c r="G146" s="3">
        <v>2</v>
      </c>
      <c r="H146" s="3" t="str">
        <f>F146&amp;G146</f>
        <v>42</v>
      </c>
      <c r="I146" s="1" t="s">
        <v>33</v>
      </c>
      <c r="J146" s="3"/>
      <c r="K146" s="4" t="s">
        <v>34</v>
      </c>
      <c r="L146" s="3">
        <v>1</v>
      </c>
      <c r="M146" s="4" t="s">
        <v>35</v>
      </c>
      <c r="N146" s="5">
        <v>42474</v>
      </c>
      <c r="O146" s="5">
        <v>42474</v>
      </c>
      <c r="P146" s="3">
        <v>489.83740186663317</v>
      </c>
      <c r="Q146" s="3">
        <v>19066.116992235249</v>
      </c>
      <c r="R146" s="3">
        <v>1280.2729999999999</v>
      </c>
      <c r="S146" s="3">
        <v>224.41557142857141</v>
      </c>
      <c r="T146" s="3">
        <v>139.43128571428571</v>
      </c>
      <c r="U146" s="3">
        <v>228.83128571428571</v>
      </c>
      <c r="V146" s="3">
        <v>6271.2560000000012</v>
      </c>
      <c r="W146" s="3">
        <v>895.89371428571451</v>
      </c>
      <c r="X146" s="3">
        <v>244098.348</v>
      </c>
      <c r="Y146" s="3">
        <v>34871.192571428568</v>
      </c>
      <c r="Z146" s="3">
        <v>76.13636363636364</v>
      </c>
      <c r="AA146" s="3">
        <v>67</v>
      </c>
      <c r="AB146" s="3">
        <v>87.5</v>
      </c>
      <c r="AC146" s="3">
        <v>77</v>
      </c>
      <c r="AD146" s="3">
        <v>88</v>
      </c>
      <c r="AE146" s="3">
        <v>35.75</v>
      </c>
      <c r="AF146" s="3">
        <v>18.25092330309441</v>
      </c>
      <c r="AG146" s="3"/>
      <c r="AH146" s="3"/>
    </row>
    <row r="147" spans="1:34" x14ac:dyDescent="0.2">
      <c r="A147">
        <v>6426</v>
      </c>
      <c r="B147" t="str">
        <f>IF(D147="Pre-Intervention", A147&amp;"A1",A147&amp;"A2")</f>
        <v>6426A1</v>
      </c>
      <c r="C147" t="str">
        <f>IF(D147="Pre-Intervention", A147&amp;"S1",A147&amp;"S2")</f>
        <v>6426S1</v>
      </c>
      <c r="D147" t="s">
        <v>45</v>
      </c>
      <c r="E147" s="3">
        <v>0</v>
      </c>
      <c r="F147" s="3">
        <v>2</v>
      </c>
      <c r="G147" s="3">
        <v>1</v>
      </c>
      <c r="H147" s="3" t="str">
        <f>F147&amp;G147</f>
        <v>21</v>
      </c>
      <c r="I147" s="1" t="s">
        <v>40</v>
      </c>
      <c r="J147" s="3">
        <v>0</v>
      </c>
      <c r="K147" s="4" t="s">
        <v>34</v>
      </c>
      <c r="L147" s="3">
        <v>2</v>
      </c>
      <c r="M147" s="4" t="s">
        <v>38</v>
      </c>
      <c r="N147" s="5">
        <v>42327</v>
      </c>
      <c r="O147" s="5">
        <v>42328</v>
      </c>
      <c r="P147" s="3">
        <v>660.98360016710842</v>
      </c>
      <c r="Q147" s="3">
        <v>18931.52245666158</v>
      </c>
      <c r="R147" s="3">
        <v>1180.0730000000001</v>
      </c>
      <c r="S147" s="3">
        <v>196.59087500000001</v>
      </c>
      <c r="T147" s="3">
        <v>170.02112500000001</v>
      </c>
      <c r="U147" s="3">
        <v>221.36362500000001</v>
      </c>
      <c r="V147" s="3">
        <v>7800.0889999999999</v>
      </c>
      <c r="W147" s="3">
        <v>975.01112499999999</v>
      </c>
      <c r="X147" s="3">
        <v>223405.785</v>
      </c>
      <c r="Y147" s="3">
        <v>27925.723125</v>
      </c>
      <c r="Z147" s="3">
        <v>89</v>
      </c>
      <c r="AA147" s="3">
        <v>89</v>
      </c>
      <c r="AB147" s="3">
        <v>99</v>
      </c>
      <c r="AC147" s="3">
        <v>99</v>
      </c>
      <c r="AD147" s="3">
        <v>100</v>
      </c>
      <c r="AE147" s="3">
        <v>26.35</v>
      </c>
      <c r="AF147" s="3">
        <v>22.420360110803319</v>
      </c>
      <c r="AG147" s="3">
        <v>22.937590456558901</v>
      </c>
      <c r="AH147" s="3">
        <v>25</v>
      </c>
    </row>
    <row r="148" spans="1:34" x14ac:dyDescent="0.2">
      <c r="A148">
        <v>6426</v>
      </c>
      <c r="B148" t="str">
        <f>IF(D148="Pre-Intervention", A148&amp;"A1",A148&amp;"A2")</f>
        <v>6426A2</v>
      </c>
      <c r="C148" t="str">
        <f>IF(D148="Pre-Intervention", A148&amp;"S1",A148&amp;"S2")</f>
        <v>6426S2</v>
      </c>
      <c r="D148" t="s">
        <v>46</v>
      </c>
      <c r="E148" s="3">
        <v>1</v>
      </c>
      <c r="F148" s="3">
        <v>2</v>
      </c>
      <c r="G148" s="3">
        <v>1</v>
      </c>
      <c r="H148" s="3" t="str">
        <f>F148&amp;G148</f>
        <v>21</v>
      </c>
      <c r="I148" s="1" t="s">
        <v>40</v>
      </c>
      <c r="J148" s="3"/>
      <c r="K148" s="4" t="s">
        <v>34</v>
      </c>
      <c r="L148" s="3">
        <v>2</v>
      </c>
      <c r="M148" s="4" t="s">
        <v>38</v>
      </c>
      <c r="N148" s="5">
        <v>42467</v>
      </c>
      <c r="O148" s="5">
        <v>42467</v>
      </c>
      <c r="P148" s="3">
        <v>518.66941363683134</v>
      </c>
      <c r="Q148" s="3">
        <v>15805.638045335099</v>
      </c>
      <c r="R148" s="3">
        <v>991.63799999999992</v>
      </c>
      <c r="S148" s="3">
        <v>123.63639999999999</v>
      </c>
      <c r="T148" s="3">
        <v>114.3415</v>
      </c>
      <c r="U148" s="3">
        <v>179.00020000000001</v>
      </c>
      <c r="V148" s="3">
        <v>5143.3230000000003</v>
      </c>
      <c r="W148" s="3">
        <v>514.33230000000003</v>
      </c>
      <c r="X148" s="3">
        <v>156734.71299999999</v>
      </c>
      <c r="Y148" s="3">
        <v>15673.471299999999</v>
      </c>
      <c r="Z148" s="3">
        <v>10.204081632653059</v>
      </c>
      <c r="AA148" s="3">
        <v>10</v>
      </c>
      <c r="AB148" s="3">
        <v>17.3469387755102</v>
      </c>
      <c r="AC148" s="3">
        <v>17</v>
      </c>
      <c r="AD148" s="3">
        <v>98</v>
      </c>
      <c r="AE148" s="3">
        <v>26.73</v>
      </c>
      <c r="AF148" s="3"/>
      <c r="AG148" s="3"/>
      <c r="AH148" s="3"/>
    </row>
    <row r="149" spans="1:34" x14ac:dyDescent="0.2">
      <c r="A149">
        <v>6427</v>
      </c>
      <c r="B149" t="str">
        <f>IF(D149="Pre-Intervention", A149&amp;"A1",A149&amp;"A2")</f>
        <v>6427A1</v>
      </c>
      <c r="C149" t="str">
        <f>IF(D149="Pre-Intervention", A149&amp;"S1",A149&amp;"S2")</f>
        <v>6427S1</v>
      </c>
      <c r="D149" t="s">
        <v>45</v>
      </c>
      <c r="E149" s="3">
        <v>0</v>
      </c>
      <c r="F149" s="3">
        <v>4</v>
      </c>
      <c r="G149" s="3">
        <v>4</v>
      </c>
      <c r="H149" s="3" t="str">
        <f>F149&amp;G149</f>
        <v>44</v>
      </c>
      <c r="I149" s="1" t="s">
        <v>39</v>
      </c>
      <c r="J149" s="3">
        <v>1</v>
      </c>
      <c r="K149" s="4" t="s">
        <v>36</v>
      </c>
      <c r="L149" s="3">
        <v>2</v>
      </c>
      <c r="M149" s="4" t="s">
        <v>38</v>
      </c>
      <c r="N149" s="5">
        <v>42331</v>
      </c>
      <c r="O149" s="5">
        <v>42331</v>
      </c>
      <c r="P149" s="3">
        <v>842.86490455607895</v>
      </c>
      <c r="Q149" s="3">
        <v>27264.420410501662</v>
      </c>
      <c r="R149" s="3">
        <v>743.57799999999997</v>
      </c>
      <c r="S149" s="3">
        <v>216.5454</v>
      </c>
      <c r="T149" s="3">
        <v>194.36760000000001</v>
      </c>
      <c r="U149" s="3">
        <v>270.36340000000001</v>
      </c>
      <c r="V149" s="3">
        <v>6267.3580000000002</v>
      </c>
      <c r="W149" s="3">
        <v>1253.4716000000001</v>
      </c>
      <c r="X149" s="3">
        <v>202732.23199999999</v>
      </c>
      <c r="Y149" s="3">
        <v>40546.446400000001</v>
      </c>
      <c r="Z149" s="3">
        <v>90.677966101694921</v>
      </c>
      <c r="AA149" s="3">
        <v>107</v>
      </c>
      <c r="AB149" s="3">
        <v>91.525423728813564</v>
      </c>
      <c r="AC149" s="3">
        <v>108</v>
      </c>
      <c r="AD149" s="3">
        <v>118</v>
      </c>
      <c r="AE149" s="3">
        <v>26.35</v>
      </c>
      <c r="AF149" s="3">
        <v>23.623392712204708</v>
      </c>
      <c r="AG149" s="3">
        <v>23.9352493074792</v>
      </c>
      <c r="AH149" s="3">
        <v>26</v>
      </c>
    </row>
    <row r="150" spans="1:34" x14ac:dyDescent="0.2">
      <c r="A150">
        <v>6427</v>
      </c>
      <c r="B150" t="str">
        <f>IF(D150="Pre-Intervention", A150&amp;"A1",A150&amp;"A2")</f>
        <v>6427A2</v>
      </c>
      <c r="C150" t="str">
        <f>IF(D150="Pre-Intervention", A150&amp;"S1",A150&amp;"S2")</f>
        <v>6427S2</v>
      </c>
      <c r="D150" t="s">
        <v>46</v>
      </c>
      <c r="E150" s="3">
        <v>1</v>
      </c>
      <c r="F150" s="3">
        <v>4</v>
      </c>
      <c r="G150" s="3">
        <v>4</v>
      </c>
      <c r="H150" s="3" t="str">
        <f>F150&amp;G150</f>
        <v>44</v>
      </c>
      <c r="I150" s="1" t="s">
        <v>39</v>
      </c>
      <c r="J150" s="3"/>
      <c r="K150" s="4" t="s">
        <v>36</v>
      </c>
      <c r="L150" s="3">
        <v>2</v>
      </c>
      <c r="M150" s="4" t="s">
        <v>38</v>
      </c>
      <c r="N150" s="5">
        <v>42466</v>
      </c>
      <c r="O150" s="5">
        <v>42466</v>
      </c>
      <c r="P150" s="3">
        <v>516.57038271592319</v>
      </c>
      <c r="Q150" s="3">
        <v>22994.444898881971</v>
      </c>
      <c r="R150" s="3">
        <v>1760.4179999999999</v>
      </c>
      <c r="S150" s="3">
        <v>275.4545</v>
      </c>
      <c r="T150" s="3">
        <v>156.535875</v>
      </c>
      <c r="U150" s="3">
        <v>261.25</v>
      </c>
      <c r="V150" s="3">
        <v>9093.7980000000007</v>
      </c>
      <c r="W150" s="3">
        <v>1136.7247500000001</v>
      </c>
      <c r="X150" s="3">
        <v>404798.34700000001</v>
      </c>
      <c r="Y150" s="3">
        <v>50599.793374999987</v>
      </c>
      <c r="Z150" s="3">
        <v>78.260869565217391</v>
      </c>
      <c r="AA150" s="3">
        <v>54</v>
      </c>
      <c r="AB150" s="3">
        <v>78.260869565217391</v>
      </c>
      <c r="AC150" s="3">
        <v>54</v>
      </c>
      <c r="AD150" s="3">
        <v>69</v>
      </c>
      <c r="AE150" s="3">
        <v>26.72</v>
      </c>
      <c r="AF150" s="3">
        <v>23.751548549703109</v>
      </c>
      <c r="AG150" s="3"/>
      <c r="AH150" s="3"/>
    </row>
    <row r="151" spans="1:34" x14ac:dyDescent="0.2">
      <c r="A151">
        <v>6428</v>
      </c>
      <c r="B151" t="str">
        <f>IF(D151="Pre-Intervention", A151&amp;"A1",A151&amp;"A2")</f>
        <v>6428A1</v>
      </c>
      <c r="C151" t="str">
        <f>IF(D151="Pre-Intervention", A151&amp;"S1",A151&amp;"S2")</f>
        <v>6428S1</v>
      </c>
      <c r="D151" t="s">
        <v>45</v>
      </c>
      <c r="E151" s="3">
        <v>0</v>
      </c>
      <c r="F151" s="3">
        <v>4</v>
      </c>
      <c r="G151" s="3">
        <v>1</v>
      </c>
      <c r="H151" s="3" t="str">
        <f>F151&amp;G151</f>
        <v>41</v>
      </c>
      <c r="I151" s="1" t="s">
        <v>33</v>
      </c>
      <c r="J151" s="3">
        <v>0</v>
      </c>
      <c r="K151" s="4" t="s">
        <v>34</v>
      </c>
      <c r="L151" s="3">
        <v>2</v>
      </c>
      <c r="M151" s="4" t="s">
        <v>38</v>
      </c>
      <c r="N151" s="5">
        <v>42340</v>
      </c>
      <c r="O151" s="5">
        <v>42340</v>
      </c>
      <c r="P151" s="3">
        <v>515.58595269179841</v>
      </c>
      <c r="Q151" s="3">
        <v>18975.023962370658</v>
      </c>
      <c r="R151" s="3">
        <v>1959.3219999999999</v>
      </c>
      <c r="S151" s="3">
        <v>229.81809999999999</v>
      </c>
      <c r="T151" s="3">
        <v>154.20500000000001</v>
      </c>
      <c r="U151" s="3">
        <v>262.45469999999989</v>
      </c>
      <c r="V151" s="3">
        <v>10101.989</v>
      </c>
      <c r="W151" s="3">
        <v>1010.1989</v>
      </c>
      <c r="X151" s="3">
        <v>371781.81900000002</v>
      </c>
      <c r="Y151" s="3">
        <v>37178.181900000003</v>
      </c>
      <c r="Z151" s="3">
        <v>5.3571428571428568</v>
      </c>
      <c r="AA151" s="3">
        <v>9</v>
      </c>
      <c r="AB151" s="3">
        <v>10.11904761904762</v>
      </c>
      <c r="AC151" s="3">
        <v>17</v>
      </c>
      <c r="AD151" s="3">
        <v>168</v>
      </c>
      <c r="AE151" s="3">
        <v>36.93</v>
      </c>
      <c r="AF151" s="3">
        <v>24.8828125</v>
      </c>
      <c r="AG151" s="3">
        <v>24.8602892833662</v>
      </c>
      <c r="AH151" s="3">
        <v>39</v>
      </c>
    </row>
    <row r="152" spans="1:34" x14ac:dyDescent="0.2">
      <c r="A152">
        <v>6428</v>
      </c>
      <c r="B152" t="str">
        <f>IF(D152="Pre-Intervention", A152&amp;"A1",A152&amp;"A2")</f>
        <v>6428A2</v>
      </c>
      <c r="C152" t="str">
        <f>IF(D152="Pre-Intervention", A152&amp;"S1",A152&amp;"S2")</f>
        <v>6428S2</v>
      </c>
      <c r="D152" t="s">
        <v>46</v>
      </c>
      <c r="E152" s="3">
        <v>1</v>
      </c>
      <c r="F152" s="3">
        <v>4</v>
      </c>
      <c r="G152" s="3">
        <v>1</v>
      </c>
      <c r="H152" s="3" t="str">
        <f>F152&amp;G152</f>
        <v>41</v>
      </c>
      <c r="I152" s="1" t="s">
        <v>33</v>
      </c>
      <c r="J152" s="3"/>
      <c r="K152" s="4" t="s">
        <v>34</v>
      </c>
      <c r="L152" s="3">
        <v>2</v>
      </c>
      <c r="M152" s="4" t="s">
        <v>38</v>
      </c>
      <c r="N152" s="5">
        <v>42468</v>
      </c>
      <c r="O152" s="5">
        <v>42468</v>
      </c>
      <c r="P152" s="3">
        <v>530.90081857245639</v>
      </c>
      <c r="Q152" s="3">
        <v>16270.85687620307</v>
      </c>
      <c r="R152" s="3">
        <v>257.15499999999997</v>
      </c>
      <c r="S152" s="3">
        <v>179.09100000000001</v>
      </c>
      <c r="T152" s="3">
        <v>98.97999999999999</v>
      </c>
      <c r="U152" s="3">
        <v>158.636</v>
      </c>
      <c r="V152" s="3">
        <v>1365.2380000000001</v>
      </c>
      <c r="W152" s="3">
        <v>682.61900000000003</v>
      </c>
      <c r="X152" s="3">
        <v>41841.322</v>
      </c>
      <c r="Y152" s="3">
        <v>20920.661</v>
      </c>
      <c r="Z152" s="3">
        <v>87.951807228915655</v>
      </c>
      <c r="AA152" s="3">
        <v>73</v>
      </c>
      <c r="AB152" s="3">
        <v>83.132530120481931</v>
      </c>
      <c r="AC152" s="3">
        <v>69</v>
      </c>
      <c r="AD152" s="3">
        <v>83</v>
      </c>
      <c r="AE152" s="3">
        <v>37.28</v>
      </c>
      <c r="AF152" s="3">
        <v>25.625</v>
      </c>
      <c r="AG152" s="3"/>
      <c r="AH152" s="3"/>
    </row>
    <row r="153" spans="1:34" x14ac:dyDescent="0.2">
      <c r="A153">
        <v>6429</v>
      </c>
      <c r="B153" t="str">
        <f>IF(D153="Pre-Intervention", A153&amp;"A1",A153&amp;"A2")</f>
        <v>6429A1</v>
      </c>
      <c r="C153" t="str">
        <f>IF(D153="Pre-Intervention", A153&amp;"S1",A153&amp;"S2")</f>
        <v>6429S1</v>
      </c>
      <c r="D153" t="s">
        <v>45</v>
      </c>
      <c r="E153" s="3">
        <v>0</v>
      </c>
      <c r="F153" s="3">
        <v>1</v>
      </c>
      <c r="G153" s="3">
        <v>3</v>
      </c>
      <c r="H153" s="3" t="str">
        <f>F153&amp;G153</f>
        <v>13</v>
      </c>
      <c r="I153" s="1" t="s">
        <v>39</v>
      </c>
      <c r="J153" s="3">
        <v>0</v>
      </c>
      <c r="K153" s="4" t="s">
        <v>34</v>
      </c>
      <c r="L153" s="3">
        <v>2</v>
      </c>
      <c r="M153" s="4" t="s">
        <v>38</v>
      </c>
      <c r="N153" s="5">
        <v>42340</v>
      </c>
      <c r="O153" s="5">
        <v>42340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>
        <v>65.454545454545453</v>
      </c>
      <c r="AA153" s="3">
        <v>36</v>
      </c>
      <c r="AB153" s="3">
        <v>99.999999999999986</v>
      </c>
      <c r="AC153" s="3">
        <v>55</v>
      </c>
      <c r="AD153" s="3">
        <v>55</v>
      </c>
      <c r="AE153" s="3">
        <v>21.93</v>
      </c>
      <c r="AF153" s="3">
        <v>22.166689805173771</v>
      </c>
      <c r="AG153" s="3">
        <v>22.507304601899101</v>
      </c>
      <c r="AH153" s="3">
        <v>23</v>
      </c>
    </row>
    <row r="154" spans="1:34" x14ac:dyDescent="0.2">
      <c r="A154">
        <v>6429</v>
      </c>
      <c r="B154" t="str">
        <f>IF(D154="Pre-Intervention", A154&amp;"A1",A154&amp;"A2")</f>
        <v>6429A2</v>
      </c>
      <c r="C154" t="str">
        <f>IF(D154="Pre-Intervention", A154&amp;"S1",A154&amp;"S2")</f>
        <v>6429S2</v>
      </c>
      <c r="D154" t="s">
        <v>46</v>
      </c>
      <c r="E154" s="3">
        <v>1</v>
      </c>
      <c r="F154" s="3">
        <v>1</v>
      </c>
      <c r="G154" s="3">
        <v>3</v>
      </c>
      <c r="H154" s="3" t="str">
        <f>F154&amp;G154</f>
        <v>13</v>
      </c>
      <c r="I154" s="1" t="s">
        <v>39</v>
      </c>
      <c r="J154" s="3"/>
      <c r="K154" s="4" t="s">
        <v>34</v>
      </c>
      <c r="L154" s="3">
        <v>1</v>
      </c>
      <c r="M154" s="4" t="s">
        <v>35</v>
      </c>
      <c r="N154" s="5">
        <v>42468</v>
      </c>
      <c r="O154" s="5">
        <v>42468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>
        <v>67.901234567901241</v>
      </c>
      <c r="AA154" s="3">
        <v>55</v>
      </c>
      <c r="AB154" s="3">
        <v>81.481481481481481</v>
      </c>
      <c r="AC154" s="3">
        <v>66</v>
      </c>
      <c r="AD154" s="3">
        <v>81</v>
      </c>
      <c r="AE154" s="3">
        <v>22.28</v>
      </c>
      <c r="AF154" s="3">
        <v>23.323615160349849</v>
      </c>
      <c r="AG154" s="3"/>
      <c r="AH154" s="3"/>
    </row>
    <row r="155" spans="1:34" x14ac:dyDescent="0.2">
      <c r="A155">
        <v>6430</v>
      </c>
      <c r="B155" t="str">
        <f>IF(D155="Pre-Intervention", A155&amp;"A1",A155&amp;"A2")</f>
        <v>6430A1</v>
      </c>
      <c r="C155" t="str">
        <f>IF(D155="Pre-Intervention", A155&amp;"S1",A155&amp;"S2")</f>
        <v>6430S1</v>
      </c>
      <c r="D155" t="s">
        <v>45</v>
      </c>
      <c r="E155" s="3">
        <v>0</v>
      </c>
      <c r="F155" s="3">
        <v>3</v>
      </c>
      <c r="G155" s="3">
        <v>3</v>
      </c>
      <c r="H155" s="3" t="str">
        <f>F155&amp;G155</f>
        <v>33</v>
      </c>
      <c r="I155" s="1" t="s">
        <v>37</v>
      </c>
      <c r="J155" s="3">
        <v>0</v>
      </c>
      <c r="K155" s="4" t="s">
        <v>34</v>
      </c>
      <c r="L155" s="3">
        <v>2</v>
      </c>
      <c r="M155" s="4" t="s">
        <v>38</v>
      </c>
      <c r="N155" s="5">
        <v>42346</v>
      </c>
      <c r="O155" s="5">
        <v>42346</v>
      </c>
      <c r="P155" s="3">
        <v>505.34309844811048</v>
      </c>
      <c r="Q155" s="3">
        <v>21033.659610694951</v>
      </c>
      <c r="R155" s="3">
        <v>1005.484</v>
      </c>
      <c r="S155" s="3">
        <v>253.0908</v>
      </c>
      <c r="T155" s="3">
        <v>128.41399999999999</v>
      </c>
      <c r="U155" s="3">
        <v>221.4546</v>
      </c>
      <c r="V155" s="3">
        <v>5081.1439999999993</v>
      </c>
      <c r="W155" s="3">
        <v>1016.2288</v>
      </c>
      <c r="X155" s="3">
        <v>211490.08199999999</v>
      </c>
      <c r="Y155" s="3">
        <v>42298.0164</v>
      </c>
      <c r="Z155" s="3">
        <v>39.622641509433961</v>
      </c>
      <c r="AA155" s="3">
        <v>21</v>
      </c>
      <c r="AB155" s="3">
        <v>11.32075471698113</v>
      </c>
      <c r="AC155" s="3">
        <v>6</v>
      </c>
      <c r="AD155" s="3">
        <v>53</v>
      </c>
      <c r="AE155" s="3">
        <v>34.96</v>
      </c>
      <c r="AF155" s="3">
        <v>22.17095988722286</v>
      </c>
      <c r="AG155" s="3">
        <v>21.5018864862671</v>
      </c>
      <c r="AH155" s="3">
        <v>35</v>
      </c>
    </row>
    <row r="156" spans="1:34" x14ac:dyDescent="0.2">
      <c r="A156">
        <v>6432</v>
      </c>
      <c r="B156" t="str">
        <f>IF(D156="Pre-Intervention", A156&amp;"A1",A156&amp;"A2")</f>
        <v>6432A1</v>
      </c>
      <c r="C156" t="str">
        <f>IF(D156="Pre-Intervention", A156&amp;"S1",A156&amp;"S2")</f>
        <v>6432S1</v>
      </c>
      <c r="D156" t="s">
        <v>45</v>
      </c>
      <c r="E156" s="3">
        <v>0</v>
      </c>
      <c r="F156" s="3">
        <v>4</v>
      </c>
      <c r="G156" s="3">
        <v>3</v>
      </c>
      <c r="H156" s="3" t="str">
        <f>F156&amp;G156</f>
        <v>43</v>
      </c>
      <c r="I156" s="1" t="s">
        <v>39</v>
      </c>
      <c r="J156" s="3">
        <v>0</v>
      </c>
      <c r="K156" s="4" t="s">
        <v>34</v>
      </c>
      <c r="L156" s="3">
        <v>1</v>
      </c>
      <c r="M156" s="4" t="s">
        <v>35</v>
      </c>
      <c r="N156" s="5">
        <v>42342</v>
      </c>
      <c r="O156" s="5">
        <v>42342</v>
      </c>
      <c r="P156" s="3">
        <v>540.39825203000066</v>
      </c>
      <c r="Q156" s="3">
        <v>16063.463707927849</v>
      </c>
      <c r="R156" s="3">
        <v>1290.6400000000001</v>
      </c>
      <c r="S156" s="3">
        <v>179.09100000000001</v>
      </c>
      <c r="T156" s="3">
        <v>131.84444444444441</v>
      </c>
      <c r="U156" s="3">
        <v>181.01011111111109</v>
      </c>
      <c r="V156" s="3">
        <v>6974.5959999999995</v>
      </c>
      <c r="W156" s="3">
        <v>774.95511111111102</v>
      </c>
      <c r="X156" s="3">
        <v>207321.48800000001</v>
      </c>
      <c r="Y156" s="3">
        <v>23035.720888888889</v>
      </c>
      <c r="Z156" s="3">
        <v>27.536231884057969</v>
      </c>
      <c r="AA156" s="3">
        <v>19</v>
      </c>
      <c r="AB156" s="3">
        <v>34.782608695652179</v>
      </c>
      <c r="AC156" s="3">
        <v>24</v>
      </c>
      <c r="AD156" s="3">
        <v>69</v>
      </c>
      <c r="AE156" s="3">
        <v>20.77</v>
      </c>
      <c r="AF156" s="3">
        <v>20.14768284941027</v>
      </c>
      <c r="AG156" s="3">
        <v>19.950929752066099</v>
      </c>
      <c r="AH156" s="3">
        <v>20</v>
      </c>
    </row>
    <row r="157" spans="1:34" x14ac:dyDescent="0.2">
      <c r="A157">
        <v>6432</v>
      </c>
      <c r="B157" t="str">
        <f>IF(D157="Pre-Intervention", A157&amp;"A1",A157&amp;"A2")</f>
        <v>6432A2</v>
      </c>
      <c r="C157" t="str">
        <f>IF(D157="Pre-Intervention", A157&amp;"S1",A157&amp;"S2")</f>
        <v>6432S2</v>
      </c>
      <c r="D157" t="s">
        <v>46</v>
      </c>
      <c r="E157" s="3">
        <v>1</v>
      </c>
      <c r="F157" s="3">
        <v>4</v>
      </c>
      <c r="G157" s="3">
        <v>3</v>
      </c>
      <c r="H157" s="3" t="str">
        <f>F157&amp;G157</f>
        <v>43</v>
      </c>
      <c r="I157" s="1" t="s">
        <v>39</v>
      </c>
      <c r="J157" s="3"/>
      <c r="K157" s="4" t="s">
        <v>34</v>
      </c>
      <c r="L157" s="3">
        <v>1</v>
      </c>
      <c r="M157" s="4" t="s">
        <v>35</v>
      </c>
      <c r="N157" s="5">
        <v>42471</v>
      </c>
      <c r="O157" s="5">
        <v>42471</v>
      </c>
      <c r="P157" s="3">
        <v>439.98517194671467</v>
      </c>
      <c r="Q157" s="3">
        <v>13227.69728159604</v>
      </c>
      <c r="R157" s="3">
        <v>2299.6950000000002</v>
      </c>
      <c r="S157" s="3">
        <v>155</v>
      </c>
      <c r="T157" s="3">
        <v>120.6135714285714</v>
      </c>
      <c r="U157" s="3">
        <v>196.36364285714291</v>
      </c>
      <c r="V157" s="3">
        <v>10118.316999999999</v>
      </c>
      <c r="W157" s="3">
        <v>722.73692857142851</v>
      </c>
      <c r="X157" s="3">
        <v>304196.69300000003</v>
      </c>
      <c r="Y157" s="3">
        <v>21728.335214285711</v>
      </c>
      <c r="Z157" s="3"/>
      <c r="AA157" s="3"/>
      <c r="AB157" s="3"/>
      <c r="AC157" s="3"/>
      <c r="AD157" s="3"/>
      <c r="AE157" s="3">
        <v>21.12</v>
      </c>
      <c r="AF157" s="3">
        <v>19.379197433926961</v>
      </c>
      <c r="AG157" s="3"/>
      <c r="AH157" s="3"/>
    </row>
    <row r="158" spans="1:34" x14ac:dyDescent="0.2">
      <c r="A158" s="7">
        <v>6315</v>
      </c>
      <c r="C158" t="str">
        <f>IF(D158="Pre-Intervention", A158&amp;"S1",A158&amp;"S2")</f>
        <v>6315S1</v>
      </c>
      <c r="D158" t="s">
        <v>45</v>
      </c>
      <c r="E158" s="3">
        <v>0</v>
      </c>
      <c r="F158" s="3"/>
      <c r="G158" s="3"/>
      <c r="H158" s="3" t="str">
        <f>F158&amp;G158</f>
        <v/>
      </c>
      <c r="J158" s="3">
        <v>1</v>
      </c>
      <c r="K158" s="4" t="s">
        <v>36</v>
      </c>
      <c r="L158" s="3">
        <v>2</v>
      </c>
      <c r="M158" s="4" t="s">
        <v>38</v>
      </c>
      <c r="N158" s="5">
        <v>42313</v>
      </c>
      <c r="O158" s="5">
        <v>42313</v>
      </c>
      <c r="P158" s="3">
        <v>427.65586804589083</v>
      </c>
      <c r="Q158" s="3">
        <v>15046.425927293451</v>
      </c>
      <c r="R158" s="3">
        <v>528.12300000000005</v>
      </c>
      <c r="S158" s="3">
        <v>223.63633333333331</v>
      </c>
      <c r="T158" s="3">
        <v>131.1103333333333</v>
      </c>
      <c r="U158" s="3">
        <v>183.93933333333331</v>
      </c>
      <c r="V158" s="3">
        <v>2258.549</v>
      </c>
      <c r="W158" s="3">
        <v>752.84966666666662</v>
      </c>
      <c r="X158" s="3">
        <v>79463.635999999999</v>
      </c>
      <c r="Y158" s="3">
        <v>26487.878666666671</v>
      </c>
      <c r="Z158" s="3"/>
      <c r="AA158" s="3"/>
      <c r="AB158" s="3">
        <v>87.5</v>
      </c>
      <c r="AC158" s="3">
        <v>105</v>
      </c>
      <c r="AD158" s="3">
        <v>120</v>
      </c>
      <c r="AE158" s="3">
        <v>36</v>
      </c>
      <c r="AF158" s="3">
        <v>30.147916745078849</v>
      </c>
      <c r="AG158" s="3">
        <v>30.487804878048699</v>
      </c>
      <c r="AH158" s="3">
        <v>35</v>
      </c>
    </row>
    <row r="159" spans="1:34" x14ac:dyDescent="0.2">
      <c r="A159">
        <v>6316</v>
      </c>
      <c r="C159" t="str">
        <f>IF(D159="Pre-Intervention", A159&amp;"S1",A159&amp;"S2")</f>
        <v>6316S1</v>
      </c>
      <c r="D159" t="s">
        <v>45</v>
      </c>
      <c r="E159" s="3">
        <v>0</v>
      </c>
      <c r="F159" s="3">
        <v>3</v>
      </c>
      <c r="G159" s="3">
        <v>2</v>
      </c>
      <c r="H159" s="3" t="str">
        <f>F159&amp;G159</f>
        <v>32</v>
      </c>
      <c r="I159" s="1" t="s">
        <v>40</v>
      </c>
      <c r="J159" s="3">
        <v>0</v>
      </c>
      <c r="K159" s="4" t="s">
        <v>34</v>
      </c>
      <c r="L159" s="3">
        <v>2</v>
      </c>
      <c r="M159" s="4" t="s">
        <v>38</v>
      </c>
      <c r="N159" s="5">
        <v>42318</v>
      </c>
      <c r="O159" s="5">
        <v>42318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>
        <v>91.111111111111114</v>
      </c>
      <c r="AA159" s="3">
        <v>82</v>
      </c>
      <c r="AB159" s="3">
        <v>100</v>
      </c>
      <c r="AC159" s="3">
        <v>90</v>
      </c>
      <c r="AD159" s="3">
        <v>90</v>
      </c>
      <c r="AE159" s="3">
        <v>24.43</v>
      </c>
      <c r="AF159" s="3">
        <v>19.333333333333329</v>
      </c>
      <c r="AG159" s="3">
        <v>17.9622576177285</v>
      </c>
      <c r="AH159" s="3">
        <v>24</v>
      </c>
    </row>
    <row r="160" spans="1:34" x14ac:dyDescent="0.2">
      <c r="A160">
        <v>6321</v>
      </c>
      <c r="C160" t="str">
        <f>IF(D160="Pre-Intervention", A160&amp;"S1",A160&amp;"S2")</f>
        <v>6321S1</v>
      </c>
      <c r="D160" t="s">
        <v>45</v>
      </c>
      <c r="E160" s="3">
        <v>0</v>
      </c>
      <c r="F160" s="3">
        <v>1</v>
      </c>
      <c r="G160" s="3">
        <v>3</v>
      </c>
      <c r="H160" s="3" t="str">
        <f>F160&amp;G160</f>
        <v>13</v>
      </c>
      <c r="I160" s="1" t="s">
        <v>39</v>
      </c>
      <c r="J160" s="3">
        <v>1</v>
      </c>
      <c r="K160" s="4" t="s">
        <v>36</v>
      </c>
      <c r="L160" s="3">
        <v>2</v>
      </c>
      <c r="M160" s="4" t="s">
        <v>38</v>
      </c>
      <c r="N160" s="5">
        <v>42311</v>
      </c>
      <c r="O160" s="5">
        <v>42311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>
        <v>53.488372093023251</v>
      </c>
      <c r="AA160" s="3">
        <v>23</v>
      </c>
      <c r="AB160" s="3">
        <v>72.093023255813961</v>
      </c>
      <c r="AC160" s="3">
        <v>31</v>
      </c>
      <c r="AD160" s="3">
        <v>43</v>
      </c>
      <c r="AE160" s="3">
        <v>31.93</v>
      </c>
      <c r="AF160" s="3">
        <v>19.90217574633159</v>
      </c>
      <c r="AG160" s="3">
        <v>20.028672626075199</v>
      </c>
      <c r="AH160" s="3">
        <v>32</v>
      </c>
    </row>
    <row r="161" spans="1:34" x14ac:dyDescent="0.2">
      <c r="A161">
        <v>6326</v>
      </c>
      <c r="C161" t="str">
        <f>IF(D161="Pre-Intervention", A161&amp;"S1",A161&amp;"S2")</f>
        <v>6326S2</v>
      </c>
      <c r="D161" t="s">
        <v>46</v>
      </c>
      <c r="E161" s="3">
        <v>1</v>
      </c>
      <c r="F161" s="3">
        <v>4</v>
      </c>
      <c r="G161" s="3">
        <v>2</v>
      </c>
      <c r="H161" s="3" t="str">
        <f>F161&amp;G161</f>
        <v>42</v>
      </c>
      <c r="I161" s="1" t="s">
        <v>33</v>
      </c>
      <c r="J161" s="3"/>
      <c r="K161" s="4" t="s">
        <v>36</v>
      </c>
      <c r="L161" s="3">
        <v>2</v>
      </c>
      <c r="M161" s="4" t="s">
        <v>38</v>
      </c>
      <c r="N161" s="5">
        <v>42439</v>
      </c>
      <c r="O161" s="5">
        <v>42439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>
        <v>72.277227722772281</v>
      </c>
      <c r="AA161" s="3">
        <v>73</v>
      </c>
      <c r="AB161" s="3">
        <v>68.316831683168317</v>
      </c>
      <c r="AC161" s="3">
        <v>69</v>
      </c>
      <c r="AD161" s="3">
        <v>101</v>
      </c>
      <c r="AE161" s="3">
        <v>31.09</v>
      </c>
      <c r="AF161" s="3">
        <v>18.36348906292196</v>
      </c>
      <c r="AG161" s="3"/>
      <c r="AH161" s="3"/>
    </row>
    <row r="162" spans="1:34" x14ac:dyDescent="0.2">
      <c r="A162">
        <v>6330</v>
      </c>
      <c r="C162" t="str">
        <f>IF(D162="Pre-Intervention", A162&amp;"S1",A162&amp;"S2")</f>
        <v>6330S1</v>
      </c>
      <c r="D162" t="s">
        <v>45</v>
      </c>
      <c r="E162" s="3">
        <v>0</v>
      </c>
      <c r="F162" s="3">
        <v>1</v>
      </c>
      <c r="G162" s="3">
        <v>4</v>
      </c>
      <c r="H162" s="3" t="str">
        <f>F162&amp;G162</f>
        <v>14</v>
      </c>
      <c r="I162" s="1" t="s">
        <v>39</v>
      </c>
      <c r="J162" s="3">
        <v>1</v>
      </c>
      <c r="K162" s="4" t="s">
        <v>36</v>
      </c>
      <c r="L162" s="3">
        <v>2</v>
      </c>
      <c r="M162" s="4" t="s">
        <v>38</v>
      </c>
      <c r="N162" s="5">
        <v>42311</v>
      </c>
      <c r="O162" s="5">
        <v>42311</v>
      </c>
      <c r="P162" s="3">
        <v>295.68599881563978</v>
      </c>
      <c r="Q162" s="3">
        <v>8405.9161429541418</v>
      </c>
      <c r="R162" s="3">
        <v>1290.1479999999999</v>
      </c>
      <c r="S162" s="3">
        <v>199.24250000000001</v>
      </c>
      <c r="T162" s="3">
        <v>108.682</v>
      </c>
      <c r="U162" s="3">
        <v>126.515</v>
      </c>
      <c r="V162" s="3">
        <v>3814.7869999999998</v>
      </c>
      <c r="W162" s="3">
        <v>635.79783333333341</v>
      </c>
      <c r="X162" s="3">
        <v>108448.75900000001</v>
      </c>
      <c r="Y162" s="3">
        <v>18074.79316666667</v>
      </c>
      <c r="Z162" s="3">
        <v>92.783505154639172</v>
      </c>
      <c r="AA162" s="3">
        <v>90</v>
      </c>
      <c r="AB162" s="3">
        <v>77.319587628865975</v>
      </c>
      <c r="AC162" s="3">
        <v>75</v>
      </c>
      <c r="AD162" s="3">
        <v>97</v>
      </c>
      <c r="AE162" s="3">
        <v>30.93</v>
      </c>
      <c r="AF162" s="3">
        <v>18.568213296398891</v>
      </c>
      <c r="AG162" s="3">
        <v>19.223375624759701</v>
      </c>
      <c r="AH162" s="3">
        <v>31</v>
      </c>
    </row>
    <row r="163" spans="1:34" x14ac:dyDescent="0.2">
      <c r="A163">
        <v>6333</v>
      </c>
      <c r="C163" t="str">
        <f>IF(D163="Pre-Intervention", A163&amp;"S1",A163&amp;"S2")</f>
        <v>6333S1</v>
      </c>
      <c r="D163" t="s">
        <v>45</v>
      </c>
      <c r="E163" s="3">
        <v>0</v>
      </c>
      <c r="F163" s="3">
        <v>2</v>
      </c>
      <c r="G163" s="3">
        <v>3</v>
      </c>
      <c r="H163" s="3" t="str">
        <f>F163&amp;G163</f>
        <v>23</v>
      </c>
      <c r="I163" s="1" t="s">
        <v>37</v>
      </c>
      <c r="J163" s="3">
        <v>1</v>
      </c>
      <c r="K163" s="4" t="s">
        <v>36</v>
      </c>
      <c r="L163" s="3">
        <v>2</v>
      </c>
      <c r="M163" s="4" t="s">
        <v>38</v>
      </c>
      <c r="N163" s="5">
        <v>42304</v>
      </c>
      <c r="O163" s="5">
        <v>42304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>
        <v>67.272727272727266</v>
      </c>
      <c r="AA163" s="3">
        <v>37</v>
      </c>
      <c r="AB163" s="3">
        <v>90.909090909090907</v>
      </c>
      <c r="AC163" s="3">
        <v>50</v>
      </c>
      <c r="AD163" s="3">
        <v>55</v>
      </c>
      <c r="AE163" s="3">
        <v>45.83</v>
      </c>
      <c r="AF163" s="3">
        <v>19.067710657633171</v>
      </c>
      <c r="AG163" s="3">
        <v>19.579921680313198</v>
      </c>
      <c r="AH163" s="3">
        <v>45</v>
      </c>
    </row>
    <row r="164" spans="1:34" x14ac:dyDescent="0.2">
      <c r="A164">
        <v>6347</v>
      </c>
      <c r="C164" t="str">
        <f>IF(D164="Pre-Intervention", A164&amp;"S1",A164&amp;"S2")</f>
        <v>6347S1</v>
      </c>
      <c r="D164" t="s">
        <v>45</v>
      </c>
      <c r="E164" s="3">
        <v>0</v>
      </c>
      <c r="F164" s="3">
        <v>3</v>
      </c>
      <c r="G164" s="3">
        <v>2</v>
      </c>
      <c r="H164" s="3" t="str">
        <f>F164&amp;G164</f>
        <v>32</v>
      </c>
      <c r="I164" s="1" t="s">
        <v>40</v>
      </c>
      <c r="J164" s="3">
        <v>0</v>
      </c>
      <c r="K164" s="4" t="s">
        <v>34</v>
      </c>
      <c r="L164" s="3">
        <v>2</v>
      </c>
      <c r="M164" s="4" t="s">
        <v>38</v>
      </c>
      <c r="N164" s="5">
        <v>42313</v>
      </c>
      <c r="O164" s="5">
        <v>42313</v>
      </c>
      <c r="P164" s="3">
        <v>493.38002062001431</v>
      </c>
      <c r="Q164" s="3">
        <v>16348.98254092559</v>
      </c>
      <c r="R164" s="3">
        <v>1089.2329999999999</v>
      </c>
      <c r="S164" s="3">
        <v>210.0001666666667</v>
      </c>
      <c r="T164" s="3">
        <v>148.74199999999999</v>
      </c>
      <c r="U164" s="3">
        <v>204.09100000000001</v>
      </c>
      <c r="V164" s="3">
        <v>5374.058</v>
      </c>
      <c r="W164" s="3">
        <v>895.67633333333333</v>
      </c>
      <c r="X164" s="3">
        <v>178078.51300000001</v>
      </c>
      <c r="Y164" s="3">
        <v>29679.752166666669</v>
      </c>
      <c r="Z164" s="3">
        <v>66.666666666666657</v>
      </c>
      <c r="AA164" s="3">
        <v>8</v>
      </c>
      <c r="AB164" s="3">
        <v>100</v>
      </c>
      <c r="AC164" s="3">
        <v>12</v>
      </c>
      <c r="AD164" s="3">
        <v>12</v>
      </c>
      <c r="AE164" s="3">
        <v>20.68</v>
      </c>
      <c r="AF164" s="3">
        <v>21.533120660536689</v>
      </c>
      <c r="AG164" s="3">
        <v>20.8888888888888</v>
      </c>
      <c r="AH164" s="3">
        <v>20</v>
      </c>
    </row>
    <row r="165" spans="1:34" x14ac:dyDescent="0.2">
      <c r="A165">
        <v>6354</v>
      </c>
      <c r="C165" t="str">
        <f>IF(D165="Pre-Intervention", A165&amp;"S1",A165&amp;"S2")</f>
        <v>6354S2</v>
      </c>
      <c r="D165" t="s">
        <v>46</v>
      </c>
      <c r="E165" s="3">
        <v>1</v>
      </c>
      <c r="F165" s="3">
        <v>4</v>
      </c>
      <c r="G165" s="3">
        <v>1</v>
      </c>
      <c r="H165" s="3" t="str">
        <f>F165&amp;G165</f>
        <v>41</v>
      </c>
      <c r="I165" s="1" t="s">
        <v>33</v>
      </c>
      <c r="J165" s="3"/>
      <c r="K165" s="4" t="s">
        <v>34</v>
      </c>
      <c r="L165" s="3">
        <v>2</v>
      </c>
      <c r="M165" s="4" t="s">
        <v>38</v>
      </c>
      <c r="N165" s="5">
        <v>42429</v>
      </c>
      <c r="O165" s="5">
        <v>42426</v>
      </c>
      <c r="P165" s="3">
        <v>606.62629675075289</v>
      </c>
      <c r="Q165" s="3">
        <v>27762.52641307985</v>
      </c>
      <c r="R165" s="3">
        <v>627.53</v>
      </c>
      <c r="S165" s="3">
        <v>300.00000000000011</v>
      </c>
      <c r="T165" s="3">
        <v>197.06566666666669</v>
      </c>
      <c r="U165" s="3">
        <v>262.12133333333333</v>
      </c>
      <c r="V165" s="3">
        <v>3806.7620000000002</v>
      </c>
      <c r="W165" s="3">
        <v>1268.9206666666671</v>
      </c>
      <c r="X165" s="3">
        <v>174218.182</v>
      </c>
      <c r="Y165" s="3">
        <v>58072.727333333321</v>
      </c>
      <c r="Z165" s="3">
        <v>100</v>
      </c>
      <c r="AA165" s="3">
        <v>84</v>
      </c>
      <c r="AB165" s="3">
        <v>100</v>
      </c>
      <c r="AC165" s="3">
        <v>84</v>
      </c>
      <c r="AD165" s="3">
        <v>84</v>
      </c>
      <c r="AE165" s="3">
        <v>28.61</v>
      </c>
      <c r="AF165" s="3">
        <v>24.43288241415193</v>
      </c>
      <c r="AG165" s="3"/>
      <c r="AH165" s="3"/>
    </row>
    <row r="166" spans="1:34" x14ac:dyDescent="0.2">
      <c r="A166">
        <v>6356</v>
      </c>
      <c r="C166" t="str">
        <f>IF(D166="Pre-Intervention", A166&amp;"S1",A166&amp;"S2")</f>
        <v>6356S2</v>
      </c>
      <c r="D166" t="s">
        <v>46</v>
      </c>
      <c r="E166" s="3">
        <v>1</v>
      </c>
      <c r="F166" s="3">
        <v>1</v>
      </c>
      <c r="G166" s="3">
        <v>1</v>
      </c>
      <c r="H166" s="3" t="str">
        <f>F166&amp;G166</f>
        <v>11</v>
      </c>
      <c r="I166" s="1" t="s">
        <v>33</v>
      </c>
      <c r="J166" s="3"/>
      <c r="K166" s="4" t="s">
        <v>36</v>
      </c>
      <c r="L166" s="3">
        <v>1</v>
      </c>
      <c r="M166" s="4" t="s">
        <v>35</v>
      </c>
      <c r="N166" s="5">
        <v>42440</v>
      </c>
      <c r="O166" s="5">
        <v>42440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>
        <v>58.163265306122447</v>
      </c>
      <c r="AA166" s="3">
        <v>57</v>
      </c>
      <c r="AB166" s="3">
        <v>61.224489795918373</v>
      </c>
      <c r="AC166" s="3">
        <v>60</v>
      </c>
      <c r="AD166" s="3">
        <v>98</v>
      </c>
      <c r="AE166" s="3">
        <v>46.06</v>
      </c>
      <c r="AF166" s="3">
        <v>20.484429065743949</v>
      </c>
      <c r="AG166" s="3"/>
      <c r="AH166" s="3"/>
    </row>
    <row r="167" spans="1:34" x14ac:dyDescent="0.2">
      <c r="A167" s="7">
        <v>6358</v>
      </c>
      <c r="C167" t="str">
        <f>IF(D167="Pre-Intervention", A167&amp;"S1",A167&amp;"S2")</f>
        <v>6358S1</v>
      </c>
      <c r="D167" t="s">
        <v>45</v>
      </c>
      <c r="E167" s="3">
        <v>0</v>
      </c>
      <c r="F167" s="3"/>
      <c r="G167" s="3"/>
      <c r="H167" s="3" t="str">
        <f>F167&amp;G167</f>
        <v/>
      </c>
      <c r="J167" s="3">
        <v>0</v>
      </c>
      <c r="K167" s="4" t="s">
        <v>34</v>
      </c>
      <c r="L167" s="3">
        <v>2</v>
      </c>
      <c r="M167" s="4" t="s">
        <v>38</v>
      </c>
      <c r="N167" s="5">
        <v>42276</v>
      </c>
      <c r="O167" s="5">
        <v>42275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>
        <v>97.959183673469383</v>
      </c>
      <c r="AC167" s="3">
        <v>96</v>
      </c>
      <c r="AD167" s="3">
        <v>98</v>
      </c>
      <c r="AE167" s="3">
        <v>26.75</v>
      </c>
      <c r="AF167" s="3"/>
      <c r="AG167" s="3">
        <v>18.8283691309679</v>
      </c>
      <c r="AH167" s="3">
        <v>26</v>
      </c>
    </row>
    <row r="168" spans="1:34" x14ac:dyDescent="0.2">
      <c r="A168">
        <v>6365</v>
      </c>
      <c r="C168" t="str">
        <f>IF(D168="Pre-Intervention", A168&amp;"S1",A168&amp;"S2")</f>
        <v>6365S2</v>
      </c>
      <c r="D168" t="s">
        <v>46</v>
      </c>
      <c r="E168" s="3">
        <v>1</v>
      </c>
      <c r="F168" s="3">
        <v>1</v>
      </c>
      <c r="G168" s="3">
        <v>2</v>
      </c>
      <c r="H168" s="3" t="str">
        <f>F168&amp;G168</f>
        <v>12</v>
      </c>
      <c r="I168" s="1" t="s">
        <v>33</v>
      </c>
      <c r="J168" s="3"/>
      <c r="K168" s="4" t="s">
        <v>34</v>
      </c>
      <c r="L168" s="3">
        <v>2</v>
      </c>
      <c r="M168" s="4" t="s">
        <v>38</v>
      </c>
      <c r="N168" s="5">
        <v>42446</v>
      </c>
      <c r="O168" s="5">
        <v>42446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>
        <v>0</v>
      </c>
      <c r="AD168" s="3"/>
      <c r="AE168" s="3">
        <v>40.9</v>
      </c>
      <c r="AF168" s="3">
        <v>23.654916512059369</v>
      </c>
      <c r="AG168" s="3"/>
      <c r="AH168" s="3"/>
    </row>
    <row r="169" spans="1:34" x14ac:dyDescent="0.2">
      <c r="A169" s="7">
        <v>6370</v>
      </c>
      <c r="C169" t="str">
        <f>IF(D169="Pre-Intervention", A169&amp;"S1",A169&amp;"S2")</f>
        <v>6370S1</v>
      </c>
      <c r="D169" t="s">
        <v>45</v>
      </c>
      <c r="E169" s="3">
        <v>0</v>
      </c>
      <c r="F169" s="3"/>
      <c r="G169" s="3"/>
      <c r="H169" s="3" t="str">
        <f>F169&amp;G169</f>
        <v/>
      </c>
      <c r="J169" s="3">
        <v>0</v>
      </c>
      <c r="K169" s="4" t="s">
        <v>34</v>
      </c>
      <c r="L169" s="3">
        <v>2</v>
      </c>
      <c r="M169" s="4" t="s">
        <v>38</v>
      </c>
      <c r="N169" s="5">
        <v>42312</v>
      </c>
      <c r="O169" s="5">
        <v>42312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>
        <v>41.95804195804196</v>
      </c>
      <c r="AC169" s="3">
        <v>60</v>
      </c>
      <c r="AD169" s="3">
        <v>143</v>
      </c>
      <c r="AE169" s="3">
        <v>43.55</v>
      </c>
      <c r="AF169" s="3">
        <v>25.25721032214539</v>
      </c>
      <c r="AG169" s="3">
        <v>24.341758286340198</v>
      </c>
      <c r="AH169" s="3">
        <v>42</v>
      </c>
    </row>
    <row r="170" spans="1:34" x14ac:dyDescent="0.2">
      <c r="A170" s="7">
        <v>6371</v>
      </c>
      <c r="C170" t="str">
        <f>IF(D170="Pre-Intervention", A170&amp;"S1",A170&amp;"S2")</f>
        <v>6371S1</v>
      </c>
      <c r="D170" t="s">
        <v>45</v>
      </c>
      <c r="E170" s="3">
        <v>0</v>
      </c>
      <c r="F170" s="3"/>
      <c r="G170" s="3"/>
      <c r="H170" s="3" t="str">
        <f>F170&amp;G170</f>
        <v/>
      </c>
      <c r="J170" s="3">
        <v>0</v>
      </c>
      <c r="K170" s="4" t="s">
        <v>34</v>
      </c>
      <c r="L170" s="3">
        <v>2</v>
      </c>
      <c r="M170" s="4" t="s">
        <v>38</v>
      </c>
      <c r="N170" s="5">
        <v>42284</v>
      </c>
      <c r="O170" s="5">
        <v>42284</v>
      </c>
      <c r="P170" s="3">
        <v>723.66414527525387</v>
      </c>
      <c r="Q170" s="3">
        <v>26839.756370274081</v>
      </c>
      <c r="R170" s="3">
        <v>296.92599999999999</v>
      </c>
      <c r="S170" s="3">
        <v>242.27250000000001</v>
      </c>
      <c r="T170" s="3">
        <v>148.53100000000001</v>
      </c>
      <c r="U170" s="3">
        <v>263.63600000000002</v>
      </c>
      <c r="V170" s="3">
        <v>2148.7469999999998</v>
      </c>
      <c r="W170" s="3">
        <v>1074.3734999999999</v>
      </c>
      <c r="X170" s="3">
        <v>79694.214999999997</v>
      </c>
      <c r="Y170" s="3">
        <v>39847.107499999998</v>
      </c>
      <c r="Z170" s="3"/>
      <c r="AA170" s="3"/>
      <c r="AB170" s="3">
        <v>95.833333333333343</v>
      </c>
      <c r="AC170" s="3">
        <v>46</v>
      </c>
      <c r="AD170" s="3">
        <v>48</v>
      </c>
      <c r="AE170" s="3">
        <v>28.62</v>
      </c>
      <c r="AF170" s="3">
        <v>22.87640288285704</v>
      </c>
      <c r="AG170" s="3">
        <v>22.948115744558699</v>
      </c>
      <c r="AH170" s="3">
        <v>28</v>
      </c>
    </row>
    <row r="171" spans="1:34" x14ac:dyDescent="0.2">
      <c r="A171">
        <v>6372</v>
      </c>
      <c r="C171" t="str">
        <f>IF(D171="Pre-Intervention", A171&amp;"S1",A171&amp;"S2")</f>
        <v>6372S1</v>
      </c>
      <c r="D171" t="s">
        <v>45</v>
      </c>
      <c r="E171" s="3">
        <v>0</v>
      </c>
      <c r="F171" s="3">
        <v>2</v>
      </c>
      <c r="G171" s="3">
        <v>1</v>
      </c>
      <c r="H171" s="3" t="str">
        <f>F171&amp;G171</f>
        <v>21</v>
      </c>
      <c r="I171" s="1" t="s">
        <v>40</v>
      </c>
      <c r="J171" s="3">
        <v>0</v>
      </c>
      <c r="K171" s="4" t="s">
        <v>34</v>
      </c>
      <c r="L171" s="3">
        <v>2</v>
      </c>
      <c r="M171" s="4" t="s">
        <v>38</v>
      </c>
      <c r="N171" s="5">
        <v>42313</v>
      </c>
      <c r="O171" s="5">
        <v>42313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>
        <v>83.720930232558146</v>
      </c>
      <c r="AA171" s="3">
        <v>72</v>
      </c>
      <c r="AB171" s="3">
        <v>88.372093023255815</v>
      </c>
      <c r="AC171" s="3">
        <v>76</v>
      </c>
      <c r="AD171" s="3">
        <v>86</v>
      </c>
      <c r="AE171" s="3">
        <v>27.11</v>
      </c>
      <c r="AF171" s="3">
        <v>28.196921201036432</v>
      </c>
      <c r="AG171" s="3">
        <v>28.491851405773598</v>
      </c>
      <c r="AH171" s="3">
        <v>27</v>
      </c>
    </row>
    <row r="172" spans="1:34" x14ac:dyDescent="0.2">
      <c r="A172" s="7">
        <v>6374</v>
      </c>
      <c r="C172" t="str">
        <f>IF(D172="Pre-Intervention", A172&amp;"S1",A172&amp;"S2")</f>
        <v>6374S1</v>
      </c>
      <c r="D172" t="s">
        <v>45</v>
      </c>
      <c r="E172" s="3">
        <v>0</v>
      </c>
      <c r="F172" s="3"/>
      <c r="G172" s="3"/>
      <c r="H172" s="3" t="str">
        <f>F172&amp;G172</f>
        <v/>
      </c>
      <c r="J172" s="3">
        <v>0</v>
      </c>
      <c r="K172" s="4" t="s">
        <v>34</v>
      </c>
      <c r="L172" s="3">
        <v>1</v>
      </c>
      <c r="M172" s="4" t="s">
        <v>35</v>
      </c>
      <c r="N172" s="5">
        <v>42283</v>
      </c>
      <c r="O172" s="5">
        <v>42283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>
        <v>100</v>
      </c>
      <c r="AC172" s="3">
        <v>21</v>
      </c>
      <c r="AD172" s="3">
        <v>21</v>
      </c>
      <c r="AE172" s="3">
        <v>19.16</v>
      </c>
      <c r="AF172" s="3">
        <v>20.7421875</v>
      </c>
      <c r="AG172" s="3">
        <v>19.9609375</v>
      </c>
      <c r="AH172" s="3">
        <v>19</v>
      </c>
    </row>
    <row r="173" spans="1:34" x14ac:dyDescent="0.2">
      <c r="A173" s="7">
        <v>6376</v>
      </c>
      <c r="C173" t="str">
        <f>IF(D173="Pre-Intervention", A173&amp;"S1",A173&amp;"S2")</f>
        <v>6376S1</v>
      </c>
      <c r="D173" t="s">
        <v>45</v>
      </c>
      <c r="E173" s="3">
        <v>0</v>
      </c>
      <c r="F173" s="3"/>
      <c r="G173" s="3"/>
      <c r="H173" s="3" t="str">
        <f>F173&amp;G173</f>
        <v/>
      </c>
      <c r="J173" s="3">
        <v>0</v>
      </c>
      <c r="K173" s="4" t="s">
        <v>34</v>
      </c>
      <c r="L173" s="3">
        <v>2</v>
      </c>
      <c r="M173" s="4" t="s">
        <v>38</v>
      </c>
      <c r="N173" s="5">
        <v>42318</v>
      </c>
      <c r="O173" s="5">
        <v>42318</v>
      </c>
      <c r="P173" s="3">
        <v>455.79562281452928</v>
      </c>
      <c r="Q173" s="3">
        <v>17449.761047777061</v>
      </c>
      <c r="R173" s="3">
        <v>896.83199999999999</v>
      </c>
      <c r="S173" s="3">
        <v>194.84816666666671</v>
      </c>
      <c r="T173" s="3">
        <v>163.7405</v>
      </c>
      <c r="U173" s="3">
        <v>174.6971666666667</v>
      </c>
      <c r="V173" s="3">
        <v>4087.721</v>
      </c>
      <c r="W173" s="3">
        <v>681.28683333333333</v>
      </c>
      <c r="X173" s="3">
        <v>156495.041</v>
      </c>
      <c r="Y173" s="3">
        <v>26082.506833333329</v>
      </c>
      <c r="Z173" s="3"/>
      <c r="AA173" s="3"/>
      <c r="AB173" s="3">
        <v>94.915254237288138</v>
      </c>
      <c r="AC173" s="3">
        <v>56</v>
      </c>
      <c r="AD173" s="3">
        <v>59</v>
      </c>
      <c r="AE173" s="3">
        <v>22.43</v>
      </c>
      <c r="AF173" s="3">
        <v>30.711111111111109</v>
      </c>
      <c r="AG173" s="3">
        <v>30</v>
      </c>
      <c r="AH173" s="3">
        <v>22</v>
      </c>
    </row>
    <row r="174" spans="1:34" x14ac:dyDescent="0.2">
      <c r="A174">
        <v>6387</v>
      </c>
      <c r="C174" t="str">
        <f>IF(D174="Pre-Intervention", A174&amp;"S1",A174&amp;"S2")</f>
        <v>6387S1</v>
      </c>
      <c r="D174" t="s">
        <v>45</v>
      </c>
      <c r="E174" s="3">
        <v>0</v>
      </c>
      <c r="F174" s="3">
        <v>4</v>
      </c>
      <c r="G174" s="3">
        <v>2</v>
      </c>
      <c r="H174" s="3" t="str">
        <f>F174&amp;G174</f>
        <v>42</v>
      </c>
      <c r="I174" s="1" t="s">
        <v>33</v>
      </c>
      <c r="J174" s="3">
        <v>0</v>
      </c>
      <c r="K174" s="4" t="s">
        <v>34</v>
      </c>
      <c r="L174" s="3">
        <v>1</v>
      </c>
      <c r="M174" s="4" t="s">
        <v>35</v>
      </c>
      <c r="N174" s="5">
        <v>42290</v>
      </c>
      <c r="O174" s="5">
        <v>42290</v>
      </c>
      <c r="P174" s="3">
        <v>390.06265612412977</v>
      </c>
      <c r="Q174" s="3">
        <v>13052.84692412113</v>
      </c>
      <c r="R174" s="3">
        <v>1525.6289999999999</v>
      </c>
      <c r="S174" s="3">
        <v>230.68174999999999</v>
      </c>
      <c r="T174" s="3">
        <v>195.213875</v>
      </c>
      <c r="U174" s="3">
        <v>154.09075000000001</v>
      </c>
      <c r="V174" s="3">
        <v>5950.9090000000006</v>
      </c>
      <c r="W174" s="3">
        <v>743.86362500000007</v>
      </c>
      <c r="X174" s="3">
        <v>199138.01800000001</v>
      </c>
      <c r="Y174" s="3">
        <v>24892.252250000001</v>
      </c>
      <c r="Z174" s="3">
        <v>81.17647058823529</v>
      </c>
      <c r="AA174" s="3">
        <v>69</v>
      </c>
      <c r="AB174" s="3">
        <v>81.17647058823529</v>
      </c>
      <c r="AC174" s="3">
        <v>69</v>
      </c>
      <c r="AD174" s="3">
        <v>85</v>
      </c>
      <c r="AE174" s="3">
        <v>20.49</v>
      </c>
      <c r="AF174" s="3">
        <v>18.813775510204081</v>
      </c>
      <c r="AG174" s="3">
        <v>20.438165584997599</v>
      </c>
      <c r="AH174" s="3">
        <v>20</v>
      </c>
    </row>
    <row r="175" spans="1:34" x14ac:dyDescent="0.2">
      <c r="A175" s="7">
        <v>6390</v>
      </c>
      <c r="C175" t="str">
        <f>IF(D175="Pre-Intervention", A175&amp;"S1",A175&amp;"S2")</f>
        <v>6390S1</v>
      </c>
      <c r="D175" t="s">
        <v>45</v>
      </c>
      <c r="E175" s="3">
        <v>0</v>
      </c>
      <c r="F175" s="3"/>
      <c r="G175" s="3"/>
      <c r="H175" s="3" t="str">
        <f>F175&amp;G175</f>
        <v/>
      </c>
      <c r="J175" s="3">
        <v>0</v>
      </c>
      <c r="K175" s="4" t="s">
        <v>34</v>
      </c>
      <c r="L175" s="3">
        <v>1</v>
      </c>
      <c r="M175" s="4" t="s">
        <v>35</v>
      </c>
      <c r="N175" s="5">
        <v>42326</v>
      </c>
      <c r="O175" s="5">
        <v>42326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>
        <v>78.787878787878782</v>
      </c>
      <c r="AC175" s="3">
        <v>52</v>
      </c>
      <c r="AD175" s="3">
        <v>66</v>
      </c>
      <c r="AE175" s="3">
        <v>21.43</v>
      </c>
      <c r="AF175" s="3">
        <v>19.54814933504246</v>
      </c>
      <c r="AG175" s="3">
        <v>20.244228974806202</v>
      </c>
      <c r="AH175" s="3">
        <v>21</v>
      </c>
    </row>
    <row r="176" spans="1:34" x14ac:dyDescent="0.2">
      <c r="A176" s="7">
        <v>6393</v>
      </c>
      <c r="C176" t="str">
        <f>IF(D176="Pre-Intervention", A176&amp;"S1",A176&amp;"S2")</f>
        <v>6393S1</v>
      </c>
      <c r="D176" t="s">
        <v>45</v>
      </c>
      <c r="E176" s="3">
        <v>0</v>
      </c>
      <c r="F176" s="3"/>
      <c r="G176" s="3"/>
      <c r="H176" s="3" t="str">
        <f>F176&amp;G176</f>
        <v/>
      </c>
      <c r="J176" s="3">
        <v>0</v>
      </c>
      <c r="K176" s="4" t="s">
        <v>34</v>
      </c>
      <c r="L176" s="3">
        <v>1</v>
      </c>
      <c r="M176" s="4" t="s">
        <v>35</v>
      </c>
      <c r="N176" s="5">
        <v>42292</v>
      </c>
      <c r="O176" s="5">
        <v>42292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>
        <v>96.261682242990645</v>
      </c>
      <c r="AC176" s="3">
        <v>103</v>
      </c>
      <c r="AD176" s="3">
        <v>107</v>
      </c>
      <c r="AE176" s="3">
        <v>21.31</v>
      </c>
      <c r="AF176" s="3"/>
      <c r="AG176" s="3">
        <v>18.488888888888798</v>
      </c>
      <c r="AH176" s="3">
        <v>22</v>
      </c>
    </row>
    <row r="177" spans="1:36" x14ac:dyDescent="0.2">
      <c r="A177">
        <v>6394</v>
      </c>
      <c r="C177" t="str">
        <f>IF(D177="Pre-Intervention", A177&amp;"S1",A177&amp;"S2")</f>
        <v>6394S1</v>
      </c>
      <c r="D177" t="s">
        <v>45</v>
      </c>
      <c r="E177" s="3">
        <v>0</v>
      </c>
      <c r="F177" s="3">
        <v>2</v>
      </c>
      <c r="G177" s="3">
        <v>2</v>
      </c>
      <c r="H177" s="3" t="str">
        <f>F177&amp;G177</f>
        <v>22</v>
      </c>
      <c r="I177" s="1" t="s">
        <v>40</v>
      </c>
      <c r="J177" s="3">
        <v>0</v>
      </c>
      <c r="K177" s="4" t="s">
        <v>34</v>
      </c>
      <c r="L177" s="3">
        <v>2</v>
      </c>
      <c r="M177" s="4" t="s">
        <v>38</v>
      </c>
      <c r="N177" s="5">
        <v>42289</v>
      </c>
      <c r="O177" s="5">
        <v>42289</v>
      </c>
      <c r="P177" s="3">
        <v>539.00121778070036</v>
      </c>
      <c r="Q177" s="3">
        <v>17818.143095660991</v>
      </c>
      <c r="R177" s="3">
        <v>1088.866</v>
      </c>
      <c r="S177" s="3">
        <v>204.93514285714289</v>
      </c>
      <c r="T177" s="3">
        <v>124.3872857142857</v>
      </c>
      <c r="U177" s="3">
        <v>190.3895714285714</v>
      </c>
      <c r="V177" s="3">
        <v>5869.0010000000002</v>
      </c>
      <c r="W177" s="3">
        <v>838.42871428571436</v>
      </c>
      <c r="X177" s="3">
        <v>194015.70199999999</v>
      </c>
      <c r="Y177" s="3">
        <v>27716.528857142861</v>
      </c>
      <c r="Z177" s="3">
        <v>83.333333333333343</v>
      </c>
      <c r="AA177" s="3">
        <v>45</v>
      </c>
      <c r="AB177" s="3">
        <v>87.037037037037038</v>
      </c>
      <c r="AC177" s="3">
        <v>47</v>
      </c>
      <c r="AD177" s="3">
        <v>54</v>
      </c>
      <c r="AE177" s="3">
        <v>43.36</v>
      </c>
      <c r="AF177" s="3">
        <v>27.660969869989579</v>
      </c>
      <c r="AG177" s="3">
        <v>27.578125</v>
      </c>
      <c r="AH177" s="3">
        <v>43</v>
      </c>
    </row>
    <row r="178" spans="1:36" x14ac:dyDescent="0.2">
      <c r="A178">
        <v>6408</v>
      </c>
      <c r="C178" t="str">
        <f>IF(D178="Pre-Intervention", A178&amp;"S1",A178&amp;"S2")</f>
        <v>6408S2</v>
      </c>
      <c r="D178" t="s">
        <v>46</v>
      </c>
      <c r="E178" s="3">
        <v>1</v>
      </c>
      <c r="F178" s="3">
        <v>3</v>
      </c>
      <c r="G178" s="3">
        <v>4</v>
      </c>
      <c r="H178" s="3" t="str">
        <f>F178&amp;G178</f>
        <v>34</v>
      </c>
      <c r="I178" s="1" t="s">
        <v>37</v>
      </c>
      <c r="J178" s="3"/>
      <c r="K178" s="4" t="s">
        <v>34</v>
      </c>
      <c r="L178" s="3">
        <v>1</v>
      </c>
      <c r="M178" s="4" t="s">
        <v>35</v>
      </c>
      <c r="N178" s="5">
        <v>42453</v>
      </c>
      <c r="O178" s="5">
        <v>42453</v>
      </c>
      <c r="P178" s="3">
        <v>848.19847477176086</v>
      </c>
      <c r="Q178" s="3">
        <v>25607.6358962294</v>
      </c>
      <c r="R178" s="3">
        <v>522.80700000000002</v>
      </c>
      <c r="S178" s="3">
        <v>290.72739999999999</v>
      </c>
      <c r="T178" s="3">
        <v>130.5042</v>
      </c>
      <c r="U178" s="3">
        <v>153.6362</v>
      </c>
      <c r="V178" s="3">
        <v>4434.4409999999998</v>
      </c>
      <c r="W178" s="3">
        <v>886.88819999999998</v>
      </c>
      <c r="X178" s="3">
        <v>133878.51300000001</v>
      </c>
      <c r="Y178" s="3">
        <v>26775.702600000001</v>
      </c>
      <c r="Z178" s="3">
        <v>22.549019607843139</v>
      </c>
      <c r="AA178" s="3">
        <v>23</v>
      </c>
      <c r="AB178" s="3">
        <v>38.235294117647058</v>
      </c>
      <c r="AC178" s="3">
        <v>39</v>
      </c>
      <c r="AD178" s="3">
        <v>102</v>
      </c>
      <c r="AE178" s="3">
        <v>35.46</v>
      </c>
      <c r="AF178" s="3">
        <v>18.69605142332415</v>
      </c>
      <c r="AG178" s="3"/>
      <c r="AH178" s="3"/>
    </row>
    <row r="179" spans="1:36" x14ac:dyDescent="0.2">
      <c r="A179" s="7">
        <v>6414</v>
      </c>
      <c r="C179" t="str">
        <f>IF(D179="Pre-Intervention", A179&amp;"S1",A179&amp;"S2")</f>
        <v>6414S1</v>
      </c>
      <c r="D179" t="s">
        <v>45</v>
      </c>
      <c r="E179" s="3">
        <v>0</v>
      </c>
      <c r="F179" s="3"/>
      <c r="G179" s="3"/>
      <c r="H179" s="3" t="str">
        <f>F179&amp;G179</f>
        <v/>
      </c>
      <c r="J179" s="3">
        <v>0</v>
      </c>
      <c r="K179" s="4" t="s">
        <v>34</v>
      </c>
      <c r="L179" s="3">
        <v>1</v>
      </c>
      <c r="M179" s="4" t="s">
        <v>35</v>
      </c>
      <c r="N179" s="5">
        <v>42292</v>
      </c>
      <c r="O179" s="5">
        <v>42292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>
        <v>96.551724137931032</v>
      </c>
      <c r="AC179" s="3">
        <v>84</v>
      </c>
      <c r="AD179" s="3">
        <v>87</v>
      </c>
      <c r="AE179" s="3">
        <v>20.61</v>
      </c>
      <c r="AF179" s="3">
        <v>18.864311021737048</v>
      </c>
      <c r="AG179" s="3">
        <v>19.4069392575568</v>
      </c>
      <c r="AH179" s="3">
        <v>21</v>
      </c>
    </row>
    <row r="180" spans="1:36" x14ac:dyDescent="0.2">
      <c r="A180" s="7">
        <v>6416</v>
      </c>
      <c r="C180" t="str">
        <f>IF(D180="Pre-Intervention", A180&amp;"S1",A180&amp;"S2")</f>
        <v>6416S1</v>
      </c>
      <c r="D180" t="s">
        <v>45</v>
      </c>
      <c r="E180" s="3">
        <v>0</v>
      </c>
      <c r="F180" s="3"/>
      <c r="G180" s="3"/>
      <c r="H180" s="3" t="str">
        <f>F180&amp;G180</f>
        <v/>
      </c>
      <c r="J180" s="3">
        <v>0</v>
      </c>
      <c r="K180" s="4" t="s">
        <v>34</v>
      </c>
      <c r="L180" s="3">
        <v>2</v>
      </c>
      <c r="M180" s="4" t="s">
        <v>38</v>
      </c>
      <c r="N180" s="5">
        <v>42325</v>
      </c>
      <c r="O180" s="5">
        <v>42325</v>
      </c>
      <c r="P180" s="3">
        <v>469.23545955504068</v>
      </c>
      <c r="Q180" s="3">
        <v>15207.4397435018</v>
      </c>
      <c r="R180" s="3">
        <v>787.21799999999996</v>
      </c>
      <c r="S180" s="3">
        <v>186.90899999999999</v>
      </c>
      <c r="T180" s="3">
        <v>144.8126</v>
      </c>
      <c r="U180" s="3">
        <v>200.72739999999999</v>
      </c>
      <c r="V180" s="3">
        <v>3693.9059999999999</v>
      </c>
      <c r="W180" s="3">
        <v>738.78120000000013</v>
      </c>
      <c r="X180" s="3">
        <v>119715.70299999999</v>
      </c>
      <c r="Y180" s="3">
        <v>23943.140599999999</v>
      </c>
      <c r="Z180" s="3"/>
      <c r="AA180" s="3"/>
      <c r="AB180" s="3">
        <v>100</v>
      </c>
      <c r="AC180" s="3">
        <v>52</v>
      </c>
      <c r="AD180" s="3">
        <v>52</v>
      </c>
      <c r="AE180" s="3">
        <v>18.64</v>
      </c>
      <c r="AF180" s="3">
        <v>18.81892431028642</v>
      </c>
      <c r="AG180" s="3">
        <v>19.547325102880599</v>
      </c>
      <c r="AH180" s="3">
        <v>18</v>
      </c>
    </row>
    <row r="181" spans="1:36" x14ac:dyDescent="0.2">
      <c r="A181" s="7">
        <v>6417</v>
      </c>
      <c r="C181" t="str">
        <f>IF(D181="Pre-Intervention", A181&amp;"S1",A181&amp;"S2")</f>
        <v>6417S1</v>
      </c>
      <c r="D181" t="s">
        <v>45</v>
      </c>
      <c r="E181" s="3">
        <v>0</v>
      </c>
      <c r="F181" s="3"/>
      <c r="G181" s="3"/>
      <c r="H181" s="3" t="str">
        <f>F181&amp;G181</f>
        <v/>
      </c>
      <c r="J181" s="3">
        <v>0</v>
      </c>
      <c r="K181" s="4" t="s">
        <v>34</v>
      </c>
      <c r="L181" s="3">
        <v>2</v>
      </c>
      <c r="M181" s="4" t="s">
        <v>38</v>
      </c>
      <c r="N181" s="5">
        <v>42317</v>
      </c>
      <c r="O181" s="5">
        <v>42317</v>
      </c>
      <c r="P181" s="3">
        <v>388.0239468255142</v>
      </c>
      <c r="Q181" s="3">
        <v>17012.143807693119</v>
      </c>
      <c r="R181" s="3">
        <v>568.09199999999998</v>
      </c>
      <c r="S181" s="3">
        <v>253.63633333333331</v>
      </c>
      <c r="T181" s="3">
        <v>134.87200000000001</v>
      </c>
      <c r="U181" s="3">
        <v>177.87866666666659</v>
      </c>
      <c r="V181" s="3">
        <v>2204.3330000000001</v>
      </c>
      <c r="W181" s="3">
        <v>734.77766666666673</v>
      </c>
      <c r="X181" s="3">
        <v>96644.627999999997</v>
      </c>
      <c r="Y181" s="3">
        <v>32214.876</v>
      </c>
      <c r="Z181" s="3"/>
      <c r="AA181" s="3"/>
      <c r="AB181" s="3">
        <v>100</v>
      </c>
      <c r="AC181" s="3">
        <v>99</v>
      </c>
      <c r="AD181" s="3">
        <v>99</v>
      </c>
      <c r="AE181" s="3">
        <v>18.010000000000002</v>
      </c>
      <c r="AF181" s="3">
        <v>19.14858645627876</v>
      </c>
      <c r="AG181" s="3">
        <v>18.905432269057499</v>
      </c>
      <c r="AH181" s="3">
        <v>18</v>
      </c>
    </row>
    <row r="182" spans="1:36" x14ac:dyDescent="0.2">
      <c r="A182">
        <v>6421</v>
      </c>
      <c r="C182" t="str">
        <f>IF(D182="Pre-Intervention", A182&amp;"S1",A182&amp;"S2")</f>
        <v>6421S2</v>
      </c>
      <c r="D182" t="s">
        <v>46</v>
      </c>
      <c r="E182" s="3">
        <v>1</v>
      </c>
      <c r="F182" s="3">
        <v>4</v>
      </c>
      <c r="G182" s="3">
        <v>3</v>
      </c>
      <c r="H182" s="3" t="str">
        <f>F182&amp;G182</f>
        <v>43</v>
      </c>
      <c r="I182" s="1" t="s">
        <v>39</v>
      </c>
      <c r="J182" s="3"/>
      <c r="K182" s="4" t="s">
        <v>34</v>
      </c>
      <c r="L182" s="3">
        <v>1</v>
      </c>
      <c r="M182" s="4" t="s">
        <v>35</v>
      </c>
      <c r="N182" s="5">
        <v>42471</v>
      </c>
      <c r="O182" s="5">
        <v>42471</v>
      </c>
      <c r="P182" s="3">
        <v>538.97952887900681</v>
      </c>
      <c r="Q182" s="3">
        <v>15482.208110452089</v>
      </c>
      <c r="R182" s="3">
        <v>1030.818</v>
      </c>
      <c r="S182" s="3">
        <v>206.23385714285709</v>
      </c>
      <c r="T182" s="3">
        <v>131.398</v>
      </c>
      <c r="U182" s="3">
        <v>172.4674285714286</v>
      </c>
      <c r="V182" s="3">
        <v>5555.8980000000001</v>
      </c>
      <c r="W182" s="3">
        <v>793.69971428571432</v>
      </c>
      <c r="X182" s="3">
        <v>159593.38800000001</v>
      </c>
      <c r="Y182" s="3">
        <v>22799.055428571432</v>
      </c>
      <c r="Z182" s="3"/>
      <c r="AA182" s="3"/>
      <c r="AB182" s="3"/>
      <c r="AC182" s="3"/>
      <c r="AD182" s="3"/>
      <c r="AE182" s="3">
        <v>28.64</v>
      </c>
      <c r="AF182" s="3">
        <v>28.560023225431848</v>
      </c>
      <c r="AG182" s="3"/>
      <c r="AH182" s="3"/>
    </row>
    <row r="183" spans="1:36" x14ac:dyDescent="0.2">
      <c r="A183">
        <v>6424</v>
      </c>
      <c r="C183" t="str">
        <f>IF(D183="Pre-Intervention", A183&amp;"S1",A183&amp;"S2")</f>
        <v>6424S1</v>
      </c>
      <c r="D183" t="s">
        <v>45</v>
      </c>
      <c r="E183" s="3">
        <v>0</v>
      </c>
      <c r="F183" s="3">
        <v>4</v>
      </c>
      <c r="G183" s="3">
        <v>2</v>
      </c>
      <c r="H183" s="3" t="str">
        <f>F183&amp;G183</f>
        <v>42</v>
      </c>
      <c r="I183" s="1" t="s">
        <v>33</v>
      </c>
      <c r="J183" s="3">
        <v>0</v>
      </c>
      <c r="K183" s="4" t="s">
        <v>34</v>
      </c>
      <c r="L183" s="3">
        <v>1</v>
      </c>
      <c r="M183" s="4" t="s">
        <v>35</v>
      </c>
      <c r="N183" s="5">
        <v>42332</v>
      </c>
      <c r="O183" s="5">
        <v>42332</v>
      </c>
      <c r="P183" s="3">
        <v>395.49394623186288</v>
      </c>
      <c r="Q183" s="3">
        <v>13474.82014606687</v>
      </c>
      <c r="R183" s="3">
        <v>329.71199999999999</v>
      </c>
      <c r="S183" s="3">
        <v>210.4545</v>
      </c>
      <c r="T183" s="3">
        <v>207.4725</v>
      </c>
      <c r="U183" s="3">
        <v>138.18199999999999</v>
      </c>
      <c r="V183" s="3">
        <v>1303.991</v>
      </c>
      <c r="W183" s="3">
        <v>651.99549999999999</v>
      </c>
      <c r="X183" s="3">
        <v>44428.099000000002</v>
      </c>
      <c r="Y183" s="3">
        <v>22214.049500000001</v>
      </c>
      <c r="Z183" s="3">
        <v>95.833333333333343</v>
      </c>
      <c r="AA183" s="3">
        <v>92</v>
      </c>
      <c r="AB183" s="3">
        <v>95.833333333333343</v>
      </c>
      <c r="AC183" s="3">
        <v>92</v>
      </c>
      <c r="AD183" s="3">
        <v>96</v>
      </c>
      <c r="AE183" s="3">
        <v>35.36</v>
      </c>
      <c r="AF183" s="3">
        <v>19.00390835096275</v>
      </c>
      <c r="AG183" s="3">
        <v>19.274376417233501</v>
      </c>
      <c r="AH183" s="3">
        <v>36</v>
      </c>
    </row>
    <row r="184" spans="1:36" x14ac:dyDescent="0.2">
      <c r="A184">
        <v>6430</v>
      </c>
      <c r="C184" t="str">
        <f>IF(D184="Pre-Intervention", A184&amp;"S1",A184&amp;"S2")</f>
        <v>6430S2</v>
      </c>
      <c r="D184" t="s">
        <v>46</v>
      </c>
      <c r="E184" s="3">
        <v>1</v>
      </c>
      <c r="F184" s="3">
        <v>3</v>
      </c>
      <c r="G184" s="3">
        <v>3</v>
      </c>
      <c r="H184" s="3" t="str">
        <f>F184&amp;G184</f>
        <v>33</v>
      </c>
      <c r="I184" s="1" t="s">
        <v>37</v>
      </c>
      <c r="J184" s="3"/>
      <c r="K184" s="4" t="s">
        <v>34</v>
      </c>
      <c r="L184" s="3">
        <v>2</v>
      </c>
      <c r="M184" s="4" t="s">
        <v>38</v>
      </c>
      <c r="N184" s="5">
        <v>42473</v>
      </c>
      <c r="O184" s="5">
        <v>42473</v>
      </c>
      <c r="P184" s="3">
        <v>319.26938212887751</v>
      </c>
      <c r="Q184" s="3">
        <v>10858.173271181449</v>
      </c>
      <c r="R184" s="3">
        <v>1900.72</v>
      </c>
      <c r="S184" s="3">
        <v>197.4747777777778</v>
      </c>
      <c r="T184" s="3">
        <v>127.3291111111111</v>
      </c>
      <c r="U184" s="3">
        <v>173.13133333333329</v>
      </c>
      <c r="V184" s="3">
        <v>6068.4170000000004</v>
      </c>
      <c r="W184" s="3">
        <v>674.26855555555562</v>
      </c>
      <c r="X184" s="3">
        <v>206383.47099999999</v>
      </c>
      <c r="Y184" s="3">
        <v>22931.496777777778</v>
      </c>
      <c r="Z184" s="3">
        <v>84.848484848484844</v>
      </c>
      <c r="AA184" s="3">
        <v>28</v>
      </c>
      <c r="AB184" s="3">
        <v>84.848484848484844</v>
      </c>
      <c r="AC184" s="3">
        <v>28</v>
      </c>
      <c r="AD184" s="3">
        <v>33</v>
      </c>
      <c r="AE184" s="3">
        <v>35.31</v>
      </c>
      <c r="AF184" s="3">
        <v>22.256397112221791</v>
      </c>
      <c r="AG184" s="3"/>
      <c r="AH184" s="3"/>
    </row>
    <row r="185" spans="1:36" x14ac:dyDescent="0.2">
      <c r="A185" s="7">
        <v>6431</v>
      </c>
      <c r="C185" t="str">
        <f>IF(D185="Pre-Intervention", A185&amp;"S1",A185&amp;"S2")</f>
        <v>6431S1</v>
      </c>
      <c r="D185" t="s">
        <v>45</v>
      </c>
      <c r="E185" s="3">
        <v>0</v>
      </c>
      <c r="F185" s="3"/>
      <c r="G185" s="3"/>
      <c r="H185" s="3" t="str">
        <f>F185&amp;G185</f>
        <v/>
      </c>
      <c r="J185" s="3">
        <v>0</v>
      </c>
      <c r="K185" s="4" t="s">
        <v>34</v>
      </c>
      <c r="L185" s="3">
        <v>1</v>
      </c>
      <c r="M185" s="4" t="s">
        <v>35</v>
      </c>
      <c r="N185" s="5">
        <v>42342</v>
      </c>
      <c r="O185" s="5">
        <v>42342</v>
      </c>
      <c r="P185" s="3">
        <v>606.4690478469555</v>
      </c>
      <c r="Q185" s="3">
        <v>24188.17090347195</v>
      </c>
      <c r="R185" s="3">
        <v>877.548</v>
      </c>
      <c r="S185" s="3">
        <v>213.93950000000001</v>
      </c>
      <c r="T185" s="3">
        <v>150.83533333333341</v>
      </c>
      <c r="U185" s="3">
        <v>247.42416666666671</v>
      </c>
      <c r="V185" s="3">
        <v>5322.0570000000007</v>
      </c>
      <c r="W185" s="3">
        <v>887.00950000000012</v>
      </c>
      <c r="X185" s="3">
        <v>212262.81</v>
      </c>
      <c r="Y185" s="3">
        <v>35377.135000000002</v>
      </c>
      <c r="Z185" s="3"/>
      <c r="AA185" s="3"/>
      <c r="AB185" s="3">
        <v>34.042553191489361</v>
      </c>
      <c r="AC185" s="3">
        <v>16</v>
      </c>
      <c r="AD185" s="3">
        <v>47</v>
      </c>
      <c r="AE185" s="3">
        <v>25.8</v>
      </c>
      <c r="AF185" s="3">
        <v>22.456870910172519</v>
      </c>
      <c r="AG185" s="3">
        <v>22.697120728602599</v>
      </c>
      <c r="AH185" s="3">
        <v>25</v>
      </c>
    </row>
    <row r="186" spans="1:36" x14ac:dyDescent="0.2">
      <c r="A186" s="7">
        <v>6433</v>
      </c>
      <c r="C186" t="str">
        <f>IF(D186="Pre-Intervention", A186&amp;"S1",A186&amp;"S2")</f>
        <v>6433S1</v>
      </c>
      <c r="D186" t="s">
        <v>45</v>
      </c>
      <c r="E186" s="3">
        <v>0</v>
      </c>
      <c r="F186" s="3"/>
      <c r="G186" s="3"/>
      <c r="H186" s="3" t="str">
        <f>F186&amp;G186</f>
        <v/>
      </c>
      <c r="J186" s="3">
        <v>0</v>
      </c>
      <c r="K186" s="4" t="s">
        <v>34</v>
      </c>
      <c r="L186" s="3">
        <v>2</v>
      </c>
      <c r="M186" s="4" t="s">
        <v>38</v>
      </c>
      <c r="N186" s="5">
        <v>42346</v>
      </c>
      <c r="O186" s="5">
        <v>42346</v>
      </c>
      <c r="P186" s="3">
        <v>770.9408318022854</v>
      </c>
      <c r="Q186" s="3">
        <v>26526.566220475601</v>
      </c>
      <c r="R186" s="3">
        <v>422.91300000000001</v>
      </c>
      <c r="S186" s="3">
        <v>216.96933333333331</v>
      </c>
      <c r="T186" s="3">
        <v>146.5983333333333</v>
      </c>
      <c r="U186" s="3">
        <v>270.30300000000011</v>
      </c>
      <c r="V186" s="3">
        <v>3260.4090000000001</v>
      </c>
      <c r="W186" s="3">
        <v>1086.8030000000001</v>
      </c>
      <c r="X186" s="3">
        <v>112184.29700000001</v>
      </c>
      <c r="Y186" s="3">
        <v>37394.765666666673</v>
      </c>
      <c r="Z186" s="3"/>
      <c r="AA186" s="3"/>
      <c r="AB186" s="3">
        <v>96.610169491525426</v>
      </c>
      <c r="AC186" s="3">
        <v>57</v>
      </c>
      <c r="AD186" s="3">
        <v>59</v>
      </c>
      <c r="AE186" s="3">
        <v>20.07</v>
      </c>
      <c r="AF186" s="3">
        <v>24.844182825484761</v>
      </c>
      <c r="AG186" s="3">
        <v>25.8666666666666</v>
      </c>
      <c r="AH186" s="3">
        <v>20</v>
      </c>
    </row>
    <row r="187" spans="1:36" x14ac:dyDescent="0.2">
      <c r="A187" s="7">
        <v>6434</v>
      </c>
      <c r="C187" t="str">
        <f>IF(D187="Pre-Intervention", A187&amp;"S1",A187&amp;"S2")</f>
        <v>6434S1</v>
      </c>
      <c r="D187" t="s">
        <v>45</v>
      </c>
      <c r="E187" s="3">
        <v>0</v>
      </c>
      <c r="F187" s="3"/>
      <c r="G187" s="3"/>
      <c r="H187" s="3" t="str">
        <f>F187&amp;G187</f>
        <v/>
      </c>
      <c r="J187" s="3">
        <v>1</v>
      </c>
      <c r="K187" s="4" t="s">
        <v>36</v>
      </c>
      <c r="L187" s="3">
        <v>2</v>
      </c>
      <c r="M187" s="4" t="s">
        <v>38</v>
      </c>
      <c r="N187" s="5">
        <v>42341</v>
      </c>
      <c r="O187" s="5">
        <v>42341</v>
      </c>
      <c r="P187" s="3">
        <v>426.04078596983152</v>
      </c>
      <c r="Q187" s="3">
        <v>16515.85523588071</v>
      </c>
      <c r="R187" s="3">
        <v>1169.7650000000001</v>
      </c>
      <c r="S187" s="3">
        <v>347.57566666666662</v>
      </c>
      <c r="T187" s="3">
        <v>202.74433333333329</v>
      </c>
      <c r="U187" s="3">
        <v>427.12133333333333</v>
      </c>
      <c r="V187" s="3">
        <v>4983.6760000000004</v>
      </c>
      <c r="W187" s="3">
        <v>830.61266666666677</v>
      </c>
      <c r="X187" s="3">
        <v>193196.69399999999</v>
      </c>
      <c r="Y187" s="3">
        <v>32199.449000000001</v>
      </c>
      <c r="Z187" s="3"/>
      <c r="AA187" s="3"/>
      <c r="AB187" s="3">
        <v>64.15094339622641</v>
      </c>
      <c r="AC187" s="3">
        <v>34</v>
      </c>
      <c r="AD187" s="3">
        <v>53</v>
      </c>
      <c r="AE187" s="3">
        <v>32.9</v>
      </c>
      <c r="AF187" s="3">
        <v>26.850815940743029</v>
      </c>
      <c r="AG187" s="3">
        <v>26.497045428883201</v>
      </c>
      <c r="AH187" s="3">
        <v>32</v>
      </c>
    </row>
    <row r="188" spans="1:36" x14ac:dyDescent="0.2">
      <c r="E188" s="3"/>
      <c r="F188" s="3"/>
      <c r="G188" s="3"/>
      <c r="H188" s="3"/>
      <c r="I188" s="1"/>
      <c r="J188" s="3"/>
      <c r="K188" s="4"/>
      <c r="L188" s="3"/>
      <c r="M188" s="4"/>
      <c r="N188" s="5"/>
      <c r="O188" s="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90" spans="1:36" x14ac:dyDescent="0.2">
      <c r="C190" s="3"/>
      <c r="D190" s="3"/>
      <c r="N190" s="3"/>
      <c r="O190" s="4"/>
      <c r="P190" s="5"/>
      <c r="Q190" s="5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x14ac:dyDescent="0.2">
      <c r="D191" s="1"/>
      <c r="E191" s="1"/>
      <c r="G191" s="1"/>
      <c r="J191" s="2"/>
      <c r="K191" s="1"/>
      <c r="M191" s="1"/>
      <c r="O191" s="1"/>
      <c r="AJ191" s="1"/>
    </row>
  </sheetData>
  <autoFilter ref="A1:AH187" xr:uid="{899061D6-6664-4C42-99E7-E0C080807D3E}">
    <sortState xmlns:xlrd2="http://schemas.microsoft.com/office/spreadsheetml/2017/richdata2" ref="A2:AH187">
      <sortCondition ref="B2:B187"/>
    </sortState>
  </autoFilter>
  <sortState xmlns:xlrd2="http://schemas.microsoft.com/office/spreadsheetml/2017/richdata2" ref="A2:AH188">
    <sortCondition ref="A2:A188"/>
    <sortCondition ref="E2:E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D8CC-90EF-C34C-82E2-1464F93BB239}">
  <dimension ref="A1:D35"/>
  <sheetViews>
    <sheetView workbookViewId="0">
      <selection activeCell="A23" sqref="A23"/>
    </sheetView>
  </sheetViews>
  <sheetFormatPr baseColWidth="10" defaultRowHeight="16" x14ac:dyDescent="0.2"/>
  <cols>
    <col min="1" max="1" width="26.83203125" customWidth="1"/>
    <col min="2" max="2" width="58.6640625" customWidth="1"/>
    <col min="3" max="4" width="70.5" customWidth="1"/>
  </cols>
  <sheetData>
    <row r="1" spans="1:4" s="6" customFormat="1" ht="19" x14ac:dyDescent="0.25">
      <c r="A1" s="11" t="s">
        <v>59</v>
      </c>
      <c r="B1" s="11" t="s">
        <v>60</v>
      </c>
      <c r="C1" s="8" t="s">
        <v>58</v>
      </c>
      <c r="D1"/>
    </row>
    <row r="2" spans="1:4" ht="19" x14ac:dyDescent="0.25">
      <c r="A2" s="9" t="s">
        <v>0</v>
      </c>
      <c r="B2" s="9" t="s">
        <v>47</v>
      </c>
      <c r="C2" s="12"/>
      <c r="D2" s="1"/>
    </row>
    <row r="3" spans="1:4" ht="19" x14ac:dyDescent="0.25">
      <c r="A3" s="9" t="s">
        <v>1</v>
      </c>
      <c r="B3" s="9" t="s">
        <v>61</v>
      </c>
      <c r="C3" s="12"/>
    </row>
    <row r="4" spans="1:4" ht="19" x14ac:dyDescent="0.25">
      <c r="A4" s="9" t="s">
        <v>44</v>
      </c>
      <c r="B4" s="9" t="s">
        <v>62</v>
      </c>
      <c r="C4" s="12"/>
      <c r="D4" s="1"/>
    </row>
    <row r="5" spans="1:4" ht="19" x14ac:dyDescent="0.25">
      <c r="A5" s="9" t="s">
        <v>3</v>
      </c>
      <c r="B5" s="9" t="s">
        <v>49</v>
      </c>
      <c r="C5" s="9"/>
    </row>
    <row r="6" spans="1:4" ht="19" x14ac:dyDescent="0.25">
      <c r="A6" s="9" t="s">
        <v>2</v>
      </c>
      <c r="B6" s="9" t="s">
        <v>3</v>
      </c>
      <c r="C6" s="9" t="s">
        <v>48</v>
      </c>
    </row>
    <row r="7" spans="1:4" ht="19" x14ac:dyDescent="0.25">
      <c r="A7" s="9" t="s">
        <v>4</v>
      </c>
      <c r="B7" s="9" t="s">
        <v>50</v>
      </c>
      <c r="C7" s="9" t="s">
        <v>51</v>
      </c>
    </row>
    <row r="8" spans="1:4" ht="19" x14ac:dyDescent="0.25">
      <c r="A8" s="9" t="s">
        <v>5</v>
      </c>
      <c r="B8" s="9" t="s">
        <v>52</v>
      </c>
      <c r="C8" s="9" t="s">
        <v>53</v>
      </c>
      <c r="D8" s="2"/>
    </row>
    <row r="9" spans="1:4" ht="40" x14ac:dyDescent="0.25">
      <c r="A9" s="10" t="s">
        <v>54</v>
      </c>
      <c r="B9" s="10" t="s">
        <v>55</v>
      </c>
      <c r="C9" s="10" t="s">
        <v>56</v>
      </c>
      <c r="D9" s="1"/>
    </row>
    <row r="10" spans="1:4" ht="19" x14ac:dyDescent="0.25">
      <c r="A10" s="9" t="s">
        <v>7</v>
      </c>
      <c r="B10" s="9" t="s">
        <v>57</v>
      </c>
      <c r="C10" s="9"/>
    </row>
    <row r="11" spans="1:4" ht="19" x14ac:dyDescent="0.25">
      <c r="A11" s="12" t="s">
        <v>8</v>
      </c>
      <c r="B11" s="9" t="s">
        <v>63</v>
      </c>
      <c r="C11" s="9" t="s">
        <v>64</v>
      </c>
      <c r="D11" s="1"/>
    </row>
    <row r="12" spans="1:4" ht="19" x14ac:dyDescent="0.25">
      <c r="A12" s="9" t="s">
        <v>9</v>
      </c>
      <c r="B12" s="9" t="s">
        <v>65</v>
      </c>
      <c r="C12" s="9"/>
    </row>
    <row r="13" spans="1:4" ht="19" x14ac:dyDescent="0.25">
      <c r="A13" s="12" t="s">
        <v>10</v>
      </c>
      <c r="B13" s="9" t="s">
        <v>66</v>
      </c>
      <c r="C13" s="9" t="s">
        <v>67</v>
      </c>
      <c r="D13" s="1"/>
    </row>
    <row r="14" spans="1:4" ht="19" x14ac:dyDescent="0.25">
      <c r="A14" s="9" t="s">
        <v>11</v>
      </c>
      <c r="B14" s="9" t="s">
        <v>68</v>
      </c>
      <c r="C14" s="12"/>
    </row>
    <row r="15" spans="1:4" ht="19" x14ac:dyDescent="0.25">
      <c r="A15" s="12" t="s">
        <v>12</v>
      </c>
      <c r="B15" s="9" t="s">
        <v>69</v>
      </c>
      <c r="C15" s="12"/>
    </row>
    <row r="16" spans="1:4" ht="19" x14ac:dyDescent="0.25">
      <c r="A16" s="12" t="s">
        <v>13</v>
      </c>
      <c r="B16" s="9" t="s">
        <v>70</v>
      </c>
      <c r="C16" s="12"/>
    </row>
    <row r="17" spans="1:3" ht="19" x14ac:dyDescent="0.25">
      <c r="A17" s="12" t="s">
        <v>14</v>
      </c>
      <c r="B17" s="9" t="s">
        <v>75</v>
      </c>
      <c r="C17" s="12"/>
    </row>
    <row r="18" spans="1:3" ht="19" x14ac:dyDescent="0.25">
      <c r="A18" s="12" t="s">
        <v>15</v>
      </c>
      <c r="B18" s="9" t="s">
        <v>76</v>
      </c>
      <c r="C18" s="12"/>
    </row>
    <row r="19" spans="1:3" ht="19" x14ac:dyDescent="0.25">
      <c r="A19" s="12" t="s">
        <v>16</v>
      </c>
      <c r="B19" s="12"/>
      <c r="C19" s="12"/>
    </row>
    <row r="20" spans="1:3" ht="19" x14ac:dyDescent="0.25">
      <c r="A20" s="12" t="s">
        <v>17</v>
      </c>
      <c r="B20" s="9" t="s">
        <v>71</v>
      </c>
      <c r="C20" s="12"/>
    </row>
    <row r="21" spans="1:3" ht="19" x14ac:dyDescent="0.25">
      <c r="A21" s="12" t="s">
        <v>18</v>
      </c>
      <c r="B21" s="9" t="s">
        <v>72</v>
      </c>
      <c r="C21" s="12"/>
    </row>
    <row r="22" spans="1:3" ht="19" x14ac:dyDescent="0.25">
      <c r="A22" s="12" t="s">
        <v>19</v>
      </c>
      <c r="B22" s="9" t="s">
        <v>73</v>
      </c>
      <c r="C22" s="12"/>
    </row>
    <row r="23" spans="1:3" ht="19" x14ac:dyDescent="0.25">
      <c r="A23" s="12" t="s">
        <v>20</v>
      </c>
      <c r="B23" s="9" t="s">
        <v>78</v>
      </c>
      <c r="C23" s="12"/>
    </row>
    <row r="24" spans="1:3" ht="19" x14ac:dyDescent="0.25">
      <c r="A24" s="12" t="s">
        <v>21</v>
      </c>
      <c r="B24" s="9" t="s">
        <v>74</v>
      </c>
      <c r="C24" s="12"/>
    </row>
    <row r="25" spans="1:3" ht="19" x14ac:dyDescent="0.25">
      <c r="A25" s="12" t="s">
        <v>22</v>
      </c>
      <c r="B25" s="9" t="s">
        <v>77</v>
      </c>
      <c r="C25" s="12"/>
    </row>
    <row r="26" spans="1:3" ht="19" x14ac:dyDescent="0.25">
      <c r="A26" s="12" t="s">
        <v>23</v>
      </c>
      <c r="B26" s="9" t="s">
        <v>79</v>
      </c>
      <c r="C26" s="12"/>
    </row>
    <row r="27" spans="1:3" ht="19" x14ac:dyDescent="0.25">
      <c r="A27" s="12" t="s">
        <v>24</v>
      </c>
      <c r="B27" s="9" t="s">
        <v>80</v>
      </c>
      <c r="C27" s="12"/>
    </row>
    <row r="28" spans="1:3" ht="19" x14ac:dyDescent="0.25">
      <c r="A28" s="12" t="s">
        <v>25</v>
      </c>
      <c r="B28" s="9" t="s">
        <v>82</v>
      </c>
      <c r="C28" s="12"/>
    </row>
    <row r="29" spans="1:3" ht="19" x14ac:dyDescent="0.25">
      <c r="A29" s="12" t="s">
        <v>26</v>
      </c>
      <c r="B29" s="9" t="s">
        <v>81</v>
      </c>
      <c r="C29" s="12"/>
    </row>
    <row r="30" spans="1:3" ht="19" x14ac:dyDescent="0.25">
      <c r="A30" s="12" t="s">
        <v>27</v>
      </c>
      <c r="B30" s="9" t="s">
        <v>83</v>
      </c>
      <c r="C30" s="12"/>
    </row>
    <row r="31" spans="1:3" ht="19" x14ac:dyDescent="0.25">
      <c r="A31" s="12" t="s">
        <v>28</v>
      </c>
      <c r="B31" s="9" t="s">
        <v>84</v>
      </c>
      <c r="C31" s="12"/>
    </row>
    <row r="32" spans="1:3" ht="19" x14ac:dyDescent="0.25">
      <c r="A32" s="12" t="s">
        <v>29</v>
      </c>
      <c r="B32" s="9" t="s">
        <v>85</v>
      </c>
      <c r="C32" s="12"/>
    </row>
    <row r="33" spans="1:4" ht="19" x14ac:dyDescent="0.25">
      <c r="A33" s="12" t="s">
        <v>30</v>
      </c>
      <c r="B33" s="9" t="s">
        <v>86</v>
      </c>
      <c r="C33" s="12"/>
    </row>
    <row r="34" spans="1:4" ht="19" x14ac:dyDescent="0.25">
      <c r="A34" s="12" t="s">
        <v>31</v>
      </c>
      <c r="B34" s="9" t="s">
        <v>87</v>
      </c>
      <c r="C34" s="12"/>
      <c r="D34" s="1"/>
    </row>
    <row r="35" spans="1:4" ht="19" x14ac:dyDescent="0.25">
      <c r="A35" s="9" t="s">
        <v>32</v>
      </c>
      <c r="B35" s="9" t="s">
        <v>88</v>
      </c>
      <c r="C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Mweetwa, Monica</dc:creator>
  <cp:lastModifiedBy>Mweetwa, Monica</cp:lastModifiedBy>
  <dcterms:created xsi:type="dcterms:W3CDTF">2024-05-30T11:58:51Z</dcterms:created>
  <dcterms:modified xsi:type="dcterms:W3CDTF">2024-05-30T12:57:45Z</dcterms:modified>
</cp:coreProperties>
</file>