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\"/>
    </mc:Choice>
  </mc:AlternateContent>
  <xr:revisionPtr revIDLastSave="0" documentId="13_ncr:1_{0AB7FE92-AEE2-413E-B931-477491834942}" xr6:coauthVersionLast="47" xr6:coauthVersionMax="47" xr10:uidLastSave="{00000000-0000-0000-0000-000000000000}"/>
  <bookViews>
    <workbookView xWindow="-110" yWindow="-110" windowWidth="19420" windowHeight="11500" activeTab="1" xr2:uid="{86561EC0-1095-4AAE-8D98-C9A084AEC773}"/>
  </bookViews>
  <sheets>
    <sheet name="INFY" sheetId="1" r:id="rId1"/>
    <sheet name="TATAMO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1" i="1" l="1"/>
</calcChain>
</file>

<file path=xl/sharedStrings.xml><?xml version="1.0" encoding="utf-8"?>
<sst xmlns="http://schemas.openxmlformats.org/spreadsheetml/2006/main" count="273" uniqueCount="124">
  <si>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</si>
  <si>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</si>
  <si>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</si>
  <si>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</si>
  <si>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</si>
  <si>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</si>
  <si>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</si>
  <si>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</si>
  <si>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</si>
  <si>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</si>
  <si>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</si>
  <si>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</si>
  <si>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</si>
  <si>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</si>
  <si>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</si>
  <si>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</si>
  <si>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</si>
  <si>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</si>
  <si>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</si>
  <si>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</si>
  <si>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</si>
  <si>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</si>
  <si>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</si>
  <si>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</si>
  <si>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</si>
  <si>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</si>
  <si>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</si>
  <si>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</si>
  <si>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</si>
  <si>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</si>
  <si>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</si>
  <si>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</si>
  <si>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</si>
  <si>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</si>
  <si>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</si>
  <si>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</si>
  <si>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</si>
  <si>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</si>
  <si>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</si>
  <si>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</si>
  <si>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</si>
  <si>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</si>
  <si>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</si>
  <si>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</si>
  <si>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</si>
  <si>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</si>
  <si>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</si>
  <si>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</si>
  <si>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Symbol</t>
  </si>
  <si>
    <t>Year</t>
  </si>
  <si>
    <t>Price</t>
  </si>
  <si>
    <t>Total_Assets</t>
  </si>
  <si>
    <t>Net_Income</t>
  </si>
  <si>
    <t>CFO</t>
  </si>
  <si>
    <t>Equity_Capital</t>
  </si>
  <si>
    <t>Current_Assets</t>
  </si>
  <si>
    <t>Current_Liabilities</t>
  </si>
  <si>
    <t>Revenue</t>
  </si>
  <si>
    <t>Gross_Profit</t>
  </si>
  <si>
    <t>PB_Ratio</t>
  </si>
  <si>
    <t>ROA</t>
  </si>
  <si>
    <t>Delta_ROA</t>
  </si>
  <si>
    <t>Accruals</t>
  </si>
  <si>
    <t>Debt_to_Equity</t>
  </si>
  <si>
    <t>Current_Ratio</t>
  </si>
  <si>
    <t>Gross_Margin</t>
  </si>
  <si>
    <t>Asset_Turnover</t>
  </si>
  <si>
    <t>Delta_Margin</t>
  </si>
  <si>
    <t>Delta_Turnover</t>
  </si>
  <si>
    <t>BAHR</t>
  </si>
  <si>
    <t>CFOTA</t>
  </si>
  <si>
    <t>CPS</t>
  </si>
  <si>
    <t>Classification</t>
  </si>
  <si>
    <t>Winner</t>
  </si>
  <si>
    <t>TATAMOTORS.NS</t>
  </si>
  <si>
    <t>Growth</t>
  </si>
  <si>
    <t>INFY.NS</t>
  </si>
  <si>
    <t>Inven TO</t>
  </si>
  <si>
    <t>Market Cap</t>
  </si>
  <si>
    <t>₹ 6,49,636 Cr.</t>
  </si>
  <si>
    <t>₹ 1,564</t>
  </si>
  <si>
    <t>High / Low</t>
  </si>
  <si>
    <t>₹ 2,007 / 1,307</t>
  </si>
  <si>
    <t>Stock P/E</t>
  </si>
  <si>
    <t>Book Value</t>
  </si>
  <si>
    <t>₹ 231</t>
  </si>
  <si>
    <r>
      <t>Dividend Yield</t>
    </r>
    <r>
      <rPr>
        <sz val="8"/>
        <color rgb="FF22222F"/>
        <rFont val="Arial"/>
        <family val="2"/>
      </rPr>
      <t/>
    </r>
  </si>
  <si>
    <t>2.75 %</t>
  </si>
  <si>
    <r>
      <t>ROCE</t>
    </r>
    <r>
      <rPr>
        <sz val="8"/>
        <color rgb="FF22222F"/>
        <rFont val="Arial"/>
        <family val="2"/>
      </rPr>
      <t/>
    </r>
  </si>
  <si>
    <t>37.5 %</t>
  </si>
  <si>
    <r>
      <t>ROE</t>
    </r>
    <r>
      <rPr>
        <sz val="8"/>
        <color rgb="FF22222F"/>
        <rFont val="Arial"/>
        <family val="2"/>
      </rPr>
      <t/>
    </r>
  </si>
  <si>
    <t>28.8 %</t>
  </si>
  <si>
    <t>₹ 5.00</t>
  </si>
  <si>
    <r>
      <t>Current liabilities</t>
    </r>
    <r>
      <rPr>
        <sz val="8"/>
        <color rgb="FF606F7B"/>
        <rFont val="Arial"/>
        <family val="2"/>
      </rPr>
      <t>.</t>
    </r>
  </si>
  <si>
    <t>₹ 42,850 Cr</t>
  </si>
  <si>
    <t>Debt to equity</t>
  </si>
  <si>
    <t>₹ 24,455 Cr</t>
  </si>
  <si>
    <r>
      <t>Cash Equivalents</t>
    </r>
    <r>
      <rPr>
        <sz val="8"/>
        <color rgb="FF606F7B"/>
        <rFont val="Arial"/>
        <family val="2"/>
      </rPr>
      <t>.</t>
    </r>
  </si>
  <si>
    <t>Asset Turnover</t>
  </si>
  <si>
    <r>
      <t>Total Assets</t>
    </r>
    <r>
      <rPr>
        <sz val="8"/>
        <color rgb="FF606F7B"/>
        <rFont val="Arial"/>
        <family val="2"/>
      </rPr>
      <t>.</t>
    </r>
  </si>
  <si>
    <t>₹ 1,47,795 Cr</t>
  </si>
  <si>
    <r>
      <t>Dividend yield</t>
    </r>
    <r>
      <rPr>
        <sz val="8"/>
        <color rgb="FF22222F"/>
        <rFont val="Arial"/>
        <family val="2"/>
      </rPr>
      <t/>
    </r>
  </si>
  <si>
    <r>
      <t>Interest</t>
    </r>
    <r>
      <rPr>
        <sz val="8"/>
        <color rgb="FF606F7B"/>
        <rFont val="Arial"/>
        <family val="2"/>
      </rPr>
      <t>.</t>
    </r>
  </si>
  <si>
    <t>₹ 416 Cr</t>
  </si>
  <si>
    <t>Quick ratio</t>
  </si>
  <si>
    <r>
      <t>Profit after tax</t>
    </r>
    <r>
      <rPr>
        <sz val="8"/>
        <color rgb="FF606F7B"/>
        <rFont val="Arial"/>
        <family val="2"/>
      </rPr>
      <t>.</t>
    </r>
  </si>
  <si>
    <t>₹ 26,516 Cr</t>
  </si>
  <si>
    <r>
      <t>CWIP</t>
    </r>
    <r>
      <rPr>
        <sz val="8"/>
        <color rgb="FF606F7B"/>
        <rFont val="Arial"/>
        <family val="2"/>
      </rPr>
      <t>.</t>
    </r>
  </si>
  <si>
    <t>₹ 814 Cr</t>
  </si>
  <si>
    <r>
      <t>Market Cap</t>
    </r>
    <r>
      <rPr>
        <sz val="8"/>
        <color rgb="FF606F7B"/>
        <rFont val="Arial"/>
        <family val="2"/>
      </rPr>
      <t>.</t>
    </r>
  </si>
  <si>
    <t>₹ 2,61,752 Cr</t>
  </si>
  <si>
    <t>₹ 711</t>
  </si>
  <si>
    <t>₹ 1,179 / 536</t>
  </si>
  <si>
    <t>₹ 315</t>
  </si>
  <si>
    <t>0.84 %</t>
  </si>
  <si>
    <t>20.0 %</t>
  </si>
  <si>
    <t>28.1 %</t>
  </si>
  <si>
    <t>₹ 20</t>
  </si>
  <si>
    <t>₹ 1,66,684 Cr</t>
  </si>
  <si>
    <t>₹ 40,834 Cr</t>
  </si>
  <si>
    <t>₹ 3,76,973 Cr</t>
  </si>
  <si>
    <t>₹ 5,083 Cr</t>
  </si>
  <si>
    <t>₹ 28,226 Cr</t>
  </si>
  <si>
    <t>₹ 65,806 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</si>
</sst>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9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06F7B"/>
      <name val="Arial"/>
      <family val="2"/>
    </font>
    <font>
      <sz val="8"/>
      <color rgb="FF2222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 applyBorder="1"/>
    <xf numFmtId="43" fontId="4" fillId="0" borderId="0" xfId="1" applyFont="1" applyBorder="1"/>
    <xf numFmtId="164" fontId="2" fillId="4" borderId="0" xfId="1" applyNumberFormat="1" applyFont="1" applyFill="1" applyBorder="1"/>
    <xf numFmtId="164" fontId="2" fillId="4" borderId="0" xfId="0" applyNumberFormat="1" applyFont="1" applyFill="1" applyAlignment="1">
      <alignment horizontal="center"/>
    </xf>
    <xf numFmtId="43" fontId="3" fillId="0" borderId="0" xfId="1" applyFont="1" applyBorder="1"/>
    <xf numFmtId="43" fontId="1" fillId="0" borderId="0" xfId="1" applyFont="1" applyBorder="1"/>
    <xf numFmtId="165" fontId="0" fillId="0" borderId="0" xfId="1" applyNumberFormat="1" applyFont="1" applyBorder="1"/>
    <xf numFmtId="0" fontId="6" fillId="0" borderId="0" xfId="0" applyFont="1" applyAlignment="1">
      <alignment horizontal="left" vertical="center" wrapText="1" indent="1"/>
    </xf>
    <xf numFmtId="0" fontId="0" fillId="0" borderId="0" xfId="0"/>
    <xf numFmtId="164" fontId="2" fillId="4" borderId="0" xfId="0" applyNumberFormat="1" applyFont="1" applyFill="1" applyAlignment="1">
      <alignment horizontal="center"/>
    </xf>
  </cellXfs>
  <cellStyles count="5">
    <cellStyle name="60% - Accent1 2" xfId="3" xr:uid="{29526293-47AE-426C-A90C-061403484A8D}"/>
    <cellStyle name="60% - Accent3 2" xfId="4" xr:uid="{F8CE23F9-966D-4A02-9AA1-02F6A70D6634}"/>
    <cellStyle name="Comma" xfId="1" builtinId="3"/>
    <cellStyle name="Comma 2" xfId="2" xr:uid="{96BB06BD-838E-49C7-A8FB-5A81C5C03C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CEB4-54B7-4704-8101-2248610AA1C3}">
  <dimension ref="A1:AB122"/>
  <sheetViews>
    <sheetView topLeftCell="A99" zoomScale="114" workbookViewId="0">
      <selection activeCell="B122" sqref="B122"/>
    </sheetView>
  </sheetViews>
  <sheetFormatPr defaultRowHeight="14.5" x14ac:dyDescent="0.35"/>
  <cols>
    <col min="1" max="1" width="15.90625" customWidth="1"/>
  </cols>
  <sheetData>
    <row r="1" spans="1:11" x14ac:dyDescent="0.35">
      <c r="A1" s="1" t="s">
        <v>0</v>
      </c>
      <c r="B1" s="1">
        <f>IF(B4&gt;0, B4/B3, 0)</f>
        <v>415.4213326512342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>
        <v>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2</v>
      </c>
      <c r="B3">
        <v>1563.8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3</v>
      </c>
      <c r="B4">
        <v>649635.88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3" t="s">
        <v>5</v>
      </c>
      <c r="B11" s="4">
        <v>42460</v>
      </c>
      <c r="C11" s="4">
        <v>42825</v>
      </c>
      <c r="D11" s="4">
        <v>43190</v>
      </c>
      <c r="E11" s="4">
        <v>43555</v>
      </c>
      <c r="F11" s="4">
        <v>43921</v>
      </c>
      <c r="G11" s="4">
        <v>44286</v>
      </c>
      <c r="H11" s="4">
        <v>44651</v>
      </c>
      <c r="I11" s="4">
        <v>45016</v>
      </c>
      <c r="J11" s="4">
        <v>45382</v>
      </c>
      <c r="K11" s="4">
        <v>45747</v>
      </c>
    </row>
    <row r="12" spans="1:11" x14ac:dyDescent="0.35">
      <c r="A12" s="5" t="s">
        <v>6</v>
      </c>
      <c r="B12">
        <v>62441</v>
      </c>
      <c r="C12">
        <v>68484</v>
      </c>
      <c r="D12">
        <v>70522</v>
      </c>
      <c r="E12">
        <v>82675</v>
      </c>
      <c r="F12">
        <v>90791</v>
      </c>
      <c r="G12">
        <v>100472</v>
      </c>
      <c r="H12">
        <v>121641</v>
      </c>
      <c r="I12">
        <v>146767</v>
      </c>
      <c r="J12">
        <v>153670</v>
      </c>
      <c r="K12">
        <v>162990</v>
      </c>
    </row>
    <row r="13" spans="1:11" x14ac:dyDescent="0.35">
      <c r="A13" s="1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5">
      <c r="A14" s="1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5">
      <c r="A15" s="1" t="s">
        <v>9</v>
      </c>
      <c r="B15">
        <v>217</v>
      </c>
      <c r="C15">
        <v>228</v>
      </c>
      <c r="D15">
        <v>207</v>
      </c>
      <c r="E15">
        <v>221</v>
      </c>
      <c r="F15">
        <v>229</v>
      </c>
      <c r="G15">
        <v>143</v>
      </c>
      <c r="H15">
        <v>132</v>
      </c>
      <c r="I15">
        <v>176</v>
      </c>
      <c r="J15">
        <v>199</v>
      </c>
      <c r="K15">
        <v>222</v>
      </c>
    </row>
    <row r="16" spans="1:11" x14ac:dyDescent="0.35">
      <c r="A16" s="1" t="s">
        <v>10</v>
      </c>
      <c r="B16">
        <v>5860</v>
      </c>
      <c r="C16">
        <v>6712</v>
      </c>
      <c r="D16">
        <v>7286</v>
      </c>
      <c r="E16">
        <v>9902</v>
      </c>
      <c r="F16">
        <v>11086</v>
      </c>
      <c r="G16">
        <v>12800</v>
      </c>
      <c r="H16">
        <v>20690</v>
      </c>
      <c r="I16">
        <v>26330</v>
      </c>
      <c r="J16">
        <v>27195</v>
      </c>
      <c r="K16">
        <v>30395</v>
      </c>
    </row>
    <row r="17" spans="1:11" x14ac:dyDescent="0.35">
      <c r="A17" s="1" t="s">
        <v>11</v>
      </c>
      <c r="B17">
        <v>34415</v>
      </c>
      <c r="C17">
        <v>37669</v>
      </c>
      <c r="D17">
        <v>38902</v>
      </c>
      <c r="E17">
        <v>45323</v>
      </c>
      <c r="F17">
        <v>50895</v>
      </c>
      <c r="G17">
        <v>55547</v>
      </c>
      <c r="H17">
        <v>63997</v>
      </c>
      <c r="I17">
        <v>78374</v>
      </c>
      <c r="J17">
        <v>82636</v>
      </c>
      <c r="K17">
        <v>85968</v>
      </c>
    </row>
    <row r="18" spans="1:11" x14ac:dyDescent="0.35">
      <c r="A18" s="1" t="s">
        <v>12</v>
      </c>
      <c r="B18">
        <v>4441</v>
      </c>
      <c r="C18">
        <v>4584</v>
      </c>
      <c r="D18">
        <v>4585</v>
      </c>
      <c r="E18">
        <v>5553</v>
      </c>
      <c r="F18">
        <v>5375</v>
      </c>
      <c r="G18">
        <v>3194</v>
      </c>
      <c r="H18">
        <v>4305</v>
      </c>
      <c r="I18">
        <v>5300</v>
      </c>
      <c r="J18">
        <v>5705</v>
      </c>
      <c r="K18">
        <v>6039</v>
      </c>
    </row>
    <row r="19" spans="1:11" x14ac:dyDescent="0.35">
      <c r="A19" s="1" t="s">
        <v>13</v>
      </c>
      <c r="B19">
        <v>429</v>
      </c>
      <c r="C19">
        <v>687</v>
      </c>
      <c r="D19">
        <v>720</v>
      </c>
      <c r="E19">
        <v>1506</v>
      </c>
      <c r="F19">
        <v>939</v>
      </c>
      <c r="G19">
        <v>899</v>
      </c>
      <c r="H19">
        <v>1026</v>
      </c>
      <c r="I19">
        <v>1457</v>
      </c>
      <c r="J19">
        <v>1510</v>
      </c>
      <c r="K19">
        <v>1130</v>
      </c>
    </row>
    <row r="20" spans="1:11" x14ac:dyDescent="0.35">
      <c r="A20" s="6" t="s">
        <v>14</v>
      </c>
      <c r="B20">
        <v>3120</v>
      </c>
      <c r="C20">
        <v>3050</v>
      </c>
      <c r="D20">
        <v>3311</v>
      </c>
      <c r="E20">
        <v>2882</v>
      </c>
      <c r="F20">
        <v>2803</v>
      </c>
      <c r="G20">
        <v>2201</v>
      </c>
      <c r="H20">
        <v>2295</v>
      </c>
      <c r="I20">
        <v>2701</v>
      </c>
      <c r="J20">
        <v>4711</v>
      </c>
      <c r="K20">
        <v>3600</v>
      </c>
    </row>
    <row r="21" spans="1:11" x14ac:dyDescent="0.35">
      <c r="A21" s="6" t="s">
        <v>15</v>
      </c>
      <c r="B21">
        <v>1459</v>
      </c>
      <c r="C21">
        <v>1703</v>
      </c>
      <c r="D21">
        <v>1863</v>
      </c>
      <c r="E21">
        <v>2011</v>
      </c>
      <c r="F21">
        <v>2893</v>
      </c>
      <c r="G21">
        <v>3267</v>
      </c>
      <c r="H21">
        <v>3476</v>
      </c>
      <c r="I21">
        <v>4225</v>
      </c>
      <c r="J21">
        <v>4678</v>
      </c>
      <c r="K21">
        <v>4812</v>
      </c>
    </row>
    <row r="22" spans="1:11" x14ac:dyDescent="0.35">
      <c r="A22" s="6" t="s">
        <v>16</v>
      </c>
      <c r="B22" s="6"/>
      <c r="C22" s="6"/>
      <c r="D22" s="6"/>
      <c r="E22" s="6"/>
      <c r="F22">
        <v>170</v>
      </c>
      <c r="G22">
        <v>195</v>
      </c>
      <c r="H22">
        <v>200</v>
      </c>
      <c r="I22">
        <v>284</v>
      </c>
      <c r="J22">
        <v>470</v>
      </c>
      <c r="K22">
        <v>416</v>
      </c>
    </row>
    <row r="23" spans="1:11" x14ac:dyDescent="0.35">
      <c r="A23" s="6" t="s">
        <v>17</v>
      </c>
      <c r="B23">
        <v>18740</v>
      </c>
      <c r="C23">
        <v>19951</v>
      </c>
      <c r="D23">
        <v>20270</v>
      </c>
      <c r="E23">
        <v>21041</v>
      </c>
      <c r="F23">
        <v>22007</v>
      </c>
      <c r="G23">
        <v>26628</v>
      </c>
      <c r="H23">
        <v>30110</v>
      </c>
      <c r="I23">
        <v>33322</v>
      </c>
      <c r="J23">
        <v>35988</v>
      </c>
      <c r="K23">
        <v>37608</v>
      </c>
    </row>
    <row r="24" spans="1:11" x14ac:dyDescent="0.35">
      <c r="A24" s="6" t="s">
        <v>18</v>
      </c>
      <c r="B24">
        <v>5251</v>
      </c>
      <c r="C24">
        <v>5598</v>
      </c>
      <c r="D24">
        <v>4241</v>
      </c>
      <c r="E24">
        <v>5631</v>
      </c>
      <c r="F24">
        <v>5368</v>
      </c>
      <c r="G24">
        <v>7205</v>
      </c>
      <c r="H24">
        <v>7964</v>
      </c>
      <c r="I24">
        <v>9214</v>
      </c>
      <c r="J24">
        <v>9740</v>
      </c>
      <c r="K24">
        <v>10858</v>
      </c>
    </row>
    <row r="25" spans="1:11" x14ac:dyDescent="0.35">
      <c r="A25" s="6" t="s">
        <v>19</v>
      </c>
      <c r="B25">
        <v>13489</v>
      </c>
      <c r="C25">
        <v>14353</v>
      </c>
      <c r="D25">
        <v>16029</v>
      </c>
      <c r="E25">
        <v>15404</v>
      </c>
      <c r="F25">
        <v>16594</v>
      </c>
      <c r="G25">
        <v>19351</v>
      </c>
      <c r="H25">
        <v>22110</v>
      </c>
      <c r="I25">
        <v>24095</v>
      </c>
      <c r="J25">
        <v>26233</v>
      </c>
      <c r="K25">
        <v>26713</v>
      </c>
    </row>
    <row r="26" spans="1:11" x14ac:dyDescent="0.35">
      <c r="A26" s="6" t="s">
        <v>20</v>
      </c>
      <c r="B26">
        <v>5548.4</v>
      </c>
      <c r="C26">
        <v>5891.6</v>
      </c>
      <c r="D26">
        <v>9465.6</v>
      </c>
      <c r="E26">
        <v>9222.5</v>
      </c>
      <c r="F26">
        <v>7427</v>
      </c>
      <c r="G26">
        <v>11469.6</v>
      </c>
      <c r="H26">
        <v>13007.6</v>
      </c>
      <c r="I26">
        <v>14069.2</v>
      </c>
      <c r="J26">
        <v>19053.2</v>
      </c>
      <c r="K26">
        <v>17827.8</v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2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3" t="s">
        <v>5</v>
      </c>
      <c r="B36" s="4">
        <v>44926</v>
      </c>
      <c r="C36" s="4">
        <v>45016</v>
      </c>
      <c r="D36" s="4">
        <v>45107</v>
      </c>
      <c r="E36" s="4">
        <v>45199</v>
      </c>
      <c r="F36" s="4">
        <v>45291</v>
      </c>
      <c r="G36" s="4">
        <v>45382</v>
      </c>
      <c r="H36" s="4">
        <v>45473</v>
      </c>
      <c r="I36" s="4">
        <v>45565</v>
      </c>
      <c r="J36" s="4">
        <v>45657</v>
      </c>
      <c r="K36" s="4">
        <v>45747</v>
      </c>
    </row>
    <row r="37" spans="1:11" x14ac:dyDescent="0.35">
      <c r="A37" s="5" t="s">
        <v>6</v>
      </c>
      <c r="B37">
        <v>38318</v>
      </c>
      <c r="C37">
        <v>37441</v>
      </c>
      <c r="D37">
        <v>37933</v>
      </c>
      <c r="E37">
        <v>38994</v>
      </c>
      <c r="F37">
        <v>38821</v>
      </c>
      <c r="G37">
        <v>37923</v>
      </c>
      <c r="H37">
        <v>39315</v>
      </c>
      <c r="I37">
        <v>40986</v>
      </c>
      <c r="J37">
        <v>41764</v>
      </c>
      <c r="K37">
        <v>40925</v>
      </c>
    </row>
    <row r="38" spans="1:11" x14ac:dyDescent="0.35">
      <c r="A38" s="6" t="s">
        <v>22</v>
      </c>
      <c r="B38">
        <v>28951</v>
      </c>
      <c r="C38">
        <v>28443</v>
      </c>
      <c r="D38">
        <v>28869</v>
      </c>
      <c r="E38">
        <v>29554</v>
      </c>
      <c r="F38">
        <v>29684</v>
      </c>
      <c r="G38">
        <v>29139</v>
      </c>
      <c r="H38">
        <v>29878</v>
      </c>
      <c r="I38">
        <v>31177</v>
      </c>
      <c r="J38">
        <v>31649</v>
      </c>
      <c r="K38">
        <v>31051</v>
      </c>
    </row>
    <row r="39" spans="1:11" x14ac:dyDescent="0.35">
      <c r="A39" s="6" t="s">
        <v>14</v>
      </c>
      <c r="B39">
        <v>769</v>
      </c>
      <c r="C39">
        <v>671</v>
      </c>
      <c r="D39">
        <v>561</v>
      </c>
      <c r="E39">
        <v>632</v>
      </c>
      <c r="F39">
        <v>789</v>
      </c>
      <c r="G39">
        <v>2729</v>
      </c>
      <c r="H39">
        <v>838</v>
      </c>
      <c r="I39">
        <v>712</v>
      </c>
      <c r="J39">
        <v>859</v>
      </c>
      <c r="K39">
        <v>1190</v>
      </c>
    </row>
    <row r="40" spans="1:11" x14ac:dyDescent="0.35">
      <c r="A40" s="6" t="s">
        <v>15</v>
      </c>
      <c r="B40">
        <v>1125</v>
      </c>
      <c r="C40">
        <v>1121</v>
      </c>
      <c r="D40">
        <v>1173</v>
      </c>
      <c r="E40">
        <v>1166</v>
      </c>
      <c r="F40">
        <v>1176</v>
      </c>
      <c r="G40">
        <v>1163</v>
      </c>
      <c r="H40">
        <v>1149</v>
      </c>
      <c r="I40">
        <v>1160</v>
      </c>
      <c r="J40">
        <v>1203</v>
      </c>
      <c r="K40">
        <v>1299</v>
      </c>
    </row>
    <row r="41" spans="1:11" x14ac:dyDescent="0.35">
      <c r="A41" s="6" t="s">
        <v>16</v>
      </c>
      <c r="B41">
        <v>80</v>
      </c>
      <c r="C41">
        <v>82</v>
      </c>
      <c r="D41">
        <v>90</v>
      </c>
      <c r="E41">
        <v>138</v>
      </c>
      <c r="F41">
        <v>131</v>
      </c>
      <c r="G41">
        <v>110</v>
      </c>
      <c r="H41">
        <v>105</v>
      </c>
      <c r="I41">
        <v>108</v>
      </c>
      <c r="J41">
        <v>101</v>
      </c>
      <c r="K41">
        <v>102</v>
      </c>
    </row>
    <row r="42" spans="1:11" x14ac:dyDescent="0.35">
      <c r="A42" s="6" t="s">
        <v>17</v>
      </c>
      <c r="B42">
        <v>8931</v>
      </c>
      <c r="C42">
        <v>8466</v>
      </c>
      <c r="D42">
        <v>8362</v>
      </c>
      <c r="E42">
        <v>8768</v>
      </c>
      <c r="F42">
        <v>8619</v>
      </c>
      <c r="G42">
        <v>10240</v>
      </c>
      <c r="H42">
        <v>9021</v>
      </c>
      <c r="I42">
        <v>9253</v>
      </c>
      <c r="J42">
        <v>9670</v>
      </c>
      <c r="K42">
        <v>9663</v>
      </c>
    </row>
    <row r="43" spans="1:11" x14ac:dyDescent="0.35">
      <c r="A43" s="6" t="s">
        <v>18</v>
      </c>
      <c r="B43">
        <v>2345</v>
      </c>
      <c r="C43">
        <v>2332</v>
      </c>
      <c r="D43">
        <v>2417</v>
      </c>
      <c r="E43">
        <v>2553</v>
      </c>
      <c r="F43">
        <v>2506</v>
      </c>
      <c r="G43">
        <v>2265</v>
      </c>
      <c r="H43">
        <v>2647</v>
      </c>
      <c r="I43">
        <v>2737</v>
      </c>
      <c r="J43">
        <v>2848</v>
      </c>
      <c r="K43">
        <v>2625</v>
      </c>
    </row>
    <row r="44" spans="1:11" x14ac:dyDescent="0.35">
      <c r="A44" s="6" t="s">
        <v>19</v>
      </c>
      <c r="B44">
        <v>6586</v>
      </c>
      <c r="C44">
        <v>6128</v>
      </c>
      <c r="D44">
        <v>5945</v>
      </c>
      <c r="E44">
        <v>6212</v>
      </c>
      <c r="F44">
        <v>6106</v>
      </c>
      <c r="G44">
        <v>7969</v>
      </c>
      <c r="H44">
        <v>6368</v>
      </c>
      <c r="I44">
        <v>6506</v>
      </c>
      <c r="J44">
        <v>6806</v>
      </c>
      <c r="K44">
        <v>7033</v>
      </c>
    </row>
    <row r="45" spans="1:11" x14ac:dyDescent="0.35">
      <c r="A45" s="6" t="s">
        <v>23</v>
      </c>
      <c r="B45">
        <v>9367</v>
      </c>
      <c r="C45">
        <v>8998</v>
      </c>
      <c r="D45">
        <v>9064</v>
      </c>
      <c r="E45">
        <v>9440</v>
      </c>
      <c r="F45">
        <v>9137</v>
      </c>
      <c r="G45">
        <v>8784</v>
      </c>
      <c r="H45">
        <v>9437</v>
      </c>
      <c r="I45">
        <v>9809</v>
      </c>
      <c r="J45">
        <v>10115</v>
      </c>
      <c r="K45">
        <v>9874</v>
      </c>
    </row>
    <row r="46" spans="1:11" x14ac:dyDescent="0.3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2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3" t="s">
        <v>5</v>
      </c>
      <c r="B51" s="4">
        <v>42460</v>
      </c>
      <c r="C51" s="4">
        <v>42825</v>
      </c>
      <c r="D51" s="4">
        <v>43190</v>
      </c>
      <c r="E51" s="4">
        <v>43555</v>
      </c>
      <c r="F51" s="4">
        <v>43921</v>
      </c>
      <c r="G51" s="4">
        <v>44286</v>
      </c>
      <c r="H51" s="4">
        <v>44651</v>
      </c>
      <c r="I51" s="4">
        <v>45016</v>
      </c>
      <c r="J51" s="4">
        <v>45382</v>
      </c>
      <c r="K51" s="4">
        <v>45747</v>
      </c>
    </row>
    <row r="52" spans="1:11" x14ac:dyDescent="0.35">
      <c r="A52" s="6" t="s">
        <v>25</v>
      </c>
      <c r="B52">
        <v>1144</v>
      </c>
      <c r="C52">
        <v>1144</v>
      </c>
      <c r="D52">
        <v>1088</v>
      </c>
      <c r="E52">
        <v>2170</v>
      </c>
      <c r="F52">
        <v>2122</v>
      </c>
      <c r="G52">
        <v>2124</v>
      </c>
      <c r="H52">
        <v>2098</v>
      </c>
      <c r="I52">
        <v>2069</v>
      </c>
      <c r="J52">
        <v>2071</v>
      </c>
      <c r="K52">
        <v>2073</v>
      </c>
    </row>
    <row r="53" spans="1:11" x14ac:dyDescent="0.35">
      <c r="A53" s="6" t="s">
        <v>26</v>
      </c>
      <c r="B53">
        <v>60600</v>
      </c>
      <c r="C53">
        <v>67838</v>
      </c>
      <c r="D53">
        <v>63835</v>
      </c>
      <c r="E53">
        <v>62778</v>
      </c>
      <c r="F53">
        <v>63328</v>
      </c>
      <c r="G53">
        <v>74227</v>
      </c>
      <c r="H53">
        <v>73252</v>
      </c>
      <c r="I53">
        <v>73338</v>
      </c>
      <c r="J53">
        <v>86045</v>
      </c>
      <c r="K53">
        <v>93745</v>
      </c>
    </row>
    <row r="54" spans="1:11" x14ac:dyDescent="0.35">
      <c r="A54" s="6" t="s">
        <v>27</v>
      </c>
      <c r="B54" s="1"/>
      <c r="C54" s="1"/>
      <c r="D54" s="1"/>
      <c r="E54" s="1"/>
      <c r="F54">
        <v>4633</v>
      </c>
      <c r="G54">
        <v>5325</v>
      </c>
      <c r="H54">
        <v>5474</v>
      </c>
      <c r="I54">
        <v>8299</v>
      </c>
      <c r="J54">
        <v>8359</v>
      </c>
      <c r="K54">
        <v>8227</v>
      </c>
    </row>
    <row r="55" spans="1:11" x14ac:dyDescent="0.35">
      <c r="A55" s="6" t="s">
        <v>28</v>
      </c>
      <c r="B55">
        <v>13354</v>
      </c>
      <c r="C55">
        <v>14166</v>
      </c>
      <c r="D55">
        <v>14426</v>
      </c>
      <c r="E55">
        <v>19118</v>
      </c>
      <c r="F55">
        <v>21717</v>
      </c>
      <c r="G55">
        <v>25835</v>
      </c>
      <c r="H55">
        <v>35905</v>
      </c>
      <c r="I55">
        <v>40890</v>
      </c>
      <c r="J55">
        <v>40885</v>
      </c>
      <c r="K55">
        <v>43750</v>
      </c>
    </row>
    <row r="56" spans="1:11" x14ac:dyDescent="0.35">
      <c r="A56" s="2" t="s">
        <v>29</v>
      </c>
      <c r="B56">
        <v>75098</v>
      </c>
      <c r="C56">
        <v>83148</v>
      </c>
      <c r="D56">
        <v>79349</v>
      </c>
      <c r="E56">
        <v>84066</v>
      </c>
      <c r="F56">
        <v>91800</v>
      </c>
      <c r="G56">
        <v>107511</v>
      </c>
      <c r="H56">
        <v>116729</v>
      </c>
      <c r="I56">
        <v>124596</v>
      </c>
      <c r="J56">
        <v>137360</v>
      </c>
      <c r="K56">
        <v>147795</v>
      </c>
    </row>
    <row r="57" spans="1:11" x14ac:dyDescent="0.35">
      <c r="A57" s="6" t="s">
        <v>30</v>
      </c>
      <c r="B57">
        <v>13386</v>
      </c>
      <c r="C57">
        <v>14179</v>
      </c>
      <c r="D57">
        <v>12574</v>
      </c>
      <c r="E57">
        <v>15710</v>
      </c>
      <c r="F57">
        <v>23789</v>
      </c>
      <c r="G57">
        <v>25505</v>
      </c>
      <c r="H57">
        <v>25800</v>
      </c>
      <c r="I57">
        <v>29225</v>
      </c>
      <c r="J57">
        <v>27622</v>
      </c>
      <c r="K57">
        <v>30961</v>
      </c>
    </row>
    <row r="58" spans="1:11" x14ac:dyDescent="0.35">
      <c r="A58" s="6" t="s">
        <v>31</v>
      </c>
      <c r="B58">
        <v>960</v>
      </c>
      <c r="C58">
        <v>1365</v>
      </c>
      <c r="D58">
        <v>1606</v>
      </c>
      <c r="E58">
        <v>1388</v>
      </c>
      <c r="F58">
        <v>954</v>
      </c>
      <c r="G58">
        <v>922</v>
      </c>
      <c r="H58">
        <v>416</v>
      </c>
      <c r="I58">
        <v>288</v>
      </c>
      <c r="J58">
        <v>293</v>
      </c>
      <c r="K58">
        <v>814</v>
      </c>
    </row>
    <row r="59" spans="1:11" x14ac:dyDescent="0.35">
      <c r="A59" s="6" t="s">
        <v>32</v>
      </c>
      <c r="B59">
        <v>1892</v>
      </c>
      <c r="C59">
        <v>16423</v>
      </c>
      <c r="D59">
        <v>12163</v>
      </c>
      <c r="E59">
        <v>11261</v>
      </c>
      <c r="F59">
        <v>8792</v>
      </c>
      <c r="G59">
        <v>14205</v>
      </c>
      <c r="H59">
        <v>20324</v>
      </c>
      <c r="I59">
        <v>19478</v>
      </c>
      <c r="J59">
        <v>24623</v>
      </c>
      <c r="K59">
        <v>23541</v>
      </c>
    </row>
    <row r="60" spans="1:11" x14ac:dyDescent="0.35">
      <c r="A60" s="6" t="s">
        <v>33</v>
      </c>
      <c r="B60">
        <v>58860</v>
      </c>
      <c r="C60">
        <v>51181</v>
      </c>
      <c r="D60">
        <v>53006</v>
      </c>
      <c r="E60">
        <v>55707</v>
      </c>
      <c r="F60">
        <v>58265</v>
      </c>
      <c r="G60">
        <v>66879</v>
      </c>
      <c r="H60">
        <v>70189</v>
      </c>
      <c r="I60">
        <v>75605</v>
      </c>
      <c r="J60">
        <v>84822</v>
      </c>
      <c r="K60">
        <v>92479</v>
      </c>
    </row>
    <row r="61" spans="1:11" x14ac:dyDescent="0.35">
      <c r="A61" s="2" t="s">
        <v>29</v>
      </c>
      <c r="B61">
        <v>75098</v>
      </c>
      <c r="C61">
        <v>83148</v>
      </c>
      <c r="D61">
        <v>79349</v>
      </c>
      <c r="E61">
        <v>84066</v>
      </c>
      <c r="F61">
        <v>91800</v>
      </c>
      <c r="G61">
        <v>107511</v>
      </c>
      <c r="H61">
        <v>116729</v>
      </c>
      <c r="I61">
        <v>124596</v>
      </c>
      <c r="J61">
        <v>137360</v>
      </c>
      <c r="K61">
        <v>147795</v>
      </c>
    </row>
    <row r="62" spans="1:11" x14ac:dyDescent="0.35">
      <c r="A62" s="6" t="s">
        <v>34</v>
      </c>
      <c r="B62">
        <v>11330</v>
      </c>
      <c r="C62">
        <v>12322</v>
      </c>
      <c r="D62">
        <v>13142</v>
      </c>
      <c r="E62">
        <v>14827</v>
      </c>
      <c r="F62">
        <v>18487</v>
      </c>
      <c r="G62">
        <v>19294</v>
      </c>
      <c r="H62">
        <v>22698</v>
      </c>
      <c r="I62">
        <v>25424</v>
      </c>
      <c r="J62">
        <v>30193</v>
      </c>
      <c r="K62">
        <v>31158</v>
      </c>
    </row>
    <row r="63" spans="1:11" x14ac:dyDescent="0.35">
      <c r="A63" s="6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 t="s">
        <v>36</v>
      </c>
      <c r="B64">
        <v>32697</v>
      </c>
      <c r="C64">
        <v>22625</v>
      </c>
      <c r="D64">
        <v>19818</v>
      </c>
      <c r="E64">
        <v>19568</v>
      </c>
      <c r="F64">
        <v>18649</v>
      </c>
      <c r="G64">
        <v>24714</v>
      </c>
      <c r="H64">
        <v>17472</v>
      </c>
      <c r="I64">
        <v>12173</v>
      </c>
      <c r="J64">
        <v>14786</v>
      </c>
      <c r="K64">
        <v>24455</v>
      </c>
    </row>
    <row r="65" spans="1:11" x14ac:dyDescent="0.35">
      <c r="A65" s="1" t="s">
        <v>37</v>
      </c>
      <c r="B65">
        <v>2285621088</v>
      </c>
      <c r="C65">
        <v>2285655150</v>
      </c>
      <c r="D65">
        <v>2173312301</v>
      </c>
      <c r="E65">
        <v>4335954462</v>
      </c>
      <c r="F65">
        <v>4240753210</v>
      </c>
      <c r="G65">
        <v>4245146114</v>
      </c>
      <c r="H65">
        <v>4193012929</v>
      </c>
      <c r="I65">
        <v>4136387925</v>
      </c>
      <c r="J65">
        <v>4139950635</v>
      </c>
      <c r="K65">
        <v>4143607528</v>
      </c>
    </row>
    <row r="66" spans="1:11" x14ac:dyDescent="0.35">
      <c r="A66" s="1" t="s">
        <v>38</v>
      </c>
      <c r="B66">
        <v>1148472332</v>
      </c>
      <c r="C66" s="1"/>
      <c r="D66" s="1"/>
      <c r="E66">
        <v>2184191490</v>
      </c>
      <c r="F66" s="1"/>
      <c r="G66" s="1"/>
      <c r="H66" s="1"/>
      <c r="I66" s="1"/>
      <c r="J66" s="1"/>
      <c r="K66" s="1"/>
    </row>
    <row r="67" spans="1:11" x14ac:dyDescent="0.35">
      <c r="A67" s="1" t="s">
        <v>39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2" t="s">
        <v>40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3" t="s">
        <v>5</v>
      </c>
      <c r="B76" s="4">
        <v>42460</v>
      </c>
      <c r="C76" s="4">
        <v>42825</v>
      </c>
      <c r="D76" s="4">
        <v>43190</v>
      </c>
      <c r="E76" s="4">
        <v>43555</v>
      </c>
      <c r="F76" s="4">
        <v>43921</v>
      </c>
      <c r="G76" s="4">
        <v>44286</v>
      </c>
      <c r="H76" s="4">
        <v>44651</v>
      </c>
      <c r="I76" s="4">
        <v>45016</v>
      </c>
      <c r="J76" s="4">
        <v>45382</v>
      </c>
      <c r="K76" s="4">
        <v>45747</v>
      </c>
    </row>
    <row r="77" spans="1:11" x14ac:dyDescent="0.35">
      <c r="A77" s="6" t="s">
        <v>41</v>
      </c>
      <c r="B77">
        <v>10028</v>
      </c>
      <c r="C77">
        <v>11531</v>
      </c>
      <c r="D77">
        <v>13218</v>
      </c>
      <c r="E77">
        <v>14841</v>
      </c>
      <c r="F77">
        <v>17003</v>
      </c>
      <c r="G77">
        <v>23224</v>
      </c>
      <c r="H77">
        <v>23885</v>
      </c>
      <c r="I77">
        <v>22467</v>
      </c>
      <c r="J77">
        <v>25210</v>
      </c>
      <c r="K77">
        <v>35694</v>
      </c>
    </row>
    <row r="78" spans="1:11" x14ac:dyDescent="0.35">
      <c r="A78" s="6" t="s">
        <v>42</v>
      </c>
      <c r="B78">
        <v>-885</v>
      </c>
      <c r="C78">
        <v>-14664</v>
      </c>
      <c r="D78">
        <v>4533</v>
      </c>
      <c r="E78">
        <v>-632</v>
      </c>
      <c r="F78">
        <v>-331</v>
      </c>
      <c r="G78">
        <v>-7373</v>
      </c>
      <c r="H78">
        <v>-6485</v>
      </c>
      <c r="I78">
        <v>-1071</v>
      </c>
      <c r="J78">
        <v>-5093</v>
      </c>
      <c r="K78">
        <v>-1864</v>
      </c>
    </row>
    <row r="79" spans="1:11" x14ac:dyDescent="0.35">
      <c r="A79" s="6" t="s">
        <v>43</v>
      </c>
      <c r="B79">
        <v>-6813</v>
      </c>
      <c r="C79">
        <v>-6939</v>
      </c>
      <c r="D79">
        <v>-20505</v>
      </c>
      <c r="E79">
        <v>-14512</v>
      </c>
      <c r="F79">
        <v>-17591</v>
      </c>
      <c r="G79">
        <v>-9786</v>
      </c>
      <c r="H79">
        <v>-24642</v>
      </c>
      <c r="I79">
        <v>-26695</v>
      </c>
      <c r="J79">
        <v>-17504</v>
      </c>
      <c r="K79">
        <v>-24161</v>
      </c>
    </row>
    <row r="80" spans="1:11" x14ac:dyDescent="0.35">
      <c r="A80" s="6" t="s">
        <v>44</v>
      </c>
      <c r="B80">
        <v>2330</v>
      </c>
      <c r="C80">
        <v>-10072</v>
      </c>
      <c r="D80">
        <v>-2754</v>
      </c>
      <c r="E80">
        <v>-303</v>
      </c>
      <c r="F80">
        <v>-919</v>
      </c>
      <c r="G80">
        <v>6065</v>
      </c>
      <c r="H80">
        <v>-7242</v>
      </c>
      <c r="I80">
        <v>-5299</v>
      </c>
      <c r="J80">
        <v>2613</v>
      </c>
      <c r="K80">
        <v>9669</v>
      </c>
    </row>
    <row r="81" spans="1:28" x14ac:dyDescent="0.35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28" x14ac:dyDescent="0.35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28" x14ac:dyDescent="0.35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28" x14ac:dyDescent="0.35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28" x14ac:dyDescent="0.35">
      <c r="A85" s="2" t="s">
        <v>45</v>
      </c>
      <c r="B85">
        <v>609.15</v>
      </c>
      <c r="C85">
        <v>511.13</v>
      </c>
      <c r="D85">
        <v>565.9</v>
      </c>
      <c r="E85">
        <v>743.85</v>
      </c>
      <c r="F85">
        <v>641.5</v>
      </c>
      <c r="G85">
        <v>1368.05</v>
      </c>
      <c r="H85">
        <v>1906.85</v>
      </c>
      <c r="I85">
        <v>1427.95</v>
      </c>
      <c r="J85">
        <v>1498.05</v>
      </c>
      <c r="K85">
        <v>1570.65</v>
      </c>
    </row>
    <row r="86" spans="1:2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28" x14ac:dyDescent="0.35">
      <c r="A87" s="2" t="s">
        <v>46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28" x14ac:dyDescent="0.35">
      <c r="A88" s="1" t="s">
        <v>47</v>
      </c>
      <c r="B88" s="7">
        <v>459.39</v>
      </c>
      <c r="C88" s="7">
        <v>459.39</v>
      </c>
      <c r="D88" s="7">
        <v>436.82</v>
      </c>
      <c r="E88" s="7">
        <v>436.89</v>
      </c>
      <c r="F88" s="7">
        <v>425.9</v>
      </c>
      <c r="G88" s="7">
        <v>426.07</v>
      </c>
      <c r="H88" s="7">
        <v>420.67</v>
      </c>
      <c r="I88" s="7">
        <v>414.86</v>
      </c>
      <c r="J88" s="7">
        <v>415.09</v>
      </c>
      <c r="K88" s="7">
        <v>415.33</v>
      </c>
    </row>
    <row r="91" spans="1:28" x14ac:dyDescent="0.35">
      <c r="A91" s="9" t="s">
        <v>48</v>
      </c>
      <c r="B91" s="9" t="s">
        <v>49</v>
      </c>
      <c r="C91" s="9" t="s">
        <v>50</v>
      </c>
      <c r="D91" s="9" t="s">
        <v>51</v>
      </c>
      <c r="E91" s="9" t="s">
        <v>52</v>
      </c>
      <c r="F91" s="9" t="s">
        <v>53</v>
      </c>
      <c r="G91" s="9" t="s">
        <v>27</v>
      </c>
      <c r="H91" s="9" t="s">
        <v>54</v>
      </c>
      <c r="I91" s="9" t="s">
        <v>26</v>
      </c>
      <c r="J91" s="9" t="s">
        <v>55</v>
      </c>
      <c r="K91" s="9" t="s">
        <v>56</v>
      </c>
      <c r="L91" s="9" t="s">
        <v>57</v>
      </c>
      <c r="M91" s="9" t="s">
        <v>58</v>
      </c>
      <c r="N91" s="9" t="s">
        <v>59</v>
      </c>
      <c r="O91" s="9" t="s">
        <v>60</v>
      </c>
      <c r="P91" s="9" t="s">
        <v>61</v>
      </c>
      <c r="Q91" s="9" t="s">
        <v>62</v>
      </c>
      <c r="R91" s="9" t="s">
        <v>63</v>
      </c>
      <c r="S91" s="9" t="s">
        <v>64</v>
      </c>
      <c r="T91" s="9" t="s">
        <v>65</v>
      </c>
      <c r="U91" s="9" t="s">
        <v>66</v>
      </c>
      <c r="V91" s="9" t="s">
        <v>67</v>
      </c>
      <c r="W91" s="9" t="s">
        <v>68</v>
      </c>
      <c r="X91" s="9" t="s">
        <v>69</v>
      </c>
      <c r="Y91" s="9" t="s">
        <v>70</v>
      </c>
      <c r="Z91" s="9" t="s">
        <v>71</v>
      </c>
      <c r="AA91" s="9" t="s">
        <v>72</v>
      </c>
      <c r="AB91" s="9" t="s">
        <v>73</v>
      </c>
    </row>
    <row r="92" spans="1:28" x14ac:dyDescent="0.35">
      <c r="A92" s="9" t="s">
        <v>76</v>
      </c>
      <c r="B92" s="9">
        <v>2016</v>
      </c>
      <c r="C92" s="9">
        <v>609.15</v>
      </c>
      <c r="D92" s="9">
        <v>75098</v>
      </c>
      <c r="E92" s="9">
        <v>13489</v>
      </c>
      <c r="F92" s="9">
        <v>10028</v>
      </c>
      <c r="G92" s="9">
        <v>0</v>
      </c>
      <c r="H92" s="9">
        <v>1144</v>
      </c>
      <c r="I92" s="9">
        <v>60600</v>
      </c>
      <c r="J92" s="9">
        <v>44027</v>
      </c>
      <c r="K92" s="9">
        <v>13354</v>
      </c>
      <c r="L92" s="9">
        <v>62441</v>
      </c>
      <c r="M92" s="9">
        <v>17079</v>
      </c>
      <c r="N92" s="9">
        <v>500.83034967642197</v>
      </c>
      <c r="O92" s="9">
        <v>0.17961863165463701</v>
      </c>
      <c r="P92" s="9"/>
      <c r="Q92" s="9">
        <v>3461</v>
      </c>
      <c r="R92" s="9">
        <v>0</v>
      </c>
      <c r="S92" s="9">
        <v>3.29691478208776</v>
      </c>
      <c r="T92" s="9">
        <v>0.273522204961483</v>
      </c>
      <c r="U92" s="9">
        <v>0.83146022530560004</v>
      </c>
      <c r="V92" s="9"/>
      <c r="W92" s="9"/>
      <c r="X92" s="9"/>
      <c r="Y92" s="9">
        <v>0.133532184612106</v>
      </c>
      <c r="Z92" s="9"/>
      <c r="AA92" s="9" t="s">
        <v>75</v>
      </c>
      <c r="AB92" s="9">
        <v>0</v>
      </c>
    </row>
    <row r="93" spans="1:28" x14ac:dyDescent="0.35">
      <c r="A93" s="9" t="s">
        <v>76</v>
      </c>
      <c r="B93" s="9">
        <v>2017</v>
      </c>
      <c r="C93" s="9">
        <v>511.13</v>
      </c>
      <c r="D93" s="9">
        <v>83148</v>
      </c>
      <c r="E93" s="9">
        <v>14353</v>
      </c>
      <c r="F93" s="9">
        <v>11531</v>
      </c>
      <c r="G93" s="9">
        <v>0</v>
      </c>
      <c r="H93" s="9">
        <v>1144</v>
      </c>
      <c r="I93" s="9">
        <v>67838</v>
      </c>
      <c r="J93" s="9">
        <v>34947</v>
      </c>
      <c r="K93" s="9">
        <v>14166</v>
      </c>
      <c r="L93" s="9">
        <v>68484</v>
      </c>
      <c r="M93" s="9">
        <v>18604</v>
      </c>
      <c r="N93" s="9">
        <v>424.04831938230598</v>
      </c>
      <c r="O93" s="9">
        <v>0.17261990667243901</v>
      </c>
      <c r="P93" s="9">
        <v>-6.9987249821984098E-3</v>
      </c>
      <c r="Q93" s="9">
        <v>2822</v>
      </c>
      <c r="R93" s="9">
        <v>0</v>
      </c>
      <c r="S93" s="9">
        <v>2.4669631512071102</v>
      </c>
      <c r="T93" s="9">
        <v>0.27165469306699302</v>
      </c>
      <c r="U93" s="9">
        <v>0.82363977485928697</v>
      </c>
      <c r="V93" s="9">
        <v>-1.86751189448991E-3</v>
      </c>
      <c r="W93" s="9">
        <v>-7.8204504463136298E-3</v>
      </c>
      <c r="X93" s="9">
        <v>-0.160912747270787</v>
      </c>
      <c r="Y93" s="9">
        <v>0.138680425265791</v>
      </c>
      <c r="Z93" s="9">
        <v>-2.2232322004995999E-2</v>
      </c>
      <c r="AA93" s="9" t="s">
        <v>75</v>
      </c>
      <c r="AB93" s="9">
        <v>0</v>
      </c>
    </row>
    <row r="94" spans="1:28" x14ac:dyDescent="0.35">
      <c r="A94" s="9" t="s">
        <v>76</v>
      </c>
      <c r="B94" s="9">
        <v>2018</v>
      </c>
      <c r="C94" s="9">
        <v>565.9</v>
      </c>
      <c r="D94" s="9">
        <v>79349</v>
      </c>
      <c r="E94" s="9">
        <v>16029</v>
      </c>
      <c r="F94" s="9">
        <v>13218</v>
      </c>
      <c r="G94" s="9">
        <v>0</v>
      </c>
      <c r="H94" s="9">
        <v>1088</v>
      </c>
      <c r="I94" s="9">
        <v>63835</v>
      </c>
      <c r="J94" s="9">
        <v>32960</v>
      </c>
      <c r="K94" s="9">
        <v>14426</v>
      </c>
      <c r="L94" s="9">
        <v>70522</v>
      </c>
      <c r="M94" s="9">
        <v>18822</v>
      </c>
      <c r="N94" s="9">
        <v>463.016871038072</v>
      </c>
      <c r="O94" s="9">
        <v>0.20200632648174499</v>
      </c>
      <c r="P94" s="9">
        <v>2.9386419809305699E-2</v>
      </c>
      <c r="Q94" s="9">
        <v>2811</v>
      </c>
      <c r="R94" s="9">
        <v>0</v>
      </c>
      <c r="S94" s="9">
        <v>2.2847636212394198</v>
      </c>
      <c r="T94" s="9">
        <v>0.26689543688494299</v>
      </c>
      <c r="U94" s="9">
        <v>0.88875726222132601</v>
      </c>
      <c r="V94" s="9">
        <v>-4.7592561820500303E-3</v>
      </c>
      <c r="W94" s="9">
        <v>6.5117487362038901E-2</v>
      </c>
      <c r="X94" s="9">
        <v>0.107154735585858</v>
      </c>
      <c r="Y94" s="9">
        <v>0.16658054921927101</v>
      </c>
      <c r="Z94" s="9">
        <v>0.27373528480512999</v>
      </c>
      <c r="AA94" s="9" t="s">
        <v>75</v>
      </c>
      <c r="AB94" s="9">
        <v>0</v>
      </c>
    </row>
    <row r="95" spans="1:28" x14ac:dyDescent="0.35">
      <c r="A95" s="9" t="s">
        <v>76</v>
      </c>
      <c r="B95" s="9">
        <v>2019</v>
      </c>
      <c r="C95" s="9">
        <v>743.85</v>
      </c>
      <c r="D95" s="9">
        <v>84066</v>
      </c>
      <c r="E95" s="9">
        <v>15404</v>
      </c>
      <c r="F95" s="9">
        <v>14841</v>
      </c>
      <c r="G95" s="9">
        <v>0</v>
      </c>
      <c r="H95" s="9">
        <v>2170</v>
      </c>
      <c r="I95" s="9">
        <v>62778</v>
      </c>
      <c r="J95" s="9">
        <v>34395</v>
      </c>
      <c r="K95" s="9">
        <v>19118</v>
      </c>
      <c r="L95" s="9">
        <v>82675</v>
      </c>
      <c r="M95" s="9">
        <v>20170</v>
      </c>
      <c r="N95" s="9">
        <v>574.68619655984503</v>
      </c>
      <c r="O95" s="9">
        <v>0.18323698046772699</v>
      </c>
      <c r="P95" s="9">
        <v>-1.8769346014017401E-2</v>
      </c>
      <c r="Q95" s="9">
        <v>563</v>
      </c>
      <c r="R95" s="9">
        <v>0</v>
      </c>
      <c r="S95" s="9">
        <v>1.7990898629563701</v>
      </c>
      <c r="T95" s="9">
        <v>0.243967342001814</v>
      </c>
      <c r="U95" s="9">
        <v>0.98345347702995201</v>
      </c>
      <c r="V95" s="9">
        <v>-2.2928094883129298E-2</v>
      </c>
      <c r="W95" s="9">
        <v>9.4696214808626597E-2</v>
      </c>
      <c r="X95" s="9">
        <v>0.31445485068033202</v>
      </c>
      <c r="Y95" s="9">
        <v>0.17653986153736301</v>
      </c>
      <c r="Z95" s="9">
        <v>0.49099471221769497</v>
      </c>
      <c r="AA95" s="9" t="s">
        <v>75</v>
      </c>
      <c r="AB95" s="9">
        <v>1</v>
      </c>
    </row>
    <row r="96" spans="1:28" x14ac:dyDescent="0.35">
      <c r="A96" s="9" t="s">
        <v>76</v>
      </c>
      <c r="B96" s="9">
        <v>2020</v>
      </c>
      <c r="C96" s="9">
        <v>641.5</v>
      </c>
      <c r="D96" s="9">
        <v>91800</v>
      </c>
      <c r="E96" s="9">
        <v>16594</v>
      </c>
      <c r="F96" s="9">
        <v>17003</v>
      </c>
      <c r="G96" s="9">
        <v>4633</v>
      </c>
      <c r="H96" s="9">
        <v>2122</v>
      </c>
      <c r="I96" s="9">
        <v>63328</v>
      </c>
      <c r="J96" s="9">
        <v>37136</v>
      </c>
      <c r="K96" s="9">
        <v>21717</v>
      </c>
      <c r="L96" s="9">
        <v>90791</v>
      </c>
      <c r="M96" s="9">
        <v>22267</v>
      </c>
      <c r="N96" s="9">
        <v>457.36574074074002</v>
      </c>
      <c r="O96" s="9">
        <v>0.18076252723311501</v>
      </c>
      <c r="P96" s="9">
        <v>-2.4744532346122599E-3</v>
      </c>
      <c r="Q96" s="9">
        <v>-409</v>
      </c>
      <c r="R96" s="9">
        <v>7.0786860198624901E-2</v>
      </c>
      <c r="S96" s="9">
        <v>1.7099967767186901</v>
      </c>
      <c r="T96" s="9">
        <v>0.24525558700752201</v>
      </c>
      <c r="U96" s="9">
        <v>0.98900871459694994</v>
      </c>
      <c r="V96" s="9">
        <v>1.2882450057084499E-3</v>
      </c>
      <c r="W96" s="9">
        <v>5.5552375669972696E-3</v>
      </c>
      <c r="X96" s="9">
        <v>-0.137594945217449</v>
      </c>
      <c r="Y96" s="9">
        <v>0.18521786492374701</v>
      </c>
      <c r="Z96" s="9">
        <v>4.7622919706297499E-2</v>
      </c>
      <c r="AA96" s="9" t="s">
        <v>75</v>
      </c>
      <c r="AB96" s="9">
        <v>0</v>
      </c>
    </row>
    <row r="97" spans="1:28" x14ac:dyDescent="0.35">
      <c r="A97" s="9" t="s">
        <v>76</v>
      </c>
      <c r="B97" s="9">
        <v>2021</v>
      </c>
      <c r="C97" s="9">
        <v>1368.05</v>
      </c>
      <c r="D97" s="9">
        <v>107511</v>
      </c>
      <c r="E97" s="9">
        <v>19351</v>
      </c>
      <c r="F97" s="9">
        <v>23224</v>
      </c>
      <c r="G97" s="9">
        <v>5325</v>
      </c>
      <c r="H97" s="9">
        <v>2124</v>
      </c>
      <c r="I97" s="9">
        <v>74227</v>
      </c>
      <c r="J97" s="9">
        <v>44008</v>
      </c>
      <c r="K97" s="9">
        <v>25835</v>
      </c>
      <c r="L97" s="9">
        <v>100472</v>
      </c>
      <c r="M97" s="9">
        <v>27889</v>
      </c>
      <c r="N97" s="9">
        <v>971.54696310145005</v>
      </c>
      <c r="O97" s="9">
        <v>0.179990884653663</v>
      </c>
      <c r="P97" s="9">
        <v>-7.7164257945214199E-4</v>
      </c>
      <c r="Q97" s="9">
        <v>-3873</v>
      </c>
      <c r="R97" s="9">
        <v>6.9743683776243903E-2</v>
      </c>
      <c r="S97" s="9">
        <v>1.7034255854461</v>
      </c>
      <c r="T97" s="9">
        <v>0.277579823234333</v>
      </c>
      <c r="U97" s="9">
        <v>0.93452762973091097</v>
      </c>
      <c r="V97" s="9">
        <v>3.2324236226811097E-2</v>
      </c>
      <c r="W97" s="9">
        <v>-5.4481084866038601E-2</v>
      </c>
      <c r="X97" s="9">
        <v>1.1325798908807401</v>
      </c>
      <c r="Y97" s="9">
        <v>0.216015105431072</v>
      </c>
      <c r="Z97" s="9">
        <v>1.34859499631182</v>
      </c>
      <c r="AA97" s="9" t="s">
        <v>75</v>
      </c>
      <c r="AB97" s="9">
        <v>1</v>
      </c>
    </row>
    <row r="98" spans="1:28" x14ac:dyDescent="0.35">
      <c r="A98" s="9" t="s">
        <v>76</v>
      </c>
      <c r="B98" s="9">
        <v>2022</v>
      </c>
      <c r="C98" s="9">
        <v>1906.85</v>
      </c>
      <c r="D98" s="9">
        <v>116729</v>
      </c>
      <c r="E98" s="9">
        <v>22110</v>
      </c>
      <c r="F98" s="9">
        <v>23885</v>
      </c>
      <c r="G98" s="9">
        <v>5474</v>
      </c>
      <c r="H98" s="9">
        <v>2098</v>
      </c>
      <c r="I98" s="9">
        <v>73252</v>
      </c>
      <c r="J98" s="9">
        <v>40170</v>
      </c>
      <c r="K98" s="9">
        <v>35905</v>
      </c>
      <c r="L98" s="9">
        <v>121641</v>
      </c>
      <c r="M98" s="9">
        <v>31491</v>
      </c>
      <c r="N98" s="9">
        <v>1230.8950432197601</v>
      </c>
      <c r="O98" s="9">
        <v>0.189413085008866</v>
      </c>
      <c r="P98" s="9">
        <v>9.4222003552033497E-3</v>
      </c>
      <c r="Q98" s="9">
        <v>-1775</v>
      </c>
      <c r="R98" s="9">
        <v>7.2647644326476399E-2</v>
      </c>
      <c r="S98" s="9">
        <v>1.1187856844450601</v>
      </c>
      <c r="T98" s="9">
        <v>0.25888475102966901</v>
      </c>
      <c r="U98" s="9">
        <v>1.0420803742000699</v>
      </c>
      <c r="V98" s="9">
        <v>-1.8695072204664601E-2</v>
      </c>
      <c r="W98" s="9">
        <v>0.107552744469158</v>
      </c>
      <c r="X98" s="9">
        <v>0.39384525419392502</v>
      </c>
      <c r="Y98" s="9">
        <v>0.20461924628841099</v>
      </c>
      <c r="Z98" s="9">
        <v>0.59846450048233701</v>
      </c>
      <c r="AA98" s="9" t="s">
        <v>75</v>
      </c>
      <c r="AB98" s="9">
        <v>1</v>
      </c>
    </row>
    <row r="99" spans="1:28" x14ac:dyDescent="0.35">
      <c r="A99" s="9" t="s">
        <v>76</v>
      </c>
      <c r="B99" s="9">
        <v>2023</v>
      </c>
      <c r="C99" s="9">
        <v>1427.95</v>
      </c>
      <c r="D99" s="9">
        <v>124596</v>
      </c>
      <c r="E99" s="9">
        <v>24095</v>
      </c>
      <c r="F99" s="9">
        <v>22467</v>
      </c>
      <c r="G99" s="9">
        <v>8299</v>
      </c>
      <c r="H99" s="9">
        <v>2069</v>
      </c>
      <c r="I99" s="9">
        <v>73338</v>
      </c>
      <c r="J99" s="9">
        <v>37597</v>
      </c>
      <c r="K99" s="9">
        <v>40890</v>
      </c>
      <c r="L99" s="9">
        <v>146767</v>
      </c>
      <c r="M99" s="9">
        <v>35130</v>
      </c>
      <c r="N99" s="9">
        <v>864.21254012969905</v>
      </c>
      <c r="O99" s="9">
        <v>0.19338502038588701</v>
      </c>
      <c r="P99" s="9">
        <v>3.9719353770204802E-3</v>
      </c>
      <c r="Q99" s="9">
        <v>1628</v>
      </c>
      <c r="R99" s="9">
        <v>0.11005609558794199</v>
      </c>
      <c r="S99" s="9">
        <v>0.91946686231352404</v>
      </c>
      <c r="T99" s="9">
        <v>0.23935898396778499</v>
      </c>
      <c r="U99" s="9">
        <v>1.1779431121384301</v>
      </c>
      <c r="V99" s="9">
        <v>-1.9525767061883598E-2</v>
      </c>
      <c r="W99" s="9">
        <v>0.13586273793836101</v>
      </c>
      <c r="X99" s="9">
        <v>-0.25114717990403002</v>
      </c>
      <c r="Y99" s="9">
        <v>0.18031879033034701</v>
      </c>
      <c r="Z99" s="9">
        <v>-7.0828389573682399E-2</v>
      </c>
      <c r="AA99" s="9" t="s">
        <v>75</v>
      </c>
      <c r="AB99" s="9">
        <v>0</v>
      </c>
    </row>
    <row r="100" spans="1:28" x14ac:dyDescent="0.35">
      <c r="A100" s="9" t="s">
        <v>76</v>
      </c>
      <c r="B100" s="9">
        <v>2024</v>
      </c>
      <c r="C100" s="9">
        <v>1498.05</v>
      </c>
      <c r="D100" s="9">
        <v>137360</v>
      </c>
      <c r="E100" s="9">
        <v>26233</v>
      </c>
      <c r="F100" s="9">
        <v>25210</v>
      </c>
      <c r="G100" s="9">
        <v>8359</v>
      </c>
      <c r="H100" s="9">
        <v>2071</v>
      </c>
      <c r="I100" s="9">
        <v>86045</v>
      </c>
      <c r="J100" s="9">
        <v>44979</v>
      </c>
      <c r="K100" s="9">
        <v>40885</v>
      </c>
      <c r="L100" s="9">
        <v>153670</v>
      </c>
      <c r="M100" s="9">
        <v>36425</v>
      </c>
      <c r="N100" s="9">
        <v>960.99427635410598</v>
      </c>
      <c r="O100" s="9">
        <v>0.19097990681421001</v>
      </c>
      <c r="P100" s="9">
        <v>-2.4051135716763299E-3</v>
      </c>
      <c r="Q100" s="9">
        <v>1023</v>
      </c>
      <c r="R100" s="9">
        <v>9.4863588905533605E-2</v>
      </c>
      <c r="S100" s="9">
        <v>1.1001345236639299</v>
      </c>
      <c r="T100" s="9">
        <v>0.23703390381987299</v>
      </c>
      <c r="U100" s="9">
        <v>1.11873907979033</v>
      </c>
      <c r="V100" s="9">
        <v>-2.3250801479119398E-3</v>
      </c>
      <c r="W100" s="9">
        <v>-5.9204032348099303E-2</v>
      </c>
      <c r="X100" s="9">
        <v>4.9091354739311401E-2</v>
      </c>
      <c r="Y100" s="9">
        <v>0.18353232382061699</v>
      </c>
      <c r="Z100" s="9">
        <v>0.23262367855992799</v>
      </c>
      <c r="AA100" s="9" t="s">
        <v>75</v>
      </c>
      <c r="AB100" s="9">
        <v>0</v>
      </c>
    </row>
    <row r="101" spans="1:28" x14ac:dyDescent="0.35">
      <c r="A101" s="9" t="s">
        <v>76</v>
      </c>
      <c r="B101" s="9">
        <v>2025</v>
      </c>
      <c r="C101" s="9">
        <v>1570.65</v>
      </c>
      <c r="D101" s="9">
        <v>147795</v>
      </c>
      <c r="E101" s="9">
        <v>26713</v>
      </c>
      <c r="F101" s="9">
        <v>35694</v>
      </c>
      <c r="G101" s="9">
        <v>8227</v>
      </c>
      <c r="H101" s="9">
        <v>2073</v>
      </c>
      <c r="I101" s="9">
        <v>93745</v>
      </c>
      <c r="J101" s="9">
        <v>55613</v>
      </c>
      <c r="K101" s="9">
        <v>43750</v>
      </c>
      <c r="L101" s="9">
        <v>162990</v>
      </c>
      <c r="M101" s="9">
        <v>39236</v>
      </c>
      <c r="N101" s="9">
        <v>1018.27897899117</v>
      </c>
      <c r="O101" s="9">
        <v>0.18074359755066099</v>
      </c>
      <c r="P101" s="9">
        <v>-1.02363092635494E-2</v>
      </c>
      <c r="Q101" s="9">
        <v>-8981</v>
      </c>
      <c r="R101" s="9">
        <v>8.5860694232816295E-2</v>
      </c>
      <c r="S101" s="9">
        <v>1.2711542857142799</v>
      </c>
      <c r="T101" s="9">
        <v>0.240726424934045</v>
      </c>
      <c r="U101" s="9">
        <v>1.1028113264995401</v>
      </c>
      <c r="V101" s="9">
        <v>3.6925211141712799E-3</v>
      </c>
      <c r="W101" s="9">
        <v>-1.5927753290788601E-2</v>
      </c>
      <c r="X101" s="9">
        <v>4.8463001902473199E-2</v>
      </c>
      <c r="Y101" s="9">
        <v>0.241510199939104</v>
      </c>
      <c r="Z101" s="9">
        <v>0.28997320184157799</v>
      </c>
      <c r="AA101" s="9" t="s">
        <v>75</v>
      </c>
      <c r="AB101" s="9">
        <v>0</v>
      </c>
    </row>
    <row r="104" spans="1:28" x14ac:dyDescent="0.35">
      <c r="A104" s="8" t="s">
        <v>78</v>
      </c>
      <c r="B104" t="s">
        <v>79</v>
      </c>
    </row>
    <row r="105" spans="1:28" x14ac:dyDescent="0.35">
      <c r="A105" s="8" t="s">
        <v>2</v>
      </c>
      <c r="B105" t="s">
        <v>80</v>
      </c>
    </row>
    <row r="106" spans="1:28" x14ac:dyDescent="0.35">
      <c r="A106" s="8" t="s">
        <v>81</v>
      </c>
      <c r="B106" t="s">
        <v>82</v>
      </c>
    </row>
    <row r="107" spans="1:28" x14ac:dyDescent="0.35">
      <c r="A107" s="8" t="s">
        <v>83</v>
      </c>
      <c r="B107">
        <v>24.5</v>
      </c>
    </row>
    <row r="108" spans="1:28" x14ac:dyDescent="0.35">
      <c r="A108" s="8" t="s">
        <v>84</v>
      </c>
      <c r="B108" t="s">
        <v>85</v>
      </c>
    </row>
    <row r="109" spans="1:28" x14ac:dyDescent="0.35">
      <c r="A109" s="8" t="s">
        <v>86</v>
      </c>
      <c r="B109" t="s">
        <v>87</v>
      </c>
    </row>
    <row r="110" spans="1:28" x14ac:dyDescent="0.35">
      <c r="A110" s="8" t="s">
        <v>88</v>
      </c>
      <c r="B110" t="s">
        <v>89</v>
      </c>
    </row>
    <row r="111" spans="1:28" x14ac:dyDescent="0.35">
      <c r="A111" s="8" t="s">
        <v>90</v>
      </c>
      <c r="B111" t="s">
        <v>91</v>
      </c>
    </row>
    <row r="112" spans="1:28" x14ac:dyDescent="0.35">
      <c r="A112" s="8" t="s">
        <v>1</v>
      </c>
      <c r="B112" t="s">
        <v>92</v>
      </c>
    </row>
    <row r="113" spans="1:2" x14ac:dyDescent="0.35">
      <c r="A113" s="8" t="s">
        <v>93</v>
      </c>
      <c r="B113" t="s">
        <v>94</v>
      </c>
    </row>
    <row r="114" spans="1:2" x14ac:dyDescent="0.35">
      <c r="A114" s="8" t="s">
        <v>95</v>
      </c>
      <c r="B114">
        <v>0.09</v>
      </c>
    </row>
    <row r="115" spans="1:2" x14ac:dyDescent="0.35">
      <c r="A115" s="8" t="s">
        <v>97</v>
      </c>
      <c r="B115" t="s">
        <v>96</v>
      </c>
    </row>
    <row r="116" spans="1:2" x14ac:dyDescent="0.35">
      <c r="A116" s="8" t="s">
        <v>98</v>
      </c>
      <c r="B116">
        <v>1.1399999999999999</v>
      </c>
    </row>
    <row r="117" spans="1:2" x14ac:dyDescent="0.35">
      <c r="A117" s="8" t="s">
        <v>99</v>
      </c>
      <c r="B117" t="s">
        <v>100</v>
      </c>
    </row>
    <row r="118" spans="1:2" x14ac:dyDescent="0.35">
      <c r="A118" s="8" t="s">
        <v>101</v>
      </c>
      <c r="B118" t="s">
        <v>87</v>
      </c>
    </row>
    <row r="119" spans="1:2" x14ac:dyDescent="0.35">
      <c r="A119" s="8" t="s">
        <v>102</v>
      </c>
      <c r="B119" t="s">
        <v>103</v>
      </c>
    </row>
    <row r="120" spans="1:2" x14ac:dyDescent="0.35">
      <c r="A120" s="8" t="s">
        <v>104</v>
      </c>
      <c r="B120">
        <v>1.97</v>
      </c>
    </row>
    <row r="121" spans="1:2" x14ac:dyDescent="0.35">
      <c r="A121" s="8" t="s">
        <v>105</v>
      </c>
      <c r="B121" t="s">
        <v>106</v>
      </c>
    </row>
    <row r="122" spans="1:2" x14ac:dyDescent="0.35">
      <c r="A122" s="8" t="s">
        <v>107</v>
      </c>
      <c r="B12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FA5D-D7B5-4384-A3E4-2B18E41DB1BA}">
  <dimension ref="A1:AB118"/>
  <sheetViews>
    <sheetView tabSelected="1" topLeftCell="A103" zoomScale="136" workbookViewId="0">
      <selection activeCell="B118" sqref="B118"/>
    </sheetView>
  </sheetViews>
  <sheetFormatPr defaultRowHeight="14.5" x14ac:dyDescent="0.35"/>
  <sheetData>
    <row r="1" spans="1:11" x14ac:dyDescent="0.35">
      <c r="A1" s="1" t="s">
        <v>0</v>
      </c>
      <c r="B1" s="1">
        <f>IF(B4&gt;0, B4/B3, 0)</f>
        <v>368.14623066104076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9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2</v>
      </c>
      <c r="B3" s="9">
        <v>711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3</v>
      </c>
      <c r="B4" s="9">
        <v>261751.97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3" t="s">
        <v>5</v>
      </c>
      <c r="B11" s="10">
        <v>42460</v>
      </c>
      <c r="C11" s="10">
        <v>42825</v>
      </c>
      <c r="D11" s="10">
        <v>43190</v>
      </c>
      <c r="E11" s="10">
        <v>43555</v>
      </c>
      <c r="F11" s="10">
        <v>43921</v>
      </c>
      <c r="G11" s="10">
        <v>44286</v>
      </c>
      <c r="H11" s="10">
        <v>44651</v>
      </c>
      <c r="I11" s="10">
        <v>45016</v>
      </c>
      <c r="J11" s="10">
        <v>45382</v>
      </c>
      <c r="K11" s="10">
        <v>45747</v>
      </c>
    </row>
    <row r="12" spans="1:11" x14ac:dyDescent="0.35">
      <c r="A12" s="6" t="s">
        <v>6</v>
      </c>
      <c r="B12" s="9">
        <v>273045.59999999998</v>
      </c>
      <c r="C12" s="9">
        <v>269692.51</v>
      </c>
      <c r="D12" s="9">
        <v>291550.48</v>
      </c>
      <c r="E12" s="9">
        <v>301938.40000000002</v>
      </c>
      <c r="F12" s="9">
        <v>261067.97</v>
      </c>
      <c r="G12" s="9">
        <v>249794.75</v>
      </c>
      <c r="H12" s="9">
        <v>278453.62</v>
      </c>
      <c r="I12" s="9">
        <v>345966.97</v>
      </c>
      <c r="J12" s="9">
        <v>434016</v>
      </c>
      <c r="K12" s="9">
        <v>439695</v>
      </c>
    </row>
    <row r="13" spans="1:11" x14ac:dyDescent="0.35">
      <c r="A13" s="1" t="s">
        <v>7</v>
      </c>
      <c r="B13" s="9">
        <v>166134.01</v>
      </c>
      <c r="C13" s="9">
        <v>173294.07999999999</v>
      </c>
      <c r="D13" s="9">
        <v>187896.58</v>
      </c>
      <c r="E13" s="9">
        <v>194267.91</v>
      </c>
      <c r="F13" s="9">
        <v>164899.82</v>
      </c>
      <c r="G13" s="9">
        <v>153607.35999999999</v>
      </c>
      <c r="H13" s="9">
        <v>179295.33</v>
      </c>
      <c r="I13" s="9">
        <v>231251.26</v>
      </c>
      <c r="J13" s="9">
        <v>274321</v>
      </c>
      <c r="K13" s="9">
        <v>268950</v>
      </c>
    </row>
    <row r="14" spans="1:11" x14ac:dyDescent="0.35">
      <c r="A14" s="1" t="s">
        <v>8</v>
      </c>
      <c r="B14" s="9">
        <v>2750.99</v>
      </c>
      <c r="C14" s="9">
        <v>7399.92</v>
      </c>
      <c r="D14" s="9">
        <v>2046.58</v>
      </c>
      <c r="E14" s="9">
        <v>-2053.2800000000002</v>
      </c>
      <c r="F14" s="9">
        <v>-2231.19</v>
      </c>
      <c r="G14" s="9">
        <v>-4684.16</v>
      </c>
      <c r="H14" s="9">
        <v>-1590.49</v>
      </c>
      <c r="I14" s="9">
        <v>4781.62</v>
      </c>
      <c r="J14" s="9">
        <v>1566</v>
      </c>
      <c r="K14" s="9">
        <v>-2836</v>
      </c>
    </row>
    <row r="15" spans="1:11" x14ac:dyDescent="0.35">
      <c r="A15" s="1" t="s">
        <v>9</v>
      </c>
      <c r="B15" s="9">
        <v>1143.6300000000001</v>
      </c>
      <c r="C15" s="9">
        <v>1159.82</v>
      </c>
      <c r="D15" s="9">
        <v>1308.08</v>
      </c>
      <c r="E15" s="9">
        <v>1585.93</v>
      </c>
      <c r="F15" s="9">
        <v>1264.95</v>
      </c>
      <c r="G15" s="9">
        <v>1112.8699999999999</v>
      </c>
      <c r="H15" s="9">
        <v>2178.29</v>
      </c>
      <c r="I15" s="9">
        <v>2513.33</v>
      </c>
      <c r="J15" s="9">
        <v>2189</v>
      </c>
      <c r="K15" s="9">
        <v>2443</v>
      </c>
    </row>
    <row r="16" spans="1:11" x14ac:dyDescent="0.35">
      <c r="A16" s="1" t="s">
        <v>10</v>
      </c>
      <c r="B16" s="9">
        <v>12101.53</v>
      </c>
      <c r="C16" s="9">
        <v>10067.370000000001</v>
      </c>
      <c r="D16" s="9">
        <v>10971.66</v>
      </c>
      <c r="E16" s="9">
        <v>11694.54</v>
      </c>
      <c r="F16" s="9">
        <v>11541.51</v>
      </c>
      <c r="G16" s="9">
        <v>8273.17</v>
      </c>
      <c r="H16" s="9">
        <v>9427.3799999999992</v>
      </c>
      <c r="I16" s="9">
        <v>11765.97</v>
      </c>
      <c r="J16" s="9">
        <v>17446</v>
      </c>
      <c r="K16" s="9">
        <v>18813</v>
      </c>
    </row>
    <row r="17" spans="1:11" x14ac:dyDescent="0.35">
      <c r="A17" s="1" t="s">
        <v>11</v>
      </c>
      <c r="B17" s="9">
        <v>28880.89</v>
      </c>
      <c r="C17" s="9">
        <v>28332.89</v>
      </c>
      <c r="D17" s="9">
        <v>30300.09</v>
      </c>
      <c r="E17" s="9">
        <v>33243.870000000003</v>
      </c>
      <c r="F17" s="9">
        <v>30438.6</v>
      </c>
      <c r="G17" s="9">
        <v>27648.48</v>
      </c>
      <c r="H17" s="9">
        <v>30808.52</v>
      </c>
      <c r="I17" s="9">
        <v>33654.699999999997</v>
      </c>
      <c r="J17" s="9">
        <v>41990</v>
      </c>
      <c r="K17" s="9">
        <v>47767</v>
      </c>
    </row>
    <row r="18" spans="1:11" x14ac:dyDescent="0.35">
      <c r="A18" s="1" t="s">
        <v>12</v>
      </c>
      <c r="B18" s="9">
        <v>21991.9</v>
      </c>
      <c r="C18" s="9">
        <v>30039.38</v>
      </c>
      <c r="D18" s="9">
        <v>31004.58</v>
      </c>
      <c r="E18" s="9">
        <v>32719.8</v>
      </c>
      <c r="F18" s="9">
        <v>29248.32</v>
      </c>
      <c r="G18" s="9">
        <v>23015.79</v>
      </c>
      <c r="H18" s="9">
        <v>29205.4</v>
      </c>
      <c r="I18" s="9">
        <v>34839.19</v>
      </c>
      <c r="J18" s="9">
        <v>42765</v>
      </c>
      <c r="K18" s="9">
        <v>47099</v>
      </c>
    </row>
    <row r="19" spans="1:11" x14ac:dyDescent="0.35">
      <c r="A19" s="1" t="s">
        <v>13</v>
      </c>
      <c r="B19" s="9">
        <v>7149.38</v>
      </c>
      <c r="C19" s="9">
        <v>4610.2</v>
      </c>
      <c r="D19" s="9">
        <v>658.39</v>
      </c>
      <c r="E19" s="9">
        <v>1708.74</v>
      </c>
      <c r="F19" s="9">
        <v>3456.51</v>
      </c>
      <c r="G19" s="9">
        <v>-834.51</v>
      </c>
      <c r="H19" s="9">
        <v>1228.1199999999999</v>
      </c>
      <c r="I19" s="9">
        <v>4908.34</v>
      </c>
      <c r="J19" s="9">
        <v>-953</v>
      </c>
      <c r="K19" s="9">
        <v>-3429</v>
      </c>
    </row>
    <row r="20" spans="1:11" x14ac:dyDescent="0.35">
      <c r="A20" s="6" t="s">
        <v>14</v>
      </c>
      <c r="B20" s="9">
        <v>-2669.62</v>
      </c>
      <c r="C20" s="9">
        <v>1869.1</v>
      </c>
      <c r="D20" s="9">
        <v>5932.73</v>
      </c>
      <c r="E20" s="9">
        <v>-26686.25</v>
      </c>
      <c r="F20" s="9">
        <v>101.71</v>
      </c>
      <c r="G20" s="9">
        <v>-11117.83</v>
      </c>
      <c r="H20" s="9">
        <v>2424.0500000000002</v>
      </c>
      <c r="I20" s="9">
        <v>6663.97</v>
      </c>
      <c r="J20" s="9">
        <v>4792</v>
      </c>
      <c r="K20" s="9">
        <v>11774</v>
      </c>
    </row>
    <row r="21" spans="1:11" x14ac:dyDescent="0.35">
      <c r="A21" s="6" t="s">
        <v>15</v>
      </c>
      <c r="B21" s="9">
        <v>16710.78</v>
      </c>
      <c r="C21" s="9">
        <v>17904.990000000002</v>
      </c>
      <c r="D21" s="9">
        <v>21553.59</v>
      </c>
      <c r="E21" s="9">
        <v>23590.63</v>
      </c>
      <c r="F21" s="9">
        <v>21425.43</v>
      </c>
      <c r="G21" s="9">
        <v>23546.71</v>
      </c>
      <c r="H21" s="9">
        <v>24835.69</v>
      </c>
      <c r="I21" s="9">
        <v>24860.36</v>
      </c>
      <c r="J21" s="9">
        <v>27239</v>
      </c>
      <c r="K21" s="9">
        <v>23256</v>
      </c>
    </row>
    <row r="22" spans="1:11" x14ac:dyDescent="0.35">
      <c r="A22" s="6" t="s">
        <v>16</v>
      </c>
      <c r="B22" s="9">
        <v>4889.08</v>
      </c>
      <c r="C22" s="9">
        <v>4238.01</v>
      </c>
      <c r="D22" s="9">
        <v>4681.79</v>
      </c>
      <c r="E22" s="9">
        <v>5758.6</v>
      </c>
      <c r="F22" s="9">
        <v>7243.33</v>
      </c>
      <c r="G22" s="9">
        <v>8097.17</v>
      </c>
      <c r="H22" s="9">
        <v>9311.86</v>
      </c>
      <c r="I22" s="9">
        <v>10225.48</v>
      </c>
      <c r="J22" s="9">
        <v>7594</v>
      </c>
      <c r="K22" s="9">
        <v>5083</v>
      </c>
    </row>
    <row r="23" spans="1:11" x14ac:dyDescent="0.35">
      <c r="A23" s="6" t="s">
        <v>17</v>
      </c>
      <c r="B23" s="9">
        <v>14125.77</v>
      </c>
      <c r="C23" s="9">
        <v>9314.7900000000009</v>
      </c>
      <c r="D23" s="9">
        <v>11155.03</v>
      </c>
      <c r="E23" s="9">
        <v>-31371.15</v>
      </c>
      <c r="F23" s="9">
        <v>-10579.98</v>
      </c>
      <c r="G23" s="9">
        <v>-10474.280000000001</v>
      </c>
      <c r="H23" s="9">
        <v>-7003.41</v>
      </c>
      <c r="I23" s="9">
        <v>3393.93</v>
      </c>
      <c r="J23" s="9">
        <v>27783</v>
      </c>
      <c r="K23" s="9">
        <v>38651</v>
      </c>
    </row>
    <row r="24" spans="1:11" x14ac:dyDescent="0.35">
      <c r="A24" s="6" t="s">
        <v>18</v>
      </c>
      <c r="B24" s="9">
        <v>3025.05</v>
      </c>
      <c r="C24" s="9">
        <v>3251.23</v>
      </c>
      <c r="D24" s="9">
        <v>4341.93</v>
      </c>
      <c r="E24" s="9">
        <v>-2437.4499999999998</v>
      </c>
      <c r="F24" s="9">
        <v>395.25</v>
      </c>
      <c r="G24" s="9">
        <v>2541.86</v>
      </c>
      <c r="H24" s="9">
        <v>4231.29</v>
      </c>
      <c r="I24" s="9">
        <v>704.06</v>
      </c>
      <c r="J24" s="9">
        <v>-4024</v>
      </c>
      <c r="K24" s="9">
        <v>10502</v>
      </c>
    </row>
    <row r="25" spans="1:11" x14ac:dyDescent="0.35">
      <c r="A25" s="6" t="s">
        <v>19</v>
      </c>
      <c r="B25" s="9">
        <v>11579.31</v>
      </c>
      <c r="C25" s="9">
        <v>7454.36</v>
      </c>
      <c r="D25" s="9">
        <v>8988.91</v>
      </c>
      <c r="E25" s="9">
        <v>-28826.23</v>
      </c>
      <c r="F25" s="9">
        <v>-12070.85</v>
      </c>
      <c r="G25" s="9">
        <v>-13451.39</v>
      </c>
      <c r="H25" s="9">
        <v>-11441.47</v>
      </c>
      <c r="I25" s="9">
        <v>2414.29</v>
      </c>
      <c r="J25" s="9">
        <v>31399</v>
      </c>
      <c r="K25" s="9">
        <v>27830</v>
      </c>
    </row>
    <row r="26" spans="1:11" x14ac:dyDescent="0.35">
      <c r="A26" s="6" t="s">
        <v>20</v>
      </c>
      <c r="B26" s="9">
        <v>67.92</v>
      </c>
      <c r="C26" s="6"/>
      <c r="D26" s="6"/>
      <c r="E26" s="6"/>
      <c r="F26" s="6"/>
      <c r="G26" s="6"/>
      <c r="H26" s="6"/>
      <c r="I26" s="9">
        <v>766.02</v>
      </c>
      <c r="J26" s="9">
        <v>2301</v>
      </c>
      <c r="K26" s="9">
        <v>2208</v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2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3" t="s">
        <v>5</v>
      </c>
      <c r="B36" s="10">
        <v>44926</v>
      </c>
      <c r="C36" s="10">
        <v>45016</v>
      </c>
      <c r="D36" s="10">
        <v>45107</v>
      </c>
      <c r="E36" s="10">
        <v>45199</v>
      </c>
      <c r="F36" s="10">
        <v>45291</v>
      </c>
      <c r="G36" s="10">
        <v>45382</v>
      </c>
      <c r="H36" s="10">
        <v>45473</v>
      </c>
      <c r="I36" s="10">
        <v>45565</v>
      </c>
      <c r="J36" s="10">
        <v>45657</v>
      </c>
      <c r="K36" s="10">
        <v>45747</v>
      </c>
    </row>
    <row r="37" spans="1:11" x14ac:dyDescent="0.35">
      <c r="A37" s="6" t="s">
        <v>6</v>
      </c>
      <c r="B37" s="9">
        <v>88488.59</v>
      </c>
      <c r="C37" s="9">
        <v>105932.35</v>
      </c>
      <c r="D37" s="9">
        <v>102236</v>
      </c>
      <c r="E37" s="9">
        <v>105129</v>
      </c>
      <c r="F37" s="9">
        <v>110577</v>
      </c>
      <c r="G37" s="9">
        <v>119033</v>
      </c>
      <c r="H37" s="9">
        <v>108048</v>
      </c>
      <c r="I37" s="9">
        <v>101450</v>
      </c>
      <c r="J37" s="9">
        <v>112608</v>
      </c>
      <c r="K37" s="9">
        <v>119503</v>
      </c>
    </row>
    <row r="38" spans="1:11" x14ac:dyDescent="0.35">
      <c r="A38" s="6" t="s">
        <v>22</v>
      </c>
      <c r="B38" s="9">
        <v>77668.350000000006</v>
      </c>
      <c r="C38" s="9">
        <v>92817.95</v>
      </c>
      <c r="D38" s="9">
        <v>89019</v>
      </c>
      <c r="E38" s="9">
        <v>91362</v>
      </c>
      <c r="F38" s="9">
        <v>95159</v>
      </c>
      <c r="G38" s="9">
        <v>102348</v>
      </c>
      <c r="H38" s="9">
        <v>92263</v>
      </c>
      <c r="I38" s="9">
        <v>89291</v>
      </c>
      <c r="J38" s="9">
        <v>100185</v>
      </c>
      <c r="K38" s="9">
        <v>102685</v>
      </c>
    </row>
    <row r="39" spans="1:11" x14ac:dyDescent="0.35">
      <c r="A39" s="6" t="s">
        <v>14</v>
      </c>
      <c r="B39" s="9">
        <v>1129.98</v>
      </c>
      <c r="C39" s="9">
        <v>1452.86</v>
      </c>
      <c r="D39" s="9">
        <v>895</v>
      </c>
      <c r="E39" s="9">
        <v>1557</v>
      </c>
      <c r="F39" s="9">
        <v>1604</v>
      </c>
      <c r="G39" s="9">
        <v>1412</v>
      </c>
      <c r="H39" s="9">
        <v>1747</v>
      </c>
      <c r="I39" s="9">
        <v>1647</v>
      </c>
      <c r="J39" s="9">
        <v>1700</v>
      </c>
      <c r="K39" s="9">
        <v>1057</v>
      </c>
    </row>
    <row r="40" spans="1:11" x14ac:dyDescent="0.35">
      <c r="A40" s="6" t="s">
        <v>15</v>
      </c>
      <c r="B40" s="9">
        <v>6071.78</v>
      </c>
      <c r="C40" s="9">
        <v>7050.2</v>
      </c>
      <c r="D40" s="9">
        <v>6633</v>
      </c>
      <c r="E40" s="9">
        <v>6637</v>
      </c>
      <c r="F40" s="9">
        <v>6850</v>
      </c>
      <c r="G40" s="9">
        <v>7143</v>
      </c>
      <c r="H40" s="9">
        <v>6574</v>
      </c>
      <c r="I40" s="9">
        <v>6005</v>
      </c>
      <c r="J40" s="9">
        <v>5399</v>
      </c>
      <c r="K40" s="9">
        <v>5295</v>
      </c>
    </row>
    <row r="41" spans="1:11" x14ac:dyDescent="0.35">
      <c r="A41" s="6" t="s">
        <v>16</v>
      </c>
      <c r="B41" s="9">
        <v>2675.83</v>
      </c>
      <c r="C41" s="9">
        <v>2641.67</v>
      </c>
      <c r="D41" s="9">
        <v>2615</v>
      </c>
      <c r="E41" s="9">
        <v>2652</v>
      </c>
      <c r="F41" s="9">
        <v>2485</v>
      </c>
      <c r="G41" s="9">
        <v>1645</v>
      </c>
      <c r="H41" s="9">
        <v>2088</v>
      </c>
      <c r="I41" s="9">
        <v>2034</v>
      </c>
      <c r="J41" s="9">
        <v>1119</v>
      </c>
      <c r="K41" s="9">
        <v>1076</v>
      </c>
    </row>
    <row r="42" spans="1:11" x14ac:dyDescent="0.35">
      <c r="A42" s="6" t="s">
        <v>17</v>
      </c>
      <c r="B42" s="9">
        <v>3202.61</v>
      </c>
      <c r="C42" s="9">
        <v>4875.3900000000003</v>
      </c>
      <c r="D42" s="9">
        <v>4864</v>
      </c>
      <c r="E42" s="9">
        <v>6035</v>
      </c>
      <c r="F42" s="9">
        <v>7687</v>
      </c>
      <c r="G42" s="9">
        <v>9309</v>
      </c>
      <c r="H42" s="9">
        <v>8870</v>
      </c>
      <c r="I42" s="9">
        <v>5767</v>
      </c>
      <c r="J42" s="9">
        <v>7605</v>
      </c>
      <c r="K42" s="9">
        <v>11504</v>
      </c>
    </row>
    <row r="43" spans="1:11" x14ac:dyDescent="0.35">
      <c r="A43" s="6" t="s">
        <v>18</v>
      </c>
      <c r="B43" s="9">
        <v>262.83</v>
      </c>
      <c r="C43" s="9">
        <v>-620.65</v>
      </c>
      <c r="D43" s="9">
        <v>1563</v>
      </c>
      <c r="E43" s="9">
        <v>2203</v>
      </c>
      <c r="F43" s="9">
        <v>542</v>
      </c>
      <c r="G43" s="9">
        <v>-8219</v>
      </c>
      <c r="H43" s="9">
        <v>3178</v>
      </c>
      <c r="I43" s="9">
        <v>2317</v>
      </c>
      <c r="J43" s="9">
        <v>2120</v>
      </c>
      <c r="K43" s="9">
        <v>2948</v>
      </c>
    </row>
    <row r="44" spans="1:11" x14ac:dyDescent="0.35">
      <c r="A44" s="6" t="s">
        <v>19</v>
      </c>
      <c r="B44" s="9">
        <v>2957.71</v>
      </c>
      <c r="C44" s="9">
        <v>5407.79</v>
      </c>
      <c r="D44" s="9">
        <v>3203</v>
      </c>
      <c r="E44" s="9">
        <v>3764</v>
      </c>
      <c r="F44" s="9">
        <v>7025</v>
      </c>
      <c r="G44" s="9">
        <v>17407</v>
      </c>
      <c r="H44" s="9">
        <v>5566</v>
      </c>
      <c r="I44" s="9">
        <v>3343</v>
      </c>
      <c r="J44" s="9">
        <v>5406</v>
      </c>
      <c r="K44" s="9">
        <v>8470</v>
      </c>
    </row>
    <row r="45" spans="1:11" x14ac:dyDescent="0.35">
      <c r="A45" s="6" t="s">
        <v>23</v>
      </c>
      <c r="B45" s="9">
        <v>10820.24</v>
      </c>
      <c r="C45" s="9">
        <v>13114.4</v>
      </c>
      <c r="D45" s="9">
        <v>13217</v>
      </c>
      <c r="E45" s="9">
        <v>13767</v>
      </c>
      <c r="F45" s="9">
        <v>15418</v>
      </c>
      <c r="G45" s="9">
        <v>16685</v>
      </c>
      <c r="H45" s="9">
        <v>15785</v>
      </c>
      <c r="I45" s="9">
        <v>12159</v>
      </c>
      <c r="J45" s="9">
        <v>12423</v>
      </c>
      <c r="K45" s="9">
        <v>16818</v>
      </c>
    </row>
    <row r="46" spans="1:11" x14ac:dyDescent="0.3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2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3" t="s">
        <v>5</v>
      </c>
      <c r="B51" s="10">
        <v>42460</v>
      </c>
      <c r="C51" s="10">
        <v>42825</v>
      </c>
      <c r="D51" s="10">
        <v>43190</v>
      </c>
      <c r="E51" s="10">
        <v>43555</v>
      </c>
      <c r="F51" s="10">
        <v>43921</v>
      </c>
      <c r="G51" s="10">
        <v>44286</v>
      </c>
      <c r="H51" s="10">
        <v>44651</v>
      </c>
      <c r="I51" s="10">
        <v>45016</v>
      </c>
      <c r="J51" s="10">
        <v>45382</v>
      </c>
      <c r="K51" s="10">
        <v>45747</v>
      </c>
    </row>
    <row r="52" spans="1:11" x14ac:dyDescent="0.35">
      <c r="A52" s="6" t="s">
        <v>25</v>
      </c>
      <c r="B52" s="9">
        <v>679.18</v>
      </c>
      <c r="C52" s="9">
        <v>679.22</v>
      </c>
      <c r="D52" s="9">
        <v>679.22</v>
      </c>
      <c r="E52" s="9">
        <v>679.22</v>
      </c>
      <c r="F52" s="9">
        <v>719.54</v>
      </c>
      <c r="G52" s="9">
        <v>765.81</v>
      </c>
      <c r="H52" s="9">
        <v>765.88</v>
      </c>
      <c r="I52" s="9">
        <v>766.02</v>
      </c>
      <c r="J52" s="9">
        <v>767</v>
      </c>
      <c r="K52" s="9">
        <v>736</v>
      </c>
    </row>
    <row r="53" spans="1:11" x14ac:dyDescent="0.35">
      <c r="A53" s="6" t="s">
        <v>26</v>
      </c>
      <c r="B53" s="9">
        <v>78273.23</v>
      </c>
      <c r="C53" s="9">
        <v>57382.67</v>
      </c>
      <c r="D53" s="9">
        <v>94748.69</v>
      </c>
      <c r="E53" s="9">
        <v>59500.34</v>
      </c>
      <c r="F53" s="9">
        <v>62358.99</v>
      </c>
      <c r="G53" s="9">
        <v>54480.91</v>
      </c>
      <c r="H53" s="9">
        <v>43795.360000000001</v>
      </c>
      <c r="I53" s="9">
        <v>44555.77</v>
      </c>
      <c r="J53" s="9">
        <v>84151</v>
      </c>
      <c r="K53" s="9">
        <v>115408</v>
      </c>
    </row>
    <row r="54" spans="1:11" x14ac:dyDescent="0.35">
      <c r="A54" s="6" t="s">
        <v>27</v>
      </c>
      <c r="B54" s="9">
        <v>69359.960000000006</v>
      </c>
      <c r="C54" s="9">
        <v>78603.98</v>
      </c>
      <c r="D54" s="9">
        <v>88950.47</v>
      </c>
      <c r="E54" s="9">
        <v>106175.34</v>
      </c>
      <c r="F54" s="9">
        <v>124787.64</v>
      </c>
      <c r="G54" s="9">
        <v>142130.57</v>
      </c>
      <c r="H54" s="9">
        <v>146449.03</v>
      </c>
      <c r="I54" s="9">
        <v>134113.44</v>
      </c>
      <c r="J54" s="9">
        <v>107264</v>
      </c>
      <c r="K54" s="9">
        <v>71540</v>
      </c>
    </row>
    <row r="55" spans="1:11" x14ac:dyDescent="0.35">
      <c r="A55" s="6" t="s">
        <v>28</v>
      </c>
      <c r="B55" s="9">
        <v>114871.75</v>
      </c>
      <c r="C55" s="9">
        <v>135914.49</v>
      </c>
      <c r="D55" s="9">
        <v>142813.43</v>
      </c>
      <c r="E55" s="9">
        <v>139348.59</v>
      </c>
      <c r="F55" s="9">
        <v>132313.22</v>
      </c>
      <c r="G55" s="9">
        <v>144192.62</v>
      </c>
      <c r="H55" s="9">
        <v>138051.22</v>
      </c>
      <c r="I55" s="9">
        <v>155239.20000000001</v>
      </c>
      <c r="J55" s="9">
        <v>177339</v>
      </c>
      <c r="K55" s="9">
        <v>189289</v>
      </c>
    </row>
    <row r="56" spans="1:11" x14ac:dyDescent="0.35">
      <c r="A56" s="2" t="s">
        <v>29</v>
      </c>
      <c r="B56" s="9">
        <v>263184.12</v>
      </c>
      <c r="C56" s="9">
        <v>272580.36</v>
      </c>
      <c r="D56" s="9">
        <v>327191.81</v>
      </c>
      <c r="E56" s="9">
        <v>305703.49</v>
      </c>
      <c r="F56" s="9">
        <v>320179.39</v>
      </c>
      <c r="G56" s="9">
        <v>341569.91</v>
      </c>
      <c r="H56" s="9">
        <v>329061.49</v>
      </c>
      <c r="I56" s="9">
        <v>334674.43</v>
      </c>
      <c r="J56" s="9">
        <v>369521</v>
      </c>
      <c r="K56" s="9">
        <v>376973</v>
      </c>
    </row>
    <row r="57" spans="1:11" x14ac:dyDescent="0.35">
      <c r="A57" s="6" t="s">
        <v>30</v>
      </c>
      <c r="B57" s="9">
        <v>107231.76</v>
      </c>
      <c r="C57" s="9">
        <v>95944.08</v>
      </c>
      <c r="D57" s="9">
        <v>121413.86</v>
      </c>
      <c r="E57" s="9">
        <v>111234.47</v>
      </c>
      <c r="F57" s="9">
        <v>127107.14</v>
      </c>
      <c r="G57" s="9">
        <v>138707.60999999999</v>
      </c>
      <c r="H57" s="9">
        <v>138855.45000000001</v>
      </c>
      <c r="I57" s="9">
        <v>132079.76</v>
      </c>
      <c r="J57" s="9">
        <v>121285</v>
      </c>
      <c r="K57" s="9">
        <v>115697</v>
      </c>
    </row>
    <row r="58" spans="1:11" x14ac:dyDescent="0.35">
      <c r="A58" s="6" t="s">
        <v>31</v>
      </c>
      <c r="B58" s="9">
        <v>25918.94</v>
      </c>
      <c r="C58" s="9">
        <v>33698.839999999997</v>
      </c>
      <c r="D58" s="9">
        <v>40033.5</v>
      </c>
      <c r="E58" s="9">
        <v>31883.84</v>
      </c>
      <c r="F58" s="9">
        <v>35622.29</v>
      </c>
      <c r="G58" s="9">
        <v>20963.93</v>
      </c>
      <c r="H58" s="9">
        <v>10251.09</v>
      </c>
      <c r="I58" s="9">
        <v>14274.5</v>
      </c>
      <c r="J58" s="9">
        <v>35698</v>
      </c>
      <c r="K58" s="9">
        <v>65806</v>
      </c>
    </row>
    <row r="59" spans="1:11" x14ac:dyDescent="0.35">
      <c r="A59" s="6" t="s">
        <v>32</v>
      </c>
      <c r="B59" s="9">
        <v>23767.02</v>
      </c>
      <c r="C59" s="9">
        <v>20337.919999999998</v>
      </c>
      <c r="D59" s="9">
        <v>20812.75</v>
      </c>
      <c r="E59" s="9">
        <v>15770.72</v>
      </c>
      <c r="F59" s="9">
        <v>16308.48</v>
      </c>
      <c r="G59" s="9">
        <v>24620.28</v>
      </c>
      <c r="H59" s="9">
        <v>29379.53</v>
      </c>
      <c r="I59" s="9">
        <v>26379.16</v>
      </c>
      <c r="J59" s="9">
        <v>22971</v>
      </c>
      <c r="K59" s="9">
        <v>35656</v>
      </c>
    </row>
    <row r="60" spans="1:11" x14ac:dyDescent="0.35">
      <c r="A60" s="6" t="s">
        <v>33</v>
      </c>
      <c r="B60" s="9">
        <v>106266.4</v>
      </c>
      <c r="C60" s="9">
        <v>122599.52</v>
      </c>
      <c r="D60" s="9">
        <v>144931.70000000001</v>
      </c>
      <c r="E60" s="9">
        <v>146814.46</v>
      </c>
      <c r="F60" s="9">
        <v>141141.48000000001</v>
      </c>
      <c r="G60" s="9">
        <v>157278.09</v>
      </c>
      <c r="H60" s="9">
        <v>150575.42000000001</v>
      </c>
      <c r="I60" s="9">
        <v>161941.01</v>
      </c>
      <c r="J60" s="9">
        <v>189567</v>
      </c>
      <c r="K60" s="9">
        <v>159814</v>
      </c>
    </row>
    <row r="61" spans="1:11" x14ac:dyDescent="0.35">
      <c r="A61" s="2" t="s">
        <v>29</v>
      </c>
      <c r="B61" s="9">
        <v>263184.12</v>
      </c>
      <c r="C61" s="9">
        <v>272580.36</v>
      </c>
      <c r="D61" s="9">
        <v>327191.81</v>
      </c>
      <c r="E61" s="9">
        <v>305703.49</v>
      </c>
      <c r="F61" s="9">
        <v>320179.39</v>
      </c>
      <c r="G61" s="9">
        <v>341569.91</v>
      </c>
      <c r="H61" s="9">
        <v>329061.49</v>
      </c>
      <c r="I61" s="9">
        <v>334674.43</v>
      </c>
      <c r="J61" s="9">
        <v>369521</v>
      </c>
      <c r="K61" s="9">
        <v>376973</v>
      </c>
    </row>
    <row r="62" spans="1:11" x14ac:dyDescent="0.35">
      <c r="A62" s="6" t="s">
        <v>34</v>
      </c>
      <c r="B62" s="9">
        <v>13570.91</v>
      </c>
      <c r="C62" s="9">
        <v>14075.55</v>
      </c>
      <c r="D62" s="9">
        <v>19893.3</v>
      </c>
      <c r="E62" s="9">
        <v>18996.169999999998</v>
      </c>
      <c r="F62" s="9">
        <v>11172.69</v>
      </c>
      <c r="G62" s="9">
        <v>12679.08</v>
      </c>
      <c r="H62" s="9">
        <v>12442.12</v>
      </c>
      <c r="I62" s="9">
        <v>15737.97</v>
      </c>
      <c r="J62" s="9">
        <v>16952</v>
      </c>
      <c r="K62" s="9">
        <v>13248</v>
      </c>
    </row>
    <row r="63" spans="1:11" x14ac:dyDescent="0.35">
      <c r="A63" s="6" t="s">
        <v>35</v>
      </c>
      <c r="B63" s="9">
        <v>32655.73</v>
      </c>
      <c r="C63" s="9">
        <v>35085.31</v>
      </c>
      <c r="D63" s="9">
        <v>42137.63</v>
      </c>
      <c r="E63" s="9">
        <v>39013.730000000003</v>
      </c>
      <c r="F63" s="9">
        <v>37456.879999999997</v>
      </c>
      <c r="G63" s="9">
        <v>36088.589999999997</v>
      </c>
      <c r="H63" s="9">
        <v>35240.339999999997</v>
      </c>
      <c r="I63" s="9">
        <v>40755.39</v>
      </c>
      <c r="J63" s="9">
        <v>47788</v>
      </c>
      <c r="K63" s="9">
        <v>47269</v>
      </c>
    </row>
    <row r="64" spans="1:11" x14ac:dyDescent="0.35">
      <c r="A64" s="1" t="s">
        <v>36</v>
      </c>
      <c r="B64" s="9">
        <v>30460.400000000001</v>
      </c>
      <c r="C64" s="9">
        <v>36077.879999999997</v>
      </c>
      <c r="D64" s="9">
        <v>34613.910000000003</v>
      </c>
      <c r="E64" s="9">
        <v>32648.82</v>
      </c>
      <c r="F64" s="9">
        <v>33726.97</v>
      </c>
      <c r="G64" s="9">
        <v>46792.46</v>
      </c>
      <c r="H64" s="9">
        <v>40669.19</v>
      </c>
      <c r="I64" s="9">
        <v>37015.56</v>
      </c>
      <c r="J64" s="9">
        <v>45807</v>
      </c>
      <c r="K64" s="9">
        <v>40834</v>
      </c>
    </row>
    <row r="65" spans="1:11" x14ac:dyDescent="0.35">
      <c r="A65" s="1" t="s">
        <v>37</v>
      </c>
      <c r="B65" s="9">
        <v>3395930306</v>
      </c>
      <c r="C65" s="9">
        <v>3396100719</v>
      </c>
      <c r="D65" s="9">
        <v>3396100719</v>
      </c>
      <c r="E65" s="9">
        <v>3396100719</v>
      </c>
      <c r="F65" s="9">
        <v>3597726185</v>
      </c>
      <c r="G65" s="9">
        <v>3829060661</v>
      </c>
      <c r="H65" s="9">
        <v>3829414903</v>
      </c>
      <c r="I65" s="9">
        <v>3830097221</v>
      </c>
      <c r="J65" s="9">
        <v>3832491897</v>
      </c>
      <c r="K65" s="9">
        <v>3681348742</v>
      </c>
    </row>
    <row r="66" spans="1:11" x14ac:dyDescent="0.35">
      <c r="A66" s="1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 t="s">
        <v>39</v>
      </c>
      <c r="B67" s="9">
        <v>2</v>
      </c>
      <c r="C67" s="9">
        <v>2</v>
      </c>
      <c r="D67" s="9">
        <v>2</v>
      </c>
      <c r="E67" s="9">
        <v>2</v>
      </c>
      <c r="F67" s="9">
        <v>2</v>
      </c>
      <c r="G67" s="9">
        <v>2</v>
      </c>
      <c r="H67" s="9">
        <v>2</v>
      </c>
      <c r="I67" s="9">
        <v>2</v>
      </c>
      <c r="J67" s="9">
        <v>2</v>
      </c>
      <c r="K67" s="9">
        <v>2</v>
      </c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2" t="s">
        <v>40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3" t="s">
        <v>5</v>
      </c>
      <c r="B76" s="10">
        <v>42460</v>
      </c>
      <c r="C76" s="10">
        <v>42825</v>
      </c>
      <c r="D76" s="10">
        <v>43190</v>
      </c>
      <c r="E76" s="10">
        <v>43555</v>
      </c>
      <c r="F76" s="10">
        <v>43921</v>
      </c>
      <c r="G76" s="10">
        <v>44286</v>
      </c>
      <c r="H76" s="10">
        <v>44651</v>
      </c>
      <c r="I76" s="10">
        <v>45016</v>
      </c>
      <c r="J76" s="10">
        <v>45382</v>
      </c>
      <c r="K76" s="10">
        <v>45747</v>
      </c>
    </row>
    <row r="77" spans="1:11" x14ac:dyDescent="0.35">
      <c r="A77" s="6" t="s">
        <v>41</v>
      </c>
      <c r="B77" s="9">
        <v>37899.54</v>
      </c>
      <c r="C77" s="9">
        <v>30199.25</v>
      </c>
      <c r="D77" s="9">
        <v>23857.42</v>
      </c>
      <c r="E77" s="9">
        <v>18890.75</v>
      </c>
      <c r="F77" s="9">
        <v>26632.94</v>
      </c>
      <c r="G77" s="9">
        <v>29000.51</v>
      </c>
      <c r="H77" s="9">
        <v>14282.83</v>
      </c>
      <c r="I77" s="9">
        <v>35388.01</v>
      </c>
      <c r="J77" s="9">
        <v>67915</v>
      </c>
      <c r="K77" s="9">
        <v>63102</v>
      </c>
    </row>
    <row r="78" spans="1:11" x14ac:dyDescent="0.35">
      <c r="A78" s="6" t="s">
        <v>42</v>
      </c>
      <c r="B78" s="9">
        <v>-36693.9</v>
      </c>
      <c r="C78" s="9">
        <v>-39571.4</v>
      </c>
      <c r="D78" s="9">
        <v>-25139.14</v>
      </c>
      <c r="E78" s="9">
        <v>-20878.07</v>
      </c>
      <c r="F78" s="9">
        <v>-33114.550000000003</v>
      </c>
      <c r="G78" s="9">
        <v>-25672.5</v>
      </c>
      <c r="H78" s="9">
        <v>-4443.66</v>
      </c>
      <c r="I78" s="9">
        <v>-15417.17</v>
      </c>
      <c r="J78" s="9">
        <v>-22781</v>
      </c>
      <c r="K78" s="9">
        <v>-49982</v>
      </c>
    </row>
    <row r="79" spans="1:11" x14ac:dyDescent="0.35">
      <c r="A79" s="6" t="s">
        <v>43</v>
      </c>
      <c r="B79" s="9">
        <v>-3795.12</v>
      </c>
      <c r="C79" s="9">
        <v>6205.3</v>
      </c>
      <c r="D79" s="9">
        <v>2011.71</v>
      </c>
      <c r="E79" s="9">
        <v>8830.3700000000008</v>
      </c>
      <c r="F79" s="9">
        <v>3389.61</v>
      </c>
      <c r="G79" s="9">
        <v>9904.2000000000007</v>
      </c>
      <c r="H79" s="9">
        <v>-3380.17</v>
      </c>
      <c r="I79" s="9">
        <v>-26242.9</v>
      </c>
      <c r="J79" s="9">
        <v>-37006</v>
      </c>
      <c r="K79" s="9">
        <v>-18786</v>
      </c>
    </row>
    <row r="80" spans="1:11" x14ac:dyDescent="0.35">
      <c r="A80" s="6" t="s">
        <v>44</v>
      </c>
      <c r="B80" s="9">
        <v>-2589.48</v>
      </c>
      <c r="C80" s="9">
        <v>-3166.85</v>
      </c>
      <c r="D80" s="9">
        <v>729.99</v>
      </c>
      <c r="E80" s="9">
        <v>6843.05</v>
      </c>
      <c r="F80" s="9">
        <v>-3092</v>
      </c>
      <c r="G80" s="9">
        <v>13232.21</v>
      </c>
      <c r="H80" s="9">
        <v>6459</v>
      </c>
      <c r="I80" s="9">
        <v>-6272.06</v>
      </c>
      <c r="J80" s="9">
        <v>8128</v>
      </c>
      <c r="K80" s="9">
        <v>-5666</v>
      </c>
    </row>
    <row r="81" spans="1:28" x14ac:dyDescent="0.35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28" x14ac:dyDescent="0.35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28" x14ac:dyDescent="0.35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28" x14ac:dyDescent="0.35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28" x14ac:dyDescent="0.35">
      <c r="A85" s="2" t="s">
        <v>45</v>
      </c>
      <c r="B85" s="9">
        <v>386.6</v>
      </c>
      <c r="C85" s="9">
        <v>465.85</v>
      </c>
      <c r="D85" s="9">
        <v>326.85000000000002</v>
      </c>
      <c r="E85" s="9">
        <v>174.25</v>
      </c>
      <c r="F85" s="9">
        <v>71.05</v>
      </c>
      <c r="G85" s="9">
        <v>301.8</v>
      </c>
      <c r="H85" s="9">
        <v>433.75</v>
      </c>
      <c r="I85" s="9">
        <v>420.8</v>
      </c>
      <c r="J85" s="9">
        <v>992.8</v>
      </c>
      <c r="K85" s="9">
        <v>674.45</v>
      </c>
    </row>
    <row r="86" spans="1:2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28" x14ac:dyDescent="0.35">
      <c r="A87" s="2" t="s">
        <v>46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28" x14ac:dyDescent="0.35">
      <c r="A88" s="1" t="s">
        <v>47</v>
      </c>
      <c r="B88" s="7">
        <v>288.72000000000003</v>
      </c>
      <c r="C88" s="7">
        <v>288.73</v>
      </c>
      <c r="D88" s="7">
        <v>288.73</v>
      </c>
      <c r="E88" s="7">
        <v>288.73</v>
      </c>
      <c r="F88" s="7">
        <v>308.89999999999998</v>
      </c>
      <c r="G88" s="7">
        <v>332.03</v>
      </c>
      <c r="H88" s="7">
        <v>332.07</v>
      </c>
      <c r="I88" s="7">
        <v>332.13</v>
      </c>
      <c r="J88" s="7">
        <v>332.37</v>
      </c>
      <c r="K88" s="7">
        <v>368.13</v>
      </c>
    </row>
    <row r="92" spans="1:28" x14ac:dyDescent="0.35">
      <c r="A92" s="9" t="s">
        <v>48</v>
      </c>
      <c r="B92" s="9" t="s">
        <v>49</v>
      </c>
      <c r="C92" s="9" t="s">
        <v>50</v>
      </c>
      <c r="D92" s="9" t="s">
        <v>51</v>
      </c>
      <c r="E92" s="9" t="s">
        <v>52</v>
      </c>
      <c r="F92" s="9" t="s">
        <v>53</v>
      </c>
      <c r="G92" s="9" t="s">
        <v>27</v>
      </c>
      <c r="H92" s="9" t="s">
        <v>54</v>
      </c>
      <c r="I92" s="9" t="s">
        <v>26</v>
      </c>
      <c r="J92" s="9" t="s">
        <v>55</v>
      </c>
      <c r="K92" s="9" t="s">
        <v>56</v>
      </c>
      <c r="L92" s="9" t="s">
        <v>57</v>
      </c>
      <c r="M92" s="9" t="s">
        <v>58</v>
      </c>
      <c r="N92" s="9" t="s">
        <v>59</v>
      </c>
      <c r="O92" s="9" t="s">
        <v>60</v>
      </c>
      <c r="P92" s="9" t="s">
        <v>61</v>
      </c>
      <c r="Q92" s="9" t="s">
        <v>62</v>
      </c>
      <c r="R92" s="9" t="s">
        <v>63</v>
      </c>
      <c r="S92" s="9" t="s">
        <v>64</v>
      </c>
      <c r="T92" s="9" t="s">
        <v>65</v>
      </c>
      <c r="U92" s="9" t="s">
        <v>66</v>
      </c>
      <c r="V92" s="9" t="s">
        <v>67</v>
      </c>
      <c r="W92" s="9" t="s">
        <v>68</v>
      </c>
      <c r="X92" s="9" t="s">
        <v>69</v>
      </c>
      <c r="Y92" s="9" t="s">
        <v>70</v>
      </c>
      <c r="Z92" s="9" t="s">
        <v>71</v>
      </c>
      <c r="AA92" s="9" t="s">
        <v>72</v>
      </c>
      <c r="AB92" s="9" t="s">
        <v>73</v>
      </c>
    </row>
    <row r="93" spans="1:28" x14ac:dyDescent="0.35">
      <c r="A93" s="9" t="s">
        <v>74</v>
      </c>
      <c r="B93" s="9">
        <v>2020</v>
      </c>
      <c r="C93" s="9">
        <v>71.05</v>
      </c>
      <c r="D93" s="9">
        <v>320179.39</v>
      </c>
      <c r="E93" s="9">
        <v>-12070.85</v>
      </c>
      <c r="F93" s="9">
        <v>26632.94</v>
      </c>
      <c r="G93" s="9">
        <v>124787.64</v>
      </c>
      <c r="H93" s="9">
        <v>719.54</v>
      </c>
      <c r="I93" s="9">
        <v>62358.99</v>
      </c>
      <c r="J93" s="9">
        <v>82356.539999999994</v>
      </c>
      <c r="K93" s="9">
        <v>132313.22</v>
      </c>
      <c r="L93" s="9">
        <v>261067.97</v>
      </c>
      <c r="M93" s="9">
        <v>96168.15</v>
      </c>
      <c r="N93" s="9">
        <v>81047096.3733619</v>
      </c>
      <c r="O93" s="9">
        <v>-3.7700271713304201E-2</v>
      </c>
      <c r="P93" s="9"/>
      <c r="Q93" s="9">
        <v>-38703.79</v>
      </c>
      <c r="R93" s="9">
        <v>1.9782902359962999</v>
      </c>
      <c r="S93" s="9">
        <v>0.62243621612413302</v>
      </c>
      <c r="T93" s="9">
        <v>0.36836441483035998</v>
      </c>
      <c r="U93" s="9">
        <v>0.81538030914481996</v>
      </c>
      <c r="V93" s="9"/>
      <c r="W93" s="9"/>
      <c r="X93" s="9"/>
      <c r="Y93" s="9">
        <v>8.3181306579414693E-2</v>
      </c>
      <c r="Z93" s="9"/>
      <c r="AA93" s="9" t="s">
        <v>75</v>
      </c>
      <c r="AB93" s="9">
        <v>0</v>
      </c>
    </row>
    <row r="94" spans="1:28" x14ac:dyDescent="0.35">
      <c r="A94" s="9" t="s">
        <v>74</v>
      </c>
      <c r="B94" s="9">
        <v>2021</v>
      </c>
      <c r="C94" s="9">
        <v>301.8</v>
      </c>
      <c r="D94" s="9">
        <v>341569.91</v>
      </c>
      <c r="E94" s="9">
        <v>-13451.39</v>
      </c>
      <c r="F94" s="9">
        <v>29000.51</v>
      </c>
      <c r="G94" s="9">
        <v>142130.57</v>
      </c>
      <c r="H94" s="9">
        <v>765.81</v>
      </c>
      <c r="I94" s="9">
        <v>54480.91</v>
      </c>
      <c r="J94" s="9">
        <v>95560.13</v>
      </c>
      <c r="K94" s="9">
        <v>144192.62</v>
      </c>
      <c r="L94" s="9">
        <v>249794.75</v>
      </c>
      <c r="M94" s="9">
        <v>96187.39</v>
      </c>
      <c r="N94" s="9">
        <v>418344216.63403702</v>
      </c>
      <c r="O94" s="9">
        <v>-3.9381074287252002E-2</v>
      </c>
      <c r="P94" s="9">
        <v>-1.6808025739478299E-3</v>
      </c>
      <c r="Q94" s="9">
        <v>-42451.8999999999</v>
      </c>
      <c r="R94" s="9">
        <v>2.5726517338947898</v>
      </c>
      <c r="S94" s="9">
        <v>0.66272552645204696</v>
      </c>
      <c r="T94" s="9">
        <v>0.38506569893882803</v>
      </c>
      <c r="U94" s="9">
        <v>0.73131368626703597</v>
      </c>
      <c r="V94" s="9">
        <v>1.67012841084688E-2</v>
      </c>
      <c r="W94" s="9">
        <v>-8.4066622877783395E-2</v>
      </c>
      <c r="X94" s="9">
        <v>3.2477128782547502</v>
      </c>
      <c r="Y94" s="9">
        <v>8.4903585330452502E-2</v>
      </c>
      <c r="Z94" s="9">
        <v>3.3326164635851998</v>
      </c>
      <c r="AA94" s="9" t="s">
        <v>75</v>
      </c>
      <c r="AB94" s="9">
        <v>1</v>
      </c>
    </row>
    <row r="95" spans="1:28" x14ac:dyDescent="0.35">
      <c r="A95" s="9" t="s">
        <v>74</v>
      </c>
      <c r="B95" s="9">
        <v>2022</v>
      </c>
      <c r="C95" s="9">
        <v>433.75</v>
      </c>
      <c r="D95" s="9">
        <v>329061.49</v>
      </c>
      <c r="E95" s="9">
        <v>-11441.47</v>
      </c>
      <c r="F95" s="9">
        <v>14282.83</v>
      </c>
      <c r="G95" s="9">
        <v>146449.03</v>
      </c>
      <c r="H95" s="9">
        <v>765.88</v>
      </c>
      <c r="I95" s="9">
        <v>43795.360000000001</v>
      </c>
      <c r="J95" s="9">
        <v>88351.65</v>
      </c>
      <c r="K95" s="9">
        <v>138051.22</v>
      </c>
      <c r="L95" s="9">
        <v>278453.62</v>
      </c>
      <c r="M95" s="9">
        <v>99158.29</v>
      </c>
      <c r="N95" s="9">
        <v>745491934.24599504</v>
      </c>
      <c r="O95" s="9">
        <v>-3.4770006055707098E-2</v>
      </c>
      <c r="P95" s="9">
        <v>4.6110682315449597E-3</v>
      </c>
      <c r="Q95" s="9">
        <v>-25724.3</v>
      </c>
      <c r="R95" s="9">
        <v>3.2864666692398998</v>
      </c>
      <c r="S95" s="9">
        <v>0.63999180883732798</v>
      </c>
      <c r="T95" s="9">
        <v>0.356103432952317</v>
      </c>
      <c r="U95" s="9">
        <v>0.84620543108827395</v>
      </c>
      <c r="V95" s="9">
        <v>-2.8962265986511599E-2</v>
      </c>
      <c r="W95" s="9">
        <v>0.114891744821237</v>
      </c>
      <c r="X95" s="9">
        <v>0.43721007289595698</v>
      </c>
      <c r="Y95" s="9">
        <v>4.3404744809245201E-2</v>
      </c>
      <c r="Z95" s="9">
        <v>0.48061481770520198</v>
      </c>
      <c r="AA95" s="9" t="s">
        <v>75</v>
      </c>
      <c r="AB95" s="9">
        <v>0</v>
      </c>
    </row>
    <row r="96" spans="1:28" x14ac:dyDescent="0.35">
      <c r="A96" s="9" t="s">
        <v>74</v>
      </c>
      <c r="B96" s="9">
        <v>2023</v>
      </c>
      <c r="C96" s="9">
        <v>420.8</v>
      </c>
      <c r="D96" s="9">
        <v>334674.43</v>
      </c>
      <c r="E96" s="9">
        <v>2414.29</v>
      </c>
      <c r="F96" s="9">
        <v>35388.01</v>
      </c>
      <c r="G96" s="9">
        <v>134113.44</v>
      </c>
      <c r="H96" s="9">
        <v>766.02</v>
      </c>
      <c r="I96" s="9">
        <v>44555.77</v>
      </c>
      <c r="J96" s="9">
        <v>93508.92</v>
      </c>
      <c r="K96" s="9">
        <v>155239.20000000001</v>
      </c>
      <c r="L96" s="9">
        <v>345966.97</v>
      </c>
      <c r="M96" s="9">
        <v>114715.709999999</v>
      </c>
      <c r="N96" s="9">
        <v>711227901.63407004</v>
      </c>
      <c r="O96" s="9">
        <v>7.2138466031002099E-3</v>
      </c>
      <c r="P96" s="9">
        <v>4.1983852658807302E-2</v>
      </c>
      <c r="Q96" s="9">
        <v>-32973.72</v>
      </c>
      <c r="R96" s="9">
        <v>2.9591381982044398</v>
      </c>
      <c r="S96" s="9">
        <v>0.602353786930105</v>
      </c>
      <c r="T96" s="9">
        <v>0.33157994822453701</v>
      </c>
      <c r="U96" s="9">
        <v>1.0337418666851801</v>
      </c>
      <c r="V96" s="9">
        <v>-2.4523484727780001E-2</v>
      </c>
      <c r="W96" s="9">
        <v>0.187536435596909</v>
      </c>
      <c r="X96" s="9">
        <v>-2.9855907780979699E-2</v>
      </c>
      <c r="Y96" s="9">
        <v>0.10573861289612101</v>
      </c>
      <c r="Z96" s="9">
        <v>7.5882705115141294E-2</v>
      </c>
      <c r="AA96" s="9" t="s">
        <v>75</v>
      </c>
      <c r="AB96" s="9">
        <v>0</v>
      </c>
    </row>
    <row r="97" spans="1:28" x14ac:dyDescent="0.35">
      <c r="A97" s="9" t="s">
        <v>74</v>
      </c>
      <c r="B97" s="9">
        <v>2024</v>
      </c>
      <c r="C97" s="9">
        <v>992.8</v>
      </c>
      <c r="D97" s="9">
        <v>369521</v>
      </c>
      <c r="E97" s="9">
        <v>31399</v>
      </c>
      <c r="F97" s="9">
        <v>67915</v>
      </c>
      <c r="G97" s="9">
        <v>107264</v>
      </c>
      <c r="H97" s="9">
        <v>767</v>
      </c>
      <c r="I97" s="9">
        <v>84151</v>
      </c>
      <c r="J97" s="9">
        <v>110547</v>
      </c>
      <c r="K97" s="9">
        <v>177339</v>
      </c>
      <c r="L97" s="9">
        <v>434016</v>
      </c>
      <c r="M97" s="9">
        <v>159695</v>
      </c>
      <c r="N97" s="9">
        <v>896721072.09307802</v>
      </c>
      <c r="O97" s="9">
        <v>8.4972166669823906E-2</v>
      </c>
      <c r="P97" s="9">
        <v>7.7758320066723605E-2</v>
      </c>
      <c r="Q97" s="9">
        <v>-36516</v>
      </c>
      <c r="R97" s="9">
        <v>1.2631479780494099</v>
      </c>
      <c r="S97" s="9">
        <v>0.62336541877421203</v>
      </c>
      <c r="T97" s="9">
        <v>0.36794726461697203</v>
      </c>
      <c r="U97" s="9">
        <v>1.1745367651635401</v>
      </c>
      <c r="V97" s="9">
        <v>3.6367316392435498E-2</v>
      </c>
      <c r="W97" s="9">
        <v>0.14079489847836499</v>
      </c>
      <c r="X97" s="9">
        <v>1.35931558935361</v>
      </c>
      <c r="Y97" s="9">
        <v>0.18379199017105899</v>
      </c>
      <c r="Z97" s="9">
        <v>1.54310757952467</v>
      </c>
      <c r="AA97" s="9" t="s">
        <v>75</v>
      </c>
      <c r="AB97" s="9">
        <v>0</v>
      </c>
    </row>
    <row r="99" spans="1:28" ht="20" x14ac:dyDescent="0.35">
      <c r="A99" s="8" t="s">
        <v>109</v>
      </c>
      <c r="B99" t="s">
        <v>110</v>
      </c>
    </row>
    <row r="100" spans="1:28" ht="20" x14ac:dyDescent="0.35">
      <c r="A100" s="8" t="s">
        <v>2</v>
      </c>
      <c r="B100" t="s">
        <v>111</v>
      </c>
    </row>
    <row r="101" spans="1:28" ht="20" x14ac:dyDescent="0.35">
      <c r="A101" s="8" t="s">
        <v>81</v>
      </c>
      <c r="B101" t="s">
        <v>112</v>
      </c>
    </row>
    <row r="102" spans="1:28" x14ac:dyDescent="0.35">
      <c r="A102" s="8" t="s">
        <v>83</v>
      </c>
      <c r="B102">
        <v>9.27</v>
      </c>
    </row>
    <row r="103" spans="1:28" ht="20" x14ac:dyDescent="0.35">
      <c r="A103" s="8" t="s">
        <v>84</v>
      </c>
      <c r="B103" t="s">
        <v>113</v>
      </c>
    </row>
    <row r="104" spans="1:28" ht="20" x14ac:dyDescent="0.35">
      <c r="A104" s="8" t="s">
        <v>86</v>
      </c>
      <c r="B104" t="s">
        <v>114</v>
      </c>
    </row>
    <row r="105" spans="1:28" x14ac:dyDescent="0.35">
      <c r="A105" s="8" t="s">
        <v>88</v>
      </c>
      <c r="B105" t="s">
        <v>115</v>
      </c>
    </row>
    <row r="106" spans="1:28" x14ac:dyDescent="0.35">
      <c r="A106" s="8" t="s">
        <v>90</v>
      </c>
      <c r="B106" t="s">
        <v>116</v>
      </c>
    </row>
    <row r="107" spans="1:28" ht="20" x14ac:dyDescent="0.35">
      <c r="A107" s="8" t="s">
        <v>1</v>
      </c>
      <c r="B107" s="9" t="s">
        <v>117</v>
      </c>
    </row>
    <row r="108" spans="1:28" ht="20" x14ac:dyDescent="0.35">
      <c r="A108" s="8" t="s">
        <v>93</v>
      </c>
      <c r="B108" t="s">
        <v>118</v>
      </c>
    </row>
    <row r="109" spans="1:28" ht="20" x14ac:dyDescent="0.35">
      <c r="A109" s="8" t="s">
        <v>95</v>
      </c>
      <c r="B109">
        <v>0.62</v>
      </c>
    </row>
    <row r="110" spans="1:28" ht="30" x14ac:dyDescent="0.35">
      <c r="A110" s="8" t="s">
        <v>97</v>
      </c>
      <c r="B110" t="s">
        <v>119</v>
      </c>
    </row>
    <row r="111" spans="1:28" x14ac:dyDescent="0.35">
      <c r="A111" s="8" t="s">
        <v>77</v>
      </c>
      <c r="B111">
        <v>5.77</v>
      </c>
    </row>
    <row r="112" spans="1:28" ht="20" x14ac:dyDescent="0.35">
      <c r="A112" s="8" t="s">
        <v>98</v>
      </c>
      <c r="B112">
        <v>1.18</v>
      </c>
    </row>
    <row r="113" spans="1:2" ht="20" x14ac:dyDescent="0.35">
      <c r="A113" s="8" t="s">
        <v>99</v>
      </c>
      <c r="B113" t="s">
        <v>120</v>
      </c>
    </row>
    <row r="114" spans="1:2" ht="20" x14ac:dyDescent="0.35">
      <c r="A114" s="8" t="s">
        <v>101</v>
      </c>
      <c r="B114" t="s">
        <v>114</v>
      </c>
    </row>
    <row r="115" spans="1:2" x14ac:dyDescent="0.35">
      <c r="A115" s="8" t="s">
        <v>102</v>
      </c>
      <c r="B115" t="s">
        <v>121</v>
      </c>
    </row>
    <row r="116" spans="1:2" ht="20" x14ac:dyDescent="0.35">
      <c r="A116" s="8" t="s">
        <v>104</v>
      </c>
      <c r="B116">
        <v>0.52</v>
      </c>
    </row>
    <row r="117" spans="1:2" ht="20" x14ac:dyDescent="0.35">
      <c r="A117" s="8" t="s">
        <v>105</v>
      </c>
      <c r="B117" t="s">
        <v>122</v>
      </c>
    </row>
    <row r="118" spans="1:2" x14ac:dyDescent="0.35">
      <c r="A118" s="8" t="s">
        <v>107</v>
      </c>
      <c r="B1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INFY</vt:lpstr>
      <vt:lpstr>TATAMOTORS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</dc:creator>
  <cp:lastModifiedBy>Monica S</cp:lastModifiedBy>
  <dcterms:created xsi:type="dcterms:W3CDTF">2025-06-08T13:07:04Z</dcterms:created>
  <dcterms:modified xsi:type="dcterms:W3CDTF">2025-06-08T13:31:03Z</dcterms:modified>
</cp:coreProperties>
</file>